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0171239-E28C-45F6-BCE6-333BFC083C7F}" xr6:coauthVersionLast="47" xr6:coauthVersionMax="47" xr10:uidLastSave="{00000000-0000-0000-0000-000000000000}"/>
  <bookViews>
    <workbookView xWindow="-120" yWindow="-120" windowWidth="24240" windowHeight="13140" activeTab="3" xr2:uid="{00000000-000D-0000-FFFF-FFFF00000000}"/>
  </bookViews>
  <sheets>
    <sheet name="HW21" sheetId="1" r:id="rId1"/>
    <sheet name="HW22" sheetId="2" r:id="rId2"/>
    <sheet name="HW23" sheetId="3" r:id="rId3"/>
    <sheet name="HW24" sheetId="4" r:id="rId4"/>
  </sheets>
  <definedNames>
    <definedName name="prices">'HW22'!$F$4:$G$86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  <c r="E2" i="4" s="1"/>
  <c r="J2" i="3"/>
  <c r="K2" i="3"/>
  <c r="O6" i="2" l="1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5" i="2"/>
  <c r="P5" i="2" s="1"/>
  <c r="P19" i="2" s="1"/>
  <c r="D2" i="1" l="1"/>
  <c r="C3" i="1"/>
  <c r="D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3" i="1"/>
  <c r="C4" i="1" l="1"/>
  <c r="C5" i="1" l="1"/>
  <c r="D4" i="1"/>
  <c r="C6" i="1" l="1"/>
  <c r="D5" i="1"/>
  <c r="C7" i="1" l="1"/>
  <c r="D6" i="1"/>
  <c r="C8" i="1" l="1"/>
  <c r="D7" i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D23" i="1"/>
  <c r="C25" i="1" l="1"/>
  <c r="D24" i="1"/>
  <c r="C26" i="1" l="1"/>
  <c r="D25" i="1"/>
  <c r="C27" i="1" l="1"/>
  <c r="D26" i="1"/>
  <c r="C28" i="1" l="1"/>
  <c r="D27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D33" i="1"/>
  <c r="C35" i="1" l="1"/>
  <c r="D34" i="1"/>
  <c r="C36" i="1" l="1"/>
  <c r="D35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1" i="1" s="1"/>
  <c r="D50" i="1"/>
</calcChain>
</file>

<file path=xl/sharedStrings.xml><?xml version="1.0" encoding="utf-8"?>
<sst xmlns="http://schemas.openxmlformats.org/spreadsheetml/2006/main" count="31" uniqueCount="27">
  <si>
    <t>t</t>
  </si>
  <si>
    <t>f(t+1)=4*f(t)*(1-f(t))</t>
  </si>
  <si>
    <t>значение1</t>
  </si>
  <si>
    <t>значение2</t>
  </si>
  <si>
    <t>значение2 - значение1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</si>
  <si>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</si>
  <si>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</si>
  <si>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</si>
  <si>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</si>
  <si>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</si>
  <si>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</si>
  <si>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</si>
  <si>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</si>
  <si>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</si>
  <si>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</si>
  <si>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</si>
  <si>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Цена участия</t>
  </si>
  <si>
    <t>Конкуренты</t>
  </si>
  <si>
    <t>Ваше предложение</t>
  </si>
  <si>
    <t>Картина приобретена?</t>
  </si>
  <si>
    <t>Итог:</t>
  </si>
  <si>
    <t>Предложения</t>
  </si>
  <si>
    <t>Условие</t>
  </si>
  <si>
    <t>Продажи</t>
  </si>
  <si>
    <t>Наша цена (Н)</t>
  </si>
  <si>
    <t>Цена конкурентов (К)</t>
  </si>
  <si>
    <t>Результат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</si>
</sst>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"/>
    <numFmt numFmtId="165" formatCode="&quot;$&quot;#,##0.00"/>
    <numFmt numFmtId="166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C2D30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34343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0" applyFont="1"/>
    <xf numFmtId="166" fontId="0" fillId="0" borderId="0" xfId="0" applyNumberFormat="1"/>
    <xf numFmtId="166" fontId="5" fillId="0" borderId="0" xfId="0" applyNumberFormat="1" applyFont="1" applyAlignment="1">
      <alignment vertical="center"/>
    </xf>
    <xf numFmtId="0" fontId="1" fillId="0" borderId="0" xfId="0" applyFont="1"/>
    <xf numFmtId="0" fontId="0" fillId="2" borderId="2" xfId="0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166" fontId="0" fillId="0" borderId="5" xfId="0" applyNumberFormat="1" applyBorder="1"/>
    <xf numFmtId="0" fontId="0" fillId="2" borderId="5" xfId="0" applyFill="1" applyBorder="1"/>
    <xf numFmtId="166" fontId="0" fillId="0" borderId="6" xfId="0" applyNumberFormat="1" applyBorder="1"/>
    <xf numFmtId="166" fontId="0" fillId="0" borderId="7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pane ySplit="1" topLeftCell="A2" activePane="bottomLeft" state="frozen"/>
      <selection pane="bottomLeft" activeCell="G7" sqref="G7"/>
    </sheetView>
  </sheetViews>
  <sheetFormatPr defaultRowHeight="15" x14ac:dyDescent="0.25"/>
  <cols>
    <col min="1" max="1" width="9.140625" style="1"/>
    <col min="2" max="2" width="17" style="2" customWidth="1"/>
    <col min="3" max="3" width="18.7109375" style="2" customWidth="1"/>
    <col min="4" max="4" width="22.42578125" style="2" customWidth="1"/>
    <col min="6" max="6" width="21" customWidth="1"/>
  </cols>
  <sheetData>
    <row r="1" spans="1:6" x14ac:dyDescent="0.25">
      <c r="A1" s="4" t="s">
        <v>0</v>
      </c>
      <c r="B1" s="5" t="s">
        <v>2</v>
      </c>
      <c r="C1" s="5" t="s">
        <v>3</v>
      </c>
      <c r="D1" s="5" t="s">
        <v>4</v>
      </c>
      <c r="F1" s="3" t="s">
        <v>1</v>
      </c>
    </row>
    <row r="2" spans="1:6" x14ac:dyDescent="0.25">
      <c r="A2" s="6">
        <v>1</v>
      </c>
      <c r="B2" s="7">
        <v>0.3</v>
      </c>
      <c r="C2" s="7">
        <v>0.30000100000000002</v>
      </c>
      <c r="D2" s="7">
        <f>C2-B2</f>
        <v>1.0000000000287557E-6</v>
      </c>
    </row>
    <row r="3" spans="1:6" x14ac:dyDescent="0.25">
      <c r="A3" s="6">
        <v>2</v>
      </c>
      <c r="B3" s="7">
        <f>4*B2*(1-B2)</f>
        <v>0.84</v>
      </c>
      <c r="C3" s="7">
        <f>4*C2*(1-C2)</f>
        <v>0.8400015999960001</v>
      </c>
      <c r="D3" s="7">
        <f t="shared" ref="D3:D51" si="0">C3-B3</f>
        <v>1.5999960001344959E-6</v>
      </c>
    </row>
    <row r="4" spans="1:6" x14ac:dyDescent="0.25">
      <c r="A4" s="6">
        <v>3</v>
      </c>
      <c r="B4" s="7">
        <f>4*B3*(1-B3)</f>
        <v>0.53760000000000008</v>
      </c>
      <c r="C4" s="7">
        <f t="shared" ref="C4:C51" si="1">4*C3*(1-C3)</f>
        <v>0.53759564800063975</v>
      </c>
      <c r="D4" s="7">
        <f t="shared" si="0"/>
        <v>-4.3519993603302609E-6</v>
      </c>
    </row>
    <row r="5" spans="1:6" x14ac:dyDescent="0.25">
      <c r="A5" s="6">
        <v>4</v>
      </c>
      <c r="B5" s="7">
        <f t="shared" ref="B5:B51" si="2">4*B4*(1-B4)</f>
        <v>0.99434495999999994</v>
      </c>
      <c r="C5" s="7">
        <f t="shared" si="1"/>
        <v>0.99434626900564793</v>
      </c>
      <c r="D5" s="7">
        <f t="shared" si="0"/>
        <v>1.3090056479869716E-6</v>
      </c>
    </row>
    <row r="6" spans="1:6" x14ac:dyDescent="0.25">
      <c r="A6" s="6">
        <v>5</v>
      </c>
      <c r="B6" s="7">
        <f t="shared" si="2"/>
        <v>2.249224209039382E-2</v>
      </c>
      <c r="C6" s="7">
        <f t="shared" si="1"/>
        <v>2.2487065280782287E-2</v>
      </c>
      <c r="D6" s="7">
        <f t="shared" si="0"/>
        <v>-5.1768096115331619E-6</v>
      </c>
    </row>
    <row r="7" spans="1:6" x14ac:dyDescent="0.25">
      <c r="A7" s="6">
        <v>6</v>
      </c>
      <c r="B7" s="7">
        <f t="shared" si="2"/>
        <v>8.7945364544563753E-2</v>
      </c>
      <c r="C7" s="7">
        <f t="shared" si="1"/>
        <v>8.7925588703360494E-2</v>
      </c>
      <c r="D7" s="7">
        <f t="shared" si="0"/>
        <v>-1.9775841203259481E-5</v>
      </c>
    </row>
    <row r="8" spans="1:6" x14ac:dyDescent="0.25">
      <c r="A8" s="6">
        <v>7</v>
      </c>
      <c r="B8" s="7">
        <f t="shared" si="2"/>
        <v>0.32084390959875014</v>
      </c>
      <c r="C8" s="7">
        <f t="shared" si="1"/>
        <v>0.32077871821811188</v>
      </c>
      <c r="D8" s="7">
        <f t="shared" si="0"/>
        <v>-6.519138063826313E-5</v>
      </c>
    </row>
    <row r="9" spans="1:6" x14ac:dyDescent="0.25">
      <c r="A9" s="6">
        <v>8</v>
      </c>
      <c r="B9" s="7">
        <f t="shared" si="2"/>
        <v>0.87161238108855688</v>
      </c>
      <c r="C9" s="7">
        <f t="shared" si="1"/>
        <v>0.87151892862582825</v>
      </c>
      <c r="D9" s="7">
        <f t="shared" si="0"/>
        <v>-9.3452462728627061E-5</v>
      </c>
    </row>
    <row r="10" spans="1:6" x14ac:dyDescent="0.25">
      <c r="A10" s="6">
        <v>9</v>
      </c>
      <c r="B10" s="7">
        <f t="shared" si="2"/>
        <v>0.44761695288677272</v>
      </c>
      <c r="C10" s="7">
        <f t="shared" si="1"/>
        <v>0.44789474269086693</v>
      </c>
      <c r="D10" s="7">
        <f t="shared" si="0"/>
        <v>2.7778980409420839E-4</v>
      </c>
    </row>
    <row r="11" spans="1:6" x14ac:dyDescent="0.25">
      <c r="A11" s="6">
        <v>10</v>
      </c>
      <c r="B11" s="7">
        <f t="shared" si="2"/>
        <v>0.98902406550053368</v>
      </c>
      <c r="C11" s="7">
        <f t="shared" si="1"/>
        <v>0.98914016864299614</v>
      </c>
      <c r="D11" s="7">
        <f t="shared" si="0"/>
        <v>1.1610314246246478E-4</v>
      </c>
    </row>
    <row r="12" spans="1:6" x14ac:dyDescent="0.25">
      <c r="A12" s="6">
        <v>11</v>
      </c>
      <c r="B12" s="7">
        <f t="shared" si="2"/>
        <v>4.3421853445318986E-2</v>
      </c>
      <c r="C12" s="7">
        <f t="shared" si="1"/>
        <v>4.2967581679605175E-2</v>
      </c>
      <c r="D12" s="7">
        <f t="shared" si="0"/>
        <v>-4.5427176571381095E-4</v>
      </c>
    </row>
    <row r="13" spans="1:6" x14ac:dyDescent="0.25">
      <c r="A13" s="6">
        <v>12</v>
      </c>
      <c r="B13" s="7">
        <f t="shared" si="2"/>
        <v>0.16614558435476889</v>
      </c>
      <c r="C13" s="7">
        <f t="shared" si="1"/>
        <v>0.16448547441684655</v>
      </c>
      <c r="D13" s="7">
        <f t="shared" si="0"/>
        <v>-1.6601099379223438E-3</v>
      </c>
    </row>
    <row r="14" spans="1:6" x14ac:dyDescent="0.25">
      <c r="A14" s="6">
        <v>13</v>
      </c>
      <c r="B14" s="7">
        <f t="shared" si="2"/>
        <v>0.55416491661672507</v>
      </c>
      <c r="C14" s="7">
        <f t="shared" si="1"/>
        <v>0.5497200124908459</v>
      </c>
      <c r="D14" s="7">
        <f t="shared" si="0"/>
        <v>-4.4449041258791677E-3</v>
      </c>
    </row>
    <row r="15" spans="1:6" x14ac:dyDescent="0.25">
      <c r="A15" s="6">
        <v>14</v>
      </c>
      <c r="B15" s="7">
        <f t="shared" si="2"/>
        <v>0.98826464723161289</v>
      </c>
      <c r="C15" s="7">
        <f t="shared" si="1"/>
        <v>0.99011168143164052</v>
      </c>
      <c r="D15" s="7">
        <f t="shared" si="0"/>
        <v>1.8470342000276307E-3</v>
      </c>
    </row>
    <row r="16" spans="1:6" x14ac:dyDescent="0.25">
      <c r="A16" s="6">
        <v>15</v>
      </c>
      <c r="B16" s="7">
        <f t="shared" si="2"/>
        <v>4.6390537055154467E-2</v>
      </c>
      <c r="C16" s="7">
        <f t="shared" si="1"/>
        <v>3.9162158897000462E-2</v>
      </c>
      <c r="D16" s="7">
        <f t="shared" si="0"/>
        <v>-7.2283781581540044E-3</v>
      </c>
    </row>
    <row r="17" spans="1:4" x14ac:dyDescent="0.25">
      <c r="A17" s="6">
        <v>16</v>
      </c>
      <c r="B17" s="7">
        <f t="shared" si="2"/>
        <v>0.17695382050755523</v>
      </c>
      <c r="C17" s="7">
        <f t="shared" si="1"/>
        <v>0.15051393683010619</v>
      </c>
      <c r="D17" s="7">
        <f t="shared" si="0"/>
        <v>-2.6439883677449039E-2</v>
      </c>
    </row>
    <row r="18" spans="1:4" x14ac:dyDescent="0.25">
      <c r="A18" s="6">
        <v>17</v>
      </c>
      <c r="B18" s="7">
        <f t="shared" si="2"/>
        <v>0.58256466366134063</v>
      </c>
      <c r="C18" s="7">
        <f t="shared" si="1"/>
        <v>0.51143796660003604</v>
      </c>
      <c r="D18" s="7">
        <f t="shared" si="0"/>
        <v>-7.1126697061304589E-2</v>
      </c>
    </row>
    <row r="19" spans="1:4" x14ac:dyDescent="0.25">
      <c r="A19" s="6">
        <v>18</v>
      </c>
      <c r="B19" s="7">
        <f t="shared" si="2"/>
        <v>0.97273230525795884</v>
      </c>
      <c r="C19" s="7">
        <f t="shared" si="1"/>
        <v>0.99947669168022579</v>
      </c>
      <c r="D19" s="7">
        <f t="shared" si="0"/>
        <v>2.6744386422266953E-2</v>
      </c>
    </row>
    <row r="20" spans="1:4" x14ac:dyDescent="0.25">
      <c r="A20" s="6">
        <v>19</v>
      </c>
      <c r="B20" s="7">
        <f t="shared" si="2"/>
        <v>0.10609667026198408</v>
      </c>
      <c r="C20" s="7">
        <f t="shared" si="1"/>
        <v>2.0921378727066491E-3</v>
      </c>
      <c r="D20" s="7">
        <f t="shared" si="0"/>
        <v>-0.10400453238927743</v>
      </c>
    </row>
    <row r="21" spans="1:4" x14ac:dyDescent="0.25">
      <c r="A21" s="6">
        <v>20</v>
      </c>
      <c r="B21" s="7">
        <f t="shared" si="2"/>
        <v>0.37936066728521561</v>
      </c>
      <c r="C21" s="7">
        <f t="shared" si="1"/>
        <v>8.3510433273129431E-3</v>
      </c>
      <c r="D21" s="7">
        <f t="shared" si="0"/>
        <v>-0.37100962395790266</v>
      </c>
    </row>
    <row r="22" spans="1:4" x14ac:dyDescent="0.25">
      <c r="A22" s="6">
        <v>21</v>
      </c>
      <c r="B22" s="7">
        <f t="shared" si="2"/>
        <v>0.94178460560852617</v>
      </c>
      <c r="C22" s="7">
        <f t="shared" si="1"/>
        <v>3.3125213610633142E-2</v>
      </c>
      <c r="D22" s="7">
        <f t="shared" si="0"/>
        <v>-0.90865939199789303</v>
      </c>
    </row>
    <row r="23" spans="1:4" x14ac:dyDescent="0.25">
      <c r="A23" s="6">
        <v>22</v>
      </c>
      <c r="B23" s="7">
        <f t="shared" si="2"/>
        <v>0.21930544898927595</v>
      </c>
      <c r="C23" s="7">
        <f t="shared" si="1"/>
        <v>0.12811173533553227</v>
      </c>
      <c r="D23" s="7">
        <f t="shared" si="0"/>
        <v>-9.119371365374368E-2</v>
      </c>
    </row>
    <row r="24" spans="1:4" x14ac:dyDescent="0.25">
      <c r="A24" s="6">
        <v>23</v>
      </c>
      <c r="B24" s="7">
        <f t="shared" si="2"/>
        <v>0.68484227613155213</v>
      </c>
      <c r="C24" s="7">
        <f t="shared" si="1"/>
        <v>0.44679647441940318</v>
      </c>
      <c r="D24" s="7">
        <f t="shared" si="0"/>
        <v>-0.23804580171214895</v>
      </c>
    </row>
    <row r="25" spans="1:4" x14ac:dyDescent="0.25">
      <c r="A25" s="6">
        <v>24</v>
      </c>
      <c r="B25" s="7">
        <f t="shared" si="2"/>
        <v>0.86333333181802818</v>
      </c>
      <c r="C25" s="7">
        <f t="shared" si="1"/>
        <v>0.98867753946317916</v>
      </c>
      <c r="D25" s="7">
        <f t="shared" si="0"/>
        <v>0.12534420764515097</v>
      </c>
    </row>
    <row r="26" spans="1:4" x14ac:dyDescent="0.25">
      <c r="A26" s="6">
        <v>25</v>
      </c>
      <c r="B26" s="7">
        <f t="shared" si="2"/>
        <v>0.47195555996004251</v>
      </c>
      <c r="C26" s="7">
        <f t="shared" si="1"/>
        <v>4.4777049696851916E-2</v>
      </c>
      <c r="D26" s="7">
        <f t="shared" si="0"/>
        <v>-0.42717851026319059</v>
      </c>
    </row>
    <row r="27" spans="1:4" x14ac:dyDescent="0.25">
      <c r="A27" s="6">
        <v>26</v>
      </c>
      <c r="B27" s="7">
        <f t="shared" si="2"/>
        <v>0.99685403753138102</v>
      </c>
      <c r="C27" s="7">
        <f t="shared" si="1"/>
        <v>0.17108826206919028</v>
      </c>
      <c r="D27" s="7">
        <f t="shared" si="0"/>
        <v>-0.82576577546219077</v>
      </c>
    </row>
    <row r="28" spans="1:4" x14ac:dyDescent="0.25">
      <c r="A28" s="6">
        <v>27</v>
      </c>
      <c r="B28" s="7">
        <f t="shared" si="2"/>
        <v>1.2544261555060079E-2</v>
      </c>
      <c r="C28" s="7">
        <f t="shared" si="1"/>
        <v>0.56726827460533746</v>
      </c>
      <c r="D28" s="7">
        <f t="shared" si="0"/>
        <v>0.55472401305027741</v>
      </c>
    </row>
    <row r="29" spans="1:4" x14ac:dyDescent="0.25">
      <c r="A29" s="6">
        <v>28</v>
      </c>
      <c r="B29" s="7">
        <f t="shared" si="2"/>
        <v>4.9547612228393281E-2</v>
      </c>
      <c r="C29" s="7">
        <f t="shared" si="1"/>
        <v>0.9818999169264836</v>
      </c>
      <c r="D29" s="7">
        <f t="shared" si="0"/>
        <v>0.93235230469809027</v>
      </c>
    </row>
    <row r="30" spans="1:4" x14ac:dyDescent="0.25">
      <c r="A30" s="6">
        <v>29</v>
      </c>
      <c r="B30" s="7">
        <f t="shared" si="2"/>
        <v>0.18837058540343221</v>
      </c>
      <c r="C30" s="7">
        <f t="shared" si="1"/>
        <v>7.1089880264992841E-2</v>
      </c>
      <c r="D30" s="7">
        <f t="shared" si="0"/>
        <v>-0.11728070513843937</v>
      </c>
    </row>
    <row r="31" spans="1:4" x14ac:dyDescent="0.25">
      <c r="A31" s="6">
        <v>30</v>
      </c>
      <c r="B31" s="7">
        <f t="shared" si="2"/>
        <v>0.61154843183280183</v>
      </c>
      <c r="C31" s="7">
        <f t="shared" si="1"/>
        <v>0.26414443675560728</v>
      </c>
      <c r="D31" s="7">
        <f t="shared" si="0"/>
        <v>-0.34740399507719455</v>
      </c>
    </row>
    <row r="32" spans="1:4" x14ac:dyDescent="0.25">
      <c r="A32" s="6">
        <v>31</v>
      </c>
      <c r="B32" s="7">
        <f t="shared" si="2"/>
        <v>0.95022778942257102</v>
      </c>
      <c r="C32" s="7">
        <f t="shared" si="1"/>
        <v>0.77748861314668105</v>
      </c>
      <c r="D32" s="7">
        <f t="shared" si="0"/>
        <v>-0.17273917627588997</v>
      </c>
    </row>
    <row r="33" spans="1:4" x14ac:dyDescent="0.25">
      <c r="A33" s="6">
        <v>32</v>
      </c>
      <c r="B33" s="7">
        <f t="shared" si="2"/>
        <v>0.18917975052666017</v>
      </c>
      <c r="C33" s="7">
        <f t="shared" si="1"/>
        <v>0.6920002782957263</v>
      </c>
      <c r="D33" s="7">
        <f t="shared" si="0"/>
        <v>0.50282052776906616</v>
      </c>
    </row>
    <row r="34" spans="1:4" x14ac:dyDescent="0.25">
      <c r="A34" s="6">
        <v>33</v>
      </c>
      <c r="B34" s="7">
        <f t="shared" si="2"/>
        <v>0.61356309006932319</v>
      </c>
      <c r="C34" s="7">
        <f t="shared" si="1"/>
        <v>0.85254357253745461</v>
      </c>
      <c r="D34" s="7">
        <f t="shared" si="0"/>
        <v>0.23898048246813142</v>
      </c>
    </row>
    <row r="35" spans="1:4" x14ac:dyDescent="0.25">
      <c r="A35" s="6">
        <v>34</v>
      </c>
      <c r="B35" s="7">
        <f t="shared" si="2"/>
        <v>0.94841369829562716</v>
      </c>
      <c r="C35" s="7">
        <f t="shared" si="1"/>
        <v>0.50285211785011397</v>
      </c>
      <c r="D35" s="7">
        <f t="shared" si="0"/>
        <v>-0.44556158044551319</v>
      </c>
    </row>
    <row r="36" spans="1:4" x14ac:dyDescent="0.25">
      <c r="A36" s="6">
        <v>35</v>
      </c>
      <c r="B36" s="7">
        <f t="shared" si="2"/>
        <v>0.19570062072335304</v>
      </c>
      <c r="C36" s="7">
        <f t="shared" si="1"/>
        <v>0.99996746169507622</v>
      </c>
      <c r="D36" s="7">
        <f t="shared" si="0"/>
        <v>0.80426684097172318</v>
      </c>
    </row>
    <row r="37" spans="1:4" x14ac:dyDescent="0.25">
      <c r="A37" s="6">
        <v>36</v>
      </c>
      <c r="B37" s="7">
        <f t="shared" si="2"/>
        <v>0.62960755108738942</v>
      </c>
      <c r="C37" s="7">
        <f t="shared" si="1"/>
        <v>1.3014898472996791E-4</v>
      </c>
      <c r="D37" s="7">
        <f t="shared" si="0"/>
        <v>-0.62947740210265946</v>
      </c>
    </row>
    <row r="38" spans="1:4" x14ac:dyDescent="0.25">
      <c r="A38" s="6">
        <v>37</v>
      </c>
      <c r="B38" s="7">
        <f t="shared" si="2"/>
        <v>0.93280753080451895</v>
      </c>
      <c r="C38" s="7">
        <f t="shared" si="1"/>
        <v>5.2052818388696666E-4</v>
      </c>
      <c r="D38" s="7">
        <f t="shared" si="0"/>
        <v>-0.93228700262063202</v>
      </c>
    </row>
    <row r="39" spans="1:4" x14ac:dyDescent="0.25">
      <c r="A39" s="6">
        <v>38</v>
      </c>
      <c r="B39" s="7">
        <f t="shared" si="2"/>
        <v>0.25071056511558154</v>
      </c>
      <c r="C39" s="7">
        <f t="shared" si="1"/>
        <v>2.0810289371869842E-3</v>
      </c>
      <c r="D39" s="7">
        <f t="shared" si="0"/>
        <v>-0.24862953617839456</v>
      </c>
    </row>
    <row r="40" spans="1:4" x14ac:dyDescent="0.25">
      <c r="A40" s="6">
        <v>39</v>
      </c>
      <c r="B40" s="7">
        <f t="shared" si="2"/>
        <v>0.7514191106200292</v>
      </c>
      <c r="C40" s="7">
        <f t="shared" si="1"/>
        <v>8.3067930229982993E-3</v>
      </c>
      <c r="D40" s="7">
        <f t="shared" si="0"/>
        <v>-0.74311231759703089</v>
      </c>
    </row>
    <row r="41" spans="1:4" x14ac:dyDescent="0.25">
      <c r="A41" s="6">
        <v>40</v>
      </c>
      <c r="B41" s="7">
        <f t="shared" si="2"/>
        <v>0.74715372326013407</v>
      </c>
      <c r="C41" s="7">
        <f t="shared" si="1"/>
        <v>3.2951160850685467E-2</v>
      </c>
      <c r="D41" s="7">
        <f t="shared" si="0"/>
        <v>-0.71420256240944857</v>
      </c>
    </row>
    <row r="42" spans="1:4" x14ac:dyDescent="0.25">
      <c r="A42" s="6">
        <v>41</v>
      </c>
      <c r="B42" s="7">
        <f t="shared" si="2"/>
        <v>0.75566014831461226</v>
      </c>
      <c r="C42" s="7">
        <f t="shared" si="1"/>
        <v>0.12746152739711086</v>
      </c>
      <c r="D42" s="7">
        <f t="shared" si="0"/>
        <v>-0.62819862091750145</v>
      </c>
    </row>
    <row r="43" spans="1:4" x14ac:dyDescent="0.25">
      <c r="A43" s="6">
        <v>42</v>
      </c>
      <c r="B43" s="7">
        <f t="shared" si="2"/>
        <v>0.73855155425500185</v>
      </c>
      <c r="C43" s="7">
        <f t="shared" si="1"/>
        <v>0.44486034572282568</v>
      </c>
      <c r="D43" s="7">
        <f t="shared" si="0"/>
        <v>-0.29369120853217617</v>
      </c>
    </row>
    <row r="44" spans="1:4" x14ac:dyDescent="0.25">
      <c r="A44" s="6">
        <v>43</v>
      </c>
      <c r="B44" s="7">
        <f t="shared" si="2"/>
        <v>0.77237262385009164</v>
      </c>
      <c r="C44" s="7">
        <f t="shared" si="1"/>
        <v>0.98783847410477466</v>
      </c>
      <c r="D44" s="7">
        <f t="shared" si="0"/>
        <v>0.21546585025468301</v>
      </c>
    </row>
    <row r="45" spans="1:4" x14ac:dyDescent="0.25">
      <c r="A45" s="6">
        <v>44</v>
      </c>
      <c r="B45" s="7">
        <f t="shared" si="2"/>
        <v>0.70325261510806591</v>
      </c>
      <c r="C45" s="7">
        <f t="shared" si="1"/>
        <v>4.8054492732500433E-2</v>
      </c>
      <c r="D45" s="7">
        <f t="shared" si="0"/>
        <v>-0.65519812237556552</v>
      </c>
    </row>
    <row r="46" spans="1:4" x14ac:dyDescent="0.25">
      <c r="A46" s="6">
        <v>45</v>
      </c>
      <c r="B46" s="7">
        <f t="shared" si="2"/>
        <v>0.83475349780692965</v>
      </c>
      <c r="C46" s="7">
        <f t="shared" si="1"/>
        <v>0.18298103384289</v>
      </c>
      <c r="D46" s="7">
        <f t="shared" si="0"/>
        <v>-0.65177246396403965</v>
      </c>
    </row>
    <row r="47" spans="1:4" x14ac:dyDescent="0.25">
      <c r="A47" s="6">
        <v>46</v>
      </c>
      <c r="B47" s="7">
        <f t="shared" si="2"/>
        <v>0.55176038282410378</v>
      </c>
      <c r="C47" s="7">
        <f t="shared" si="1"/>
        <v>0.59799590038670858</v>
      </c>
      <c r="D47" s="7">
        <f t="shared" si="0"/>
        <v>4.62355175626048E-2</v>
      </c>
    </row>
    <row r="48" spans="1:4" x14ac:dyDescent="0.25">
      <c r="A48" s="6">
        <v>47</v>
      </c>
      <c r="B48" s="7">
        <f t="shared" si="2"/>
        <v>0.98928345107960891</v>
      </c>
      <c r="C48" s="7">
        <f t="shared" si="1"/>
        <v>0.96158721402959313</v>
      </c>
      <c r="D48" s="7">
        <f t="shared" si="0"/>
        <v>-2.7696237050015782E-2</v>
      </c>
    </row>
    <row r="49" spans="1:4" x14ac:dyDescent="0.25">
      <c r="A49" s="6">
        <v>48</v>
      </c>
      <c r="B49" s="7">
        <f t="shared" si="2"/>
        <v>4.2406817998511814E-2</v>
      </c>
      <c r="C49" s="7">
        <f t="shared" si="1"/>
        <v>0.14774897537759435</v>
      </c>
      <c r="D49" s="7">
        <f t="shared" si="0"/>
        <v>0.10534215737908253</v>
      </c>
    </row>
    <row r="50" spans="1:4" x14ac:dyDescent="0.25">
      <c r="A50" s="6">
        <v>49</v>
      </c>
      <c r="B50" s="7">
        <f t="shared" si="2"/>
        <v>0.16243391914301164</v>
      </c>
      <c r="C50" s="7">
        <f t="shared" si="1"/>
        <v>0.50367686260986144</v>
      </c>
      <c r="D50" s="7">
        <f t="shared" si="0"/>
        <v>0.3412429434668498</v>
      </c>
    </row>
    <row r="51" spans="1:4" x14ac:dyDescent="0.25">
      <c r="A51" s="6">
        <v>50</v>
      </c>
      <c r="B51" s="7">
        <f t="shared" si="2"/>
        <v>0.54419656421941276</v>
      </c>
      <c r="C51" s="7">
        <f t="shared" si="1"/>
        <v>0.99994592272539284</v>
      </c>
      <c r="D51" s="7">
        <f t="shared" si="0"/>
        <v>0.45574935850598008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86"/>
  <sheetViews>
    <sheetView workbookViewId="0">
      <selection activeCell="P20" sqref="P20"/>
    </sheetView>
  </sheetViews>
  <sheetFormatPr defaultRowHeight="15" x14ac:dyDescent="0.25"/>
  <cols>
    <col min="6" max="6" width="16" customWidth="1"/>
    <col min="13" max="14" width="14.42578125" customWidth="1"/>
    <col min="15" max="15" width="11.5703125" customWidth="1"/>
    <col min="16" max="16" width="12.42578125" customWidth="1"/>
  </cols>
  <sheetData>
    <row r="2" spans="1:17" x14ac:dyDescent="0.25">
      <c r="F2" s="8"/>
      <c r="Q2" s="8"/>
    </row>
    <row r="3" spans="1:17" x14ac:dyDescent="0.25">
      <c r="F3" t="s">
        <v>5</v>
      </c>
      <c r="G3" t="s">
        <v>6</v>
      </c>
      <c r="M3" s="8" t="s">
        <v>7</v>
      </c>
      <c r="Q3" s="9"/>
    </row>
    <row r="4" spans="1:17" x14ac:dyDescent="0.25">
      <c r="A4" s="10"/>
      <c r="B4" s="10"/>
      <c r="C4" s="10"/>
      <c r="F4" t="s">
        <v>8</v>
      </c>
      <c r="G4" s="11">
        <v>9</v>
      </c>
      <c r="M4" t="s">
        <v>5</v>
      </c>
      <c r="N4" t="s">
        <v>9</v>
      </c>
      <c r="O4" t="s">
        <v>6</v>
      </c>
      <c r="P4" t="s">
        <v>10</v>
      </c>
    </row>
    <row r="5" spans="1:17" x14ac:dyDescent="0.25">
      <c r="A5" s="10"/>
      <c r="B5" s="10"/>
      <c r="C5" s="10"/>
      <c r="F5" t="s">
        <v>11</v>
      </c>
      <c r="G5" s="11">
        <v>8.6999999999999993</v>
      </c>
      <c r="M5">
        <v>30</v>
      </c>
      <c r="N5">
        <v>28</v>
      </c>
      <c r="O5" s="11">
        <f t="shared" ref="O5:O18" si="0">VLOOKUP(M5,prices,2,FALSE)</f>
        <v>18.899999999999999</v>
      </c>
      <c r="P5" s="12">
        <f>N5*O5</f>
        <v>529.19999999999993</v>
      </c>
    </row>
    <row r="6" spans="1:17" x14ac:dyDescent="0.25">
      <c r="A6" s="10"/>
      <c r="B6" s="10"/>
      <c r="C6" s="10"/>
      <c r="F6" t="s">
        <v>12</v>
      </c>
      <c r="G6" s="11">
        <v>14</v>
      </c>
      <c r="M6">
        <v>24</v>
      </c>
      <c r="N6">
        <v>28</v>
      </c>
      <c r="O6" s="11">
        <f t="shared" si="0"/>
        <v>19.3</v>
      </c>
      <c r="P6" s="12">
        <f t="shared" ref="P6:P18" si="1">N6*O6</f>
        <v>540.4</v>
      </c>
    </row>
    <row r="7" spans="1:17" x14ac:dyDescent="0.25">
      <c r="A7" s="10"/>
      <c r="B7" s="10"/>
      <c r="C7" s="10"/>
      <c r="F7" t="s">
        <v>13</v>
      </c>
      <c r="G7" s="11">
        <v>2.9</v>
      </c>
      <c r="M7">
        <v>73</v>
      </c>
      <c r="N7">
        <v>44</v>
      </c>
      <c r="O7" s="11">
        <f t="shared" si="0"/>
        <v>13.6</v>
      </c>
      <c r="P7" s="12">
        <f t="shared" si="1"/>
        <v>598.4</v>
      </c>
    </row>
    <row r="8" spans="1:17" x14ac:dyDescent="0.25">
      <c r="A8" s="10"/>
      <c r="B8" s="10"/>
      <c r="C8" s="10"/>
      <c r="F8" t="s">
        <v>14</v>
      </c>
      <c r="G8" s="11">
        <v>11.9</v>
      </c>
      <c r="M8">
        <v>21</v>
      </c>
      <c r="N8">
        <v>31</v>
      </c>
      <c r="O8" s="11">
        <f t="shared" si="0"/>
        <v>10.6</v>
      </c>
      <c r="P8" s="12">
        <f t="shared" si="1"/>
        <v>328.59999999999997</v>
      </c>
    </row>
    <row r="9" spans="1:17" x14ac:dyDescent="0.25">
      <c r="A9" s="10"/>
      <c r="B9" s="10"/>
      <c r="C9" s="10"/>
      <c r="F9">
        <v>1</v>
      </c>
      <c r="G9" s="11">
        <v>11.8</v>
      </c>
      <c r="M9">
        <v>44</v>
      </c>
      <c r="N9">
        <v>22</v>
      </c>
      <c r="O9" s="11">
        <f t="shared" si="0"/>
        <v>19.3</v>
      </c>
      <c r="P9" s="12">
        <f t="shared" si="1"/>
        <v>424.6</v>
      </c>
    </row>
    <row r="10" spans="1:17" x14ac:dyDescent="0.25">
      <c r="A10" s="10"/>
      <c r="B10" s="10"/>
      <c r="C10" s="10"/>
      <c r="F10">
        <v>2</v>
      </c>
      <c r="G10" s="11">
        <v>10.199999999999999</v>
      </c>
      <c r="M10">
        <v>64</v>
      </c>
      <c r="N10">
        <v>30</v>
      </c>
      <c r="O10" s="11">
        <f t="shared" si="0"/>
        <v>11.7</v>
      </c>
      <c r="P10" s="12">
        <f t="shared" si="1"/>
        <v>351</v>
      </c>
    </row>
    <row r="11" spans="1:17" x14ac:dyDescent="0.25">
      <c r="A11" s="10"/>
      <c r="B11" s="10"/>
      <c r="C11" s="10"/>
      <c r="F11">
        <v>3</v>
      </c>
      <c r="G11" s="11">
        <v>2</v>
      </c>
      <c r="M11">
        <v>57</v>
      </c>
      <c r="N11">
        <v>22</v>
      </c>
      <c r="O11" s="11">
        <f t="shared" si="0"/>
        <v>12.1</v>
      </c>
      <c r="P11" s="12">
        <f t="shared" si="1"/>
        <v>266.2</v>
      </c>
    </row>
    <row r="12" spans="1:17" x14ac:dyDescent="0.25">
      <c r="A12" s="10"/>
      <c r="B12" s="10"/>
      <c r="C12" s="10"/>
      <c r="F12">
        <v>4</v>
      </c>
      <c r="G12" s="11">
        <v>3.6</v>
      </c>
      <c r="M12">
        <v>19</v>
      </c>
      <c r="N12">
        <v>39</v>
      </c>
      <c r="O12" s="11">
        <f t="shared" si="0"/>
        <v>14.1</v>
      </c>
      <c r="P12" s="12">
        <f t="shared" si="1"/>
        <v>549.9</v>
      </c>
    </row>
    <row r="13" spans="1:17" x14ac:dyDescent="0.25">
      <c r="A13" s="10"/>
      <c r="B13" s="10"/>
      <c r="C13" s="10"/>
      <c r="F13">
        <v>5</v>
      </c>
      <c r="G13" s="11">
        <v>7.8</v>
      </c>
      <c r="M13">
        <v>57</v>
      </c>
      <c r="N13">
        <v>20</v>
      </c>
      <c r="O13" s="11">
        <f t="shared" si="0"/>
        <v>12.1</v>
      </c>
      <c r="P13" s="12">
        <f t="shared" si="1"/>
        <v>242</v>
      </c>
    </row>
    <row r="14" spans="1:17" x14ac:dyDescent="0.25">
      <c r="A14" s="10"/>
      <c r="B14" s="10"/>
      <c r="C14" s="10"/>
      <c r="F14">
        <v>6</v>
      </c>
      <c r="G14" s="11">
        <v>11.2</v>
      </c>
      <c r="M14">
        <v>5</v>
      </c>
      <c r="N14">
        <v>50</v>
      </c>
      <c r="O14" s="11">
        <f t="shared" si="0"/>
        <v>7.8</v>
      </c>
      <c r="P14" s="12">
        <f t="shared" si="1"/>
        <v>390</v>
      </c>
    </row>
    <row r="15" spans="1:17" x14ac:dyDescent="0.25">
      <c r="A15" s="10"/>
      <c r="B15" s="10"/>
      <c r="C15" s="10"/>
      <c r="F15">
        <v>7</v>
      </c>
      <c r="G15" s="11">
        <v>5.3</v>
      </c>
      <c r="M15">
        <v>75</v>
      </c>
      <c r="N15">
        <v>32</v>
      </c>
      <c r="O15" s="11">
        <f t="shared" si="0"/>
        <v>13.3</v>
      </c>
      <c r="P15" s="12">
        <f t="shared" si="1"/>
        <v>425.6</v>
      </c>
    </row>
    <row r="16" spans="1:17" x14ac:dyDescent="0.25">
      <c r="A16" s="10"/>
      <c r="B16" s="10"/>
      <c r="C16" s="10"/>
      <c r="F16">
        <v>8</v>
      </c>
      <c r="G16" s="11">
        <v>19.3</v>
      </c>
      <c r="M16">
        <v>9</v>
      </c>
      <c r="N16">
        <v>23</v>
      </c>
      <c r="O16" s="11">
        <f t="shared" si="0"/>
        <v>17.600000000000001</v>
      </c>
      <c r="P16" s="12">
        <f t="shared" si="1"/>
        <v>404.8</v>
      </c>
    </row>
    <row r="17" spans="1:16" x14ac:dyDescent="0.25">
      <c r="A17" s="10"/>
      <c r="B17" s="10"/>
      <c r="C17" s="10"/>
      <c r="F17">
        <v>9</v>
      </c>
      <c r="G17" s="11">
        <v>17.600000000000001</v>
      </c>
      <c r="M17" t="s">
        <v>8</v>
      </c>
      <c r="N17">
        <v>31</v>
      </c>
      <c r="O17" s="11">
        <f t="shared" si="0"/>
        <v>9</v>
      </c>
      <c r="P17" s="12">
        <f t="shared" si="1"/>
        <v>279</v>
      </c>
    </row>
    <row r="18" spans="1:16" x14ac:dyDescent="0.25">
      <c r="F18">
        <v>10</v>
      </c>
      <c r="G18" s="11">
        <v>3</v>
      </c>
      <c r="M18" t="s">
        <v>12</v>
      </c>
      <c r="N18">
        <v>27</v>
      </c>
      <c r="O18" s="11">
        <f t="shared" si="0"/>
        <v>14</v>
      </c>
      <c r="P18" s="12">
        <f t="shared" si="1"/>
        <v>378</v>
      </c>
    </row>
    <row r="19" spans="1:16" x14ac:dyDescent="0.25">
      <c r="F19">
        <v>11</v>
      </c>
      <c r="G19" s="11">
        <v>2.4</v>
      </c>
      <c r="O19" s="13" t="s">
        <v>15</v>
      </c>
      <c r="P19" s="11">
        <f>SUM(P5:P18)</f>
        <v>5707.7</v>
      </c>
    </row>
    <row r="20" spans="1:16" x14ac:dyDescent="0.25">
      <c r="F20">
        <v>12</v>
      </c>
      <c r="G20" s="11">
        <v>16.100000000000001</v>
      </c>
    </row>
    <row r="21" spans="1:16" x14ac:dyDescent="0.25">
      <c r="F21">
        <v>13</v>
      </c>
      <c r="G21" s="11">
        <v>18.8</v>
      </c>
    </row>
    <row r="22" spans="1:16" x14ac:dyDescent="0.25">
      <c r="F22">
        <v>14</v>
      </c>
      <c r="G22" s="11">
        <v>14.2</v>
      </c>
    </row>
    <row r="23" spans="1:16" x14ac:dyDescent="0.25">
      <c r="F23">
        <v>15</v>
      </c>
      <c r="G23" s="11">
        <v>15</v>
      </c>
    </row>
    <row r="24" spans="1:16" x14ac:dyDescent="0.25">
      <c r="F24">
        <v>16</v>
      </c>
      <c r="G24" s="11">
        <v>8.6</v>
      </c>
    </row>
    <row r="25" spans="1:16" x14ac:dyDescent="0.25">
      <c r="F25">
        <v>17</v>
      </c>
      <c r="G25" s="11">
        <v>16.2</v>
      </c>
    </row>
    <row r="26" spans="1:16" x14ac:dyDescent="0.25">
      <c r="F26">
        <v>18</v>
      </c>
      <c r="G26" s="11">
        <v>10.6</v>
      </c>
    </row>
    <row r="27" spans="1:16" x14ac:dyDescent="0.25">
      <c r="F27">
        <v>19</v>
      </c>
      <c r="G27" s="11">
        <v>14.1</v>
      </c>
    </row>
    <row r="28" spans="1:16" x14ac:dyDescent="0.25">
      <c r="F28">
        <v>20</v>
      </c>
      <c r="G28" s="11">
        <v>15.7</v>
      </c>
    </row>
    <row r="29" spans="1:16" x14ac:dyDescent="0.25">
      <c r="F29">
        <v>21</v>
      </c>
      <c r="G29" s="11">
        <v>10.6</v>
      </c>
    </row>
    <row r="30" spans="1:16" x14ac:dyDescent="0.25">
      <c r="F30">
        <v>22</v>
      </c>
      <c r="G30" s="11">
        <v>13.3</v>
      </c>
    </row>
    <row r="31" spans="1:16" x14ac:dyDescent="0.25">
      <c r="F31">
        <v>23</v>
      </c>
      <c r="G31" s="11">
        <v>16.8</v>
      </c>
    </row>
    <row r="32" spans="1:16" x14ac:dyDescent="0.25">
      <c r="F32">
        <v>24</v>
      </c>
      <c r="G32" s="11">
        <v>19.3</v>
      </c>
    </row>
    <row r="33" spans="6:7" x14ac:dyDescent="0.25">
      <c r="F33">
        <v>25</v>
      </c>
      <c r="G33" s="11">
        <v>6.2</v>
      </c>
    </row>
    <row r="34" spans="6:7" x14ac:dyDescent="0.25">
      <c r="F34">
        <v>26</v>
      </c>
      <c r="G34" s="11">
        <v>8.5</v>
      </c>
    </row>
    <row r="35" spans="6:7" x14ac:dyDescent="0.25">
      <c r="F35">
        <v>27</v>
      </c>
      <c r="G35" s="11">
        <v>10.4</v>
      </c>
    </row>
    <row r="36" spans="6:7" x14ac:dyDescent="0.25">
      <c r="F36">
        <v>28</v>
      </c>
      <c r="G36" s="11">
        <v>4.5</v>
      </c>
    </row>
    <row r="37" spans="6:7" x14ac:dyDescent="0.25">
      <c r="F37">
        <v>29</v>
      </c>
      <c r="G37" s="11">
        <v>11.5</v>
      </c>
    </row>
    <row r="38" spans="6:7" x14ac:dyDescent="0.25">
      <c r="F38">
        <v>30</v>
      </c>
      <c r="G38" s="11">
        <v>18.899999999999999</v>
      </c>
    </row>
    <row r="39" spans="6:7" x14ac:dyDescent="0.25">
      <c r="F39">
        <v>31</v>
      </c>
      <c r="G39" s="11">
        <v>13.9</v>
      </c>
    </row>
    <row r="40" spans="6:7" x14ac:dyDescent="0.25">
      <c r="F40">
        <v>32</v>
      </c>
      <c r="G40" s="11">
        <v>16.2</v>
      </c>
    </row>
    <row r="41" spans="6:7" x14ac:dyDescent="0.25">
      <c r="F41">
        <v>33</v>
      </c>
      <c r="G41" s="11">
        <v>11.1</v>
      </c>
    </row>
    <row r="42" spans="6:7" x14ac:dyDescent="0.25">
      <c r="F42">
        <v>34</v>
      </c>
      <c r="G42" s="11">
        <v>12.6</v>
      </c>
    </row>
    <row r="43" spans="6:7" x14ac:dyDescent="0.25">
      <c r="F43">
        <v>35</v>
      </c>
      <c r="G43" s="11">
        <v>5.0999999999999996</v>
      </c>
    </row>
    <row r="44" spans="6:7" x14ac:dyDescent="0.25">
      <c r="F44">
        <v>36</v>
      </c>
      <c r="G44" s="11">
        <v>6.1</v>
      </c>
    </row>
    <row r="45" spans="6:7" x14ac:dyDescent="0.25">
      <c r="F45">
        <v>37</v>
      </c>
      <c r="G45" s="11">
        <v>9.6</v>
      </c>
    </row>
    <row r="46" spans="6:7" x14ac:dyDescent="0.25">
      <c r="F46">
        <v>38</v>
      </c>
      <c r="G46" s="11">
        <v>11.6</v>
      </c>
    </row>
    <row r="47" spans="6:7" x14ac:dyDescent="0.25">
      <c r="F47">
        <v>39</v>
      </c>
      <c r="G47" s="11">
        <v>9.8000000000000007</v>
      </c>
    </row>
    <row r="48" spans="6:7" x14ac:dyDescent="0.25">
      <c r="F48">
        <v>40</v>
      </c>
      <c r="G48" s="11">
        <v>10</v>
      </c>
    </row>
    <row r="49" spans="6:7" x14ac:dyDescent="0.25">
      <c r="F49">
        <v>41</v>
      </c>
      <c r="G49" s="11">
        <v>13.4</v>
      </c>
    </row>
    <row r="50" spans="6:7" x14ac:dyDescent="0.25">
      <c r="F50">
        <v>42</v>
      </c>
      <c r="G50" s="11">
        <v>19.600000000000001</v>
      </c>
    </row>
    <row r="51" spans="6:7" x14ac:dyDescent="0.25">
      <c r="F51">
        <v>43</v>
      </c>
      <c r="G51" s="11">
        <v>16.899999999999999</v>
      </c>
    </row>
    <row r="52" spans="6:7" x14ac:dyDescent="0.25">
      <c r="F52">
        <v>44</v>
      </c>
      <c r="G52" s="11">
        <v>19.3</v>
      </c>
    </row>
    <row r="53" spans="6:7" x14ac:dyDescent="0.25">
      <c r="F53">
        <v>45</v>
      </c>
      <c r="G53" s="11">
        <v>10.9</v>
      </c>
    </row>
    <row r="54" spans="6:7" x14ac:dyDescent="0.25">
      <c r="F54">
        <v>46</v>
      </c>
      <c r="G54" s="11">
        <v>20</v>
      </c>
    </row>
    <row r="55" spans="6:7" x14ac:dyDescent="0.25">
      <c r="F55">
        <v>47</v>
      </c>
      <c r="G55" s="11">
        <v>5.8</v>
      </c>
    </row>
    <row r="56" spans="6:7" x14ac:dyDescent="0.25">
      <c r="F56">
        <v>48</v>
      </c>
      <c r="G56" s="11">
        <v>19.2</v>
      </c>
    </row>
    <row r="57" spans="6:7" x14ac:dyDescent="0.25">
      <c r="F57">
        <v>49</v>
      </c>
      <c r="G57" s="11">
        <v>14.3</v>
      </c>
    </row>
    <row r="58" spans="6:7" x14ac:dyDescent="0.25">
      <c r="F58">
        <v>50</v>
      </c>
      <c r="G58" s="11">
        <v>19.399999999999999</v>
      </c>
    </row>
    <row r="59" spans="6:7" x14ac:dyDescent="0.25">
      <c r="F59">
        <v>51</v>
      </c>
      <c r="G59" s="11">
        <v>9.3000000000000007</v>
      </c>
    </row>
    <row r="60" spans="6:7" x14ac:dyDescent="0.25">
      <c r="F60">
        <v>52</v>
      </c>
      <c r="G60" s="11">
        <v>15.2</v>
      </c>
    </row>
    <row r="61" spans="6:7" x14ac:dyDescent="0.25">
      <c r="F61">
        <v>53</v>
      </c>
      <c r="G61" s="11">
        <v>4.8</v>
      </c>
    </row>
    <row r="62" spans="6:7" x14ac:dyDescent="0.25">
      <c r="F62">
        <v>54</v>
      </c>
      <c r="G62" s="11">
        <v>11.2</v>
      </c>
    </row>
    <row r="63" spans="6:7" x14ac:dyDescent="0.25">
      <c r="F63">
        <v>55</v>
      </c>
      <c r="G63" s="11">
        <v>16.899999999999999</v>
      </c>
    </row>
    <row r="64" spans="6:7" x14ac:dyDescent="0.25">
      <c r="F64">
        <v>56</v>
      </c>
      <c r="G64" s="11">
        <v>10.9</v>
      </c>
    </row>
    <row r="65" spans="6:7" x14ac:dyDescent="0.25">
      <c r="F65">
        <v>57</v>
      </c>
      <c r="G65" s="11">
        <v>12.1</v>
      </c>
    </row>
    <row r="66" spans="6:7" x14ac:dyDescent="0.25">
      <c r="F66">
        <v>58</v>
      </c>
      <c r="G66" s="11">
        <v>17.399999999999999</v>
      </c>
    </row>
    <row r="67" spans="6:7" x14ac:dyDescent="0.25">
      <c r="F67">
        <v>59</v>
      </c>
      <c r="G67" s="11">
        <v>7.9</v>
      </c>
    </row>
    <row r="68" spans="6:7" x14ac:dyDescent="0.25">
      <c r="F68">
        <v>60</v>
      </c>
      <c r="G68" s="11">
        <v>9.4</v>
      </c>
    </row>
    <row r="69" spans="6:7" x14ac:dyDescent="0.25">
      <c r="F69">
        <v>61</v>
      </c>
      <c r="G69" s="11">
        <v>7.6</v>
      </c>
    </row>
    <row r="70" spans="6:7" x14ac:dyDescent="0.25">
      <c r="F70">
        <v>62</v>
      </c>
      <c r="G70" s="11">
        <v>2.5</v>
      </c>
    </row>
    <row r="71" spans="6:7" x14ac:dyDescent="0.25">
      <c r="F71">
        <v>63</v>
      </c>
      <c r="G71" s="11">
        <v>2.2000000000000002</v>
      </c>
    </row>
    <row r="72" spans="6:7" x14ac:dyDescent="0.25">
      <c r="F72">
        <v>64</v>
      </c>
      <c r="G72" s="11">
        <v>11.7</v>
      </c>
    </row>
    <row r="73" spans="6:7" x14ac:dyDescent="0.25">
      <c r="F73">
        <v>65</v>
      </c>
      <c r="G73" s="11">
        <v>17.600000000000001</v>
      </c>
    </row>
    <row r="74" spans="6:7" x14ac:dyDescent="0.25">
      <c r="F74">
        <v>66</v>
      </c>
      <c r="G74" s="11">
        <v>2.5</v>
      </c>
    </row>
    <row r="75" spans="6:7" x14ac:dyDescent="0.25">
      <c r="F75">
        <v>67</v>
      </c>
      <c r="G75" s="11">
        <v>10.5</v>
      </c>
    </row>
    <row r="76" spans="6:7" x14ac:dyDescent="0.25">
      <c r="F76">
        <v>68</v>
      </c>
      <c r="G76" s="11">
        <v>7.7</v>
      </c>
    </row>
    <row r="77" spans="6:7" x14ac:dyDescent="0.25">
      <c r="F77">
        <v>69</v>
      </c>
      <c r="G77" s="11">
        <v>8.8000000000000007</v>
      </c>
    </row>
    <row r="78" spans="6:7" x14ac:dyDescent="0.25">
      <c r="F78">
        <v>70</v>
      </c>
      <c r="G78" s="11">
        <v>10.4</v>
      </c>
    </row>
    <row r="79" spans="6:7" x14ac:dyDescent="0.25">
      <c r="F79">
        <v>71</v>
      </c>
      <c r="G79" s="11">
        <v>18.7</v>
      </c>
    </row>
    <row r="80" spans="6:7" x14ac:dyDescent="0.25">
      <c r="F80">
        <v>72</v>
      </c>
      <c r="G80" s="11">
        <v>19.3</v>
      </c>
    </row>
    <row r="81" spans="6:7" x14ac:dyDescent="0.25">
      <c r="F81">
        <v>73</v>
      </c>
      <c r="G81" s="11">
        <v>13.6</v>
      </c>
    </row>
    <row r="82" spans="6:7" x14ac:dyDescent="0.25">
      <c r="F82">
        <v>74</v>
      </c>
      <c r="G82" s="11">
        <v>2.5</v>
      </c>
    </row>
    <row r="83" spans="6:7" x14ac:dyDescent="0.25">
      <c r="F83">
        <v>75</v>
      </c>
      <c r="G83" s="11">
        <v>13.3</v>
      </c>
    </row>
    <row r="84" spans="6:7" x14ac:dyDescent="0.25">
      <c r="F84">
        <v>76</v>
      </c>
      <c r="G84" s="11">
        <v>12.9</v>
      </c>
    </row>
    <row r="85" spans="6:7" x14ac:dyDescent="0.25">
      <c r="F85">
        <v>77</v>
      </c>
      <c r="G85" s="11">
        <v>14.1</v>
      </c>
    </row>
    <row r="86" spans="6:7" x14ac:dyDescent="0.25">
      <c r="F86">
        <v>78</v>
      </c>
      <c r="G86" s="11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workbookViewId="0">
      <selection activeCell="K2" sqref="K2"/>
    </sheetView>
  </sheetViews>
  <sheetFormatPr defaultRowHeight="15" x14ac:dyDescent="0.25"/>
  <cols>
    <col min="1" max="1" width="12.85546875" customWidth="1"/>
    <col min="3" max="3" width="15.28515625" customWidth="1"/>
    <col min="4" max="7" width="11.5703125" bestFit="1" customWidth="1"/>
    <col min="9" max="9" width="18.5703125" customWidth="1"/>
    <col min="10" max="10" width="23.140625" customWidth="1"/>
    <col min="11" max="11" width="14.85546875" customWidth="1"/>
  </cols>
  <sheetData>
    <row r="1" spans="1:11" x14ac:dyDescent="0.25">
      <c r="A1" s="14" t="s">
        <v>16</v>
      </c>
      <c r="C1" s="15" t="s">
        <v>17</v>
      </c>
      <c r="D1" s="16">
        <v>1</v>
      </c>
      <c r="E1" s="16">
        <v>2</v>
      </c>
      <c r="F1" s="16">
        <v>3</v>
      </c>
      <c r="G1" s="17">
        <v>4</v>
      </c>
      <c r="I1" s="14" t="s">
        <v>18</v>
      </c>
      <c r="J1" s="14" t="s">
        <v>19</v>
      </c>
      <c r="K1" s="14" t="s">
        <v>20</v>
      </c>
    </row>
    <row r="2" spans="1:11" x14ac:dyDescent="0.25">
      <c r="A2" s="18">
        <v>4000</v>
      </c>
      <c r="C2" s="19" t="s">
        <v>21</v>
      </c>
      <c r="D2" s="20">
        <v>120000</v>
      </c>
      <c r="E2" s="20">
        <v>130000</v>
      </c>
      <c r="F2" s="20">
        <v>110000</v>
      </c>
      <c r="G2" s="21">
        <v>90000</v>
      </c>
      <c r="I2" s="18">
        <v>100000</v>
      </c>
      <c r="J2" s="23" t="str">
        <f>IF(I2&gt;MAX(D2:G2),"да","нет")</f>
        <v>нет</v>
      </c>
      <c r="K2" s="22">
        <f>IF(I2&gt;MAX(D2:G2),I2+A2,A2)</f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"/>
  <sheetViews>
    <sheetView tabSelected="1" workbookViewId="0">
      <selection activeCell="E5" sqref="E5"/>
    </sheetView>
  </sheetViews>
  <sheetFormatPr defaultRowHeight="15" x14ac:dyDescent="0.25"/>
  <cols>
    <col min="1" max="1" width="15.28515625" customWidth="1"/>
    <col min="2" max="2" width="24" customWidth="1"/>
    <col min="3" max="3" width="17" customWidth="1"/>
    <col min="4" max="4" width="11.85546875" customWidth="1"/>
    <col min="5" max="5" width="12.42578125" customWidth="1"/>
  </cols>
  <sheetData>
    <row r="1" spans="1:5" x14ac:dyDescent="0.25">
      <c r="A1" s="1" t="s">
        <v>24</v>
      </c>
      <c r="B1" s="1" t="s">
        <v>25</v>
      </c>
      <c r="C1" s="1" t="s">
        <v>22</v>
      </c>
      <c r="D1" s="1" t="s">
        <v>23</v>
      </c>
      <c r="E1" s="1" t="s">
        <v>26</v>
      </c>
    </row>
    <row r="2" spans="1:5" x14ac:dyDescent="0.25">
      <c r="A2">
        <v>500</v>
      </c>
      <c r="B2">
        <v>600</v>
      </c>
      <c r="C2" t="b">
        <f>A2+300&lt;B2</f>
        <v>0</v>
      </c>
      <c r="D2">
        <v>1500</v>
      </c>
      <c r="E2" s="24">
        <f>_xlfn.IFS(C2,D2,C3,D3,C4,D4)</f>
        <v>1000</v>
      </c>
    </row>
    <row r="3" spans="1:5" x14ac:dyDescent="0.25">
      <c r="C3" t="b">
        <f>A2-300&gt;B2</f>
        <v>0</v>
      </c>
      <c r="D3">
        <v>500</v>
      </c>
    </row>
    <row r="4" spans="1:5" x14ac:dyDescent="0.25">
      <c r="C4" t="b">
        <f>ABS(A2-B2)&lt;300</f>
        <v>1</v>
      </c>
      <c r="D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HW21</vt:lpstr>
      <vt:lpstr>HW22</vt:lpstr>
      <vt:lpstr>HW23</vt:lpstr>
      <vt:lpstr>HW24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Rarag</dc:creator>
  <cp:lastModifiedBy>Rarag</cp:lastModifiedBy>
  <dcterms:created xsi:type="dcterms:W3CDTF">2022-12-24T04:47:37Z</dcterms:created>
  <dcterms:modified xsi:type="dcterms:W3CDTF">2022-12-26T00:27:15Z</dcterms:modified>
</cp:coreProperties>
</file>