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ag\Downloads\GeekBrainsGitRepo\Trainings\Excel\"/>
    </mc:Choice>
  </mc:AlternateContent>
  <xr:revisionPtr revIDLastSave="0" documentId="13_ncr:1_{404C7C77-690E-4586-A8E2-DFA61DC07DBD}" xr6:coauthVersionLast="36" xr6:coauthVersionMax="36" xr10:uidLastSave="{00000000-0000-0000-0000-000000000000}"/>
  <bookViews>
    <workbookView xWindow="0" yWindow="0" windowWidth="19200" windowHeight="11385" xr2:uid="{E4DDD9BB-D9C6-4995-8CA6-3F5ADB6EA09E}"/>
  </bookViews>
  <sheets>
    <sheet name="1" sheetId="1" r:id="rId1"/>
    <sheet name="Структура сценария1" sheetId="2" r:id="rId2"/>
    <sheet name="2" sheetId="3" r:id="rId3"/>
  </sheets>
  <definedNames>
    <definedName name="solver_adj" localSheetId="2" hidden="1">'2'!$B$8,'2'!$C$8,'2'!$D$8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'2'!$B$8</definedName>
    <definedName name="solver_lhs2" localSheetId="2" hidden="1">'2'!$C$8</definedName>
    <definedName name="solver_lhs3" localSheetId="2" hidden="1">'2'!$D$8</definedName>
    <definedName name="solver_lhs4" localSheetId="2" hidden="1">'2'!$E$4</definedName>
    <definedName name="solver_lhs5" localSheetId="2" hidden="1">'2'!$E$6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'2'!$E$9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'2'!$B$7</definedName>
    <definedName name="solver_rhs2" localSheetId="2" hidden="1">'2'!$C$7</definedName>
    <definedName name="solver_rhs3" localSheetId="2" hidden="1">'2'!$D$7</definedName>
    <definedName name="solver_rhs4" localSheetId="2" hidden="1">'2'!$E$3</definedName>
    <definedName name="solver_rhs5" localSheetId="2" hidden="1">'2'!$E$5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Общий_доход_от_постановки">'1'!$B$7</definedName>
    <definedName name="Средней_наполненности_зала">'1'!$B$4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6" i="3"/>
  <c r="E9" i="3"/>
  <c r="D9" i="3"/>
  <c r="C9" i="3"/>
  <c r="B9" i="3"/>
  <c r="D6" i="3"/>
  <c r="C6" i="3"/>
  <c r="B6" i="3"/>
  <c r="C4" i="3"/>
  <c r="D4" i="3"/>
  <c r="B4" i="3"/>
  <c r="B7" i="1" l="1"/>
  <c r="E9" i="1" s="1"/>
</calcChain>
</file>

<file path=xl/sharedStrings.xml><?xml version="1.0" encoding="utf-8"?>
<sst xmlns="http://schemas.openxmlformats.org/spreadsheetml/2006/main" count="37" uniqueCount="33">
  <si>
    <t xml:space="preserve"> Постоянные затраты на первое представление пьесы</t>
  </si>
  <si>
    <t>Средняя цена билета</t>
  </si>
  <si>
    <t>Театр вмещает</t>
  </si>
  <si>
    <t>Представления идут</t>
  </si>
  <si>
    <t>Общий доход от постановки</t>
  </si>
  <si>
    <t>Средней наполненности зала</t>
  </si>
  <si>
    <t>Продолжительности проката пьесы</t>
  </si>
  <si>
    <t>Средней_наполненности_зала</t>
  </si>
  <si>
    <t>Общий_доход_от_постановки</t>
  </si>
  <si>
    <t>мало посетителей</t>
  </si>
  <si>
    <t>Автор: Rarag , 28.12.2022
Автор изменений: Rarag , 28.12.2022</t>
  </si>
  <si>
    <t>средне</t>
  </si>
  <si>
    <t>Автор: Rarag , 28.12.2022</t>
  </si>
  <si>
    <t>много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</si>
  <si>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</si>
  <si>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</si>
  <si>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</si>
  <si>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</si>
  <si>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</si>
  <si>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</si>
  <si>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</si>
  <si>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Прибыль/единица</t>
  </si>
  <si>
    <t>Машинное время/единица</t>
  </si>
  <si>
    <t>Ежемесячный спрос</t>
  </si>
  <si>
    <t>Мышь</t>
  </si>
  <si>
    <t>Клавиатура</t>
  </si>
  <si>
    <t>Джойстик</t>
  </si>
  <si>
    <t>Кол-во произведенных товаров</t>
  </si>
  <si>
    <t>Прибыль от проданных товаров</t>
  </si>
  <si>
    <t>Затраченное рабочее время</t>
  </si>
  <si>
    <t>Затраченное машинное время</t>
  </si>
  <si>
    <t>Рабочее время/единица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</si>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</sst>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6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4"/>
      <color rgb="FF7030A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/>
    <xf numFmtId="164" fontId="0" fillId="5" borderId="1" xfId="0" applyNumberFormat="1" applyFill="1" applyBorder="1"/>
    <xf numFmtId="9" fontId="0" fillId="2" borderId="1" xfId="0" applyNumberFormat="1" applyFill="1" applyBorder="1"/>
    <xf numFmtId="3" fontId="0" fillId="5" borderId="1" xfId="0" applyNumberFormat="1" applyFill="1" applyBorder="1"/>
    <xf numFmtId="3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9" fontId="0" fillId="8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166" fontId="8" fillId="5" borderId="1" xfId="0" applyNumberFormat="1" applyFont="1" applyFill="1" applyBorder="1"/>
    <xf numFmtId="0" fontId="8" fillId="11" borderId="1" xfId="0" applyFont="1" applyFill="1" applyBorder="1"/>
    <xf numFmtId="0" fontId="9" fillId="5" borderId="1" xfId="0" applyFont="1" applyFill="1" applyBorder="1"/>
    <xf numFmtId="164" fontId="9" fillId="5" borderId="1" xfId="0" applyNumberFormat="1" applyFont="1" applyFill="1" applyBorder="1"/>
    <xf numFmtId="3" fontId="10" fillId="5" borderId="1" xfId="0" applyNumberFormat="1" applyFont="1" applyFill="1" applyBorder="1"/>
    <xf numFmtId="1" fontId="8" fillId="11" borderId="1" xfId="0" applyNumberFormat="1" applyFont="1" applyFill="1" applyBorder="1"/>
    <xf numFmtId="3" fontId="8" fillId="5" borderId="1" xfId="0" applyNumberFormat="1" applyFont="1" applyFill="1" applyBorder="1"/>
    <xf numFmtId="3" fontId="8" fillId="11" borderId="1" xfId="0" applyNumberFormat="1" applyFont="1" applyFill="1" applyBorder="1"/>
    <xf numFmtId="0" fontId="10" fillId="5" borderId="7" xfId="0" applyFont="1" applyFill="1" applyBorder="1"/>
    <xf numFmtId="3" fontId="10" fillId="5" borderId="7" xfId="0" applyNumberFormat="1" applyFont="1" applyFill="1" applyBorder="1"/>
    <xf numFmtId="0" fontId="9" fillId="10" borderId="8" xfId="0" applyFont="1" applyFill="1" applyBorder="1"/>
    <xf numFmtId="164" fontId="9" fillId="10" borderId="8" xfId="0" applyNumberFormat="1" applyFont="1" applyFill="1" applyBorder="1"/>
    <xf numFmtId="0" fontId="11" fillId="9" borderId="9" xfId="0" applyFont="1" applyFill="1" applyBorder="1"/>
    <xf numFmtId="1" fontId="11" fillId="9" borderId="10" xfId="0" applyNumberFormat="1" applyFont="1" applyFill="1" applyBorder="1"/>
    <xf numFmtId="164" fontId="9" fillId="10" borderId="12" xfId="0" applyNumberFormat="1" applyFont="1" applyFill="1" applyBorder="1"/>
    <xf numFmtId="164" fontId="12" fillId="10" borderId="6" xfId="0" applyNumberFormat="1" applyFont="1" applyFill="1" applyBorder="1"/>
    <xf numFmtId="1" fontId="11" fillId="9" borderId="11" xfId="0" applyNumberFormat="1" applyFont="1" applyFill="1" applyBorder="1"/>
    <xf numFmtId="3" fontId="11" fillId="9" borderId="1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214-523B-4340-939A-8035CDD0B8C3}">
  <dimension ref="A1:J15"/>
  <sheetViews>
    <sheetView tabSelected="1" workbookViewId="0">
      <selection activeCell="G21" sqref="G21"/>
    </sheetView>
  </sheetViews>
  <sheetFormatPr defaultRowHeight="15" x14ac:dyDescent="0.25"/>
  <cols>
    <col min="1" max="1" width="53.42578125" customWidth="1"/>
    <col min="2" max="2" width="15.140625" customWidth="1"/>
    <col min="3" max="3" width="2.7109375" customWidth="1"/>
    <col min="4" max="4" width="4.140625" customWidth="1"/>
    <col min="5" max="5" width="26.85546875" customWidth="1"/>
    <col min="6" max="10" width="18.85546875" customWidth="1"/>
  </cols>
  <sheetData>
    <row r="1" spans="1:10" x14ac:dyDescent="0.25">
      <c r="A1" s="5" t="s">
        <v>0</v>
      </c>
      <c r="B1" s="6">
        <v>50000000</v>
      </c>
    </row>
    <row r="2" spans="1:10" x14ac:dyDescent="0.25">
      <c r="A2" s="5" t="s">
        <v>1</v>
      </c>
      <c r="B2" s="6">
        <v>3500</v>
      </c>
    </row>
    <row r="3" spans="1:10" x14ac:dyDescent="0.25">
      <c r="A3" s="5" t="s">
        <v>2</v>
      </c>
      <c r="B3" s="6">
        <v>2000</v>
      </c>
    </row>
    <row r="4" spans="1:10" x14ac:dyDescent="0.25">
      <c r="A4" s="2" t="s">
        <v>5</v>
      </c>
      <c r="B4" s="7">
        <v>0.9</v>
      </c>
    </row>
    <row r="5" spans="1:10" x14ac:dyDescent="0.25">
      <c r="A5" s="5" t="s">
        <v>3</v>
      </c>
      <c r="B5" s="8">
        <v>365</v>
      </c>
    </row>
    <row r="6" spans="1:10" x14ac:dyDescent="0.25">
      <c r="A6" s="3" t="s">
        <v>6</v>
      </c>
      <c r="B6" s="9">
        <v>1</v>
      </c>
    </row>
    <row r="7" spans="1:10" x14ac:dyDescent="0.25">
      <c r="A7" s="10" t="s">
        <v>4</v>
      </c>
      <c r="B7" s="11">
        <f>B2*B3*B4*B5*B6-B1</f>
        <v>2249500000</v>
      </c>
    </row>
    <row r="8" spans="1:10" ht="20.25" customHeight="1" x14ac:dyDescent="0.25">
      <c r="D8" s="31" t="s">
        <v>4</v>
      </c>
      <c r="E8" s="31"/>
      <c r="F8" s="30" t="s">
        <v>6</v>
      </c>
      <c r="G8" s="30"/>
      <c r="H8" s="30"/>
      <c r="I8" s="30"/>
      <c r="J8" s="30"/>
    </row>
    <row r="9" spans="1:10" ht="26.25" customHeight="1" x14ac:dyDescent="0.25">
      <c r="D9" s="4"/>
      <c r="E9" s="12">
        <f>B7</f>
        <v>2249500000</v>
      </c>
      <c r="F9" s="13">
        <v>1</v>
      </c>
      <c r="G9" s="13">
        <v>2</v>
      </c>
      <c r="H9" s="13">
        <v>3</v>
      </c>
      <c r="I9" s="13">
        <v>4</v>
      </c>
      <c r="J9" s="13">
        <v>5</v>
      </c>
    </row>
    <row r="10" spans="1:10" ht="37.5" customHeight="1" x14ac:dyDescent="0.25">
      <c r="D10" s="29" t="s">
        <v>5</v>
      </c>
      <c r="E10" s="14">
        <v>0.7</v>
      </c>
      <c r="F10" s="28">
        <f t="dataTable" ref="F10:J14" dt2D="1" dtr="1" r1="B4" r2="B6"/>
        <v>1738500000</v>
      </c>
      <c r="G10" s="28">
        <v>3527000000</v>
      </c>
      <c r="H10" s="28">
        <v>5315500000</v>
      </c>
      <c r="I10" s="28">
        <v>7104000000</v>
      </c>
      <c r="J10" s="28">
        <v>8892500000</v>
      </c>
    </row>
    <row r="11" spans="1:10" ht="37.5" customHeight="1" x14ac:dyDescent="0.25">
      <c r="D11" s="29"/>
      <c r="E11" s="14">
        <v>0.75</v>
      </c>
      <c r="F11" s="28">
        <v>1866250000</v>
      </c>
      <c r="G11" s="28">
        <v>3782500000</v>
      </c>
      <c r="H11" s="28">
        <v>5698750000</v>
      </c>
      <c r="I11" s="28">
        <v>7615000000</v>
      </c>
      <c r="J11" s="28">
        <v>9531250000</v>
      </c>
    </row>
    <row r="12" spans="1:10" ht="37.5" customHeight="1" x14ac:dyDescent="0.25">
      <c r="D12" s="29"/>
      <c r="E12" s="14">
        <v>0.8</v>
      </c>
      <c r="F12" s="28">
        <v>1994000000</v>
      </c>
      <c r="G12" s="28">
        <v>4038000000</v>
      </c>
      <c r="H12" s="28">
        <v>6082000000</v>
      </c>
      <c r="I12" s="28">
        <v>8126000000</v>
      </c>
      <c r="J12" s="28">
        <v>10170000000</v>
      </c>
    </row>
    <row r="13" spans="1:10" ht="37.5" customHeight="1" x14ac:dyDescent="0.25">
      <c r="D13" s="29"/>
      <c r="E13" s="14">
        <v>0.85</v>
      </c>
      <c r="F13" s="28">
        <v>2121750000</v>
      </c>
      <c r="G13" s="28">
        <v>4293500000</v>
      </c>
      <c r="H13" s="28">
        <v>6465250000</v>
      </c>
      <c r="I13" s="28">
        <v>8637000000</v>
      </c>
      <c r="J13" s="28">
        <v>10808750000</v>
      </c>
    </row>
    <row r="14" spans="1:10" ht="37.5" customHeight="1" x14ac:dyDescent="0.25">
      <c r="D14" s="29"/>
      <c r="E14" s="14">
        <v>0.9</v>
      </c>
      <c r="F14" s="28">
        <v>2249500000</v>
      </c>
      <c r="G14" s="28">
        <v>4549000000</v>
      </c>
      <c r="H14" s="28">
        <v>6848500000</v>
      </c>
      <c r="I14" s="28">
        <v>9148000000</v>
      </c>
      <c r="J14" s="28">
        <v>11447500000</v>
      </c>
    </row>
    <row r="15" spans="1:10" x14ac:dyDescent="0.25">
      <c r="D15" s="1"/>
    </row>
  </sheetData>
  <scenarios current="2" show="2" sqref="B7">
    <scenario name="мало посетителей" count="1" user="Rarag" comment="Автор: Rarag , 28.12.2022_x000a_Автор изменений: Rarag , 28.12.2022">
      <inputCells r="B4" val="0,5" numFmtId="9"/>
    </scenario>
    <scenario name="средне" count="1" user="Rarag" comment="Автор: Rarag , 28.12.2022">
      <inputCells r="B4" val="0,75" numFmtId="9"/>
    </scenario>
    <scenario name="много посетителей" count="1" user="Rarag" comment="Автор: Rarag , 28.12.2022">
      <inputCells r="B4" val="0,9" numFmtId="9"/>
    </scenario>
  </scenarios>
  <mergeCells count="3">
    <mergeCell ref="D10:D14"/>
    <mergeCell ref="F8:J8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1B2-C7A9-4D64-9FB1-E9C0DFCC7362}">
  <sheetPr>
    <outlinePr summaryBelow="0"/>
  </sheetPr>
  <dimension ref="B1:G11"/>
  <sheetViews>
    <sheetView showGridLines="0" workbookViewId="0">
      <selection activeCell="C25" sqref="C25"/>
    </sheetView>
  </sheetViews>
  <sheetFormatPr defaultRowHeight="15" outlineLevelRow="1" outlineLevelCol="1" x14ac:dyDescent="0.25"/>
  <cols>
    <col min="3" max="3" width="30" bestFit="1" customWidth="1"/>
    <col min="4" max="7" width="16.42578125" bestFit="1" customWidth="1" outlineLevel="1"/>
  </cols>
  <sheetData>
    <row r="1" spans="2:7" ht="15.75" thickBot="1" x14ac:dyDescent="0.3"/>
    <row r="2" spans="2:7" ht="15.75" x14ac:dyDescent="0.25">
      <c r="B2" s="19" t="s">
        <v>14</v>
      </c>
      <c r="C2" s="19"/>
      <c r="D2" s="24"/>
      <c r="E2" s="24"/>
      <c r="F2" s="24"/>
      <c r="G2" s="24"/>
    </row>
    <row r="3" spans="2:7" ht="15.75" collapsed="1" x14ac:dyDescent="0.25">
      <c r="B3" s="18"/>
      <c r="C3" s="18"/>
      <c r="D3" s="25" t="s">
        <v>16</v>
      </c>
      <c r="E3" s="25" t="s">
        <v>9</v>
      </c>
      <c r="F3" s="25" t="s">
        <v>11</v>
      </c>
      <c r="G3" s="25" t="s">
        <v>13</v>
      </c>
    </row>
    <row r="4" spans="2:7" ht="45" hidden="1" outlineLevel="1" x14ac:dyDescent="0.25">
      <c r="B4" s="21"/>
      <c r="C4" s="21"/>
      <c r="D4" s="15"/>
      <c r="E4" s="27" t="s">
        <v>10</v>
      </c>
      <c r="F4" s="27" t="s">
        <v>12</v>
      </c>
      <c r="G4" s="27" t="s">
        <v>12</v>
      </c>
    </row>
    <row r="5" spans="2:7" x14ac:dyDescent="0.25">
      <c r="B5" s="22" t="s">
        <v>15</v>
      </c>
      <c r="C5" s="22"/>
      <c r="D5" s="20"/>
      <c r="E5" s="20"/>
      <c r="F5" s="20"/>
      <c r="G5" s="20"/>
    </row>
    <row r="6" spans="2:7" outlineLevel="1" x14ac:dyDescent="0.25">
      <c r="B6" s="21"/>
      <c r="C6" s="21" t="s">
        <v>7</v>
      </c>
      <c r="D6" s="16">
        <v>0.9</v>
      </c>
      <c r="E6" s="26">
        <v>0.5</v>
      </c>
      <c r="F6" s="26">
        <v>0.75</v>
      </c>
      <c r="G6" s="26">
        <v>0.9</v>
      </c>
    </row>
    <row r="7" spans="2:7" x14ac:dyDescent="0.25">
      <c r="B7" s="22" t="s">
        <v>17</v>
      </c>
      <c r="C7" s="22"/>
      <c r="D7" s="20"/>
      <c r="E7" s="20"/>
      <c r="F7" s="20"/>
      <c r="G7" s="20"/>
    </row>
    <row r="8" spans="2:7" ht="15.75" outlineLevel="1" thickBot="1" x14ac:dyDescent="0.3">
      <c r="B8" s="23"/>
      <c r="C8" s="23" t="s">
        <v>8</v>
      </c>
      <c r="D8" s="17">
        <v>2249500000</v>
      </c>
      <c r="E8" s="17">
        <v>1227500000</v>
      </c>
      <c r="F8" s="17">
        <v>1866250000</v>
      </c>
      <c r="G8" s="17">
        <v>2249500000</v>
      </c>
    </row>
    <row r="9" spans="2:7" x14ac:dyDescent="0.25">
      <c r="B9" t="s">
        <v>18</v>
      </c>
    </row>
    <row r="10" spans="2:7" x14ac:dyDescent="0.25">
      <c r="B10" t="s">
        <v>19</v>
      </c>
    </row>
    <row r="11" spans="2:7" x14ac:dyDescent="0.25"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5A09-9ECF-4E6B-BC43-4FA43C3212B9}">
  <dimension ref="A1:E9"/>
  <sheetViews>
    <sheetView workbookViewId="0">
      <selection activeCell="C14" sqref="C14"/>
    </sheetView>
  </sheetViews>
  <sheetFormatPr defaultRowHeight="15" x14ac:dyDescent="0.25"/>
  <cols>
    <col min="1" max="1" width="34.28515625" customWidth="1"/>
    <col min="2" max="4" width="13.140625" customWidth="1"/>
    <col min="5" max="5" width="17.85546875" customWidth="1"/>
  </cols>
  <sheetData>
    <row r="1" spans="1:5" s="32" customFormat="1" x14ac:dyDescent="0.25">
      <c r="A1" s="33"/>
      <c r="B1" s="33" t="s">
        <v>24</v>
      </c>
      <c r="C1" s="33" t="s">
        <v>25</v>
      </c>
      <c r="D1" s="33" t="s">
        <v>26</v>
      </c>
      <c r="E1" s="33" t="s">
        <v>32</v>
      </c>
    </row>
    <row r="2" spans="1:5" x14ac:dyDescent="0.25">
      <c r="A2" s="37" t="s">
        <v>21</v>
      </c>
      <c r="B2" s="38">
        <v>800</v>
      </c>
      <c r="C2" s="38">
        <v>1100</v>
      </c>
      <c r="D2" s="38">
        <v>900</v>
      </c>
      <c r="E2" s="37"/>
    </row>
    <row r="3" spans="1:5" x14ac:dyDescent="0.25">
      <c r="A3" s="34" t="s">
        <v>31</v>
      </c>
      <c r="B3" s="35">
        <v>0.2</v>
      </c>
      <c r="C3" s="35">
        <v>0.3</v>
      </c>
      <c r="D3" s="35">
        <v>0.24</v>
      </c>
      <c r="E3" s="41">
        <v>13000</v>
      </c>
    </row>
    <row r="4" spans="1:5" x14ac:dyDescent="0.25">
      <c r="A4" s="36" t="s">
        <v>29</v>
      </c>
      <c r="B4" s="40">
        <f>B8*B3</f>
        <v>3000</v>
      </c>
      <c r="C4" s="40">
        <f t="shared" ref="C4:D4" si="0">C8*C3</f>
        <v>7359.9999999999991</v>
      </c>
      <c r="D4" s="40">
        <f t="shared" si="0"/>
        <v>2640</v>
      </c>
      <c r="E4" s="42">
        <f>SUM(B4:D4)</f>
        <v>13000</v>
      </c>
    </row>
    <row r="5" spans="1:5" x14ac:dyDescent="0.25">
      <c r="A5" s="34" t="s">
        <v>22</v>
      </c>
      <c r="B5" s="35">
        <v>0.04</v>
      </c>
      <c r="C5" s="35">
        <v>5.5E-2</v>
      </c>
      <c r="D5" s="35">
        <v>0.04</v>
      </c>
      <c r="E5" s="41">
        <v>3000</v>
      </c>
    </row>
    <row r="6" spans="1:5" x14ac:dyDescent="0.25">
      <c r="A6" s="36" t="s">
        <v>30</v>
      </c>
      <c r="B6" s="40">
        <f>B8*B5</f>
        <v>600</v>
      </c>
      <c r="C6" s="40">
        <f>C8*C5</f>
        <v>1349.3333333333333</v>
      </c>
      <c r="D6" s="40">
        <f>D8*D5</f>
        <v>440</v>
      </c>
      <c r="E6" s="42">
        <f>SUM(B6:D6)</f>
        <v>2389.333333333333</v>
      </c>
    </row>
    <row r="7" spans="1:5" ht="15.75" thickBot="1" x14ac:dyDescent="0.3">
      <c r="A7" s="43" t="s">
        <v>23</v>
      </c>
      <c r="B7" s="44">
        <v>15000</v>
      </c>
      <c r="C7" s="44">
        <v>29000</v>
      </c>
      <c r="D7" s="44">
        <v>11000</v>
      </c>
      <c r="E7" s="39"/>
    </row>
    <row r="8" spans="1:5" ht="16.5" thickBot="1" x14ac:dyDescent="0.3">
      <c r="A8" s="47" t="s">
        <v>27</v>
      </c>
      <c r="B8" s="48">
        <v>15000</v>
      </c>
      <c r="C8" s="48">
        <v>24533.333333333332</v>
      </c>
      <c r="D8" s="51">
        <v>11000</v>
      </c>
      <c r="E8" s="52"/>
    </row>
    <row r="9" spans="1:5" ht="19.5" thickBot="1" x14ac:dyDescent="0.35">
      <c r="A9" s="45" t="s">
        <v>28</v>
      </c>
      <c r="B9" s="46">
        <f>B8*B2</f>
        <v>12000000</v>
      </c>
      <c r="C9" s="46">
        <f>C8*C2</f>
        <v>26986666.666666664</v>
      </c>
      <c r="D9" s="49">
        <f>D8*D2</f>
        <v>9900000</v>
      </c>
      <c r="E9" s="50">
        <f>SUM(B9:D9)</f>
        <v>48886666.666666664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</vt:lpstr>
      <vt:lpstr>Структура сценария1</vt:lpstr>
      <vt:lpstr>2</vt:lpstr>
      <vt:lpstr>Общий_доход_от_постановки</vt:lpstr>
      <vt:lpstr>Средней_наполненности_зала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Rarag</dc:creator>
  <cp:lastModifiedBy>Rarag</cp:lastModifiedBy>
  <dcterms:created xsi:type="dcterms:W3CDTF">2022-12-28T08:55:08Z</dcterms:created>
  <dcterms:modified xsi:type="dcterms:W3CDTF">2022-12-28T14:18:20Z</dcterms:modified>
</cp:coreProperties>
</file>