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" sheetId="1" r:id="rId4"/>
    <sheet state="visible" name="Bersih" sheetId="2" r:id="rId5"/>
    <sheet state="visible" name="Diproses" sheetId="3" r:id="rId6"/>
  </sheets>
  <definedNames/>
  <calcPr/>
</workbook>
</file>

<file path=xl/sharedStrings.xml><?xml version="1.0" encoding="utf-8"?>
<sst xmlns="http://schemas.openxmlformats.org/spreadsheetml/2006/main" count="778" uniqueCount="152">
  <si>
    <t>Nama Lengkap</t>
  </si>
  <si>
    <t>Jenis Kelamin</t>
  </si>
  <si>
    <t>Kota Asal</t>
  </si>
  <si>
    <t>Tinggi Badan (cm)</t>
  </si>
  <si>
    <t>Berat Badan (kg)</t>
  </si>
  <si>
    <t>Asal Kelas (Kelas semester sebelumnya)</t>
  </si>
  <si>
    <t>Target IPS (tulis dengan koma)</t>
  </si>
  <si>
    <t>ADITYA ATADEWA</t>
  </si>
  <si>
    <t>Laki-laki</t>
  </si>
  <si>
    <t>Kab. Blitar</t>
  </si>
  <si>
    <t>168.7</t>
  </si>
  <si>
    <t>2H</t>
  </si>
  <si>
    <t>AFIFAH KHOIRUNNISA</t>
  </si>
  <si>
    <t>Perempuan</t>
  </si>
  <si>
    <t>Nganjuk</t>
  </si>
  <si>
    <t>TI - 2F</t>
  </si>
  <si>
    <t>AFRIZAL QURRATUL FAIZIN</t>
  </si>
  <si>
    <t>Malang</t>
  </si>
  <si>
    <t>2B</t>
  </si>
  <si>
    <t>AHMAD NAUFAL ILHAM</t>
  </si>
  <si>
    <t>Laki-Laki</t>
  </si>
  <si>
    <t>TI - 2G</t>
  </si>
  <si>
    <t>ANYA CALLISSTA CHRISWANTARI</t>
  </si>
  <si>
    <t>Kota Madiun</t>
  </si>
  <si>
    <t>TI - 2A</t>
  </si>
  <si>
    <t>ARIL IBBET ARDANA PUTRA</t>
  </si>
  <si>
    <t>Banyuwangi</t>
  </si>
  <si>
    <t>ARYO ADI PUTRO</t>
  </si>
  <si>
    <t>Jember</t>
  </si>
  <si>
    <t>CAKRA WANGSA MAY AHMAD W</t>
  </si>
  <si>
    <t>Blitar</t>
  </si>
  <si>
    <t>CHIKO ABILLA BASYA</t>
  </si>
  <si>
    <t>Mojokerto</t>
  </si>
  <si>
    <t>2E</t>
  </si>
  <si>
    <t>DAMAR GALIH FITRIANTO</t>
  </si>
  <si>
    <t>Laki - Laki</t>
  </si>
  <si>
    <t>DIANA RAHMAWATI</t>
  </si>
  <si>
    <t>HAMDAN AZIZUL HAKIM</t>
  </si>
  <si>
    <t>2G</t>
  </si>
  <si>
    <t>HIDAYAT WIDI SAPUTRA</t>
  </si>
  <si>
    <t>2A</t>
  </si>
  <si>
    <t>KEVIN ADIKA SAPUTRA</t>
  </si>
  <si>
    <t>MARSYA AURELIA SEFIRA</t>
  </si>
  <si>
    <t>MAULANA RENGGA RAMADAN</t>
  </si>
  <si>
    <t>Sumenep</t>
  </si>
  <si>
    <t>TI - 2H</t>
  </si>
  <si>
    <t>MUHAMMAD ALIF FEBRIANSYAH</t>
  </si>
  <si>
    <t>Kab. Pasuruan</t>
  </si>
  <si>
    <t>MUHAMMAD RIFDA MUSYAFFA'</t>
  </si>
  <si>
    <t>TI - 2D</t>
  </si>
  <si>
    <t>PETRUS TYANG AGUNG ROSARIO</t>
  </si>
  <si>
    <t>Dampit</t>
  </si>
  <si>
    <t>RAFA FADIL ARAS</t>
  </si>
  <si>
    <t>RAKAI SETO SEMBODO</t>
  </si>
  <si>
    <t>Jakarta</t>
  </si>
  <si>
    <t>TI - 2E</t>
  </si>
  <si>
    <t>RANGGA DWI SAPUTRA</t>
  </si>
  <si>
    <t>RAUDHIL FIRDAUS NAUFAL</t>
  </si>
  <si>
    <t>Kota Bogor</t>
  </si>
  <si>
    <t>TI-2B</t>
  </si>
  <si>
    <t>SADIYA MARITZA</t>
  </si>
  <si>
    <t>SAKA NABIL</t>
  </si>
  <si>
    <t>Lombok Timur</t>
  </si>
  <si>
    <t>SIRFARATIH</t>
  </si>
  <si>
    <t>TI-2E</t>
  </si>
  <si>
    <t>TAUFIK DIMAS EDYSTARA</t>
  </si>
  <si>
    <t>Laki Laki</t>
  </si>
  <si>
    <t>Kota Blitar</t>
  </si>
  <si>
    <t>TI-2A</t>
  </si>
  <si>
    <t>TIONUSA CATUR PAMUNGKAS</t>
  </si>
  <si>
    <t>Laki- Laki</t>
  </si>
  <si>
    <t>Kab. Sumenep</t>
  </si>
  <si>
    <t>TI-2F</t>
  </si>
  <si>
    <t>VIDI JOSHUBZKY SAVIOLA</t>
  </si>
  <si>
    <t>Kota Batu</t>
  </si>
  <si>
    <t xml:space="preserve">Afifah Khoirunnisa </t>
  </si>
  <si>
    <t xml:space="preserve">Nganjuk </t>
  </si>
  <si>
    <t>TI 2F</t>
  </si>
  <si>
    <t>Dandi Azrul Syahputra</t>
  </si>
  <si>
    <t>2C</t>
  </si>
  <si>
    <t>Innama Maesa Putri</t>
  </si>
  <si>
    <t>TI 2A</t>
  </si>
  <si>
    <t>Lelyta Meyda Ayu Budiyanti</t>
  </si>
  <si>
    <t>Tulungagung</t>
  </si>
  <si>
    <t>Fali Irham Maulana</t>
  </si>
  <si>
    <t>TI 2G</t>
  </si>
  <si>
    <t>Atabik Mutawakilalallah</t>
  </si>
  <si>
    <t>Tegal</t>
  </si>
  <si>
    <t>Reika Amalia S</t>
  </si>
  <si>
    <t>2D</t>
  </si>
  <si>
    <t>Cindy Laili Larasati</t>
  </si>
  <si>
    <t>Pasuruan</t>
  </si>
  <si>
    <t>Muhammad Nur Aziz</t>
  </si>
  <si>
    <t xml:space="preserve">Ahmad Fadlih Wahyu Sardana </t>
  </si>
  <si>
    <t>Sesy Tana Lina Rahmatin</t>
  </si>
  <si>
    <t>Tuban</t>
  </si>
  <si>
    <t>Rafi Ody Prasetyo</t>
  </si>
  <si>
    <t xml:space="preserve">Dio Andika Pradana Mulia Tama </t>
  </si>
  <si>
    <t xml:space="preserve">Malang </t>
  </si>
  <si>
    <t>TI-2D</t>
  </si>
  <si>
    <t>Muhammad Ammar Hafizh</t>
  </si>
  <si>
    <t>Bogor</t>
  </si>
  <si>
    <t xml:space="preserve">Much Arieya Candra Pangestu </t>
  </si>
  <si>
    <t xml:space="preserve">Probolinggo </t>
  </si>
  <si>
    <t>TI_2F</t>
  </si>
  <si>
    <t xml:space="preserve">kibar mustofa </t>
  </si>
  <si>
    <t>malang</t>
  </si>
  <si>
    <t>2F</t>
  </si>
  <si>
    <t>Gilang Purnomo</t>
  </si>
  <si>
    <t>Kediri</t>
  </si>
  <si>
    <t>Roy Wijaya</t>
  </si>
  <si>
    <t>Fabian Hasbillah Ogya Cetta</t>
  </si>
  <si>
    <t>Kota Malang</t>
  </si>
  <si>
    <t>Satriyo Bagus Susianto</t>
  </si>
  <si>
    <t>TI - 2C</t>
  </si>
  <si>
    <t xml:space="preserve">Ahmad Dzul Fadhli Hannan </t>
  </si>
  <si>
    <t>TI2E</t>
  </si>
  <si>
    <t>Evan Parisya A</t>
  </si>
  <si>
    <t>Anya Callissta</t>
  </si>
  <si>
    <t>Madiun</t>
  </si>
  <si>
    <t>Rio Tri Prayogo</t>
  </si>
  <si>
    <t>Adani Salsabila</t>
  </si>
  <si>
    <t>Bangil</t>
  </si>
  <si>
    <t>Salsabila Mahda Runisha</t>
  </si>
  <si>
    <t>Jembrana</t>
  </si>
  <si>
    <t xml:space="preserve">Octrian Adiluhung Tito Putra </t>
  </si>
  <si>
    <t>Probolinggo</t>
  </si>
  <si>
    <t>Dika Arie Arrifky</t>
  </si>
  <si>
    <t xml:space="preserve">Jiha Ramdhan </t>
  </si>
  <si>
    <t>Esa Pratama P</t>
  </si>
  <si>
    <t>Yanuar Rizki A</t>
  </si>
  <si>
    <t>probolinggo</t>
  </si>
  <si>
    <t>3B</t>
  </si>
  <si>
    <t>Belum ada</t>
  </si>
  <si>
    <t xml:space="preserve">Rangga Dwi Saputra </t>
  </si>
  <si>
    <t xml:space="preserve">Banyuwangi </t>
  </si>
  <si>
    <t>Riovaldo Alfiyan Fahmi Rahman</t>
  </si>
  <si>
    <t xml:space="preserve">Luthfi Triaswangga </t>
  </si>
  <si>
    <t xml:space="preserve">Bogor </t>
  </si>
  <si>
    <t>Vira Alfita Yunia</t>
  </si>
  <si>
    <t>TI-2G</t>
  </si>
  <si>
    <t>Adnan Arju Maulana Pasha</t>
  </si>
  <si>
    <t>Ananda Satria Putra Nugraha</t>
  </si>
  <si>
    <t xml:space="preserve">Muhammad Irsyad Dimas Abdillah </t>
  </si>
  <si>
    <t xml:space="preserve">Pasuruan </t>
  </si>
  <si>
    <t>Mohammad Adri Favian</t>
  </si>
  <si>
    <t>TI-2C</t>
  </si>
  <si>
    <t xml:space="preserve">Safiro Alfarisi Haraya </t>
  </si>
  <si>
    <t>TI 2B</t>
  </si>
  <si>
    <t>Hanif Faishal Hilmi</t>
  </si>
  <si>
    <t>Pati</t>
  </si>
  <si>
    <t>Saka Nabil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</si>
</sst>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7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shrinkToFit="0" vertical="bottom" wrapText="0"/>
    </xf>
    <xf borderId="5" fillId="2" fontId="2" numFmtId="0" xfId="0" applyAlignment="1" applyBorder="1" applyFont="1">
      <alignment shrinkToFit="0" vertical="center" wrapText="0"/>
    </xf>
    <xf borderId="6" fillId="2" fontId="2" numFmtId="0" xfId="0" applyAlignment="1" applyBorder="1" applyFont="1">
      <alignment shrinkToFit="0" vertical="center" wrapText="0"/>
    </xf>
    <xf borderId="7" fillId="3" fontId="2" numFmtId="0" xfId="0" applyAlignment="1" applyBorder="1" applyFill="1" applyFont="1">
      <alignment shrinkToFit="0" vertical="bottom" wrapText="0"/>
    </xf>
    <xf borderId="8" fillId="3" fontId="2" numFmtId="0" xfId="0" applyAlignment="1" applyBorder="1" applyFont="1">
      <alignment shrinkToFit="0" vertical="center" wrapText="0"/>
    </xf>
    <xf borderId="9" fillId="3" fontId="2" numFmtId="0" xfId="0" applyAlignment="1" applyBorder="1" applyFont="1">
      <alignment shrinkToFit="0" vertical="center" wrapText="0"/>
    </xf>
    <xf borderId="6" fillId="2" fontId="2" numFmtId="164" xfId="0" applyAlignment="1" applyBorder="1" applyFont="1" applyNumberFormat="1">
      <alignment shrinkToFit="0" vertical="center" wrapText="0"/>
    </xf>
    <xf borderId="9" fillId="3" fontId="2" numFmtId="164" xfId="0" applyAlignment="1" applyBorder="1" applyFont="1" applyNumberFormat="1">
      <alignment shrinkToFit="0" vertical="center" wrapText="0"/>
    </xf>
    <xf borderId="8" fillId="3" fontId="3" numFmtId="0" xfId="0" applyAlignment="1" applyBorder="1" applyFont="1">
      <alignment shrinkToFit="0" vertical="center" wrapText="0"/>
    </xf>
    <xf borderId="9" fillId="3" fontId="3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2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Ori-style">
      <tableStyleElement dxfId="1" type="headerRow"/>
      <tableStyleElement dxfId="2" type="firstRowStripe"/>
      <tableStyleElement dxfId="3" type="secondRowStripe"/>
    </tableStyle>
    <tableStyle count="3" pivot="0" name="Bersih-style">
      <tableStyleElement dxfId="1" type="headerRow"/>
      <tableStyleElement dxfId="2" type="firstRowStripe"/>
      <tableStyleElement dxfId="3" type="secondRowStripe"/>
    </tableStyle>
    <tableStyle count="3" pivot="0" name="Dipro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2" displayName="TabelOri" name="TabelOri" id="1">
  <tableColumns count="7">
    <tableColumn name="Nama Lengkap" id="1"/>
    <tableColumn name="Jenis Kelamin" id="2"/>
    <tableColumn name="Kota Asal" id="3"/>
    <tableColumn name="Tinggi Badan (cm)" id="4"/>
    <tableColumn name="Berat Badan (kg)" id="5"/>
    <tableColumn name="Asal Kelas (Kelas semester sebelumnya)" id="6"/>
    <tableColumn name="Target IPS (tulis dengan koma)" id="7"/>
  </tableColumns>
  <tableStyleInfo name="Ori-style" showColumnStripes="0" showFirstColumn="1" showLastColumn="1" showRowStripes="1"/>
</table>
</file>

<file path=xl/tables/table2.xml><?xml version="1.0" encoding="utf-8"?>
<table xmlns="http://schemas.openxmlformats.org/spreadsheetml/2006/main" ref="A1:G69" displayName="TabelBersih" name="TabelBersih" id="2">
  <tableColumns count="7">
    <tableColumn name="Nama Lengkap" id="1"/>
    <tableColumn name="Jenis Kelamin" id="2"/>
    <tableColumn name="Kota Asal" id="3"/>
    <tableColumn name="Tinggi Badan (cm)" id="4"/>
    <tableColumn name="Berat Badan (kg)" id="5"/>
    <tableColumn name="Asal Kelas (Kelas semester sebelumnya)" id="6"/>
    <tableColumn name="Target IPS (tulis dengan koma)" id="7"/>
  </tableColumns>
  <tableStyleInfo name="Bersih-style" showColumnStripes="0" showFirstColumn="1" showLastColumn="1" showRowStripes="1"/>
</table>
</file>

<file path=xl/tables/table3.xml><?xml version="1.0" encoding="utf-8"?>
<table xmlns="http://schemas.openxmlformats.org/spreadsheetml/2006/main" ref="A1:G69" displayName="TabelDiproses" name="TabelDiproses" id="3">
  <tableColumns count="7">
    <tableColumn name="Nama Lengkap" id="1"/>
    <tableColumn name="Jenis Kelamin" id="2"/>
    <tableColumn name="Kota Asal" id="3"/>
    <tableColumn name="Tinggi Badan (cm)" id="4"/>
    <tableColumn name="Berat Badan (kg)" id="5"/>
    <tableColumn name="Asal Kelas (Kelas semester sebelumnya)" id="6"/>
    <tableColumn name="Target IPS (tulis dengan koma)" id="7"/>
  </tableColumns>
  <tableStyleInfo name="Dipro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34.75"/>
    <col customWidth="1" min="7" max="7" width="36.75"/>
    <col customWidth="1" min="8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>
        <v>58.0</v>
      </c>
      <c r="F2" s="5" t="s">
        <v>11</v>
      </c>
      <c r="G2" s="6">
        <v>4.0</v>
      </c>
    </row>
    <row r="3">
      <c r="A3" s="7" t="s">
        <v>12</v>
      </c>
      <c r="B3" s="8" t="s">
        <v>13</v>
      </c>
      <c r="C3" s="8" t="s">
        <v>14</v>
      </c>
      <c r="D3" s="8">
        <v>159.0</v>
      </c>
      <c r="E3" s="8">
        <v>49.0</v>
      </c>
      <c r="F3" s="8" t="s">
        <v>15</v>
      </c>
      <c r="G3" s="9">
        <v>4.0</v>
      </c>
    </row>
    <row r="4">
      <c r="A4" s="4" t="s">
        <v>16</v>
      </c>
      <c r="B4" s="5" t="s">
        <v>8</v>
      </c>
      <c r="C4" s="5" t="s">
        <v>17</v>
      </c>
      <c r="D4" s="5">
        <v>165.0</v>
      </c>
      <c r="E4" s="5">
        <v>65.0</v>
      </c>
      <c r="F4" s="5" t="s">
        <v>18</v>
      </c>
      <c r="G4" s="10">
        <v>45841.0</v>
      </c>
    </row>
    <row r="5">
      <c r="A5" s="7" t="s">
        <v>19</v>
      </c>
      <c r="B5" s="8" t="s">
        <v>20</v>
      </c>
      <c r="C5" s="8" t="s">
        <v>17</v>
      </c>
      <c r="D5" s="8">
        <v>179.0</v>
      </c>
      <c r="E5" s="8">
        <v>107.0</v>
      </c>
      <c r="F5" s="8" t="s">
        <v>21</v>
      </c>
      <c r="G5" s="9">
        <v>4.0</v>
      </c>
    </row>
    <row r="6">
      <c r="A6" s="4" t="s">
        <v>22</v>
      </c>
      <c r="B6" s="5" t="s">
        <v>13</v>
      </c>
      <c r="C6" s="5" t="s">
        <v>23</v>
      </c>
      <c r="D6" s="5">
        <v>158.0</v>
      </c>
      <c r="E6" s="5">
        <v>40.0</v>
      </c>
      <c r="F6" s="5" t="s">
        <v>24</v>
      </c>
      <c r="G6" s="6">
        <v>3.9</v>
      </c>
    </row>
    <row r="7">
      <c r="A7" s="7" t="s">
        <v>25</v>
      </c>
      <c r="B7" s="8" t="s">
        <v>8</v>
      </c>
      <c r="C7" s="8" t="s">
        <v>26</v>
      </c>
      <c r="D7" s="8">
        <v>171.0</v>
      </c>
      <c r="E7" s="8">
        <v>58.0</v>
      </c>
      <c r="F7" s="8" t="s">
        <v>15</v>
      </c>
      <c r="G7" s="11">
        <v>45780.0</v>
      </c>
    </row>
    <row r="8">
      <c r="A8" s="4" t="s">
        <v>27</v>
      </c>
      <c r="B8" s="5" t="s">
        <v>20</v>
      </c>
      <c r="C8" s="5" t="s">
        <v>28</v>
      </c>
      <c r="D8" s="5">
        <v>172.0</v>
      </c>
      <c r="E8" s="5">
        <v>53.0</v>
      </c>
      <c r="F8" s="5" t="s">
        <v>18</v>
      </c>
      <c r="G8" s="6">
        <v>4.0</v>
      </c>
    </row>
    <row r="9">
      <c r="A9" s="7" t="s">
        <v>29</v>
      </c>
      <c r="B9" s="8" t="s">
        <v>20</v>
      </c>
      <c r="C9" s="8" t="s">
        <v>30</v>
      </c>
      <c r="D9" s="8">
        <v>165.0</v>
      </c>
      <c r="E9" s="8">
        <v>70.0</v>
      </c>
      <c r="F9" s="8" t="s">
        <v>15</v>
      </c>
      <c r="G9" s="9">
        <v>4.0</v>
      </c>
    </row>
    <row r="10">
      <c r="A10" s="4" t="s">
        <v>31</v>
      </c>
      <c r="B10" s="5" t="s">
        <v>8</v>
      </c>
      <c r="C10" s="5" t="s">
        <v>32</v>
      </c>
      <c r="D10" s="5">
        <v>170.0</v>
      </c>
      <c r="E10" s="5">
        <v>50.0</v>
      </c>
      <c r="F10" s="5" t="s">
        <v>33</v>
      </c>
      <c r="G10" s="6">
        <v>3.8</v>
      </c>
    </row>
    <row r="11">
      <c r="A11" s="7" t="s">
        <v>34</v>
      </c>
      <c r="B11" s="8" t="s">
        <v>35</v>
      </c>
      <c r="C11" s="8" t="s">
        <v>17</v>
      </c>
      <c r="D11" s="8">
        <v>170.0</v>
      </c>
      <c r="E11" s="8">
        <v>65.0</v>
      </c>
      <c r="F11" s="8" t="s">
        <v>18</v>
      </c>
      <c r="G11" s="11">
        <v>45841.0</v>
      </c>
    </row>
    <row r="12">
      <c r="A12" s="4" t="s">
        <v>36</v>
      </c>
      <c r="B12" s="5" t="s">
        <v>13</v>
      </c>
      <c r="C12" s="5" t="s">
        <v>17</v>
      </c>
      <c r="D12" s="5">
        <v>158.0</v>
      </c>
      <c r="E12" s="5">
        <v>49.0</v>
      </c>
      <c r="F12" s="5" t="s">
        <v>15</v>
      </c>
      <c r="G12" s="6">
        <v>3.8</v>
      </c>
    </row>
    <row r="13">
      <c r="A13" s="7" t="s">
        <v>37</v>
      </c>
      <c r="B13" s="8" t="s">
        <v>20</v>
      </c>
      <c r="C13" s="8" t="s">
        <v>17</v>
      </c>
      <c r="D13" s="8">
        <v>163.0</v>
      </c>
      <c r="E13" s="8">
        <v>41.0</v>
      </c>
      <c r="F13" s="8" t="s">
        <v>38</v>
      </c>
      <c r="G13" s="11">
        <v>45780.0</v>
      </c>
    </row>
    <row r="14">
      <c r="A14" s="4" t="s">
        <v>39</v>
      </c>
      <c r="B14" s="5" t="s">
        <v>20</v>
      </c>
      <c r="C14" s="5" t="s">
        <v>17</v>
      </c>
      <c r="D14" s="5">
        <v>165.0</v>
      </c>
      <c r="E14" s="5">
        <v>57.0</v>
      </c>
      <c r="F14" s="5" t="s">
        <v>40</v>
      </c>
      <c r="G14" s="6">
        <v>4.0</v>
      </c>
    </row>
    <row r="15">
      <c r="A15" s="7" t="s">
        <v>41</v>
      </c>
      <c r="B15" s="12"/>
      <c r="C15" s="12"/>
      <c r="D15" s="12"/>
      <c r="E15" s="12"/>
      <c r="F15" s="12"/>
      <c r="G15" s="13"/>
    </row>
    <row r="16">
      <c r="A16" s="4" t="s">
        <v>42</v>
      </c>
      <c r="B16" s="5" t="s">
        <v>13</v>
      </c>
      <c r="C16" s="5" t="s">
        <v>17</v>
      </c>
      <c r="D16" s="5">
        <v>167.0</v>
      </c>
      <c r="E16" s="5">
        <v>70.0</v>
      </c>
      <c r="F16" s="5" t="s">
        <v>11</v>
      </c>
      <c r="G16" s="6">
        <v>4.0</v>
      </c>
    </row>
    <row r="17">
      <c r="A17" s="7" t="s">
        <v>43</v>
      </c>
      <c r="B17" s="8" t="s">
        <v>20</v>
      </c>
      <c r="C17" s="8" t="s">
        <v>44</v>
      </c>
      <c r="D17" s="8">
        <v>170.0</v>
      </c>
      <c r="E17" s="8">
        <v>68.0</v>
      </c>
      <c r="F17" s="8" t="s">
        <v>45</v>
      </c>
      <c r="G17" s="9">
        <v>4.0</v>
      </c>
    </row>
    <row r="18">
      <c r="A18" s="4" t="s">
        <v>46</v>
      </c>
      <c r="B18" s="5" t="s">
        <v>20</v>
      </c>
      <c r="C18" s="5" t="s">
        <v>47</v>
      </c>
      <c r="D18" s="5">
        <v>157.0</v>
      </c>
      <c r="E18" s="5">
        <v>52.0</v>
      </c>
      <c r="F18" s="5" t="s">
        <v>33</v>
      </c>
      <c r="G18" s="6">
        <v>3.8</v>
      </c>
    </row>
    <row r="19">
      <c r="A19" s="7" t="s">
        <v>48</v>
      </c>
      <c r="B19" s="8" t="s">
        <v>35</v>
      </c>
      <c r="C19" s="8" t="s">
        <v>32</v>
      </c>
      <c r="D19" s="8">
        <v>170.0</v>
      </c>
      <c r="E19" s="8">
        <v>80.0</v>
      </c>
      <c r="F19" s="8" t="s">
        <v>49</v>
      </c>
      <c r="G19" s="9">
        <v>4.0</v>
      </c>
    </row>
    <row r="20">
      <c r="A20" s="4" t="s">
        <v>50</v>
      </c>
      <c r="B20" s="5" t="s">
        <v>35</v>
      </c>
      <c r="C20" s="5" t="s">
        <v>51</v>
      </c>
      <c r="D20" s="5">
        <v>175.0</v>
      </c>
      <c r="E20" s="5">
        <v>80.0</v>
      </c>
      <c r="F20" s="5" t="s">
        <v>49</v>
      </c>
      <c r="G20" s="6">
        <v>3.7</v>
      </c>
    </row>
    <row r="21">
      <c r="A21" s="7" t="s">
        <v>52</v>
      </c>
      <c r="B21" s="8" t="s">
        <v>13</v>
      </c>
      <c r="C21" s="8" t="s">
        <v>17</v>
      </c>
      <c r="D21" s="8">
        <v>155.0</v>
      </c>
      <c r="E21" s="8">
        <v>45.0</v>
      </c>
      <c r="F21" s="8" t="s">
        <v>33</v>
      </c>
      <c r="G21" s="9">
        <v>4.0</v>
      </c>
    </row>
    <row r="22">
      <c r="A22" s="4" t="s">
        <v>53</v>
      </c>
      <c r="B22" s="5" t="s">
        <v>35</v>
      </c>
      <c r="C22" s="5" t="s">
        <v>54</v>
      </c>
      <c r="D22" s="5">
        <v>174.0</v>
      </c>
      <c r="E22" s="5">
        <v>55.0</v>
      </c>
      <c r="F22" s="5" t="s">
        <v>55</v>
      </c>
      <c r="G22" s="10">
        <v>45903.0</v>
      </c>
    </row>
    <row r="23">
      <c r="A23" s="7" t="s">
        <v>56</v>
      </c>
      <c r="B23" s="12"/>
      <c r="C23" s="12"/>
      <c r="D23" s="12"/>
      <c r="E23" s="12"/>
      <c r="F23" s="12"/>
      <c r="G23" s="13"/>
    </row>
    <row r="24">
      <c r="A24" s="4" t="s">
        <v>57</v>
      </c>
      <c r="B24" s="5" t="s">
        <v>20</v>
      </c>
      <c r="C24" s="5" t="s">
        <v>58</v>
      </c>
      <c r="D24" s="5">
        <v>169.0</v>
      </c>
      <c r="E24" s="5">
        <v>105.0</v>
      </c>
      <c r="F24" s="5" t="s">
        <v>59</v>
      </c>
      <c r="G24" s="10">
        <v>45903.0</v>
      </c>
    </row>
    <row r="25">
      <c r="A25" s="7" t="s">
        <v>60</v>
      </c>
      <c r="B25" s="8" t="s">
        <v>13</v>
      </c>
      <c r="C25" s="8" t="s">
        <v>30</v>
      </c>
      <c r="D25" s="8">
        <v>150.0</v>
      </c>
      <c r="E25" s="8">
        <v>53.0</v>
      </c>
      <c r="F25" s="8" t="s">
        <v>59</v>
      </c>
      <c r="G25" s="11">
        <v>45872.0</v>
      </c>
    </row>
    <row r="26">
      <c r="A26" s="4" t="s">
        <v>61</v>
      </c>
      <c r="B26" s="5" t="s">
        <v>35</v>
      </c>
      <c r="C26" s="5" t="s">
        <v>62</v>
      </c>
      <c r="D26" s="5">
        <v>170.0</v>
      </c>
      <c r="E26" s="5">
        <v>52.0</v>
      </c>
      <c r="F26" s="5" t="s">
        <v>21</v>
      </c>
      <c r="G26" s="10">
        <v>45872.0</v>
      </c>
    </row>
    <row r="27">
      <c r="A27" s="7" t="s">
        <v>63</v>
      </c>
      <c r="B27" s="8" t="s">
        <v>13</v>
      </c>
      <c r="C27" s="8" t="s">
        <v>47</v>
      </c>
      <c r="D27" s="8">
        <v>159.0</v>
      </c>
      <c r="E27" s="8">
        <v>70.0</v>
      </c>
      <c r="F27" s="8" t="s">
        <v>64</v>
      </c>
      <c r="G27" s="11">
        <v>45903.0</v>
      </c>
    </row>
    <row r="28">
      <c r="A28" s="4" t="s">
        <v>65</v>
      </c>
      <c r="B28" s="5" t="s">
        <v>66</v>
      </c>
      <c r="C28" s="5" t="s">
        <v>67</v>
      </c>
      <c r="D28" s="5">
        <v>170.0</v>
      </c>
      <c r="E28" s="5">
        <v>52.0</v>
      </c>
      <c r="F28" s="5" t="s">
        <v>68</v>
      </c>
      <c r="G28" s="6">
        <v>4.0</v>
      </c>
    </row>
    <row r="29">
      <c r="A29" s="7" t="s">
        <v>69</v>
      </c>
      <c r="B29" s="8" t="s">
        <v>70</v>
      </c>
      <c r="C29" s="8" t="s">
        <v>71</v>
      </c>
      <c r="D29" s="8">
        <v>175.0</v>
      </c>
      <c r="E29" s="8">
        <v>72.0</v>
      </c>
      <c r="F29" s="8" t="s">
        <v>72</v>
      </c>
      <c r="G29" s="11">
        <v>45872.0</v>
      </c>
    </row>
    <row r="30">
      <c r="A30" s="4" t="s">
        <v>73</v>
      </c>
      <c r="B30" s="5" t="s">
        <v>35</v>
      </c>
      <c r="C30" s="5" t="s">
        <v>74</v>
      </c>
      <c r="D30" s="5">
        <v>165.0</v>
      </c>
      <c r="E30" s="5">
        <v>60.0</v>
      </c>
      <c r="F30" s="5" t="s">
        <v>15</v>
      </c>
      <c r="G30" s="6">
        <v>4.0</v>
      </c>
    </row>
    <row r="31">
      <c r="A31" s="14" t="s">
        <v>75</v>
      </c>
      <c r="B31" s="15" t="s">
        <v>13</v>
      </c>
      <c r="C31" s="15" t="s">
        <v>76</v>
      </c>
      <c r="D31" s="15">
        <v>159.0</v>
      </c>
      <c r="E31" s="15">
        <v>49.0</v>
      </c>
      <c r="F31" s="15" t="s">
        <v>77</v>
      </c>
      <c r="G31" s="16">
        <v>3.9</v>
      </c>
    </row>
    <row r="32">
      <c r="A32" s="17" t="s">
        <v>78</v>
      </c>
      <c r="B32" s="18" t="s">
        <v>8</v>
      </c>
      <c r="C32" s="18" t="s">
        <v>17</v>
      </c>
      <c r="D32" s="18">
        <v>175.0</v>
      </c>
      <c r="E32" s="18">
        <v>90.0</v>
      </c>
      <c r="F32" s="18" t="s">
        <v>79</v>
      </c>
      <c r="G32" s="19">
        <v>3.8</v>
      </c>
    </row>
    <row r="33">
      <c r="A33" s="14" t="s">
        <v>80</v>
      </c>
      <c r="B33" s="15" t="s">
        <v>13</v>
      </c>
      <c r="C33" s="15" t="s">
        <v>17</v>
      </c>
      <c r="D33" s="15">
        <v>157.0</v>
      </c>
      <c r="E33" s="15">
        <v>58.0</v>
      </c>
      <c r="F33" s="15" t="s">
        <v>81</v>
      </c>
      <c r="G33" s="16">
        <v>3.8</v>
      </c>
    </row>
    <row r="34">
      <c r="A34" s="17" t="s">
        <v>82</v>
      </c>
      <c r="B34" s="18" t="s">
        <v>13</v>
      </c>
      <c r="C34" s="18" t="s">
        <v>83</v>
      </c>
      <c r="D34" s="18">
        <v>156.0</v>
      </c>
      <c r="E34" s="18">
        <v>50.0</v>
      </c>
      <c r="F34" s="18" t="s">
        <v>40</v>
      </c>
      <c r="G34" s="19">
        <v>3.9</v>
      </c>
    </row>
    <row r="35">
      <c r="A35" s="14" t="s">
        <v>84</v>
      </c>
      <c r="B35" s="15" t="s">
        <v>8</v>
      </c>
      <c r="C35" s="15" t="s">
        <v>17</v>
      </c>
      <c r="D35" s="15">
        <v>171.0</v>
      </c>
      <c r="E35" s="15">
        <v>89.0</v>
      </c>
      <c r="F35" s="15" t="s">
        <v>85</v>
      </c>
      <c r="G35" s="16">
        <v>3.9</v>
      </c>
    </row>
    <row r="36">
      <c r="A36" s="17" t="s">
        <v>86</v>
      </c>
      <c r="B36" s="18" t="s">
        <v>8</v>
      </c>
      <c r="C36" s="18" t="s">
        <v>87</v>
      </c>
      <c r="D36" s="18">
        <v>166.0</v>
      </c>
      <c r="E36" s="18">
        <v>65.0</v>
      </c>
      <c r="F36" s="18" t="s">
        <v>79</v>
      </c>
      <c r="G36" s="19">
        <v>3.8</v>
      </c>
    </row>
    <row r="37">
      <c r="A37" s="14" t="s">
        <v>88</v>
      </c>
      <c r="B37" s="15" t="s">
        <v>13</v>
      </c>
      <c r="C37" s="15" t="s">
        <v>17</v>
      </c>
      <c r="D37" s="15">
        <v>163.0</v>
      </c>
      <c r="E37" s="15">
        <v>58.0</v>
      </c>
      <c r="F37" s="15" t="s">
        <v>89</v>
      </c>
      <c r="G37" s="16">
        <v>4.0</v>
      </c>
    </row>
    <row r="38">
      <c r="A38" s="17" t="s">
        <v>90</v>
      </c>
      <c r="B38" s="18" t="s">
        <v>13</v>
      </c>
      <c r="C38" s="18" t="s">
        <v>91</v>
      </c>
      <c r="D38" s="18">
        <v>153.0</v>
      </c>
      <c r="E38" s="18">
        <v>70.0</v>
      </c>
      <c r="F38" s="18" t="s">
        <v>40</v>
      </c>
      <c r="G38" s="19">
        <v>3.5</v>
      </c>
    </row>
    <row r="39">
      <c r="A39" s="14" t="s">
        <v>92</v>
      </c>
      <c r="B39" s="15" t="s">
        <v>8</v>
      </c>
      <c r="C39" s="15" t="s">
        <v>17</v>
      </c>
      <c r="D39" s="15">
        <v>166.0</v>
      </c>
      <c r="E39" s="15">
        <v>50.0</v>
      </c>
      <c r="F39" s="15" t="s">
        <v>40</v>
      </c>
      <c r="G39" s="16">
        <v>3.8</v>
      </c>
    </row>
    <row r="40">
      <c r="A40" s="17" t="s">
        <v>93</v>
      </c>
      <c r="B40" s="18" t="s">
        <v>8</v>
      </c>
      <c r="C40" s="18" t="s">
        <v>17</v>
      </c>
      <c r="D40" s="18">
        <v>171.0</v>
      </c>
      <c r="E40" s="18">
        <v>61.0</v>
      </c>
      <c r="F40" s="18" t="s">
        <v>11</v>
      </c>
      <c r="G40" s="19">
        <v>3.99</v>
      </c>
    </row>
    <row r="41">
      <c r="A41" s="20" t="s">
        <v>94</v>
      </c>
      <c r="B41" s="21" t="s">
        <v>13</v>
      </c>
      <c r="C41" s="21" t="s">
        <v>95</v>
      </c>
      <c r="D41" s="21">
        <v>164.0</v>
      </c>
      <c r="E41" s="21">
        <v>56.0</v>
      </c>
      <c r="F41" s="21" t="s">
        <v>40</v>
      </c>
      <c r="G41" s="22">
        <v>3.98</v>
      </c>
    </row>
    <row r="42">
      <c r="A42" s="23" t="s">
        <v>96</v>
      </c>
      <c r="B42" s="24" t="s">
        <v>8</v>
      </c>
      <c r="C42" s="24" t="s">
        <v>17</v>
      </c>
      <c r="D42" s="24">
        <v>170.0</v>
      </c>
      <c r="E42" s="24">
        <v>55.0</v>
      </c>
      <c r="F42" s="24" t="s">
        <v>89</v>
      </c>
      <c r="G42" s="25">
        <v>3.8</v>
      </c>
    </row>
    <row r="43">
      <c r="A43" s="20" t="s">
        <v>97</v>
      </c>
      <c r="B43" s="21" t="s">
        <v>8</v>
      </c>
      <c r="C43" s="21" t="s">
        <v>98</v>
      </c>
      <c r="D43" s="21">
        <v>165.0</v>
      </c>
      <c r="E43" s="21">
        <v>60.0</v>
      </c>
      <c r="F43" s="21" t="s">
        <v>99</v>
      </c>
      <c r="G43" s="22">
        <v>4.0</v>
      </c>
    </row>
    <row r="44">
      <c r="A44" s="23" t="s">
        <v>100</v>
      </c>
      <c r="B44" s="24" t="s">
        <v>8</v>
      </c>
      <c r="C44" s="24" t="s">
        <v>101</v>
      </c>
      <c r="D44" s="24">
        <v>180.0</v>
      </c>
      <c r="E44" s="24">
        <v>100.0</v>
      </c>
      <c r="F44" s="24" t="s">
        <v>79</v>
      </c>
      <c r="G44" s="25">
        <v>3.85</v>
      </c>
    </row>
    <row r="45">
      <c r="A45" s="20" t="s">
        <v>102</v>
      </c>
      <c r="B45" s="21" t="s">
        <v>8</v>
      </c>
      <c r="C45" s="21" t="s">
        <v>103</v>
      </c>
      <c r="D45" s="21">
        <v>168.0</v>
      </c>
      <c r="E45" s="21">
        <v>52.0</v>
      </c>
      <c r="F45" s="21" t="s">
        <v>104</v>
      </c>
      <c r="G45" s="22">
        <v>3.6</v>
      </c>
    </row>
    <row r="46">
      <c r="A46" s="23" t="s">
        <v>105</v>
      </c>
      <c r="B46" s="24" t="s">
        <v>8</v>
      </c>
      <c r="C46" s="24" t="s">
        <v>106</v>
      </c>
      <c r="D46" s="24">
        <v>175.0</v>
      </c>
      <c r="E46" s="24">
        <v>77.0</v>
      </c>
      <c r="F46" s="24" t="s">
        <v>107</v>
      </c>
      <c r="G46" s="25">
        <v>3.75</v>
      </c>
    </row>
    <row r="47">
      <c r="A47" s="20" t="s">
        <v>108</v>
      </c>
      <c r="B47" s="21" t="s">
        <v>8</v>
      </c>
      <c r="C47" s="21" t="s">
        <v>109</v>
      </c>
      <c r="D47" s="21">
        <v>177.0</v>
      </c>
      <c r="E47" s="21">
        <v>53.0</v>
      </c>
      <c r="F47" s="21" t="s">
        <v>40</v>
      </c>
      <c r="G47" s="22">
        <v>3.8</v>
      </c>
    </row>
    <row r="48">
      <c r="A48" s="23" t="s">
        <v>110</v>
      </c>
      <c r="B48" s="24" t="s">
        <v>8</v>
      </c>
      <c r="C48" s="24" t="s">
        <v>109</v>
      </c>
      <c r="D48" s="24">
        <v>171.0</v>
      </c>
      <c r="E48" s="24">
        <v>55.0</v>
      </c>
      <c r="F48" s="24" t="s">
        <v>107</v>
      </c>
      <c r="G48" s="25">
        <v>3.8</v>
      </c>
    </row>
    <row r="49">
      <c r="A49" s="20" t="s">
        <v>111</v>
      </c>
      <c r="B49" s="21" t="s">
        <v>8</v>
      </c>
      <c r="C49" s="21" t="s">
        <v>112</v>
      </c>
      <c r="D49" s="21">
        <v>170.0</v>
      </c>
      <c r="E49" s="21">
        <v>63.0</v>
      </c>
      <c r="F49" s="21" t="s">
        <v>107</v>
      </c>
      <c r="G49" s="22">
        <v>3.7</v>
      </c>
    </row>
    <row r="50">
      <c r="A50" s="23" t="s">
        <v>113</v>
      </c>
      <c r="B50" s="24" t="s">
        <v>8</v>
      </c>
      <c r="C50" s="24" t="s">
        <v>83</v>
      </c>
      <c r="D50" s="24">
        <v>170.0</v>
      </c>
      <c r="E50" s="24">
        <v>55.0</v>
      </c>
      <c r="F50" s="24" t="s">
        <v>114</v>
      </c>
      <c r="G50" s="25">
        <v>3.8</v>
      </c>
    </row>
    <row r="51">
      <c r="A51" s="20" t="s">
        <v>115</v>
      </c>
      <c r="B51" s="21" t="s">
        <v>8</v>
      </c>
      <c r="C51" s="21" t="s">
        <v>76</v>
      </c>
      <c r="D51" s="21">
        <v>160.0</v>
      </c>
      <c r="E51" s="21">
        <v>68.0</v>
      </c>
      <c r="F51" s="21" t="s">
        <v>116</v>
      </c>
      <c r="G51" s="22">
        <v>4.0</v>
      </c>
    </row>
    <row r="52">
      <c r="A52" s="23" t="s">
        <v>117</v>
      </c>
      <c r="B52" s="24" t="s">
        <v>8</v>
      </c>
      <c r="C52" s="24" t="s">
        <v>17</v>
      </c>
      <c r="D52" s="24">
        <v>173.0</v>
      </c>
      <c r="E52" s="24">
        <v>70.0</v>
      </c>
      <c r="F52" s="24" t="s">
        <v>33</v>
      </c>
      <c r="G52" s="25">
        <v>4.0</v>
      </c>
    </row>
    <row r="53">
      <c r="A53" s="20" t="s">
        <v>118</v>
      </c>
      <c r="B53" s="21" t="s">
        <v>13</v>
      </c>
      <c r="C53" s="21" t="s">
        <v>119</v>
      </c>
      <c r="D53" s="21">
        <v>157.0</v>
      </c>
      <c r="E53" s="21">
        <v>40.0</v>
      </c>
      <c r="F53" s="21" t="s">
        <v>40</v>
      </c>
      <c r="G53" s="22">
        <v>3.9</v>
      </c>
    </row>
    <row r="54">
      <c r="A54" s="23" t="s">
        <v>120</v>
      </c>
      <c r="B54" s="24" t="s">
        <v>8</v>
      </c>
      <c r="C54" s="24" t="s">
        <v>83</v>
      </c>
      <c r="D54" s="24">
        <v>160.0</v>
      </c>
      <c r="E54" s="24">
        <v>55.0</v>
      </c>
      <c r="F54" s="24" t="s">
        <v>33</v>
      </c>
      <c r="G54" s="25">
        <v>3.9</v>
      </c>
    </row>
    <row r="55">
      <c r="A55" s="20" t="s">
        <v>121</v>
      </c>
      <c r="B55" s="21" t="s">
        <v>13</v>
      </c>
      <c r="C55" s="21" t="s">
        <v>122</v>
      </c>
      <c r="D55" s="21">
        <v>165.0</v>
      </c>
      <c r="E55" s="21">
        <v>59.0</v>
      </c>
      <c r="F55" s="21" t="s">
        <v>107</v>
      </c>
      <c r="G55" s="22">
        <v>3.8</v>
      </c>
    </row>
    <row r="56">
      <c r="A56" s="23" t="s">
        <v>123</v>
      </c>
      <c r="B56" s="24" t="s">
        <v>13</v>
      </c>
      <c r="C56" s="24" t="s">
        <v>124</v>
      </c>
      <c r="D56" s="24">
        <v>156.0</v>
      </c>
      <c r="E56" s="24">
        <v>47.0</v>
      </c>
      <c r="F56" s="24" t="s">
        <v>18</v>
      </c>
      <c r="G56" s="25">
        <v>4.0</v>
      </c>
    </row>
    <row r="57">
      <c r="A57" s="20" t="s">
        <v>125</v>
      </c>
      <c r="B57" s="21" t="s">
        <v>8</v>
      </c>
      <c r="C57" s="21" t="s">
        <v>126</v>
      </c>
      <c r="D57" s="21">
        <v>173.0</v>
      </c>
      <c r="E57" s="21">
        <v>92.0</v>
      </c>
      <c r="F57" s="21" t="s">
        <v>40</v>
      </c>
      <c r="G57" s="22">
        <v>3.85</v>
      </c>
    </row>
    <row r="58">
      <c r="A58" s="23" t="s">
        <v>127</v>
      </c>
      <c r="B58" s="24" t="s">
        <v>8</v>
      </c>
      <c r="C58" s="24" t="s">
        <v>17</v>
      </c>
      <c r="D58" s="24">
        <v>186.0</v>
      </c>
      <c r="E58" s="24">
        <v>50.0</v>
      </c>
      <c r="F58" s="24" t="s">
        <v>40</v>
      </c>
      <c r="G58" s="25">
        <v>3.9</v>
      </c>
    </row>
    <row r="59">
      <c r="A59" s="20" t="s">
        <v>128</v>
      </c>
      <c r="B59" s="21" t="s">
        <v>8</v>
      </c>
      <c r="C59" s="21" t="s">
        <v>17</v>
      </c>
      <c r="D59" s="21">
        <v>181.0</v>
      </c>
      <c r="E59" s="21">
        <v>83.0</v>
      </c>
      <c r="F59" s="21" t="s">
        <v>40</v>
      </c>
      <c r="G59" s="22">
        <v>4.0</v>
      </c>
    </row>
    <row r="60">
      <c r="A60" s="23" t="s">
        <v>129</v>
      </c>
      <c r="B60" s="24" t="s">
        <v>13</v>
      </c>
      <c r="C60" s="24" t="s">
        <v>30</v>
      </c>
      <c r="D60" s="24">
        <v>167.0</v>
      </c>
      <c r="E60" s="24">
        <v>60.0</v>
      </c>
      <c r="F60" s="24" t="s">
        <v>33</v>
      </c>
      <c r="G60" s="25">
        <v>4.0</v>
      </c>
    </row>
    <row r="61">
      <c r="A61" s="20" t="s">
        <v>130</v>
      </c>
      <c r="B61" s="21" t="s">
        <v>8</v>
      </c>
      <c r="C61" s="21" t="s">
        <v>131</v>
      </c>
      <c r="D61" s="21">
        <v>176.0</v>
      </c>
      <c r="E61" s="21">
        <v>64.0</v>
      </c>
      <c r="F61" s="21" t="s">
        <v>132</v>
      </c>
      <c r="G61" s="22" t="s">
        <v>133</v>
      </c>
    </row>
    <row r="62">
      <c r="A62" s="23" t="s">
        <v>134</v>
      </c>
      <c r="B62" s="24" t="s">
        <v>8</v>
      </c>
      <c r="C62" s="24" t="s">
        <v>135</v>
      </c>
      <c r="D62" s="24">
        <v>169.0</v>
      </c>
      <c r="E62" s="24">
        <v>59.0</v>
      </c>
      <c r="F62" s="24" t="s">
        <v>79</v>
      </c>
      <c r="G62" s="25">
        <v>4.0</v>
      </c>
    </row>
    <row r="63">
      <c r="A63" s="20" t="s">
        <v>136</v>
      </c>
      <c r="B63" s="21" t="s">
        <v>8</v>
      </c>
      <c r="C63" s="21" t="s">
        <v>17</v>
      </c>
      <c r="D63" s="21">
        <v>174.0</v>
      </c>
      <c r="E63" s="21">
        <v>60.0</v>
      </c>
      <c r="F63" s="21" t="s">
        <v>107</v>
      </c>
      <c r="G63" s="22">
        <v>4.0</v>
      </c>
    </row>
    <row r="64">
      <c r="A64" s="23" t="s">
        <v>137</v>
      </c>
      <c r="B64" s="24" t="s">
        <v>8</v>
      </c>
      <c r="C64" s="24" t="s">
        <v>138</v>
      </c>
      <c r="D64" s="24">
        <v>173.0</v>
      </c>
      <c r="E64" s="24">
        <v>62.0</v>
      </c>
      <c r="F64" s="24" t="s">
        <v>33</v>
      </c>
      <c r="G64" s="25">
        <v>3.9</v>
      </c>
    </row>
    <row r="65">
      <c r="A65" s="20" t="s">
        <v>139</v>
      </c>
      <c r="B65" s="21" t="s">
        <v>13</v>
      </c>
      <c r="C65" s="21" t="s">
        <v>112</v>
      </c>
      <c r="D65" s="21">
        <v>155.0</v>
      </c>
      <c r="E65" s="21">
        <v>55.0</v>
      </c>
      <c r="F65" s="21" t="s">
        <v>140</v>
      </c>
      <c r="G65" s="22">
        <v>4.0</v>
      </c>
    </row>
    <row r="66">
      <c r="A66" s="23" t="s">
        <v>141</v>
      </c>
      <c r="B66" s="24" t="s">
        <v>8</v>
      </c>
      <c r="C66" s="24" t="s">
        <v>14</v>
      </c>
      <c r="D66" s="24">
        <v>165.0</v>
      </c>
      <c r="E66" s="24">
        <v>56.0</v>
      </c>
      <c r="F66" s="24" t="s">
        <v>38</v>
      </c>
      <c r="G66" s="25">
        <v>4.0</v>
      </c>
    </row>
    <row r="67">
      <c r="A67" s="20" t="s">
        <v>142</v>
      </c>
      <c r="B67" s="21" t="s">
        <v>8</v>
      </c>
      <c r="C67" s="21" t="s">
        <v>109</v>
      </c>
      <c r="D67" s="21">
        <v>171.0</v>
      </c>
      <c r="E67" s="21">
        <v>60.0</v>
      </c>
      <c r="F67" s="21" t="s">
        <v>99</v>
      </c>
      <c r="G67" s="22">
        <v>3.5</v>
      </c>
    </row>
    <row r="68">
      <c r="A68" s="23" t="s">
        <v>143</v>
      </c>
      <c r="B68" s="24" t="s">
        <v>8</v>
      </c>
      <c r="C68" s="24" t="s">
        <v>144</v>
      </c>
      <c r="D68" s="24">
        <v>165.0</v>
      </c>
      <c r="E68" s="24">
        <v>60.0</v>
      </c>
      <c r="F68" s="24" t="s">
        <v>107</v>
      </c>
      <c r="G68" s="25">
        <v>3.8</v>
      </c>
    </row>
    <row r="69">
      <c r="A69" s="20" t="s">
        <v>145</v>
      </c>
      <c r="B69" s="21" t="s">
        <v>8</v>
      </c>
      <c r="C69" s="21" t="s">
        <v>98</v>
      </c>
      <c r="D69" s="21">
        <v>179.0</v>
      </c>
      <c r="E69" s="21">
        <v>56.0</v>
      </c>
      <c r="F69" s="21" t="s">
        <v>146</v>
      </c>
      <c r="G69" s="22">
        <v>3.9</v>
      </c>
    </row>
    <row r="70">
      <c r="A70" s="23" t="s">
        <v>147</v>
      </c>
      <c r="B70" s="24" t="s">
        <v>8</v>
      </c>
      <c r="C70" s="24" t="s">
        <v>17</v>
      </c>
      <c r="D70" s="24">
        <v>172.0</v>
      </c>
      <c r="E70" s="24">
        <v>87.0</v>
      </c>
      <c r="F70" s="24" t="s">
        <v>148</v>
      </c>
      <c r="G70" s="25">
        <v>4.0</v>
      </c>
    </row>
    <row r="71">
      <c r="A71" s="20" t="s">
        <v>149</v>
      </c>
      <c r="B71" s="21" t="s">
        <v>8</v>
      </c>
      <c r="C71" s="21" t="s">
        <v>150</v>
      </c>
      <c r="D71" s="21">
        <v>167.0</v>
      </c>
      <c r="E71" s="21">
        <v>78.0</v>
      </c>
      <c r="F71" s="21" t="s">
        <v>18</v>
      </c>
      <c r="G71" s="22">
        <v>4.0</v>
      </c>
    </row>
    <row r="72">
      <c r="A72" s="26" t="s">
        <v>151</v>
      </c>
      <c r="B72" s="27" t="s">
        <v>8</v>
      </c>
      <c r="C72" s="27" t="s">
        <v>17</v>
      </c>
      <c r="D72" s="27">
        <v>170.0</v>
      </c>
      <c r="E72" s="27">
        <v>53.0</v>
      </c>
      <c r="F72" s="27" t="s">
        <v>85</v>
      </c>
      <c r="G72" s="28">
        <v>3.8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34.75"/>
    <col customWidth="1" min="7" max="7" width="36.75"/>
    <col customWidth="1" min="8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>
        <v>58.0</v>
      </c>
      <c r="F2" s="5" t="s">
        <v>11</v>
      </c>
      <c r="G2" s="6">
        <v>4.0</v>
      </c>
    </row>
    <row r="3">
      <c r="A3" s="7" t="s">
        <v>12</v>
      </c>
      <c r="B3" s="8" t="s">
        <v>13</v>
      </c>
      <c r="C3" s="8" t="s">
        <v>14</v>
      </c>
      <c r="D3" s="29">
        <v>159.0</v>
      </c>
      <c r="E3" s="8">
        <v>49.0</v>
      </c>
      <c r="F3" s="8" t="s">
        <v>15</v>
      </c>
      <c r="G3" s="9">
        <v>4.0</v>
      </c>
    </row>
    <row r="4">
      <c r="A4" s="4" t="s">
        <v>16</v>
      </c>
      <c r="B4" s="5" t="s">
        <v>8</v>
      </c>
      <c r="C4" s="5" t="s">
        <v>17</v>
      </c>
      <c r="D4" s="5">
        <v>165.0</v>
      </c>
      <c r="E4" s="5">
        <v>65.0</v>
      </c>
      <c r="F4" s="5" t="s">
        <v>18</v>
      </c>
      <c r="G4" s="10">
        <v>45841.0</v>
      </c>
    </row>
    <row r="5">
      <c r="A5" s="7" t="s">
        <v>19</v>
      </c>
      <c r="B5" s="8" t="s">
        <v>20</v>
      </c>
      <c r="C5" s="8" t="s">
        <v>17</v>
      </c>
      <c r="D5" s="8">
        <v>179.0</v>
      </c>
      <c r="E5" s="8">
        <v>107.0</v>
      </c>
      <c r="F5" s="8" t="s">
        <v>21</v>
      </c>
      <c r="G5" s="9">
        <v>4.0</v>
      </c>
    </row>
    <row r="6">
      <c r="A6" s="4" t="s">
        <v>22</v>
      </c>
      <c r="B6" s="5" t="s">
        <v>13</v>
      </c>
      <c r="C6" s="5" t="s">
        <v>23</v>
      </c>
      <c r="D6" s="5">
        <v>158.0</v>
      </c>
      <c r="E6" s="5">
        <v>40.0</v>
      </c>
      <c r="F6" s="5" t="s">
        <v>24</v>
      </c>
      <c r="G6" s="6">
        <v>3.9</v>
      </c>
    </row>
    <row r="7">
      <c r="A7" s="7" t="s">
        <v>25</v>
      </c>
      <c r="B7" s="8" t="s">
        <v>8</v>
      </c>
      <c r="C7" s="8" t="s">
        <v>26</v>
      </c>
      <c r="D7" s="8">
        <v>171.0</v>
      </c>
      <c r="E7" s="8">
        <v>58.0</v>
      </c>
      <c r="F7" s="8" t="s">
        <v>15</v>
      </c>
      <c r="G7" s="11">
        <v>45780.0</v>
      </c>
    </row>
    <row r="8">
      <c r="A8" s="4" t="s">
        <v>27</v>
      </c>
      <c r="B8" s="5" t="s">
        <v>20</v>
      </c>
      <c r="C8" s="5" t="s">
        <v>28</v>
      </c>
      <c r="D8" s="5">
        <v>172.0</v>
      </c>
      <c r="E8" s="5">
        <v>53.0</v>
      </c>
      <c r="F8" s="5" t="s">
        <v>18</v>
      </c>
      <c r="G8" s="6">
        <v>4.0</v>
      </c>
    </row>
    <row r="9">
      <c r="A9" s="7" t="s">
        <v>29</v>
      </c>
      <c r="B9" s="8" t="s">
        <v>20</v>
      </c>
      <c r="C9" s="8" t="s">
        <v>30</v>
      </c>
      <c r="D9" s="8">
        <v>165.0</v>
      </c>
      <c r="E9" s="8">
        <v>70.0</v>
      </c>
      <c r="F9" s="8" t="s">
        <v>15</v>
      </c>
      <c r="G9" s="9">
        <v>4.0</v>
      </c>
    </row>
    <row r="10">
      <c r="A10" s="4" t="s">
        <v>31</v>
      </c>
      <c r="B10" s="5" t="s">
        <v>8</v>
      </c>
      <c r="C10" s="5" t="s">
        <v>32</v>
      </c>
      <c r="D10" s="5">
        <v>170.0</v>
      </c>
      <c r="E10" s="5">
        <v>50.0</v>
      </c>
      <c r="F10" s="5" t="s">
        <v>33</v>
      </c>
      <c r="G10" s="6">
        <v>3.8</v>
      </c>
    </row>
    <row r="11">
      <c r="A11" s="7" t="s">
        <v>34</v>
      </c>
      <c r="B11" s="8" t="s">
        <v>35</v>
      </c>
      <c r="C11" s="8" t="s">
        <v>17</v>
      </c>
      <c r="D11" s="8">
        <v>170.0</v>
      </c>
      <c r="E11" s="8">
        <v>65.0</v>
      </c>
      <c r="F11" s="8" t="s">
        <v>18</v>
      </c>
      <c r="G11" s="11">
        <v>45841.0</v>
      </c>
    </row>
    <row r="12">
      <c r="A12" s="4" t="s">
        <v>36</v>
      </c>
      <c r="B12" s="5" t="s">
        <v>13</v>
      </c>
      <c r="C12" s="5" t="s">
        <v>17</v>
      </c>
      <c r="D12" s="5">
        <v>158.0</v>
      </c>
      <c r="E12" s="5">
        <v>49.0</v>
      </c>
      <c r="F12" s="5" t="s">
        <v>15</v>
      </c>
      <c r="G12" s="6">
        <v>3.8</v>
      </c>
    </row>
    <row r="13">
      <c r="A13" s="7" t="s">
        <v>37</v>
      </c>
      <c r="B13" s="8" t="s">
        <v>20</v>
      </c>
      <c r="C13" s="8" t="s">
        <v>17</v>
      </c>
      <c r="D13" s="8">
        <v>163.0</v>
      </c>
      <c r="E13" s="8">
        <v>41.0</v>
      </c>
      <c r="F13" s="8" t="s">
        <v>38</v>
      </c>
      <c r="G13" s="11">
        <v>45780.0</v>
      </c>
    </row>
    <row r="14">
      <c r="A14" s="4" t="s">
        <v>39</v>
      </c>
      <c r="B14" s="5" t="s">
        <v>20</v>
      </c>
      <c r="C14" s="5" t="s">
        <v>17</v>
      </c>
      <c r="D14" s="5">
        <v>165.0</v>
      </c>
      <c r="E14" s="5">
        <v>57.0</v>
      </c>
      <c r="F14" s="5" t="s">
        <v>40</v>
      </c>
      <c r="G14" s="6">
        <v>4.0</v>
      </c>
    </row>
    <row r="15">
      <c r="A15" s="4" t="s">
        <v>42</v>
      </c>
      <c r="B15" s="5" t="s">
        <v>13</v>
      </c>
      <c r="C15" s="5" t="s">
        <v>17</v>
      </c>
      <c r="D15" s="5">
        <v>167.0</v>
      </c>
      <c r="E15" s="5">
        <v>70.0</v>
      </c>
      <c r="F15" s="5" t="s">
        <v>11</v>
      </c>
      <c r="G15" s="6">
        <v>4.0</v>
      </c>
    </row>
    <row r="16">
      <c r="A16" s="7" t="s">
        <v>43</v>
      </c>
      <c r="B16" s="8" t="s">
        <v>20</v>
      </c>
      <c r="C16" s="8" t="s">
        <v>44</v>
      </c>
      <c r="D16" s="8">
        <v>170.0</v>
      </c>
      <c r="E16" s="8">
        <v>68.0</v>
      </c>
      <c r="F16" s="8" t="s">
        <v>45</v>
      </c>
      <c r="G16" s="9">
        <v>4.0</v>
      </c>
    </row>
    <row r="17">
      <c r="A17" s="4" t="s">
        <v>46</v>
      </c>
      <c r="B17" s="5" t="s">
        <v>20</v>
      </c>
      <c r="C17" s="5" t="s">
        <v>47</v>
      </c>
      <c r="D17" s="5">
        <v>157.0</v>
      </c>
      <c r="E17" s="5">
        <v>52.0</v>
      </c>
      <c r="F17" s="5" t="s">
        <v>33</v>
      </c>
      <c r="G17" s="6">
        <v>3.8</v>
      </c>
    </row>
    <row r="18">
      <c r="A18" s="7" t="s">
        <v>48</v>
      </c>
      <c r="B18" s="8" t="s">
        <v>35</v>
      </c>
      <c r="C18" s="8" t="s">
        <v>32</v>
      </c>
      <c r="D18" s="8">
        <v>170.0</v>
      </c>
      <c r="E18" s="8">
        <v>80.0</v>
      </c>
      <c r="F18" s="8" t="s">
        <v>49</v>
      </c>
      <c r="G18" s="9">
        <v>4.0</v>
      </c>
    </row>
    <row r="19">
      <c r="A19" s="4" t="s">
        <v>50</v>
      </c>
      <c r="B19" s="5" t="s">
        <v>35</v>
      </c>
      <c r="C19" s="5" t="s">
        <v>51</v>
      </c>
      <c r="D19" s="5">
        <v>175.0</v>
      </c>
      <c r="E19" s="5">
        <v>80.0</v>
      </c>
      <c r="F19" s="5" t="s">
        <v>49</v>
      </c>
      <c r="G19" s="6">
        <v>3.7</v>
      </c>
    </row>
    <row r="20">
      <c r="A20" s="7" t="s">
        <v>52</v>
      </c>
      <c r="B20" s="8" t="s">
        <v>13</v>
      </c>
      <c r="C20" s="8" t="s">
        <v>17</v>
      </c>
      <c r="D20" s="8">
        <v>155.0</v>
      </c>
      <c r="E20" s="8">
        <v>45.0</v>
      </c>
      <c r="F20" s="8" t="s">
        <v>33</v>
      </c>
      <c r="G20" s="9">
        <v>4.0</v>
      </c>
    </row>
    <row r="21">
      <c r="A21" s="4" t="s">
        <v>53</v>
      </c>
      <c r="B21" s="5" t="s">
        <v>35</v>
      </c>
      <c r="C21" s="5" t="s">
        <v>54</v>
      </c>
      <c r="D21" s="5">
        <v>174.0</v>
      </c>
      <c r="E21" s="5">
        <v>55.0</v>
      </c>
      <c r="F21" s="5" t="s">
        <v>55</v>
      </c>
      <c r="G21" s="10">
        <v>45903.0</v>
      </c>
    </row>
    <row r="22">
      <c r="A22" s="4" t="s">
        <v>57</v>
      </c>
      <c r="B22" s="5" t="s">
        <v>20</v>
      </c>
      <c r="C22" s="5" t="s">
        <v>58</v>
      </c>
      <c r="D22" s="5">
        <v>169.0</v>
      </c>
      <c r="E22" s="5">
        <v>105.0</v>
      </c>
      <c r="F22" s="5" t="s">
        <v>59</v>
      </c>
      <c r="G22" s="10">
        <v>45903.0</v>
      </c>
    </row>
    <row r="23">
      <c r="A23" s="7" t="s">
        <v>60</v>
      </c>
      <c r="B23" s="8" t="s">
        <v>13</v>
      </c>
      <c r="C23" s="8" t="s">
        <v>30</v>
      </c>
      <c r="D23" s="8">
        <v>150.0</v>
      </c>
      <c r="E23" s="8">
        <v>53.0</v>
      </c>
      <c r="F23" s="8" t="s">
        <v>59</v>
      </c>
      <c r="G23" s="11">
        <v>45872.0</v>
      </c>
    </row>
    <row r="24">
      <c r="A24" s="4" t="s">
        <v>61</v>
      </c>
      <c r="B24" s="5" t="s">
        <v>35</v>
      </c>
      <c r="C24" s="5" t="s">
        <v>62</v>
      </c>
      <c r="D24" s="5">
        <v>170.0</v>
      </c>
      <c r="E24" s="5">
        <v>52.0</v>
      </c>
      <c r="F24" s="5" t="s">
        <v>21</v>
      </c>
      <c r="G24" s="10">
        <v>45872.0</v>
      </c>
    </row>
    <row r="25">
      <c r="A25" s="7" t="s">
        <v>63</v>
      </c>
      <c r="B25" s="8" t="s">
        <v>13</v>
      </c>
      <c r="C25" s="8" t="s">
        <v>47</v>
      </c>
      <c r="D25" s="8">
        <v>159.0</v>
      </c>
      <c r="E25" s="8">
        <v>70.0</v>
      </c>
      <c r="F25" s="8" t="s">
        <v>64</v>
      </c>
      <c r="G25" s="11">
        <v>45903.0</v>
      </c>
    </row>
    <row r="26">
      <c r="A26" s="4" t="s">
        <v>65</v>
      </c>
      <c r="B26" s="5" t="s">
        <v>66</v>
      </c>
      <c r="C26" s="5" t="s">
        <v>67</v>
      </c>
      <c r="D26" s="5">
        <v>170.0</v>
      </c>
      <c r="E26" s="5">
        <v>52.0</v>
      </c>
      <c r="F26" s="5" t="s">
        <v>68</v>
      </c>
      <c r="G26" s="6">
        <v>4.0</v>
      </c>
    </row>
    <row r="27">
      <c r="A27" s="7" t="s">
        <v>69</v>
      </c>
      <c r="B27" s="8" t="s">
        <v>70</v>
      </c>
      <c r="C27" s="8" t="s">
        <v>71</v>
      </c>
      <c r="D27" s="8">
        <v>175.0</v>
      </c>
      <c r="E27" s="8">
        <v>72.0</v>
      </c>
      <c r="F27" s="8" t="s">
        <v>72</v>
      </c>
      <c r="G27" s="11">
        <v>45872.0</v>
      </c>
    </row>
    <row r="28">
      <c r="A28" s="4" t="s">
        <v>73</v>
      </c>
      <c r="B28" s="5" t="s">
        <v>35</v>
      </c>
      <c r="C28" s="5" t="s">
        <v>74</v>
      </c>
      <c r="D28" s="5">
        <v>165.0</v>
      </c>
      <c r="E28" s="5">
        <v>60.0</v>
      </c>
      <c r="F28" s="5" t="s">
        <v>15</v>
      </c>
      <c r="G28" s="6">
        <v>4.0</v>
      </c>
    </row>
    <row r="29">
      <c r="A29" s="14" t="s">
        <v>75</v>
      </c>
      <c r="B29" s="15" t="s">
        <v>13</v>
      </c>
      <c r="C29" s="15" t="s">
        <v>76</v>
      </c>
      <c r="D29" s="15">
        <v>159.0</v>
      </c>
      <c r="E29" s="15">
        <v>49.0</v>
      </c>
      <c r="F29" s="15" t="s">
        <v>77</v>
      </c>
      <c r="G29" s="16">
        <v>3.9</v>
      </c>
    </row>
    <row r="30">
      <c r="A30" s="17" t="s">
        <v>78</v>
      </c>
      <c r="B30" s="18" t="s">
        <v>8</v>
      </c>
      <c r="C30" s="18" t="s">
        <v>17</v>
      </c>
      <c r="D30" s="18">
        <v>175.0</v>
      </c>
      <c r="E30" s="18">
        <v>90.0</v>
      </c>
      <c r="F30" s="18" t="s">
        <v>79</v>
      </c>
      <c r="G30" s="19">
        <v>3.8</v>
      </c>
    </row>
    <row r="31">
      <c r="A31" s="14" t="s">
        <v>80</v>
      </c>
      <c r="B31" s="15" t="s">
        <v>13</v>
      </c>
      <c r="C31" s="15" t="s">
        <v>17</v>
      </c>
      <c r="D31" s="15">
        <v>157.0</v>
      </c>
      <c r="E31" s="15">
        <v>58.0</v>
      </c>
      <c r="F31" s="15" t="s">
        <v>81</v>
      </c>
      <c r="G31" s="16">
        <v>3.8</v>
      </c>
    </row>
    <row r="32">
      <c r="A32" s="17" t="s">
        <v>82</v>
      </c>
      <c r="B32" s="18" t="s">
        <v>13</v>
      </c>
      <c r="C32" s="18" t="s">
        <v>83</v>
      </c>
      <c r="D32" s="18">
        <v>156.0</v>
      </c>
      <c r="E32" s="18">
        <v>50.0</v>
      </c>
      <c r="F32" s="18" t="s">
        <v>40</v>
      </c>
      <c r="G32" s="19">
        <v>3.9</v>
      </c>
    </row>
    <row r="33">
      <c r="A33" s="14" t="s">
        <v>84</v>
      </c>
      <c r="B33" s="15" t="s">
        <v>8</v>
      </c>
      <c r="C33" s="15" t="s">
        <v>17</v>
      </c>
      <c r="D33" s="15">
        <v>171.0</v>
      </c>
      <c r="E33" s="15">
        <v>89.0</v>
      </c>
      <c r="F33" s="15" t="s">
        <v>85</v>
      </c>
      <c r="G33" s="16">
        <v>3.9</v>
      </c>
    </row>
    <row r="34">
      <c r="A34" s="17" t="s">
        <v>86</v>
      </c>
      <c r="B34" s="18" t="s">
        <v>8</v>
      </c>
      <c r="C34" s="18" t="s">
        <v>87</v>
      </c>
      <c r="D34" s="18">
        <v>166.0</v>
      </c>
      <c r="E34" s="18">
        <v>65.0</v>
      </c>
      <c r="F34" s="18" t="s">
        <v>79</v>
      </c>
      <c r="G34" s="19">
        <v>3.8</v>
      </c>
    </row>
    <row r="35">
      <c r="A35" s="14" t="s">
        <v>88</v>
      </c>
      <c r="B35" s="15" t="s">
        <v>13</v>
      </c>
      <c r="C35" s="15" t="s">
        <v>17</v>
      </c>
      <c r="D35" s="15">
        <v>163.0</v>
      </c>
      <c r="E35" s="15">
        <v>58.0</v>
      </c>
      <c r="F35" s="15" t="s">
        <v>89</v>
      </c>
      <c r="G35" s="16">
        <v>4.0</v>
      </c>
    </row>
    <row r="36">
      <c r="A36" s="17" t="s">
        <v>90</v>
      </c>
      <c r="B36" s="18" t="s">
        <v>13</v>
      </c>
      <c r="C36" s="18" t="s">
        <v>91</v>
      </c>
      <c r="D36" s="18">
        <v>153.0</v>
      </c>
      <c r="E36" s="18">
        <v>70.0</v>
      </c>
      <c r="F36" s="18" t="s">
        <v>40</v>
      </c>
      <c r="G36" s="19">
        <v>3.5</v>
      </c>
    </row>
    <row r="37">
      <c r="A37" s="14" t="s">
        <v>92</v>
      </c>
      <c r="B37" s="15" t="s">
        <v>8</v>
      </c>
      <c r="C37" s="15" t="s">
        <v>17</v>
      </c>
      <c r="D37" s="15">
        <v>166.0</v>
      </c>
      <c r="E37" s="15">
        <v>50.0</v>
      </c>
      <c r="F37" s="15" t="s">
        <v>40</v>
      </c>
      <c r="G37" s="16">
        <v>3.8</v>
      </c>
    </row>
    <row r="38">
      <c r="A38" s="17" t="s">
        <v>93</v>
      </c>
      <c r="B38" s="18" t="s">
        <v>8</v>
      </c>
      <c r="C38" s="18" t="s">
        <v>17</v>
      </c>
      <c r="D38" s="18">
        <v>171.0</v>
      </c>
      <c r="E38" s="18">
        <v>61.0</v>
      </c>
      <c r="F38" s="18" t="s">
        <v>11</v>
      </c>
      <c r="G38" s="19">
        <v>3.99</v>
      </c>
    </row>
    <row r="39">
      <c r="A39" s="20" t="s">
        <v>94</v>
      </c>
      <c r="B39" s="21" t="s">
        <v>13</v>
      </c>
      <c r="C39" s="21" t="s">
        <v>95</v>
      </c>
      <c r="D39" s="21">
        <v>164.0</v>
      </c>
      <c r="E39" s="21">
        <v>56.0</v>
      </c>
      <c r="F39" s="21" t="s">
        <v>40</v>
      </c>
      <c r="G39" s="22">
        <v>3.98</v>
      </c>
    </row>
    <row r="40">
      <c r="A40" s="23" t="s">
        <v>96</v>
      </c>
      <c r="B40" s="24" t="s">
        <v>8</v>
      </c>
      <c r="C40" s="24" t="s">
        <v>17</v>
      </c>
      <c r="D40" s="24">
        <v>170.0</v>
      </c>
      <c r="E40" s="24">
        <v>55.0</v>
      </c>
      <c r="F40" s="24" t="s">
        <v>89</v>
      </c>
      <c r="G40" s="25">
        <v>3.8</v>
      </c>
    </row>
    <row r="41">
      <c r="A41" s="20" t="s">
        <v>97</v>
      </c>
      <c r="B41" s="21" t="s">
        <v>8</v>
      </c>
      <c r="C41" s="21" t="s">
        <v>98</v>
      </c>
      <c r="D41" s="21">
        <v>165.0</v>
      </c>
      <c r="E41" s="21">
        <v>60.0</v>
      </c>
      <c r="F41" s="21" t="s">
        <v>99</v>
      </c>
      <c r="G41" s="22">
        <v>4.0</v>
      </c>
    </row>
    <row r="42">
      <c r="A42" s="23" t="s">
        <v>100</v>
      </c>
      <c r="B42" s="24" t="s">
        <v>8</v>
      </c>
      <c r="C42" s="24" t="s">
        <v>101</v>
      </c>
      <c r="D42" s="24">
        <v>180.0</v>
      </c>
      <c r="E42" s="24">
        <v>100.0</v>
      </c>
      <c r="F42" s="24" t="s">
        <v>79</v>
      </c>
      <c r="G42" s="25">
        <v>3.85</v>
      </c>
    </row>
    <row r="43">
      <c r="A43" s="20" t="s">
        <v>102</v>
      </c>
      <c r="B43" s="21" t="s">
        <v>8</v>
      </c>
      <c r="C43" s="21" t="s">
        <v>103</v>
      </c>
      <c r="D43" s="21">
        <v>168.0</v>
      </c>
      <c r="E43" s="21">
        <v>52.0</v>
      </c>
      <c r="F43" s="21" t="s">
        <v>104</v>
      </c>
      <c r="G43" s="22">
        <v>3.6</v>
      </c>
    </row>
    <row r="44">
      <c r="A44" s="23" t="s">
        <v>105</v>
      </c>
      <c r="B44" s="24" t="s">
        <v>8</v>
      </c>
      <c r="C44" s="24" t="s">
        <v>106</v>
      </c>
      <c r="D44" s="24">
        <v>175.0</v>
      </c>
      <c r="E44" s="24">
        <v>77.0</v>
      </c>
      <c r="F44" s="24" t="s">
        <v>107</v>
      </c>
      <c r="G44" s="25">
        <v>3.75</v>
      </c>
    </row>
    <row r="45">
      <c r="A45" s="20" t="s">
        <v>108</v>
      </c>
      <c r="B45" s="21" t="s">
        <v>8</v>
      </c>
      <c r="C45" s="21" t="s">
        <v>109</v>
      </c>
      <c r="D45" s="21">
        <v>177.0</v>
      </c>
      <c r="E45" s="21">
        <v>53.0</v>
      </c>
      <c r="F45" s="21" t="s">
        <v>40</v>
      </c>
      <c r="G45" s="22">
        <v>3.8</v>
      </c>
    </row>
    <row r="46">
      <c r="A46" s="23" t="s">
        <v>110</v>
      </c>
      <c r="B46" s="24" t="s">
        <v>8</v>
      </c>
      <c r="C46" s="24" t="s">
        <v>109</v>
      </c>
      <c r="D46" s="24">
        <v>171.0</v>
      </c>
      <c r="E46" s="24">
        <v>55.0</v>
      </c>
      <c r="F46" s="24" t="s">
        <v>107</v>
      </c>
      <c r="G46" s="25">
        <v>3.8</v>
      </c>
    </row>
    <row r="47">
      <c r="A47" s="20" t="s">
        <v>111</v>
      </c>
      <c r="B47" s="21" t="s">
        <v>8</v>
      </c>
      <c r="C47" s="21" t="s">
        <v>112</v>
      </c>
      <c r="D47" s="21">
        <v>170.0</v>
      </c>
      <c r="E47" s="21">
        <v>63.0</v>
      </c>
      <c r="F47" s="21" t="s">
        <v>107</v>
      </c>
      <c r="G47" s="22">
        <v>3.7</v>
      </c>
    </row>
    <row r="48">
      <c r="A48" s="23" t="s">
        <v>113</v>
      </c>
      <c r="B48" s="24" t="s">
        <v>8</v>
      </c>
      <c r="C48" s="24" t="s">
        <v>83</v>
      </c>
      <c r="D48" s="24">
        <v>170.0</v>
      </c>
      <c r="E48" s="24">
        <v>55.0</v>
      </c>
      <c r="F48" s="24" t="s">
        <v>114</v>
      </c>
      <c r="G48" s="25">
        <v>3.8</v>
      </c>
    </row>
    <row r="49">
      <c r="A49" s="20" t="s">
        <v>115</v>
      </c>
      <c r="B49" s="21" t="s">
        <v>8</v>
      </c>
      <c r="C49" s="21" t="s">
        <v>76</v>
      </c>
      <c r="D49" s="21">
        <v>160.0</v>
      </c>
      <c r="E49" s="21">
        <v>68.0</v>
      </c>
      <c r="F49" s="21" t="s">
        <v>116</v>
      </c>
      <c r="G49" s="22">
        <v>4.0</v>
      </c>
    </row>
    <row r="50">
      <c r="A50" s="23" t="s">
        <v>117</v>
      </c>
      <c r="B50" s="24" t="s">
        <v>8</v>
      </c>
      <c r="C50" s="24" t="s">
        <v>17</v>
      </c>
      <c r="D50" s="24">
        <v>173.0</v>
      </c>
      <c r="E50" s="24">
        <v>70.0</v>
      </c>
      <c r="F50" s="24" t="s">
        <v>33</v>
      </c>
      <c r="G50" s="25">
        <v>4.0</v>
      </c>
    </row>
    <row r="51">
      <c r="A51" s="20" t="s">
        <v>118</v>
      </c>
      <c r="B51" s="21" t="s">
        <v>13</v>
      </c>
      <c r="C51" s="21" t="s">
        <v>119</v>
      </c>
      <c r="D51" s="21">
        <v>157.0</v>
      </c>
      <c r="E51" s="21">
        <v>40.0</v>
      </c>
      <c r="F51" s="21" t="s">
        <v>40</v>
      </c>
      <c r="G51" s="22">
        <v>3.9</v>
      </c>
    </row>
    <row r="52">
      <c r="A52" s="23" t="s">
        <v>120</v>
      </c>
      <c r="B52" s="24" t="s">
        <v>8</v>
      </c>
      <c r="C52" s="24" t="s">
        <v>83</v>
      </c>
      <c r="D52" s="24">
        <v>160.0</v>
      </c>
      <c r="E52" s="24">
        <v>55.0</v>
      </c>
      <c r="F52" s="24" t="s">
        <v>33</v>
      </c>
      <c r="G52" s="25">
        <v>3.9</v>
      </c>
    </row>
    <row r="53">
      <c r="A53" s="20" t="s">
        <v>121</v>
      </c>
      <c r="B53" s="21" t="s">
        <v>13</v>
      </c>
      <c r="C53" s="21" t="s">
        <v>122</v>
      </c>
      <c r="D53" s="21">
        <v>165.0</v>
      </c>
      <c r="E53" s="21">
        <v>59.0</v>
      </c>
      <c r="F53" s="21" t="s">
        <v>107</v>
      </c>
      <c r="G53" s="22">
        <v>3.8</v>
      </c>
    </row>
    <row r="54">
      <c r="A54" s="23" t="s">
        <v>123</v>
      </c>
      <c r="B54" s="24" t="s">
        <v>13</v>
      </c>
      <c r="C54" s="24" t="s">
        <v>124</v>
      </c>
      <c r="D54" s="24">
        <v>156.0</v>
      </c>
      <c r="E54" s="24">
        <v>47.0</v>
      </c>
      <c r="F54" s="24" t="s">
        <v>18</v>
      </c>
      <c r="G54" s="25">
        <v>4.0</v>
      </c>
    </row>
    <row r="55">
      <c r="A55" s="20" t="s">
        <v>125</v>
      </c>
      <c r="B55" s="21" t="s">
        <v>8</v>
      </c>
      <c r="C55" s="21" t="s">
        <v>126</v>
      </c>
      <c r="D55" s="21">
        <v>173.0</v>
      </c>
      <c r="E55" s="21">
        <v>92.0</v>
      </c>
      <c r="F55" s="21" t="s">
        <v>40</v>
      </c>
      <c r="G55" s="22">
        <v>3.85</v>
      </c>
    </row>
    <row r="56">
      <c r="A56" s="23" t="s">
        <v>127</v>
      </c>
      <c r="B56" s="24" t="s">
        <v>8</v>
      </c>
      <c r="C56" s="24" t="s">
        <v>17</v>
      </c>
      <c r="D56" s="24">
        <v>186.0</v>
      </c>
      <c r="E56" s="24">
        <v>50.0</v>
      </c>
      <c r="F56" s="24" t="s">
        <v>40</v>
      </c>
      <c r="G56" s="25">
        <v>3.9</v>
      </c>
    </row>
    <row r="57">
      <c r="A57" s="20" t="s">
        <v>128</v>
      </c>
      <c r="B57" s="21" t="s">
        <v>8</v>
      </c>
      <c r="C57" s="21" t="s">
        <v>17</v>
      </c>
      <c r="D57" s="21">
        <v>181.0</v>
      </c>
      <c r="E57" s="21">
        <v>83.0</v>
      </c>
      <c r="F57" s="21" t="s">
        <v>40</v>
      </c>
      <c r="G57" s="22">
        <v>4.0</v>
      </c>
    </row>
    <row r="58">
      <c r="A58" s="23" t="s">
        <v>129</v>
      </c>
      <c r="B58" s="24" t="s">
        <v>13</v>
      </c>
      <c r="C58" s="24" t="s">
        <v>30</v>
      </c>
      <c r="D58" s="24">
        <v>167.0</v>
      </c>
      <c r="E58" s="24">
        <v>60.0</v>
      </c>
      <c r="F58" s="24" t="s">
        <v>33</v>
      </c>
      <c r="G58" s="25">
        <v>4.0</v>
      </c>
    </row>
    <row r="59">
      <c r="A59" s="20" t="s">
        <v>134</v>
      </c>
      <c r="B59" s="21" t="s">
        <v>8</v>
      </c>
      <c r="C59" s="21" t="s">
        <v>135</v>
      </c>
      <c r="D59" s="21">
        <v>169.0</v>
      </c>
      <c r="E59" s="21">
        <v>59.0</v>
      </c>
      <c r="F59" s="21" t="s">
        <v>79</v>
      </c>
      <c r="G59" s="22">
        <v>4.0</v>
      </c>
    </row>
    <row r="60">
      <c r="A60" s="23" t="s">
        <v>136</v>
      </c>
      <c r="B60" s="24" t="s">
        <v>8</v>
      </c>
      <c r="C60" s="24" t="s">
        <v>17</v>
      </c>
      <c r="D60" s="24">
        <v>174.0</v>
      </c>
      <c r="E60" s="24">
        <v>60.0</v>
      </c>
      <c r="F60" s="24" t="s">
        <v>107</v>
      </c>
      <c r="G60" s="25">
        <v>4.0</v>
      </c>
    </row>
    <row r="61">
      <c r="A61" s="20" t="s">
        <v>137</v>
      </c>
      <c r="B61" s="21" t="s">
        <v>8</v>
      </c>
      <c r="C61" s="21" t="s">
        <v>138</v>
      </c>
      <c r="D61" s="21">
        <v>173.0</v>
      </c>
      <c r="E61" s="21">
        <v>62.0</v>
      </c>
      <c r="F61" s="21" t="s">
        <v>33</v>
      </c>
      <c r="G61" s="22">
        <v>3.9</v>
      </c>
    </row>
    <row r="62">
      <c r="A62" s="23" t="s">
        <v>139</v>
      </c>
      <c r="B62" s="24" t="s">
        <v>13</v>
      </c>
      <c r="C62" s="24" t="s">
        <v>112</v>
      </c>
      <c r="D62" s="24">
        <v>155.0</v>
      </c>
      <c r="E62" s="24">
        <v>55.0</v>
      </c>
      <c r="F62" s="24" t="s">
        <v>140</v>
      </c>
      <c r="G62" s="25">
        <v>4.0</v>
      </c>
    </row>
    <row r="63">
      <c r="A63" s="20" t="s">
        <v>141</v>
      </c>
      <c r="B63" s="21" t="s">
        <v>8</v>
      </c>
      <c r="C63" s="21" t="s">
        <v>14</v>
      </c>
      <c r="D63" s="21">
        <v>165.0</v>
      </c>
      <c r="E63" s="21">
        <v>56.0</v>
      </c>
      <c r="F63" s="21" t="s">
        <v>38</v>
      </c>
      <c r="G63" s="22">
        <v>4.0</v>
      </c>
    </row>
    <row r="64">
      <c r="A64" s="23" t="s">
        <v>142</v>
      </c>
      <c r="B64" s="24" t="s">
        <v>8</v>
      </c>
      <c r="C64" s="24" t="s">
        <v>109</v>
      </c>
      <c r="D64" s="24">
        <v>171.0</v>
      </c>
      <c r="E64" s="24">
        <v>60.0</v>
      </c>
      <c r="F64" s="24" t="s">
        <v>99</v>
      </c>
      <c r="G64" s="25">
        <v>3.5</v>
      </c>
    </row>
    <row r="65">
      <c r="A65" s="20" t="s">
        <v>143</v>
      </c>
      <c r="B65" s="21" t="s">
        <v>8</v>
      </c>
      <c r="C65" s="21" t="s">
        <v>144</v>
      </c>
      <c r="D65" s="21">
        <v>165.0</v>
      </c>
      <c r="E65" s="21">
        <v>60.0</v>
      </c>
      <c r="F65" s="21" t="s">
        <v>107</v>
      </c>
      <c r="G65" s="22">
        <v>3.8</v>
      </c>
    </row>
    <row r="66">
      <c r="A66" s="23" t="s">
        <v>145</v>
      </c>
      <c r="B66" s="24" t="s">
        <v>8</v>
      </c>
      <c r="C66" s="24" t="s">
        <v>98</v>
      </c>
      <c r="D66" s="24">
        <v>179.0</v>
      </c>
      <c r="E66" s="24">
        <v>56.0</v>
      </c>
      <c r="F66" s="24" t="s">
        <v>146</v>
      </c>
      <c r="G66" s="25">
        <v>3.9</v>
      </c>
    </row>
    <row r="67">
      <c r="A67" s="20" t="s">
        <v>147</v>
      </c>
      <c r="B67" s="21" t="s">
        <v>8</v>
      </c>
      <c r="C67" s="21" t="s">
        <v>17</v>
      </c>
      <c r="D67" s="21">
        <v>172.0</v>
      </c>
      <c r="E67" s="21">
        <v>87.0</v>
      </c>
      <c r="F67" s="21" t="s">
        <v>148</v>
      </c>
      <c r="G67" s="22">
        <v>4.0</v>
      </c>
    </row>
    <row r="68">
      <c r="A68" s="23" t="s">
        <v>149</v>
      </c>
      <c r="B68" s="24" t="s">
        <v>8</v>
      </c>
      <c r="C68" s="24" t="s">
        <v>150</v>
      </c>
      <c r="D68" s="24">
        <v>167.0</v>
      </c>
      <c r="E68" s="24">
        <v>78.0</v>
      </c>
      <c r="F68" s="24" t="s">
        <v>18</v>
      </c>
      <c r="G68" s="25">
        <v>4.0</v>
      </c>
    </row>
    <row r="69">
      <c r="A69" s="30" t="s">
        <v>151</v>
      </c>
      <c r="B69" s="31" t="s">
        <v>8</v>
      </c>
      <c r="C69" s="31" t="s">
        <v>17</v>
      </c>
      <c r="D69" s="31">
        <v>170.0</v>
      </c>
      <c r="E69" s="31">
        <v>53.0</v>
      </c>
      <c r="F69" s="31" t="s">
        <v>85</v>
      </c>
      <c r="G69" s="32">
        <v>3.8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34.75"/>
    <col customWidth="1" min="7" max="7" width="36.75"/>
    <col customWidth="1" min="8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>
        <f>ROUNDDOWN(TabelBersih[Tinggi Badan (cm)],0)</f>
        <v>168</v>
      </c>
      <c r="E2" s="5">
        <v>58.0</v>
      </c>
      <c r="F2" s="5" t="str">
        <f>"TI-" &amp; SUBSTITUTE(SUBSTITUTE(SUBSTITUTE(SUBSTITUTE(TabelBersih[Asal Kelas (Kelas semester sebelumnya)],"TI - ",""), "TI-", ""), "TI_", ""), "TI ", "")</f>
        <v>TI-2H</v>
      </c>
      <c r="G2" s="6">
        <v>4.0</v>
      </c>
    </row>
    <row r="3">
      <c r="A3" s="7" t="s">
        <v>12</v>
      </c>
      <c r="B3" s="8" t="s">
        <v>13</v>
      </c>
      <c r="C3" s="8" t="s">
        <v>14</v>
      </c>
      <c r="D3" s="5">
        <f>ROUNDDOWN(TabelBersih[Tinggi Badan (cm)],0)</f>
        <v>159</v>
      </c>
      <c r="E3" s="8">
        <v>49.0</v>
      </c>
      <c r="F3" s="5" t="str">
        <f>"TI-" &amp; SUBSTITUTE(SUBSTITUTE(SUBSTITUTE(SUBSTITUTE(TabelBersih[Asal Kelas (Kelas semester sebelumnya)],"TI - ",""), "TI-", ""), "TI_", ""), "TI ", "")</f>
        <v>TI-2F</v>
      </c>
      <c r="G3" s="9">
        <v>4.0</v>
      </c>
    </row>
    <row r="4">
      <c r="A4" s="4" t="s">
        <v>16</v>
      </c>
      <c r="B4" s="5" t="s">
        <v>8</v>
      </c>
      <c r="C4" s="5" t="s">
        <v>17</v>
      </c>
      <c r="D4" s="5">
        <f>ROUNDDOWN(TabelBersih[Tinggi Badan (cm)],0)</f>
        <v>165</v>
      </c>
      <c r="E4" s="5">
        <v>65.0</v>
      </c>
      <c r="F4" s="5" t="str">
        <f>"TI-" &amp; SUBSTITUTE(SUBSTITUTE(SUBSTITUTE(SUBSTITUTE(TabelBersih[Asal Kelas (Kelas semester sebelumnya)],"TI - ",""), "TI-", ""), "TI_", ""), "TI ", "")</f>
        <v>TI-2B</v>
      </c>
      <c r="G4" s="10">
        <v>45841.0</v>
      </c>
    </row>
    <row r="5">
      <c r="A5" s="7" t="s">
        <v>19</v>
      </c>
      <c r="B5" s="8" t="s">
        <v>20</v>
      </c>
      <c r="C5" s="8" t="s">
        <v>17</v>
      </c>
      <c r="D5" s="5">
        <f>ROUNDDOWN(TabelBersih[Tinggi Badan (cm)],0)</f>
        <v>179</v>
      </c>
      <c r="E5" s="8">
        <v>107.0</v>
      </c>
      <c r="F5" s="5" t="str">
        <f>"TI-" &amp; SUBSTITUTE(SUBSTITUTE(SUBSTITUTE(SUBSTITUTE(TabelBersih[Asal Kelas (Kelas semester sebelumnya)],"TI - ",""), "TI-", ""), "TI_", ""), "TI ", "")</f>
        <v>TI-2G</v>
      </c>
      <c r="G5" s="9">
        <v>4.0</v>
      </c>
    </row>
    <row r="6">
      <c r="A6" s="4" t="s">
        <v>22</v>
      </c>
      <c r="B6" s="5" t="s">
        <v>13</v>
      </c>
      <c r="C6" s="5" t="s">
        <v>23</v>
      </c>
      <c r="D6" s="5">
        <f>ROUNDDOWN(TabelBersih[Tinggi Badan (cm)],0)</f>
        <v>158</v>
      </c>
      <c r="E6" s="5">
        <v>40.0</v>
      </c>
      <c r="F6" s="5" t="str">
        <f>"TI-" &amp; SUBSTITUTE(SUBSTITUTE(SUBSTITUTE(SUBSTITUTE(TabelBersih[Asal Kelas (Kelas semester sebelumnya)],"TI - ",""), "TI-", ""), "TI_", ""), "TI ", "")</f>
        <v>TI-2A</v>
      </c>
      <c r="G6" s="6">
        <v>3.9</v>
      </c>
    </row>
    <row r="7">
      <c r="A7" s="7" t="s">
        <v>25</v>
      </c>
      <c r="B7" s="8" t="s">
        <v>8</v>
      </c>
      <c r="C7" s="8" t="s">
        <v>26</v>
      </c>
      <c r="D7" s="5">
        <f>ROUNDDOWN(TabelBersih[Tinggi Badan (cm)],0)</f>
        <v>171</v>
      </c>
      <c r="E7" s="8">
        <v>58.0</v>
      </c>
      <c r="F7" s="5" t="str">
        <f>"TI-" &amp; SUBSTITUTE(SUBSTITUTE(SUBSTITUTE(SUBSTITUTE(TabelBersih[Asal Kelas (Kelas semester sebelumnya)],"TI - ",""), "TI-", ""), "TI_", ""), "TI ", "")</f>
        <v>TI-2F</v>
      </c>
      <c r="G7" s="11">
        <v>45780.0</v>
      </c>
    </row>
    <row r="8">
      <c r="A8" s="4" t="s">
        <v>27</v>
      </c>
      <c r="B8" s="5" t="s">
        <v>20</v>
      </c>
      <c r="C8" s="5" t="s">
        <v>28</v>
      </c>
      <c r="D8" s="5">
        <f>ROUNDDOWN(TabelBersih[Tinggi Badan (cm)],0)</f>
        <v>172</v>
      </c>
      <c r="E8" s="5">
        <v>53.0</v>
      </c>
      <c r="F8" s="5" t="str">
        <f>"TI-" &amp; SUBSTITUTE(SUBSTITUTE(SUBSTITUTE(SUBSTITUTE(TabelBersih[Asal Kelas (Kelas semester sebelumnya)],"TI - ",""), "TI-", ""), "TI_", ""), "TI ", "")</f>
        <v>TI-2B</v>
      </c>
      <c r="G8" s="6">
        <v>4.0</v>
      </c>
    </row>
    <row r="9">
      <c r="A9" s="7" t="s">
        <v>29</v>
      </c>
      <c r="B9" s="8" t="s">
        <v>20</v>
      </c>
      <c r="C9" s="8" t="s">
        <v>30</v>
      </c>
      <c r="D9" s="5">
        <f>ROUNDDOWN(TabelBersih[Tinggi Badan (cm)],0)</f>
        <v>165</v>
      </c>
      <c r="E9" s="8">
        <v>70.0</v>
      </c>
      <c r="F9" s="5" t="str">
        <f>"TI-" &amp; SUBSTITUTE(SUBSTITUTE(SUBSTITUTE(SUBSTITUTE(TabelBersih[Asal Kelas (Kelas semester sebelumnya)],"TI - ",""), "TI-", ""), "TI_", ""), "TI ", "")</f>
        <v>TI-2F</v>
      </c>
      <c r="G9" s="9">
        <v>4.0</v>
      </c>
    </row>
    <row r="10">
      <c r="A10" s="4" t="s">
        <v>31</v>
      </c>
      <c r="B10" s="5" t="s">
        <v>8</v>
      </c>
      <c r="C10" s="5" t="s">
        <v>32</v>
      </c>
      <c r="D10" s="5">
        <f>ROUNDDOWN(TabelBersih[Tinggi Badan (cm)],0)</f>
        <v>170</v>
      </c>
      <c r="E10" s="5">
        <v>50.0</v>
      </c>
      <c r="F10" s="5" t="str">
        <f>"TI-" &amp; SUBSTITUTE(SUBSTITUTE(SUBSTITUTE(SUBSTITUTE(TabelBersih[Asal Kelas (Kelas semester sebelumnya)],"TI - ",""), "TI-", ""), "TI_", ""), "TI ", "")</f>
        <v>TI-2E</v>
      </c>
      <c r="G10" s="6">
        <v>3.8</v>
      </c>
    </row>
    <row r="11">
      <c r="A11" s="7" t="s">
        <v>34</v>
      </c>
      <c r="B11" s="8" t="s">
        <v>35</v>
      </c>
      <c r="C11" s="8" t="s">
        <v>17</v>
      </c>
      <c r="D11" s="5">
        <f>ROUNDDOWN(TabelBersih[Tinggi Badan (cm)],0)</f>
        <v>170</v>
      </c>
      <c r="E11" s="8">
        <v>65.0</v>
      </c>
      <c r="F11" s="5" t="str">
        <f>"TI-" &amp; SUBSTITUTE(SUBSTITUTE(SUBSTITUTE(SUBSTITUTE(TabelBersih[Asal Kelas (Kelas semester sebelumnya)],"TI - ",""), "TI-", ""), "TI_", ""), "TI ", "")</f>
        <v>TI-2B</v>
      </c>
      <c r="G11" s="11">
        <v>45841.0</v>
      </c>
    </row>
    <row r="12">
      <c r="A12" s="4" t="s">
        <v>36</v>
      </c>
      <c r="B12" s="5" t="s">
        <v>13</v>
      </c>
      <c r="C12" s="5" t="s">
        <v>17</v>
      </c>
      <c r="D12" s="5">
        <f>ROUNDDOWN(TabelBersih[Tinggi Badan (cm)],0)</f>
        <v>158</v>
      </c>
      <c r="E12" s="5">
        <v>49.0</v>
      </c>
      <c r="F12" s="5" t="str">
        <f>"TI-" &amp; SUBSTITUTE(SUBSTITUTE(SUBSTITUTE(SUBSTITUTE(TabelBersih[Asal Kelas (Kelas semester sebelumnya)],"TI - ",""), "TI-", ""), "TI_", ""), "TI ", "")</f>
        <v>TI-2F</v>
      </c>
      <c r="G12" s="6">
        <v>3.8</v>
      </c>
    </row>
    <row r="13">
      <c r="A13" s="7" t="s">
        <v>37</v>
      </c>
      <c r="B13" s="8" t="s">
        <v>20</v>
      </c>
      <c r="C13" s="8" t="s">
        <v>17</v>
      </c>
      <c r="D13" s="5">
        <f>ROUNDDOWN(TabelBersih[Tinggi Badan (cm)],0)</f>
        <v>163</v>
      </c>
      <c r="E13" s="8">
        <v>41.0</v>
      </c>
      <c r="F13" s="5" t="str">
        <f>"TI-" &amp; SUBSTITUTE(SUBSTITUTE(SUBSTITUTE(SUBSTITUTE(TabelBersih[Asal Kelas (Kelas semester sebelumnya)],"TI - ",""), "TI-", ""), "TI_", ""), "TI ", "")</f>
        <v>TI-2G</v>
      </c>
      <c r="G13" s="11">
        <v>45780.0</v>
      </c>
    </row>
    <row r="14">
      <c r="A14" s="4" t="s">
        <v>39</v>
      </c>
      <c r="B14" s="5" t="s">
        <v>20</v>
      </c>
      <c r="C14" s="5" t="s">
        <v>17</v>
      </c>
      <c r="D14" s="5">
        <f>ROUNDDOWN(TabelBersih[Tinggi Badan (cm)],0)</f>
        <v>165</v>
      </c>
      <c r="E14" s="5">
        <v>57.0</v>
      </c>
      <c r="F14" s="5" t="str">
        <f>"TI-" &amp; SUBSTITUTE(SUBSTITUTE(SUBSTITUTE(SUBSTITUTE(TabelBersih[Asal Kelas (Kelas semester sebelumnya)],"TI - ",""), "TI-", ""), "TI_", ""), "TI ", "")</f>
        <v>TI-2A</v>
      </c>
      <c r="G14" s="6">
        <v>4.0</v>
      </c>
    </row>
    <row r="15">
      <c r="A15" s="4" t="s">
        <v>42</v>
      </c>
      <c r="B15" s="5" t="s">
        <v>13</v>
      </c>
      <c r="C15" s="5" t="s">
        <v>17</v>
      </c>
      <c r="D15" s="5">
        <f>ROUNDDOWN(TabelBersih[Tinggi Badan (cm)],0)</f>
        <v>167</v>
      </c>
      <c r="E15" s="5">
        <v>70.0</v>
      </c>
      <c r="F15" s="5" t="str">
        <f>"TI-" &amp; SUBSTITUTE(SUBSTITUTE(SUBSTITUTE(SUBSTITUTE(TabelBersih[Asal Kelas (Kelas semester sebelumnya)],"TI - ",""), "TI-", ""), "TI_", ""), "TI ", "")</f>
        <v>TI-2H</v>
      </c>
      <c r="G15" s="6">
        <v>4.0</v>
      </c>
    </row>
    <row r="16">
      <c r="A16" s="7" t="s">
        <v>43</v>
      </c>
      <c r="B16" s="8" t="s">
        <v>20</v>
      </c>
      <c r="C16" s="8" t="s">
        <v>44</v>
      </c>
      <c r="D16" s="5">
        <f>ROUNDDOWN(TabelBersih[Tinggi Badan (cm)],0)</f>
        <v>170</v>
      </c>
      <c r="E16" s="8">
        <v>68.0</v>
      </c>
      <c r="F16" s="5" t="str">
        <f>"TI-" &amp; SUBSTITUTE(SUBSTITUTE(SUBSTITUTE(SUBSTITUTE(TabelBersih[Asal Kelas (Kelas semester sebelumnya)],"TI - ",""), "TI-", ""), "TI_", ""), "TI ", "")</f>
        <v>TI-2H</v>
      </c>
      <c r="G16" s="9">
        <v>4.0</v>
      </c>
    </row>
    <row r="17">
      <c r="A17" s="4" t="s">
        <v>46</v>
      </c>
      <c r="B17" s="5" t="s">
        <v>20</v>
      </c>
      <c r="C17" s="5" t="s">
        <v>47</v>
      </c>
      <c r="D17" s="5">
        <f>ROUNDDOWN(TabelBersih[Tinggi Badan (cm)],0)</f>
        <v>157</v>
      </c>
      <c r="E17" s="5">
        <v>52.0</v>
      </c>
      <c r="F17" s="5" t="str">
        <f>"TI-" &amp; SUBSTITUTE(SUBSTITUTE(SUBSTITUTE(SUBSTITUTE(TabelBersih[Asal Kelas (Kelas semester sebelumnya)],"TI - ",""), "TI-", ""), "TI_", ""), "TI ", "")</f>
        <v>TI-2E</v>
      </c>
      <c r="G17" s="6">
        <v>3.8</v>
      </c>
    </row>
    <row r="18">
      <c r="A18" s="7" t="s">
        <v>48</v>
      </c>
      <c r="B18" s="8" t="s">
        <v>35</v>
      </c>
      <c r="C18" s="8" t="s">
        <v>32</v>
      </c>
      <c r="D18" s="5">
        <f>ROUNDDOWN(TabelBersih[Tinggi Badan (cm)],0)</f>
        <v>170</v>
      </c>
      <c r="E18" s="8">
        <v>80.0</v>
      </c>
      <c r="F18" s="5" t="str">
        <f>"TI-" &amp; SUBSTITUTE(SUBSTITUTE(SUBSTITUTE(SUBSTITUTE(TabelBersih[Asal Kelas (Kelas semester sebelumnya)],"TI - ",""), "TI-", ""), "TI_", ""), "TI ", "")</f>
        <v>TI-2D</v>
      </c>
      <c r="G18" s="9">
        <v>4.0</v>
      </c>
    </row>
    <row r="19">
      <c r="A19" s="4" t="s">
        <v>50</v>
      </c>
      <c r="B19" s="5" t="s">
        <v>35</v>
      </c>
      <c r="C19" s="5" t="s">
        <v>51</v>
      </c>
      <c r="D19" s="5">
        <f>ROUNDDOWN(TabelBersih[Tinggi Badan (cm)],0)</f>
        <v>175</v>
      </c>
      <c r="E19" s="5">
        <v>80.0</v>
      </c>
      <c r="F19" s="5" t="str">
        <f>"TI-" &amp; SUBSTITUTE(SUBSTITUTE(SUBSTITUTE(SUBSTITUTE(TabelBersih[Asal Kelas (Kelas semester sebelumnya)],"TI - ",""), "TI-", ""), "TI_", ""), "TI ", "")</f>
        <v>TI-2D</v>
      </c>
      <c r="G19" s="6">
        <v>3.7</v>
      </c>
    </row>
    <row r="20">
      <c r="A20" s="7" t="s">
        <v>52</v>
      </c>
      <c r="B20" s="8" t="s">
        <v>13</v>
      </c>
      <c r="C20" s="8" t="s">
        <v>17</v>
      </c>
      <c r="D20" s="5">
        <f>ROUNDDOWN(TabelBersih[Tinggi Badan (cm)],0)</f>
        <v>155</v>
      </c>
      <c r="E20" s="8">
        <v>45.0</v>
      </c>
      <c r="F20" s="5" t="str">
        <f>"TI-" &amp; SUBSTITUTE(SUBSTITUTE(SUBSTITUTE(SUBSTITUTE(TabelBersih[Asal Kelas (Kelas semester sebelumnya)],"TI - ",""), "TI-", ""), "TI_", ""), "TI ", "")</f>
        <v>TI-2E</v>
      </c>
      <c r="G20" s="9">
        <v>4.0</v>
      </c>
    </row>
    <row r="21">
      <c r="A21" s="4" t="s">
        <v>53</v>
      </c>
      <c r="B21" s="5" t="s">
        <v>35</v>
      </c>
      <c r="C21" s="5" t="s">
        <v>54</v>
      </c>
      <c r="D21" s="5">
        <f>ROUNDDOWN(TabelBersih[Tinggi Badan (cm)],0)</f>
        <v>174</v>
      </c>
      <c r="E21" s="5">
        <v>55.0</v>
      </c>
      <c r="F21" s="5" t="str">
        <f>"TI-" &amp; SUBSTITUTE(SUBSTITUTE(SUBSTITUTE(SUBSTITUTE(TabelBersih[Asal Kelas (Kelas semester sebelumnya)],"TI - ",""), "TI-", ""), "TI_", ""), "TI ", "")</f>
        <v>TI-2E</v>
      </c>
      <c r="G21" s="10">
        <v>45903.0</v>
      </c>
    </row>
    <row r="22">
      <c r="A22" s="4" t="s">
        <v>57</v>
      </c>
      <c r="B22" s="5" t="s">
        <v>20</v>
      </c>
      <c r="C22" s="5" t="s">
        <v>58</v>
      </c>
      <c r="D22" s="5">
        <f>ROUNDDOWN(TabelBersih[Tinggi Badan (cm)],0)</f>
        <v>169</v>
      </c>
      <c r="E22" s="5">
        <v>105.0</v>
      </c>
      <c r="F22" s="5" t="str">
        <f>"TI-" &amp; SUBSTITUTE(SUBSTITUTE(SUBSTITUTE(SUBSTITUTE(TabelBersih[Asal Kelas (Kelas semester sebelumnya)],"TI - ",""), "TI-", ""), "TI_", ""), "TI ", "")</f>
        <v>TI-2B</v>
      </c>
      <c r="G22" s="10">
        <v>45903.0</v>
      </c>
    </row>
    <row r="23">
      <c r="A23" s="7" t="s">
        <v>60</v>
      </c>
      <c r="B23" s="8" t="s">
        <v>13</v>
      </c>
      <c r="C23" s="8" t="s">
        <v>30</v>
      </c>
      <c r="D23" s="5">
        <f>ROUNDDOWN(TabelBersih[Tinggi Badan (cm)],0)</f>
        <v>150</v>
      </c>
      <c r="E23" s="8">
        <v>53.0</v>
      </c>
      <c r="F23" s="5" t="str">
        <f>"TI-" &amp; SUBSTITUTE(SUBSTITUTE(SUBSTITUTE(SUBSTITUTE(TabelBersih[Asal Kelas (Kelas semester sebelumnya)],"TI - ",""), "TI-", ""), "TI_", ""), "TI ", "")</f>
        <v>TI-2B</v>
      </c>
      <c r="G23" s="11">
        <v>45872.0</v>
      </c>
    </row>
    <row r="24">
      <c r="A24" s="4" t="s">
        <v>61</v>
      </c>
      <c r="B24" s="5" t="s">
        <v>35</v>
      </c>
      <c r="C24" s="5" t="s">
        <v>62</v>
      </c>
      <c r="D24" s="5">
        <f>ROUNDDOWN(TabelBersih[Tinggi Badan (cm)],0)</f>
        <v>170</v>
      </c>
      <c r="E24" s="5">
        <v>52.0</v>
      </c>
      <c r="F24" s="5" t="str">
        <f>"TI-" &amp; SUBSTITUTE(SUBSTITUTE(SUBSTITUTE(SUBSTITUTE(TabelBersih[Asal Kelas (Kelas semester sebelumnya)],"TI - ",""), "TI-", ""), "TI_", ""), "TI ", "")</f>
        <v>TI-2G</v>
      </c>
      <c r="G24" s="10">
        <v>45872.0</v>
      </c>
    </row>
    <row r="25">
      <c r="A25" s="7" t="s">
        <v>63</v>
      </c>
      <c r="B25" s="8" t="s">
        <v>13</v>
      </c>
      <c r="C25" s="8" t="s">
        <v>47</v>
      </c>
      <c r="D25" s="5">
        <f>ROUNDDOWN(TabelBersih[Tinggi Badan (cm)],0)</f>
        <v>159</v>
      </c>
      <c r="E25" s="8">
        <v>70.0</v>
      </c>
      <c r="F25" s="5" t="str">
        <f>"TI-" &amp; SUBSTITUTE(SUBSTITUTE(SUBSTITUTE(SUBSTITUTE(TabelBersih[Asal Kelas (Kelas semester sebelumnya)],"TI - ",""), "TI-", ""), "TI_", ""), "TI ", "")</f>
        <v>TI-2E</v>
      </c>
      <c r="G25" s="11">
        <v>45903.0</v>
      </c>
    </row>
    <row r="26">
      <c r="A26" s="4" t="s">
        <v>65</v>
      </c>
      <c r="B26" s="5" t="s">
        <v>66</v>
      </c>
      <c r="C26" s="5" t="s">
        <v>67</v>
      </c>
      <c r="D26" s="5">
        <f>ROUNDDOWN(TabelBersih[Tinggi Badan (cm)],0)</f>
        <v>170</v>
      </c>
      <c r="E26" s="5">
        <v>52.0</v>
      </c>
      <c r="F26" s="5" t="str">
        <f>"TI-" &amp; SUBSTITUTE(SUBSTITUTE(SUBSTITUTE(SUBSTITUTE(TabelBersih[Asal Kelas (Kelas semester sebelumnya)],"TI - ",""), "TI-", ""), "TI_", ""), "TI ", "")</f>
        <v>TI-2A</v>
      </c>
      <c r="G26" s="6">
        <v>4.0</v>
      </c>
    </row>
    <row r="27">
      <c r="A27" s="7" t="s">
        <v>69</v>
      </c>
      <c r="B27" s="8" t="s">
        <v>70</v>
      </c>
      <c r="C27" s="8" t="s">
        <v>71</v>
      </c>
      <c r="D27" s="5">
        <f>ROUNDDOWN(TabelBersih[Tinggi Badan (cm)],0)</f>
        <v>175</v>
      </c>
      <c r="E27" s="8">
        <v>72.0</v>
      </c>
      <c r="F27" s="5" t="str">
        <f>"TI-" &amp; SUBSTITUTE(SUBSTITUTE(SUBSTITUTE(SUBSTITUTE(TabelBersih[Asal Kelas (Kelas semester sebelumnya)],"TI - ",""), "TI-", ""), "TI_", ""), "TI ", "")</f>
        <v>TI-2F</v>
      </c>
      <c r="G27" s="11">
        <v>45872.0</v>
      </c>
    </row>
    <row r="28">
      <c r="A28" s="4" t="s">
        <v>73</v>
      </c>
      <c r="B28" s="5" t="s">
        <v>35</v>
      </c>
      <c r="C28" s="5" t="s">
        <v>74</v>
      </c>
      <c r="D28" s="5">
        <f>ROUNDDOWN(TabelBersih[Tinggi Badan (cm)],0)</f>
        <v>165</v>
      </c>
      <c r="E28" s="5">
        <v>60.0</v>
      </c>
      <c r="F28" s="5" t="str">
        <f>"TI-" &amp; SUBSTITUTE(SUBSTITUTE(SUBSTITUTE(SUBSTITUTE(TabelBersih[Asal Kelas (Kelas semester sebelumnya)],"TI - ",""), "TI-", ""), "TI_", ""), "TI ", "")</f>
        <v>TI-2F</v>
      </c>
      <c r="G28" s="6">
        <v>4.0</v>
      </c>
    </row>
    <row r="29">
      <c r="A29" s="14" t="s">
        <v>75</v>
      </c>
      <c r="B29" s="15" t="s">
        <v>13</v>
      </c>
      <c r="C29" s="15" t="s">
        <v>76</v>
      </c>
      <c r="D29" s="5">
        <f>ROUNDDOWN(TabelBersih[Tinggi Badan (cm)],0)</f>
        <v>159</v>
      </c>
      <c r="E29" s="15">
        <v>49.0</v>
      </c>
      <c r="F29" s="5" t="str">
        <f>"TI-" &amp; SUBSTITUTE(SUBSTITUTE(SUBSTITUTE(SUBSTITUTE(TabelBersih[Asal Kelas (Kelas semester sebelumnya)],"TI - ",""), "TI-", ""), "TI_", ""), "TI ", "")</f>
        <v>TI-2F</v>
      </c>
      <c r="G29" s="16">
        <v>3.9</v>
      </c>
    </row>
    <row r="30">
      <c r="A30" s="17" t="s">
        <v>78</v>
      </c>
      <c r="B30" s="18" t="s">
        <v>8</v>
      </c>
      <c r="C30" s="18" t="s">
        <v>17</v>
      </c>
      <c r="D30" s="5">
        <f>ROUNDDOWN(TabelBersih[Tinggi Badan (cm)],0)</f>
        <v>175</v>
      </c>
      <c r="E30" s="18">
        <v>90.0</v>
      </c>
      <c r="F30" s="5" t="str">
        <f>"TI-" &amp; SUBSTITUTE(SUBSTITUTE(SUBSTITUTE(SUBSTITUTE(TabelBersih[Asal Kelas (Kelas semester sebelumnya)],"TI - ",""), "TI-", ""), "TI_", ""), "TI ", "")</f>
        <v>TI-2C</v>
      </c>
      <c r="G30" s="19">
        <v>3.8</v>
      </c>
    </row>
    <row r="31">
      <c r="A31" s="14" t="s">
        <v>80</v>
      </c>
      <c r="B31" s="15" t="s">
        <v>13</v>
      </c>
      <c r="C31" s="15" t="s">
        <v>17</v>
      </c>
      <c r="D31" s="5">
        <f>ROUNDDOWN(TabelBersih[Tinggi Badan (cm)],0)</f>
        <v>157</v>
      </c>
      <c r="E31" s="15">
        <v>58.0</v>
      </c>
      <c r="F31" s="5" t="str">
        <f>"TI-" &amp; SUBSTITUTE(SUBSTITUTE(SUBSTITUTE(SUBSTITUTE(TabelBersih[Asal Kelas (Kelas semester sebelumnya)],"TI - ",""), "TI-", ""), "TI_", ""), "TI ", "")</f>
        <v>TI-2A</v>
      </c>
      <c r="G31" s="16">
        <v>3.8</v>
      </c>
    </row>
    <row r="32">
      <c r="A32" s="17" t="s">
        <v>82</v>
      </c>
      <c r="B32" s="18" t="s">
        <v>13</v>
      </c>
      <c r="C32" s="18" t="s">
        <v>83</v>
      </c>
      <c r="D32" s="5">
        <f>ROUNDDOWN(TabelBersih[Tinggi Badan (cm)],0)</f>
        <v>156</v>
      </c>
      <c r="E32" s="18">
        <v>50.0</v>
      </c>
      <c r="F32" s="5" t="str">
        <f>"TI-" &amp; SUBSTITUTE(SUBSTITUTE(SUBSTITUTE(SUBSTITUTE(TabelBersih[Asal Kelas (Kelas semester sebelumnya)],"TI - ",""), "TI-", ""), "TI_", ""), "TI ", "")</f>
        <v>TI-2A</v>
      </c>
      <c r="G32" s="19">
        <v>3.9</v>
      </c>
    </row>
    <row r="33">
      <c r="A33" s="14" t="s">
        <v>84</v>
      </c>
      <c r="B33" s="15" t="s">
        <v>8</v>
      </c>
      <c r="C33" s="15" t="s">
        <v>17</v>
      </c>
      <c r="D33" s="5">
        <f>ROUNDDOWN(TabelBersih[Tinggi Badan (cm)],0)</f>
        <v>171</v>
      </c>
      <c r="E33" s="15">
        <v>89.0</v>
      </c>
      <c r="F33" s="5" t="str">
        <f>"TI-" &amp; SUBSTITUTE(SUBSTITUTE(SUBSTITUTE(SUBSTITUTE(TabelBersih[Asal Kelas (Kelas semester sebelumnya)],"TI - ",""), "TI-", ""), "TI_", ""), "TI ", "")</f>
        <v>TI-2G</v>
      </c>
      <c r="G33" s="16">
        <v>3.9</v>
      </c>
    </row>
    <row r="34">
      <c r="A34" s="17" t="s">
        <v>86</v>
      </c>
      <c r="B34" s="18" t="s">
        <v>8</v>
      </c>
      <c r="C34" s="18" t="s">
        <v>87</v>
      </c>
      <c r="D34" s="5">
        <f>ROUNDDOWN(TabelBersih[Tinggi Badan (cm)],0)</f>
        <v>166</v>
      </c>
      <c r="E34" s="18">
        <v>65.0</v>
      </c>
      <c r="F34" s="5" t="str">
        <f>"TI-" &amp; SUBSTITUTE(SUBSTITUTE(SUBSTITUTE(SUBSTITUTE(TabelBersih[Asal Kelas (Kelas semester sebelumnya)],"TI - ",""), "TI-", ""), "TI_", ""), "TI ", "")</f>
        <v>TI-2C</v>
      </c>
      <c r="G34" s="19">
        <v>3.8</v>
      </c>
    </row>
    <row r="35">
      <c r="A35" s="14" t="s">
        <v>88</v>
      </c>
      <c r="B35" s="15" t="s">
        <v>13</v>
      </c>
      <c r="C35" s="15" t="s">
        <v>17</v>
      </c>
      <c r="D35" s="5">
        <f>ROUNDDOWN(TabelBersih[Tinggi Badan (cm)],0)</f>
        <v>163</v>
      </c>
      <c r="E35" s="15">
        <v>58.0</v>
      </c>
      <c r="F35" s="5" t="str">
        <f>"TI-" &amp; SUBSTITUTE(SUBSTITUTE(SUBSTITUTE(SUBSTITUTE(TabelBersih[Asal Kelas (Kelas semester sebelumnya)],"TI - ",""), "TI-", ""), "TI_", ""), "TI ", "")</f>
        <v>TI-2D</v>
      </c>
      <c r="G35" s="16">
        <v>4.0</v>
      </c>
    </row>
    <row r="36">
      <c r="A36" s="17" t="s">
        <v>90</v>
      </c>
      <c r="B36" s="18" t="s">
        <v>13</v>
      </c>
      <c r="C36" s="18" t="s">
        <v>91</v>
      </c>
      <c r="D36" s="5">
        <f>ROUNDDOWN(TabelBersih[Tinggi Badan (cm)],0)</f>
        <v>153</v>
      </c>
      <c r="E36" s="18">
        <v>70.0</v>
      </c>
      <c r="F36" s="5" t="str">
        <f>"TI-" &amp; SUBSTITUTE(SUBSTITUTE(SUBSTITUTE(SUBSTITUTE(TabelBersih[Asal Kelas (Kelas semester sebelumnya)],"TI - ",""), "TI-", ""), "TI_", ""), "TI ", "")</f>
        <v>TI-2A</v>
      </c>
      <c r="G36" s="19">
        <v>3.5</v>
      </c>
    </row>
    <row r="37">
      <c r="A37" s="14" t="s">
        <v>92</v>
      </c>
      <c r="B37" s="15" t="s">
        <v>8</v>
      </c>
      <c r="C37" s="15" t="s">
        <v>17</v>
      </c>
      <c r="D37" s="5">
        <f>ROUNDDOWN(TabelBersih[Tinggi Badan (cm)],0)</f>
        <v>166</v>
      </c>
      <c r="E37" s="15">
        <v>50.0</v>
      </c>
      <c r="F37" s="5" t="str">
        <f>"TI-" &amp; SUBSTITUTE(SUBSTITUTE(SUBSTITUTE(SUBSTITUTE(TabelBersih[Asal Kelas (Kelas semester sebelumnya)],"TI - ",""), "TI-", ""), "TI_", ""), "TI ", "")</f>
        <v>TI-2A</v>
      </c>
      <c r="G37" s="16">
        <v>3.8</v>
      </c>
    </row>
    <row r="38">
      <c r="A38" s="17" t="s">
        <v>93</v>
      </c>
      <c r="B38" s="18" t="s">
        <v>8</v>
      </c>
      <c r="C38" s="18" t="s">
        <v>17</v>
      </c>
      <c r="D38" s="5">
        <f>ROUNDDOWN(TabelBersih[Tinggi Badan (cm)],0)</f>
        <v>171</v>
      </c>
      <c r="E38" s="18">
        <v>61.0</v>
      </c>
      <c r="F38" s="5" t="str">
        <f>"TI-" &amp; SUBSTITUTE(SUBSTITUTE(SUBSTITUTE(SUBSTITUTE(TabelBersih[Asal Kelas (Kelas semester sebelumnya)],"TI - ",""), "TI-", ""), "TI_", ""), "TI ", "")</f>
        <v>TI-2H</v>
      </c>
      <c r="G38" s="19">
        <v>3.99</v>
      </c>
    </row>
    <row r="39">
      <c r="A39" s="20" t="s">
        <v>94</v>
      </c>
      <c r="B39" s="21" t="s">
        <v>13</v>
      </c>
      <c r="C39" s="21" t="s">
        <v>95</v>
      </c>
      <c r="D39" s="5">
        <f>ROUNDDOWN(TabelBersih[Tinggi Badan (cm)],0)</f>
        <v>164</v>
      </c>
      <c r="E39" s="21">
        <v>56.0</v>
      </c>
      <c r="F39" s="5" t="str">
        <f>"TI-" &amp; SUBSTITUTE(SUBSTITUTE(SUBSTITUTE(SUBSTITUTE(TabelBersih[Asal Kelas (Kelas semester sebelumnya)],"TI - ",""), "TI-", ""), "TI_", ""), "TI ", "")</f>
        <v>TI-2A</v>
      </c>
      <c r="G39" s="22">
        <v>3.98</v>
      </c>
    </row>
    <row r="40">
      <c r="A40" s="23" t="s">
        <v>96</v>
      </c>
      <c r="B40" s="24" t="s">
        <v>8</v>
      </c>
      <c r="C40" s="24" t="s">
        <v>17</v>
      </c>
      <c r="D40" s="5">
        <f>ROUNDDOWN(TabelBersih[Tinggi Badan (cm)],0)</f>
        <v>170</v>
      </c>
      <c r="E40" s="24">
        <v>55.0</v>
      </c>
      <c r="F40" s="5" t="str">
        <f>"TI-" &amp; SUBSTITUTE(SUBSTITUTE(SUBSTITUTE(SUBSTITUTE(TabelBersih[Asal Kelas (Kelas semester sebelumnya)],"TI - ",""), "TI-", ""), "TI_", ""), "TI ", "")</f>
        <v>TI-2D</v>
      </c>
      <c r="G40" s="25">
        <v>3.8</v>
      </c>
    </row>
    <row r="41">
      <c r="A41" s="20" t="s">
        <v>97</v>
      </c>
      <c r="B41" s="21" t="s">
        <v>8</v>
      </c>
      <c r="C41" s="21" t="s">
        <v>98</v>
      </c>
      <c r="D41" s="5">
        <f>ROUNDDOWN(TabelBersih[Tinggi Badan (cm)],0)</f>
        <v>165</v>
      </c>
      <c r="E41" s="21">
        <v>60.0</v>
      </c>
      <c r="F41" s="5" t="str">
        <f>"TI-" &amp; SUBSTITUTE(SUBSTITUTE(SUBSTITUTE(SUBSTITUTE(TabelBersih[Asal Kelas (Kelas semester sebelumnya)],"TI - ",""), "TI-", ""), "TI_", ""), "TI ", "")</f>
        <v>TI-2D</v>
      </c>
      <c r="G41" s="22">
        <v>4.0</v>
      </c>
    </row>
    <row r="42">
      <c r="A42" s="23" t="s">
        <v>100</v>
      </c>
      <c r="B42" s="24" t="s">
        <v>8</v>
      </c>
      <c r="C42" s="24" t="s">
        <v>101</v>
      </c>
      <c r="D42" s="5">
        <f>ROUNDDOWN(TabelBersih[Tinggi Badan (cm)],0)</f>
        <v>180</v>
      </c>
      <c r="E42" s="24">
        <v>100.0</v>
      </c>
      <c r="F42" s="5" t="str">
        <f>"TI-" &amp; SUBSTITUTE(SUBSTITUTE(SUBSTITUTE(SUBSTITUTE(TabelBersih[Asal Kelas (Kelas semester sebelumnya)],"TI - ",""), "TI-", ""), "TI_", ""), "TI ", "")</f>
        <v>TI-2C</v>
      </c>
      <c r="G42" s="25">
        <v>3.85</v>
      </c>
    </row>
    <row r="43">
      <c r="A43" s="20" t="s">
        <v>102</v>
      </c>
      <c r="B43" s="21" t="s">
        <v>8</v>
      </c>
      <c r="C43" s="21" t="s">
        <v>103</v>
      </c>
      <c r="D43" s="5">
        <f>ROUNDDOWN(TabelBersih[Tinggi Badan (cm)],0)</f>
        <v>168</v>
      </c>
      <c r="E43" s="21">
        <v>52.0</v>
      </c>
      <c r="F43" s="5" t="str">
        <f>"TI-" &amp; SUBSTITUTE(SUBSTITUTE(SUBSTITUTE(SUBSTITUTE(TabelBersih[Asal Kelas (Kelas semester sebelumnya)],"TI - ",""), "TI-", ""), "TI_", ""), "TI ", "")</f>
        <v>TI-2F</v>
      </c>
      <c r="G43" s="22">
        <v>3.6</v>
      </c>
    </row>
    <row r="44">
      <c r="A44" s="23" t="s">
        <v>105</v>
      </c>
      <c r="B44" s="24" t="s">
        <v>8</v>
      </c>
      <c r="C44" s="24" t="s">
        <v>106</v>
      </c>
      <c r="D44" s="5">
        <f>ROUNDDOWN(TabelBersih[Tinggi Badan (cm)],0)</f>
        <v>175</v>
      </c>
      <c r="E44" s="24">
        <v>77.0</v>
      </c>
      <c r="F44" s="5" t="str">
        <f>"TI-" &amp; SUBSTITUTE(SUBSTITUTE(SUBSTITUTE(SUBSTITUTE(TabelBersih[Asal Kelas (Kelas semester sebelumnya)],"TI - ",""), "TI-", ""), "TI_", ""), "TI ", "")</f>
        <v>TI-2F</v>
      </c>
      <c r="G44" s="25">
        <v>3.75</v>
      </c>
    </row>
    <row r="45">
      <c r="A45" s="20" t="s">
        <v>108</v>
      </c>
      <c r="B45" s="21" t="s">
        <v>8</v>
      </c>
      <c r="C45" s="21" t="s">
        <v>109</v>
      </c>
      <c r="D45" s="5">
        <f>ROUNDDOWN(TabelBersih[Tinggi Badan (cm)],0)</f>
        <v>177</v>
      </c>
      <c r="E45" s="21">
        <v>53.0</v>
      </c>
      <c r="F45" s="5" t="str">
        <f>"TI-" &amp; SUBSTITUTE(SUBSTITUTE(SUBSTITUTE(SUBSTITUTE(TabelBersih[Asal Kelas (Kelas semester sebelumnya)],"TI - ",""), "TI-", ""), "TI_", ""), "TI ", "")</f>
        <v>TI-2A</v>
      </c>
      <c r="G45" s="22">
        <v>3.8</v>
      </c>
    </row>
    <row r="46">
      <c r="A46" s="23" t="s">
        <v>110</v>
      </c>
      <c r="B46" s="24" t="s">
        <v>8</v>
      </c>
      <c r="C46" s="24" t="s">
        <v>109</v>
      </c>
      <c r="D46" s="5">
        <f>ROUNDDOWN(TabelBersih[Tinggi Badan (cm)],0)</f>
        <v>171</v>
      </c>
      <c r="E46" s="24">
        <v>55.0</v>
      </c>
      <c r="F46" s="5" t="str">
        <f>"TI-" &amp; SUBSTITUTE(SUBSTITUTE(SUBSTITUTE(SUBSTITUTE(TabelBersih[Asal Kelas (Kelas semester sebelumnya)],"TI - ",""), "TI-", ""), "TI_", ""), "TI ", "")</f>
        <v>TI-2F</v>
      </c>
      <c r="G46" s="25">
        <v>3.8</v>
      </c>
    </row>
    <row r="47">
      <c r="A47" s="20" t="s">
        <v>111</v>
      </c>
      <c r="B47" s="21" t="s">
        <v>8</v>
      </c>
      <c r="C47" s="21" t="s">
        <v>112</v>
      </c>
      <c r="D47" s="5">
        <f>ROUNDDOWN(TabelBersih[Tinggi Badan (cm)],0)</f>
        <v>170</v>
      </c>
      <c r="E47" s="21">
        <v>63.0</v>
      </c>
      <c r="F47" s="5" t="str">
        <f>"TI-" &amp; SUBSTITUTE(SUBSTITUTE(SUBSTITUTE(SUBSTITUTE(TabelBersih[Asal Kelas (Kelas semester sebelumnya)],"TI - ",""), "TI-", ""), "TI_", ""), "TI ", "")</f>
        <v>TI-2F</v>
      </c>
      <c r="G47" s="22">
        <v>3.7</v>
      </c>
    </row>
    <row r="48">
      <c r="A48" s="23" t="s">
        <v>113</v>
      </c>
      <c r="B48" s="24" t="s">
        <v>8</v>
      </c>
      <c r="C48" s="24" t="s">
        <v>83</v>
      </c>
      <c r="D48" s="5">
        <f>ROUNDDOWN(TabelBersih[Tinggi Badan (cm)],0)</f>
        <v>170</v>
      </c>
      <c r="E48" s="24">
        <v>55.0</v>
      </c>
      <c r="F48" s="5" t="str">
        <f>"TI-" &amp; SUBSTITUTE(SUBSTITUTE(SUBSTITUTE(SUBSTITUTE(TabelBersih[Asal Kelas (Kelas semester sebelumnya)],"TI - ",""), "TI-", ""), "TI_", ""), "TI ", "")</f>
        <v>TI-2C</v>
      </c>
      <c r="G48" s="25">
        <v>3.8</v>
      </c>
    </row>
    <row r="49">
      <c r="A49" s="20" t="s">
        <v>115</v>
      </c>
      <c r="B49" s="21" t="s">
        <v>8</v>
      </c>
      <c r="C49" s="21" t="s">
        <v>76</v>
      </c>
      <c r="D49" s="5">
        <f>ROUNDDOWN(TabelBersih[Tinggi Badan (cm)],0)</f>
        <v>160</v>
      </c>
      <c r="E49" s="21">
        <v>68.0</v>
      </c>
      <c r="F49" s="5" t="str">
        <f>"TI-" &amp; SUBSTITUTE(SUBSTITUTE(SUBSTITUTE(SUBSTITUTE(TabelBersih[Asal Kelas (Kelas semester sebelumnya)],"TI - ",""), "TI-", ""), "TI_", ""), "TI ", "")</f>
        <v>TI-TI2E</v>
      </c>
      <c r="G49" s="22">
        <v>4.0</v>
      </c>
    </row>
    <row r="50">
      <c r="A50" s="23" t="s">
        <v>117</v>
      </c>
      <c r="B50" s="24" t="s">
        <v>8</v>
      </c>
      <c r="C50" s="24" t="s">
        <v>17</v>
      </c>
      <c r="D50" s="5">
        <f>ROUNDDOWN(TabelBersih[Tinggi Badan (cm)],0)</f>
        <v>173</v>
      </c>
      <c r="E50" s="24">
        <v>70.0</v>
      </c>
      <c r="F50" s="5" t="str">
        <f>"TI-" &amp; SUBSTITUTE(SUBSTITUTE(SUBSTITUTE(SUBSTITUTE(TabelBersih[Asal Kelas (Kelas semester sebelumnya)],"TI - ",""), "TI-", ""), "TI_", ""), "TI ", "")</f>
        <v>TI-2E</v>
      </c>
      <c r="G50" s="25">
        <v>4.0</v>
      </c>
    </row>
    <row r="51">
      <c r="A51" s="20" t="s">
        <v>118</v>
      </c>
      <c r="B51" s="21" t="s">
        <v>13</v>
      </c>
      <c r="C51" s="21" t="s">
        <v>119</v>
      </c>
      <c r="D51" s="5">
        <f>ROUNDDOWN(TabelBersih[Tinggi Badan (cm)],0)</f>
        <v>157</v>
      </c>
      <c r="E51" s="21">
        <v>40.0</v>
      </c>
      <c r="F51" s="5" t="str">
        <f>"TI-" &amp; SUBSTITUTE(SUBSTITUTE(SUBSTITUTE(SUBSTITUTE(TabelBersih[Asal Kelas (Kelas semester sebelumnya)],"TI - ",""), "TI-", ""), "TI_", ""), "TI ", "")</f>
        <v>TI-2A</v>
      </c>
      <c r="G51" s="22">
        <v>3.9</v>
      </c>
    </row>
    <row r="52">
      <c r="A52" s="23" t="s">
        <v>120</v>
      </c>
      <c r="B52" s="24" t="s">
        <v>8</v>
      </c>
      <c r="C52" s="24" t="s">
        <v>83</v>
      </c>
      <c r="D52" s="5">
        <f>ROUNDDOWN(TabelBersih[Tinggi Badan (cm)],0)</f>
        <v>160</v>
      </c>
      <c r="E52" s="24">
        <v>55.0</v>
      </c>
      <c r="F52" s="5" t="str">
        <f>"TI-" &amp; SUBSTITUTE(SUBSTITUTE(SUBSTITUTE(SUBSTITUTE(TabelBersih[Asal Kelas (Kelas semester sebelumnya)],"TI - ",""), "TI-", ""), "TI_", ""), "TI ", "")</f>
        <v>TI-2E</v>
      </c>
      <c r="G52" s="25">
        <v>3.9</v>
      </c>
    </row>
    <row r="53">
      <c r="A53" s="20" t="s">
        <v>121</v>
      </c>
      <c r="B53" s="21" t="s">
        <v>13</v>
      </c>
      <c r="C53" s="21" t="s">
        <v>122</v>
      </c>
      <c r="D53" s="5">
        <f>ROUNDDOWN(TabelBersih[Tinggi Badan (cm)],0)</f>
        <v>165</v>
      </c>
      <c r="E53" s="21">
        <v>59.0</v>
      </c>
      <c r="F53" s="5" t="str">
        <f>"TI-" &amp; SUBSTITUTE(SUBSTITUTE(SUBSTITUTE(SUBSTITUTE(TabelBersih[Asal Kelas (Kelas semester sebelumnya)],"TI - ",""), "TI-", ""), "TI_", ""), "TI ", "")</f>
        <v>TI-2F</v>
      </c>
      <c r="G53" s="22">
        <v>3.8</v>
      </c>
    </row>
    <row r="54">
      <c r="A54" s="23" t="s">
        <v>123</v>
      </c>
      <c r="B54" s="24" t="s">
        <v>13</v>
      </c>
      <c r="C54" s="24" t="s">
        <v>124</v>
      </c>
      <c r="D54" s="5">
        <f>ROUNDDOWN(TabelBersih[Tinggi Badan (cm)],0)</f>
        <v>156</v>
      </c>
      <c r="E54" s="24">
        <v>47.0</v>
      </c>
      <c r="F54" s="5" t="str">
        <f>"TI-" &amp; SUBSTITUTE(SUBSTITUTE(SUBSTITUTE(SUBSTITUTE(TabelBersih[Asal Kelas (Kelas semester sebelumnya)],"TI - ",""), "TI-", ""), "TI_", ""), "TI ", "")</f>
        <v>TI-2B</v>
      </c>
      <c r="G54" s="25">
        <v>4.0</v>
      </c>
    </row>
    <row r="55">
      <c r="A55" s="20" t="s">
        <v>125</v>
      </c>
      <c r="B55" s="21" t="s">
        <v>8</v>
      </c>
      <c r="C55" s="21" t="s">
        <v>126</v>
      </c>
      <c r="D55" s="5">
        <f>ROUNDDOWN(TabelBersih[Tinggi Badan (cm)],0)</f>
        <v>173</v>
      </c>
      <c r="E55" s="21">
        <v>92.0</v>
      </c>
      <c r="F55" s="5" t="str">
        <f>"TI-" &amp; SUBSTITUTE(SUBSTITUTE(SUBSTITUTE(SUBSTITUTE(TabelBersih[Asal Kelas (Kelas semester sebelumnya)],"TI - ",""), "TI-", ""), "TI_", ""), "TI ", "")</f>
        <v>TI-2A</v>
      </c>
      <c r="G55" s="22">
        <v>3.85</v>
      </c>
    </row>
    <row r="56">
      <c r="A56" s="23" t="s">
        <v>127</v>
      </c>
      <c r="B56" s="24" t="s">
        <v>8</v>
      </c>
      <c r="C56" s="24" t="s">
        <v>17</v>
      </c>
      <c r="D56" s="5">
        <f>ROUNDDOWN(TabelBersih[Tinggi Badan (cm)],0)</f>
        <v>186</v>
      </c>
      <c r="E56" s="24">
        <v>50.0</v>
      </c>
      <c r="F56" s="5" t="str">
        <f>"TI-" &amp; SUBSTITUTE(SUBSTITUTE(SUBSTITUTE(SUBSTITUTE(TabelBersih[Asal Kelas (Kelas semester sebelumnya)],"TI - ",""), "TI-", ""), "TI_", ""), "TI ", "")</f>
        <v>TI-2A</v>
      </c>
      <c r="G56" s="25">
        <v>3.9</v>
      </c>
    </row>
    <row r="57">
      <c r="A57" s="20" t="s">
        <v>128</v>
      </c>
      <c r="B57" s="21" t="s">
        <v>8</v>
      </c>
      <c r="C57" s="21" t="s">
        <v>17</v>
      </c>
      <c r="D57" s="5">
        <f>ROUNDDOWN(TabelBersih[Tinggi Badan (cm)],0)</f>
        <v>181</v>
      </c>
      <c r="E57" s="21">
        <v>83.0</v>
      </c>
      <c r="F57" s="5" t="str">
        <f>"TI-" &amp; SUBSTITUTE(SUBSTITUTE(SUBSTITUTE(SUBSTITUTE(TabelBersih[Asal Kelas (Kelas semester sebelumnya)],"TI - ",""), "TI-", ""), "TI_", ""), "TI ", "")</f>
        <v>TI-2A</v>
      </c>
      <c r="G57" s="22">
        <v>4.0</v>
      </c>
    </row>
    <row r="58">
      <c r="A58" s="23" t="s">
        <v>129</v>
      </c>
      <c r="B58" s="24" t="s">
        <v>13</v>
      </c>
      <c r="C58" s="24" t="s">
        <v>30</v>
      </c>
      <c r="D58" s="5">
        <f>ROUNDDOWN(TabelBersih[Tinggi Badan (cm)],0)</f>
        <v>167</v>
      </c>
      <c r="E58" s="24">
        <v>60.0</v>
      </c>
      <c r="F58" s="5" t="str">
        <f>"TI-" &amp; SUBSTITUTE(SUBSTITUTE(SUBSTITUTE(SUBSTITUTE(TabelBersih[Asal Kelas (Kelas semester sebelumnya)],"TI - ",""), "TI-", ""), "TI_", ""), "TI ", "")</f>
        <v>TI-2E</v>
      </c>
      <c r="G58" s="25">
        <v>4.0</v>
      </c>
    </row>
    <row r="59">
      <c r="A59" s="20" t="s">
        <v>134</v>
      </c>
      <c r="B59" s="21" t="s">
        <v>8</v>
      </c>
      <c r="C59" s="21" t="s">
        <v>135</v>
      </c>
      <c r="D59" s="5">
        <f>ROUNDDOWN(TabelBersih[Tinggi Badan (cm)],0)</f>
        <v>169</v>
      </c>
      <c r="E59" s="21">
        <v>59.0</v>
      </c>
      <c r="F59" s="5" t="str">
        <f>"TI-" &amp; SUBSTITUTE(SUBSTITUTE(SUBSTITUTE(SUBSTITUTE(TabelBersih[Asal Kelas (Kelas semester sebelumnya)],"TI - ",""), "TI-", ""), "TI_", ""), "TI ", "")</f>
        <v>TI-2C</v>
      </c>
      <c r="G59" s="22">
        <v>4.0</v>
      </c>
    </row>
    <row r="60">
      <c r="A60" s="23" t="s">
        <v>136</v>
      </c>
      <c r="B60" s="24" t="s">
        <v>8</v>
      </c>
      <c r="C60" s="24" t="s">
        <v>17</v>
      </c>
      <c r="D60" s="5">
        <f>ROUNDDOWN(TabelBersih[Tinggi Badan (cm)],0)</f>
        <v>174</v>
      </c>
      <c r="E60" s="24">
        <v>60.0</v>
      </c>
      <c r="F60" s="5" t="str">
        <f>"TI-" &amp; SUBSTITUTE(SUBSTITUTE(SUBSTITUTE(SUBSTITUTE(TabelBersih[Asal Kelas (Kelas semester sebelumnya)],"TI - ",""), "TI-", ""), "TI_", ""), "TI ", "")</f>
        <v>TI-2F</v>
      </c>
      <c r="G60" s="25">
        <v>4.0</v>
      </c>
    </row>
    <row r="61">
      <c r="A61" s="20" t="s">
        <v>137</v>
      </c>
      <c r="B61" s="21" t="s">
        <v>8</v>
      </c>
      <c r="C61" s="21" t="s">
        <v>138</v>
      </c>
      <c r="D61" s="5">
        <f>ROUNDDOWN(TabelBersih[Tinggi Badan (cm)],0)</f>
        <v>173</v>
      </c>
      <c r="E61" s="21">
        <v>62.0</v>
      </c>
      <c r="F61" s="5" t="str">
        <f>"TI-" &amp; SUBSTITUTE(SUBSTITUTE(SUBSTITUTE(SUBSTITUTE(TabelBersih[Asal Kelas (Kelas semester sebelumnya)],"TI - ",""), "TI-", ""), "TI_", ""), "TI ", "")</f>
        <v>TI-2E</v>
      </c>
      <c r="G61" s="22">
        <v>3.9</v>
      </c>
    </row>
    <row r="62">
      <c r="A62" s="23" t="s">
        <v>139</v>
      </c>
      <c r="B62" s="24" t="s">
        <v>13</v>
      </c>
      <c r="C62" s="24" t="s">
        <v>112</v>
      </c>
      <c r="D62" s="5">
        <f>ROUNDDOWN(TabelBersih[Tinggi Badan (cm)],0)</f>
        <v>155</v>
      </c>
      <c r="E62" s="24">
        <v>55.0</v>
      </c>
      <c r="F62" s="5" t="str">
        <f>"TI-" &amp; SUBSTITUTE(SUBSTITUTE(SUBSTITUTE(SUBSTITUTE(TabelBersih[Asal Kelas (Kelas semester sebelumnya)],"TI - ",""), "TI-", ""), "TI_", ""), "TI ", "")</f>
        <v>TI-2G</v>
      </c>
      <c r="G62" s="25">
        <v>4.0</v>
      </c>
    </row>
    <row r="63">
      <c r="A63" s="20" t="s">
        <v>141</v>
      </c>
      <c r="B63" s="21" t="s">
        <v>8</v>
      </c>
      <c r="C63" s="21" t="s">
        <v>14</v>
      </c>
      <c r="D63" s="5">
        <f>ROUNDDOWN(TabelBersih[Tinggi Badan (cm)],0)</f>
        <v>165</v>
      </c>
      <c r="E63" s="21">
        <v>56.0</v>
      </c>
      <c r="F63" s="5" t="str">
        <f>"TI-" &amp; SUBSTITUTE(SUBSTITUTE(SUBSTITUTE(SUBSTITUTE(TabelBersih[Asal Kelas (Kelas semester sebelumnya)],"TI - ",""), "TI-", ""), "TI_", ""), "TI ", "")</f>
        <v>TI-2G</v>
      </c>
      <c r="G63" s="22">
        <v>4.0</v>
      </c>
    </row>
    <row r="64">
      <c r="A64" s="23" t="s">
        <v>142</v>
      </c>
      <c r="B64" s="24" t="s">
        <v>8</v>
      </c>
      <c r="C64" s="24" t="s">
        <v>109</v>
      </c>
      <c r="D64" s="5">
        <f>ROUNDDOWN(TabelBersih[Tinggi Badan (cm)],0)</f>
        <v>171</v>
      </c>
      <c r="E64" s="24">
        <v>60.0</v>
      </c>
      <c r="F64" s="5" t="str">
        <f>"TI-" &amp; SUBSTITUTE(SUBSTITUTE(SUBSTITUTE(SUBSTITUTE(TabelBersih[Asal Kelas (Kelas semester sebelumnya)],"TI - ",""), "TI-", ""), "TI_", ""), "TI ", "")</f>
        <v>TI-2D</v>
      </c>
      <c r="G64" s="25">
        <v>3.5</v>
      </c>
    </row>
    <row r="65">
      <c r="A65" s="20" t="s">
        <v>143</v>
      </c>
      <c r="B65" s="21" t="s">
        <v>8</v>
      </c>
      <c r="C65" s="21" t="s">
        <v>144</v>
      </c>
      <c r="D65" s="5">
        <f>ROUNDDOWN(TabelBersih[Tinggi Badan (cm)],0)</f>
        <v>165</v>
      </c>
      <c r="E65" s="21">
        <v>60.0</v>
      </c>
      <c r="F65" s="5" t="str">
        <f>"TI-" &amp; SUBSTITUTE(SUBSTITUTE(SUBSTITUTE(SUBSTITUTE(TabelBersih[Asal Kelas (Kelas semester sebelumnya)],"TI - ",""), "TI-", ""), "TI_", ""), "TI ", "")</f>
        <v>TI-2F</v>
      </c>
      <c r="G65" s="22">
        <v>3.8</v>
      </c>
    </row>
    <row r="66">
      <c r="A66" s="23" t="s">
        <v>145</v>
      </c>
      <c r="B66" s="24" t="s">
        <v>8</v>
      </c>
      <c r="C66" s="24" t="s">
        <v>98</v>
      </c>
      <c r="D66" s="5">
        <f>ROUNDDOWN(TabelBersih[Tinggi Badan (cm)],0)</f>
        <v>179</v>
      </c>
      <c r="E66" s="24">
        <v>56.0</v>
      </c>
      <c r="F66" s="5" t="str">
        <f>"TI-" &amp; SUBSTITUTE(SUBSTITUTE(SUBSTITUTE(SUBSTITUTE(TabelBersih[Asal Kelas (Kelas semester sebelumnya)],"TI - ",""), "TI-", ""), "TI_", ""), "TI ", "")</f>
        <v>TI-2C</v>
      </c>
      <c r="G66" s="25">
        <v>3.9</v>
      </c>
    </row>
    <row r="67">
      <c r="A67" s="20" t="s">
        <v>147</v>
      </c>
      <c r="B67" s="21" t="s">
        <v>8</v>
      </c>
      <c r="C67" s="21" t="s">
        <v>17</v>
      </c>
      <c r="D67" s="5">
        <f>ROUNDDOWN(TabelBersih[Tinggi Badan (cm)],0)</f>
        <v>172</v>
      </c>
      <c r="E67" s="21">
        <v>87.0</v>
      </c>
      <c r="F67" s="5" t="str">
        <f>"TI-" &amp; SUBSTITUTE(SUBSTITUTE(SUBSTITUTE(SUBSTITUTE(TabelBersih[Asal Kelas (Kelas semester sebelumnya)],"TI - ",""), "TI-", ""), "TI_", ""), "TI ", "")</f>
        <v>TI-2B</v>
      </c>
      <c r="G67" s="22">
        <v>4.0</v>
      </c>
    </row>
    <row r="68">
      <c r="A68" s="23" t="s">
        <v>149</v>
      </c>
      <c r="B68" s="24" t="s">
        <v>8</v>
      </c>
      <c r="C68" s="24" t="s">
        <v>150</v>
      </c>
      <c r="D68" s="5">
        <f>ROUNDDOWN(TabelBersih[Tinggi Badan (cm)],0)</f>
        <v>167</v>
      </c>
      <c r="E68" s="24">
        <v>78.0</v>
      </c>
      <c r="F68" s="5" t="str">
        <f>"TI-" &amp; SUBSTITUTE(SUBSTITUTE(SUBSTITUTE(SUBSTITUTE(TabelBersih[Asal Kelas (Kelas semester sebelumnya)],"TI - ",""), "TI-", ""), "TI_", ""), "TI ", "")</f>
        <v>TI-2B</v>
      </c>
      <c r="G68" s="25">
        <v>4.0</v>
      </c>
    </row>
    <row r="69">
      <c r="A69" s="30" t="s">
        <v>151</v>
      </c>
      <c r="B69" s="31" t="s">
        <v>8</v>
      </c>
      <c r="C69" s="31" t="s">
        <v>17</v>
      </c>
      <c r="D69" s="33">
        <f>ROUNDDOWN(TabelBersih[Tinggi Badan (cm)],0)</f>
        <v>170</v>
      </c>
      <c r="E69" s="31">
        <v>53.0</v>
      </c>
      <c r="F69" s="33" t="str">
        <f>"TI-" &amp; SUBSTITUTE(SUBSTITUTE(SUBSTITUTE(SUBSTITUTE(TabelBersih[Asal Kelas (Kelas semester sebelumnya)],"TI - ",""), "TI-", ""), "TI_", ""), "TI ", "")</f>
        <v>TI-2G</v>
      </c>
      <c r="G69" s="32">
        <v>3.8</v>
      </c>
    </row>
  </sheetData>
  <drawing r:id="rId1"/>
  <tableParts count="1">
    <tablePart r:id="rId3"/>
  </tableParts>
</worksheet>
</file>