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1310" activeTab="1"/>
  </bookViews>
  <sheets>
    <sheet name="Base Mission Spacecraft" sheetId="1" r:id="rId1"/>
    <sheet name="Cost Break Down" sheetId="2" r:id="rId2"/>
    <sheet name="References" sheetId="4" r:id="rId3"/>
  </sheets>
  <calcPr calcId="145621"/>
</workbook>
</file>

<file path=xl/calcChain.xml><?xml version="1.0" encoding="utf-8"?>
<calcChain xmlns="http://schemas.openxmlformats.org/spreadsheetml/2006/main">
  <c r="F20" i="2" l="1"/>
  <c r="F19" i="2"/>
  <c r="F18" i="2"/>
  <c r="D15" i="2"/>
  <c r="D6" i="2"/>
  <c r="H12" i="2"/>
</calcChain>
</file>

<file path=xl/sharedStrings.xml><?xml version="1.0" encoding="utf-8"?>
<sst xmlns="http://schemas.openxmlformats.org/spreadsheetml/2006/main" count="77" uniqueCount="51">
  <si>
    <t>Insert Dummy Name Here</t>
  </si>
  <si>
    <t>Insert Primary Name Here</t>
  </si>
  <si>
    <t>Payload</t>
  </si>
  <si>
    <t>PWR</t>
  </si>
  <si>
    <t>PWR Board</t>
  </si>
  <si>
    <t>CDH</t>
  </si>
  <si>
    <t>ADC</t>
  </si>
  <si>
    <t>GPS</t>
  </si>
  <si>
    <t>Radio</t>
  </si>
  <si>
    <t>Antenna</t>
  </si>
  <si>
    <t>Colony-II Bus</t>
  </si>
  <si>
    <t>Propulsion</t>
  </si>
  <si>
    <t>Mating Mechanism</t>
  </si>
  <si>
    <t>Batteries</t>
  </si>
  <si>
    <t>PPM</t>
  </si>
  <si>
    <t>Board</t>
  </si>
  <si>
    <t>3U Structure</t>
  </si>
  <si>
    <t>STR</t>
  </si>
  <si>
    <t>PLD</t>
  </si>
  <si>
    <t>COM</t>
  </si>
  <si>
    <t>Subsystem</t>
  </si>
  <si>
    <t>Component</t>
  </si>
  <si>
    <t>Cost</t>
  </si>
  <si>
    <t>Mating</t>
  </si>
  <si>
    <t>IR Camera</t>
  </si>
  <si>
    <t>Optical Camera</t>
  </si>
  <si>
    <t>Interface</t>
  </si>
  <si>
    <t>Processor</t>
  </si>
  <si>
    <t>PRP</t>
  </si>
  <si>
    <t>Tank</t>
  </si>
  <si>
    <t>Propellant</t>
  </si>
  <si>
    <t>Valves</t>
  </si>
  <si>
    <t>Controller</t>
  </si>
  <si>
    <t>Docking Mechanisms</t>
  </si>
  <si>
    <t>Method</t>
  </si>
  <si>
    <t>Magnets</t>
  </si>
  <si>
    <t>Velcro</t>
  </si>
  <si>
    <t>Visual Aids</t>
  </si>
  <si>
    <t>Antennas</t>
  </si>
  <si>
    <t>Hysteresis</t>
  </si>
  <si>
    <t>GPS Antenna</t>
  </si>
  <si>
    <t>Motherboard</t>
  </si>
  <si>
    <t>https://www.kjmagnetics.com/proddetail.asp?prod=D18</t>
  </si>
  <si>
    <t>Total Cost</t>
  </si>
  <si>
    <t>ADC folder Copper Drive</t>
  </si>
  <si>
    <t>Structure</t>
  </si>
  <si>
    <t>http://www.pumpkininc.com/content/doc/forms/pricelist.pdf</t>
  </si>
  <si>
    <t>http://www.mcmaster.com/#graduated-tape-rules/=r1v6lr</t>
  </si>
  <si>
    <t>ConOps1</t>
  </si>
  <si>
    <t>ConOps2 w/ Magnets</t>
  </si>
  <si>
    <t>ConOps2 w/ Velcro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</si>
</sst>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 style="medium">
        <color theme="3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5" tint="-0.249977111117893"/>
      </bottom>
      <diagonal/>
    </border>
    <border>
      <left/>
      <right/>
      <top/>
      <bottom style="medium">
        <color rgb="FF969696"/>
      </bottom>
      <diagonal/>
    </border>
    <border>
      <left style="medium">
        <color rgb="FF969696"/>
      </left>
      <right style="medium">
        <color theme="3" tint="0.39997558519241921"/>
      </right>
      <top/>
      <bottom/>
      <diagonal/>
    </border>
    <border>
      <left/>
      <right/>
      <top style="medium">
        <color rgb="FF969696"/>
      </top>
      <bottom/>
      <diagonal/>
    </border>
    <border>
      <left/>
      <right style="medium">
        <color rgb="FF969696"/>
      </right>
      <top/>
      <bottom style="medium">
        <color rgb="FF969696"/>
      </bottom>
      <diagonal/>
    </border>
    <border>
      <left/>
      <right style="medium">
        <color rgb="FF969696"/>
      </right>
      <top/>
      <bottom/>
      <diagonal/>
    </border>
    <border>
      <left style="medium">
        <color rgb="FF969696"/>
      </left>
      <right/>
      <top style="medium">
        <color rgb="FF969696"/>
      </top>
      <bottom/>
      <diagonal/>
    </border>
    <border>
      <left/>
      <right style="medium">
        <color rgb="FF969696"/>
      </right>
      <top style="medium">
        <color rgb="FF969696"/>
      </top>
      <bottom/>
      <diagonal/>
    </border>
    <border>
      <left style="medium">
        <color rgb="FF969696"/>
      </left>
      <right/>
      <top/>
      <bottom style="medium">
        <color rgb="FF969696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medium">
        <color rgb="FFFF6600"/>
      </left>
      <right/>
      <top style="medium">
        <color rgb="FFFF6600"/>
      </top>
      <bottom/>
      <diagonal/>
    </border>
    <border>
      <left/>
      <right/>
      <top style="medium">
        <color rgb="FFFF6600"/>
      </top>
      <bottom/>
      <diagonal/>
    </border>
    <border>
      <left/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/>
      <top/>
      <bottom/>
      <diagonal/>
    </border>
    <border>
      <left/>
      <right style="medium">
        <color rgb="FFFF6600"/>
      </right>
      <top/>
      <bottom/>
      <diagonal/>
    </border>
    <border>
      <left style="medium">
        <color rgb="FFFF6600"/>
      </left>
      <right/>
      <top/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  <xf numFmtId="0" fontId="0" fillId="0" borderId="3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6" xfId="0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Fill="1" applyBorder="1"/>
    <xf numFmtId="165" fontId="0" fillId="0" borderId="0" xfId="0" applyNumberFormat="1" applyBorder="1"/>
    <xf numFmtId="0" fontId="0" fillId="0" borderId="0" xfId="0" applyAlignment="1">
      <alignment wrapText="1"/>
    </xf>
    <xf numFmtId="0" fontId="0" fillId="0" borderId="5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3300"/>
      <color rgb="FFFFFF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opLeftCell="A2" workbookViewId="0">
      <selection activeCell="M46" sqref="M46"/>
    </sheetView>
  </sheetViews>
  <sheetFormatPr defaultRowHeight="15" x14ac:dyDescent="0.25"/>
  <cols>
    <col min="5" max="5" width="0.5703125" customWidth="1"/>
    <col min="8" max="8" width="0.42578125" customWidth="1"/>
  </cols>
  <sheetData>
    <row r="2" spans="1:20" ht="15.75" thickBot="1" x14ac:dyDescent="0.3">
      <c r="B2" s="3" t="s">
        <v>0</v>
      </c>
      <c r="C2" s="3"/>
      <c r="D2" s="3"/>
      <c r="I2" s="3" t="s">
        <v>1</v>
      </c>
      <c r="J2" s="3"/>
      <c r="K2" s="3"/>
    </row>
    <row r="3" spans="1:20" ht="15.75" thickBot="1" x14ac:dyDescent="0.3">
      <c r="B3" s="43" t="s">
        <v>6</v>
      </c>
      <c r="C3" s="44"/>
      <c r="D3" s="45"/>
      <c r="I3" s="11" t="s">
        <v>10</v>
      </c>
      <c r="J3" s="12"/>
      <c r="K3" s="13"/>
      <c r="P3" s="1"/>
      <c r="Q3" s="1"/>
      <c r="R3" s="1"/>
      <c r="S3" s="1"/>
      <c r="T3" s="1"/>
    </row>
    <row r="4" spans="1:20" ht="3" customHeight="1" thickBot="1" x14ac:dyDescent="0.3">
      <c r="B4" s="1"/>
      <c r="C4" s="1"/>
      <c r="D4" s="1"/>
      <c r="I4" s="14"/>
      <c r="J4" s="15"/>
      <c r="K4" s="16"/>
      <c r="P4" s="1"/>
      <c r="Q4" s="1"/>
      <c r="R4" s="1"/>
      <c r="S4" s="1"/>
      <c r="T4" s="1"/>
    </row>
    <row r="5" spans="1:20" ht="15.75" thickBot="1" x14ac:dyDescent="0.3">
      <c r="B5" s="49" t="s">
        <v>9</v>
      </c>
      <c r="C5" s="50"/>
      <c r="D5" s="51"/>
      <c r="I5" s="14"/>
      <c r="J5" s="15"/>
      <c r="K5" s="16"/>
      <c r="P5" s="1"/>
      <c r="Q5" s="1"/>
      <c r="R5" s="1"/>
      <c r="S5" s="1"/>
      <c r="T5" s="1"/>
    </row>
    <row r="6" spans="1:20" ht="2.25" customHeight="1" thickBot="1" x14ac:dyDescent="0.3">
      <c r="A6" s="1"/>
      <c r="B6" s="55"/>
      <c r="C6" s="1"/>
      <c r="D6" s="1"/>
      <c r="E6" s="1"/>
      <c r="I6" s="14"/>
      <c r="J6" s="15"/>
      <c r="K6" s="16"/>
      <c r="P6" s="1"/>
      <c r="Q6" s="1"/>
      <c r="R6" s="1"/>
      <c r="S6" s="1"/>
      <c r="T6" s="1"/>
    </row>
    <row r="7" spans="1:20" ht="15.75" thickBot="1" x14ac:dyDescent="0.3">
      <c r="B7" s="49" t="s">
        <v>7</v>
      </c>
      <c r="C7" s="50"/>
      <c r="D7" s="51"/>
      <c r="I7" s="14"/>
      <c r="J7" s="15"/>
      <c r="K7" s="16"/>
      <c r="P7" s="1"/>
      <c r="Q7" s="1"/>
      <c r="R7" s="1"/>
      <c r="S7" s="1"/>
      <c r="T7" s="1"/>
    </row>
    <row r="8" spans="1:20" ht="2.25" customHeight="1" thickBot="1" x14ac:dyDescent="0.3">
      <c r="B8" s="55"/>
      <c r="C8" s="1"/>
      <c r="D8" s="55"/>
      <c r="I8" s="14"/>
      <c r="J8" s="15"/>
      <c r="K8" s="16"/>
      <c r="P8" s="1"/>
      <c r="Q8" s="1"/>
      <c r="R8" s="1"/>
      <c r="S8" s="1"/>
      <c r="T8" s="1"/>
    </row>
    <row r="9" spans="1:20" ht="15.75" thickBot="1" x14ac:dyDescent="0.3">
      <c r="B9" s="52" t="s">
        <v>8</v>
      </c>
      <c r="C9" s="53"/>
      <c r="D9" s="54"/>
      <c r="I9" s="14"/>
      <c r="J9" s="15"/>
      <c r="K9" s="16"/>
      <c r="P9" s="1"/>
      <c r="Q9" s="1"/>
      <c r="R9" s="1"/>
      <c r="S9" s="1"/>
      <c r="T9" s="1"/>
    </row>
    <row r="10" spans="1:20" ht="2.25" customHeight="1" thickBot="1" x14ac:dyDescent="0.3">
      <c r="A10" s="1"/>
      <c r="B10" s="1"/>
      <c r="C10" s="9"/>
      <c r="D10" s="1"/>
      <c r="E10" s="1"/>
      <c r="I10" s="14"/>
      <c r="J10" s="15"/>
      <c r="K10" s="16"/>
      <c r="P10" s="1"/>
      <c r="Q10" s="1"/>
      <c r="R10" s="1"/>
      <c r="S10" s="1"/>
      <c r="T10" s="1"/>
    </row>
    <row r="11" spans="1:20" ht="15.75" thickBot="1" x14ac:dyDescent="0.3">
      <c r="B11" s="46" t="s">
        <v>5</v>
      </c>
      <c r="C11" s="47"/>
      <c r="D11" s="48"/>
      <c r="I11" s="14"/>
      <c r="J11" s="15"/>
      <c r="K11" s="16"/>
      <c r="P11" s="1"/>
      <c r="Q11" s="1"/>
      <c r="R11" s="1"/>
      <c r="S11" s="1"/>
      <c r="T11" s="1"/>
    </row>
    <row r="12" spans="1:20" ht="2.25" customHeight="1" thickBot="1" x14ac:dyDescent="0.3">
      <c r="B12" s="1"/>
      <c r="C12" s="9"/>
      <c r="D12" s="1"/>
      <c r="E12" s="1"/>
      <c r="I12" s="14"/>
      <c r="J12" s="15"/>
      <c r="K12" s="16"/>
      <c r="P12" s="1"/>
      <c r="Q12" s="1"/>
      <c r="R12" s="1"/>
      <c r="S12" s="1"/>
      <c r="T12" s="1"/>
    </row>
    <row r="13" spans="1:20" x14ac:dyDescent="0.25">
      <c r="B13" s="20" t="s">
        <v>2</v>
      </c>
      <c r="C13" s="21"/>
      <c r="D13" s="22"/>
      <c r="I13" s="14"/>
      <c r="J13" s="15"/>
      <c r="K13" s="16"/>
      <c r="P13" s="1"/>
      <c r="Q13" s="1"/>
      <c r="R13" s="1"/>
      <c r="S13" s="1"/>
      <c r="T13" s="1"/>
    </row>
    <row r="14" spans="1:20" x14ac:dyDescent="0.25">
      <c r="B14" s="23"/>
      <c r="C14" s="15"/>
      <c r="D14" s="24"/>
      <c r="I14" s="14"/>
      <c r="J14" s="15"/>
      <c r="K14" s="16"/>
      <c r="P14" s="1"/>
      <c r="Q14" s="1"/>
      <c r="R14" s="1"/>
      <c r="S14" s="1"/>
      <c r="T14" s="1"/>
    </row>
    <row r="15" spans="1:20" ht="15.75" thickBot="1" x14ac:dyDescent="0.3">
      <c r="B15" s="25"/>
      <c r="C15" s="26"/>
      <c r="D15" s="27"/>
      <c r="I15" s="14"/>
      <c r="J15" s="15"/>
      <c r="K15" s="16"/>
      <c r="P15" s="1"/>
      <c r="Q15" s="1"/>
      <c r="R15" s="9"/>
      <c r="S15" s="1"/>
      <c r="T15" s="1"/>
    </row>
    <row r="16" spans="1:20" ht="2.25" customHeight="1" thickBot="1" x14ac:dyDescent="0.3">
      <c r="A16" s="1"/>
      <c r="B16" s="1"/>
      <c r="C16" s="1"/>
      <c r="D16" s="1"/>
      <c r="I16" s="14"/>
      <c r="J16" s="15"/>
      <c r="K16" s="16"/>
      <c r="P16" s="1"/>
      <c r="Q16" s="1"/>
      <c r="R16" s="9"/>
      <c r="S16" s="1"/>
      <c r="T16" s="1"/>
    </row>
    <row r="17" spans="1:21" ht="15.75" thickBot="1" x14ac:dyDescent="0.3">
      <c r="B17" s="40" t="s">
        <v>4</v>
      </c>
      <c r="C17" s="41"/>
      <c r="D17" s="42"/>
      <c r="I17" s="14"/>
      <c r="J17" s="15"/>
      <c r="K17" s="16"/>
      <c r="P17" s="1"/>
      <c r="Q17" s="1"/>
      <c r="R17" s="1"/>
      <c r="S17" s="1"/>
      <c r="T17" s="1"/>
    </row>
    <row r="18" spans="1:21" ht="3" customHeight="1" thickBot="1" x14ac:dyDescent="0.3">
      <c r="B18" s="1"/>
      <c r="C18" s="1"/>
      <c r="D18" s="1"/>
      <c r="E18" s="1"/>
      <c r="I18" s="14"/>
      <c r="J18" s="15"/>
      <c r="K18" s="16"/>
      <c r="P18" s="1"/>
      <c r="Q18" s="1"/>
      <c r="R18" s="1"/>
      <c r="S18" s="1"/>
      <c r="T18" s="1"/>
    </row>
    <row r="19" spans="1:21" x14ac:dyDescent="0.25">
      <c r="B19" s="56" t="s">
        <v>13</v>
      </c>
      <c r="C19" s="57"/>
      <c r="D19" s="58"/>
      <c r="I19" s="14"/>
      <c r="J19" s="15"/>
      <c r="K19" s="16"/>
      <c r="P19" s="1"/>
      <c r="Q19" s="1"/>
      <c r="R19" s="1"/>
      <c r="S19" s="1"/>
      <c r="T19" s="1"/>
    </row>
    <row r="20" spans="1:21" x14ac:dyDescent="0.25">
      <c r="B20" s="59"/>
      <c r="C20" s="15"/>
      <c r="D20" s="60"/>
      <c r="I20" s="14"/>
      <c r="J20" s="15"/>
      <c r="K20" s="16"/>
    </row>
    <row r="21" spans="1:21" ht="15.75" thickBot="1" x14ac:dyDescent="0.3">
      <c r="B21" s="59"/>
      <c r="C21" s="15"/>
      <c r="D21" s="60"/>
      <c r="F21" s="6"/>
      <c r="G21" s="6"/>
      <c r="I21" s="14"/>
      <c r="J21" s="15"/>
      <c r="K21" s="16"/>
    </row>
    <row r="22" spans="1:21" x14ac:dyDescent="0.25">
      <c r="B22" s="59"/>
      <c r="C22" s="15"/>
      <c r="D22" s="60"/>
      <c r="E22" s="10"/>
      <c r="F22" s="36" t="s">
        <v>12</v>
      </c>
      <c r="G22" s="37"/>
      <c r="H22" s="7"/>
      <c r="I22" s="14"/>
      <c r="J22" s="15"/>
      <c r="K22" s="16"/>
      <c r="U22" s="1"/>
    </row>
    <row r="23" spans="1:21" ht="15.75" thickBot="1" x14ac:dyDescent="0.3">
      <c r="B23" s="59"/>
      <c r="C23" s="15"/>
      <c r="D23" s="60"/>
      <c r="F23" s="38"/>
      <c r="G23" s="39"/>
      <c r="I23" s="17"/>
      <c r="J23" s="18"/>
      <c r="K23" s="19"/>
    </row>
    <row r="24" spans="1:21" ht="2.25" customHeight="1" thickBot="1" x14ac:dyDescent="0.3">
      <c r="A24" s="1"/>
      <c r="B24" s="59"/>
      <c r="C24" s="15"/>
      <c r="D24" s="60"/>
      <c r="E24" s="1"/>
      <c r="F24" s="8"/>
      <c r="G24" s="8"/>
      <c r="I24" s="4"/>
      <c r="J24" s="4"/>
      <c r="K24" s="4"/>
      <c r="L24" s="1"/>
    </row>
    <row r="25" spans="1:21" x14ac:dyDescent="0.25">
      <c r="B25" s="59"/>
      <c r="C25" s="15"/>
      <c r="D25" s="60"/>
      <c r="I25" s="20" t="s">
        <v>2</v>
      </c>
      <c r="J25" s="21"/>
      <c r="K25" s="22"/>
    </row>
    <row r="26" spans="1:21" x14ac:dyDescent="0.25">
      <c r="B26" s="59"/>
      <c r="C26" s="15"/>
      <c r="D26" s="60"/>
      <c r="I26" s="23"/>
      <c r="J26" s="15"/>
      <c r="K26" s="24"/>
    </row>
    <row r="27" spans="1:21" ht="15.75" thickBot="1" x14ac:dyDescent="0.3">
      <c r="B27" s="59"/>
      <c r="C27" s="15"/>
      <c r="D27" s="60"/>
      <c r="I27" s="25"/>
      <c r="J27" s="26"/>
      <c r="K27" s="27"/>
    </row>
    <row r="28" spans="1:21" ht="2.25" customHeight="1" thickBot="1" x14ac:dyDescent="0.3">
      <c r="B28" s="59"/>
      <c r="C28" s="15"/>
      <c r="D28" s="60"/>
      <c r="E28" s="1"/>
      <c r="I28" s="1"/>
      <c r="J28" s="5"/>
      <c r="K28" s="1"/>
    </row>
    <row r="29" spans="1:21" x14ac:dyDescent="0.25">
      <c r="B29" s="59"/>
      <c r="C29" s="15"/>
      <c r="D29" s="60"/>
      <c r="I29" s="28" t="s">
        <v>11</v>
      </c>
      <c r="J29" s="29"/>
      <c r="K29" s="30"/>
    </row>
    <row r="30" spans="1:21" x14ac:dyDescent="0.25">
      <c r="B30" s="59"/>
      <c r="C30" s="15"/>
      <c r="D30" s="60"/>
      <c r="I30" s="31"/>
      <c r="J30" s="15"/>
      <c r="K30" s="32"/>
    </row>
    <row r="31" spans="1:21" x14ac:dyDescent="0.25">
      <c r="B31" s="59"/>
      <c r="C31" s="15"/>
      <c r="D31" s="60"/>
      <c r="I31" s="31"/>
      <c r="J31" s="15"/>
      <c r="K31" s="32"/>
    </row>
    <row r="32" spans="1:21" x14ac:dyDescent="0.25">
      <c r="B32" s="59"/>
      <c r="C32" s="15"/>
      <c r="D32" s="60"/>
      <c r="I32" s="31"/>
      <c r="J32" s="15"/>
      <c r="K32" s="32"/>
    </row>
    <row r="33" spans="2:11" ht="15.75" thickBot="1" x14ac:dyDescent="0.3">
      <c r="B33" s="61"/>
      <c r="C33" s="62"/>
      <c r="D33" s="63"/>
      <c r="I33" s="33"/>
      <c r="J33" s="34"/>
      <c r="K33" s="35"/>
    </row>
  </sheetData>
  <mergeCells count="14">
    <mergeCell ref="B11:D11"/>
    <mergeCell ref="B9:D9"/>
    <mergeCell ref="B7:D7"/>
    <mergeCell ref="B5:D5"/>
    <mergeCell ref="B3:D3"/>
    <mergeCell ref="B2:D2"/>
    <mergeCell ref="I2:K2"/>
    <mergeCell ref="I3:K23"/>
    <mergeCell ref="I25:K27"/>
    <mergeCell ref="I29:K33"/>
    <mergeCell ref="F22:G23"/>
    <mergeCell ref="B19:D33"/>
    <mergeCell ref="B17:D17"/>
    <mergeCell ref="B1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J15" sqref="J15"/>
    </sheetView>
  </sheetViews>
  <sheetFormatPr defaultRowHeight="15" x14ac:dyDescent="0.25"/>
  <cols>
    <col min="2" max="2" width="10.5703125" bestFit="1" customWidth="1"/>
    <col min="3" max="3" width="12.7109375" bestFit="1" customWidth="1"/>
    <col min="4" max="4" width="10.140625" bestFit="1" customWidth="1"/>
    <col min="5" max="5" width="20" bestFit="1" customWidth="1"/>
    <col min="6" max="6" width="10.5703125" bestFit="1" customWidth="1"/>
    <col min="7" max="7" width="14.5703125" bestFit="1" customWidth="1"/>
    <col min="8" max="8" width="7.5703125" bestFit="1" customWidth="1"/>
    <col min="9" max="9" width="8.85546875" customWidth="1"/>
    <col min="10" max="10" width="8.5703125" bestFit="1" customWidth="1"/>
    <col min="11" max="11" width="11" customWidth="1"/>
  </cols>
  <sheetData>
    <row r="1" spans="2:12" x14ac:dyDescent="0.25">
      <c r="B1" s="66" t="s">
        <v>0</v>
      </c>
      <c r="C1" s="66"/>
      <c r="D1" s="66"/>
      <c r="F1" s="66" t="s">
        <v>1</v>
      </c>
      <c r="G1" s="66"/>
      <c r="H1" s="66"/>
      <c r="J1" s="66" t="s">
        <v>33</v>
      </c>
      <c r="K1" s="66"/>
      <c r="L1" s="64"/>
    </row>
    <row r="2" spans="2:12" x14ac:dyDescent="0.25">
      <c r="B2" s="67" t="s">
        <v>20</v>
      </c>
      <c r="C2" s="67" t="s">
        <v>21</v>
      </c>
      <c r="D2" s="67" t="s">
        <v>22</v>
      </c>
      <c r="E2" s="2"/>
      <c r="F2" s="67" t="s">
        <v>20</v>
      </c>
      <c r="G2" s="67" t="s">
        <v>21</v>
      </c>
      <c r="H2" s="67" t="s">
        <v>22</v>
      </c>
      <c r="I2" s="2"/>
      <c r="J2" s="67" t="s">
        <v>34</v>
      </c>
      <c r="K2" s="67" t="s">
        <v>22</v>
      </c>
    </row>
    <row r="3" spans="2:12" x14ac:dyDescent="0.25">
      <c r="B3" s="68" t="s">
        <v>19</v>
      </c>
      <c r="C3" s="69" t="s">
        <v>8</v>
      </c>
      <c r="D3" s="70">
        <v>5000</v>
      </c>
      <c r="F3" s="68" t="s">
        <v>18</v>
      </c>
      <c r="G3" s="69" t="s">
        <v>24</v>
      </c>
      <c r="H3" s="70"/>
      <c r="J3" s="69" t="s">
        <v>35</v>
      </c>
      <c r="K3" s="69"/>
    </row>
    <row r="4" spans="2:12" x14ac:dyDescent="0.25">
      <c r="B4" s="68"/>
      <c r="C4" s="69" t="s">
        <v>38</v>
      </c>
      <c r="D4" s="70">
        <v>12</v>
      </c>
      <c r="F4" s="68"/>
      <c r="G4" s="69" t="s">
        <v>25</v>
      </c>
      <c r="H4" s="70"/>
      <c r="J4" s="69" t="s">
        <v>36</v>
      </c>
      <c r="K4" s="69"/>
    </row>
    <row r="5" spans="2:12" x14ac:dyDescent="0.25">
      <c r="B5" s="68" t="s">
        <v>6</v>
      </c>
      <c r="C5" s="69" t="s">
        <v>39</v>
      </c>
      <c r="D5" s="70">
        <v>125</v>
      </c>
      <c r="F5" s="68"/>
      <c r="G5" s="69" t="s">
        <v>27</v>
      </c>
      <c r="H5" s="70"/>
      <c r="J5" s="9"/>
      <c r="K5" s="72"/>
    </row>
    <row r="6" spans="2:12" x14ac:dyDescent="0.25">
      <c r="B6" s="68"/>
      <c r="C6" s="69" t="s">
        <v>35</v>
      </c>
      <c r="D6" s="70">
        <f>0.86*3</f>
        <v>2.58</v>
      </c>
      <c r="F6" s="68"/>
      <c r="G6" s="69" t="s">
        <v>26</v>
      </c>
      <c r="H6" s="70"/>
    </row>
    <row r="7" spans="2:12" x14ac:dyDescent="0.25">
      <c r="B7" s="68"/>
      <c r="C7" s="69" t="s">
        <v>7</v>
      </c>
      <c r="D7" s="70">
        <v>7980</v>
      </c>
      <c r="F7" s="68" t="s">
        <v>28</v>
      </c>
      <c r="G7" s="69" t="s">
        <v>29</v>
      </c>
      <c r="H7" s="70"/>
    </row>
    <row r="8" spans="2:12" x14ac:dyDescent="0.25">
      <c r="B8" s="68"/>
      <c r="C8" s="69" t="s">
        <v>40</v>
      </c>
      <c r="D8" s="70"/>
      <c r="F8" s="68"/>
      <c r="G8" s="69" t="s">
        <v>30</v>
      </c>
      <c r="H8" s="70">
        <v>150</v>
      </c>
    </row>
    <row r="9" spans="2:12" x14ac:dyDescent="0.25">
      <c r="B9" s="68" t="s">
        <v>5</v>
      </c>
      <c r="C9" s="69" t="s">
        <v>41</v>
      </c>
      <c r="D9" s="70">
        <v>1200</v>
      </c>
      <c r="F9" s="68"/>
      <c r="G9" s="69" t="s">
        <v>31</v>
      </c>
      <c r="H9" s="70">
        <v>0</v>
      </c>
    </row>
    <row r="10" spans="2:12" x14ac:dyDescent="0.25">
      <c r="B10" s="68"/>
      <c r="C10" s="69" t="s">
        <v>14</v>
      </c>
      <c r="D10" s="70">
        <v>500</v>
      </c>
      <c r="F10" s="68"/>
      <c r="G10" s="69" t="s">
        <v>32</v>
      </c>
      <c r="H10" s="70"/>
    </row>
    <row r="11" spans="2:12" x14ac:dyDescent="0.25">
      <c r="B11" s="67" t="s">
        <v>18</v>
      </c>
      <c r="C11" s="69" t="s">
        <v>37</v>
      </c>
      <c r="D11" s="70"/>
      <c r="F11" s="67" t="s">
        <v>17</v>
      </c>
      <c r="G11" s="69" t="s">
        <v>23</v>
      </c>
      <c r="H11" s="70"/>
    </row>
    <row r="12" spans="2:12" x14ac:dyDescent="0.25">
      <c r="B12" s="74" t="s">
        <v>17</v>
      </c>
      <c r="C12" s="69" t="s">
        <v>16</v>
      </c>
      <c r="D12" s="70">
        <v>2250</v>
      </c>
      <c r="F12" s="2"/>
      <c r="G12" s="71" t="s">
        <v>43</v>
      </c>
      <c r="H12" s="70">
        <f>SUM(H3:H11)</f>
        <v>150</v>
      </c>
    </row>
    <row r="13" spans="2:12" x14ac:dyDescent="0.25">
      <c r="B13" s="68" t="s">
        <v>3</v>
      </c>
      <c r="C13" s="69" t="s">
        <v>15</v>
      </c>
      <c r="D13" s="70"/>
      <c r="F13" s="65"/>
    </row>
    <row r="14" spans="2:12" x14ac:dyDescent="0.25">
      <c r="B14" s="68"/>
      <c r="C14" s="69" t="s">
        <v>13</v>
      </c>
      <c r="D14" s="70">
        <v>155.88</v>
      </c>
      <c r="F14" s="65"/>
    </row>
    <row r="15" spans="2:12" x14ac:dyDescent="0.25">
      <c r="C15" s="71" t="s">
        <v>43</v>
      </c>
      <c r="D15" s="70">
        <f>SUM(D3:D14)</f>
        <v>17225.460000000003</v>
      </c>
    </row>
    <row r="17" spans="5:6" x14ac:dyDescent="0.25">
      <c r="E17" s="69"/>
      <c r="F17" s="69" t="s">
        <v>43</v>
      </c>
    </row>
    <row r="18" spans="5:6" x14ac:dyDescent="0.25">
      <c r="E18" s="69" t="s">
        <v>48</v>
      </c>
      <c r="F18" s="70">
        <f>SUM(D15,H12)</f>
        <v>17375.460000000003</v>
      </c>
    </row>
    <row r="19" spans="5:6" x14ac:dyDescent="0.25">
      <c r="E19" s="69" t="s">
        <v>49</v>
      </c>
      <c r="F19" s="70">
        <f>SUM(D15,H12,K3)</f>
        <v>17375.460000000003</v>
      </c>
    </row>
    <row r="20" spans="5:6" x14ac:dyDescent="0.25">
      <c r="E20" s="69" t="s">
        <v>50</v>
      </c>
      <c r="F20" s="70">
        <f>SUM(D15,H12,K4)</f>
        <v>17375.460000000003</v>
      </c>
    </row>
  </sheetData>
  <mergeCells count="9">
    <mergeCell ref="F3:F6"/>
    <mergeCell ref="F7:F10"/>
    <mergeCell ref="F1:H1"/>
    <mergeCell ref="J1:K1"/>
    <mergeCell ref="B3:B4"/>
    <mergeCell ref="B5:B8"/>
    <mergeCell ref="B9:B10"/>
    <mergeCell ref="B13:B14"/>
    <mergeCell ref="B1:D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2.7109375" bestFit="1" customWidth="1"/>
    <col min="3" max="3" width="57.85546875" style="73" bestFit="1" customWidth="1"/>
  </cols>
  <sheetData>
    <row r="2" spans="2:3" x14ac:dyDescent="0.25">
      <c r="B2" s="1" t="s">
        <v>39</v>
      </c>
      <c r="C2" s="73" t="s">
        <v>44</v>
      </c>
    </row>
    <row r="3" spans="2:3" x14ac:dyDescent="0.25">
      <c r="B3" t="s">
        <v>35</v>
      </c>
      <c r="C3" s="73" t="s">
        <v>42</v>
      </c>
    </row>
    <row r="4" spans="2:3" x14ac:dyDescent="0.25">
      <c r="B4" t="s">
        <v>45</v>
      </c>
      <c r="C4" t="s">
        <v>46</v>
      </c>
    </row>
    <row r="5" spans="2:3" x14ac:dyDescent="0.25">
      <c r="B5" t="s">
        <v>7</v>
      </c>
      <c r="C5" t="s">
        <v>46</v>
      </c>
    </row>
    <row r="6" spans="2:3" x14ac:dyDescent="0.25">
      <c r="B6" t="s">
        <v>41</v>
      </c>
      <c r="C6" t="s">
        <v>46</v>
      </c>
    </row>
    <row r="7" spans="2:3" x14ac:dyDescent="0.25">
      <c r="B7" t="s">
        <v>14</v>
      </c>
      <c r="C7" t="s">
        <v>46</v>
      </c>
    </row>
    <row r="8" spans="2:3" x14ac:dyDescent="0.25">
      <c r="B8" t="s">
        <v>38</v>
      </c>
      <c r="C8" s="7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Mission Spacecraft</vt:lpstr>
      <vt:lpstr>Cost Break Down</vt:lpstr>
      <vt:lpstr>References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2014-03-10T20:36:46Z</dcterms:created>
  <dcterms:modified xsi:type="dcterms:W3CDTF">2014-03-11T22:21:42Z</dcterms:modified>
</cp:coreProperties>
</file>