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8195" windowHeight="11310" activeTab="1"/>
  </bookViews>
  <sheets>
    <sheet name="Base Mission Spacecraft" sheetId="1" r:id="rId1"/>
    <sheet name="Cost Break Down" sheetId="2" r:id="rId2"/>
    <sheet name="References" sheetId="4" r:id="rId3"/>
  </sheets>
  <calcPr calcId="145621"/>
</workbook>
</file>

<file path=xl/calcChain.xml><?xml version="1.0" encoding="utf-8"?>
<calcChain xmlns="http://schemas.openxmlformats.org/spreadsheetml/2006/main">
  <c r="H11" i="2" l="1"/>
  <c r="D15" i="2" l="1"/>
  <c r="D6" i="2"/>
  <c r="F20" i="2" l="1"/>
  <c r="F18" i="2"/>
  <c r="F19" i="2"/>
</calcChain>
</file>

<file path=xl/sharedStrings.xml><?xml version="1.0" encoding="utf-8"?>
<sst xmlns="http://schemas.openxmlformats.org/spreadsheetml/2006/main" count="77" uniqueCount="51">
  <si>
    <t>Insert Dummy Name Here</t>
  </si>
  <si>
    <t>Insert Primary Name Here</t>
  </si>
  <si>
    <t>Payload</t>
  </si>
  <si>
    <t>PWR</t>
  </si>
  <si>
    <t>PWR Board</t>
  </si>
  <si>
    <t>CDH</t>
  </si>
  <si>
    <t>ADC</t>
  </si>
  <si>
    <t>GPS</t>
  </si>
  <si>
    <t>Radio</t>
  </si>
  <si>
    <t>Antenna</t>
  </si>
  <si>
    <t>Colony-II Bus</t>
  </si>
  <si>
    <t>Propulsion</t>
  </si>
  <si>
    <t>Mating Mechanism</t>
  </si>
  <si>
    <t>Batteries</t>
  </si>
  <si>
    <t>PPM</t>
  </si>
  <si>
    <t>Board</t>
  </si>
  <si>
    <t>3U Structure</t>
  </si>
  <si>
    <t>STR</t>
  </si>
  <si>
    <t>PLD</t>
  </si>
  <si>
    <t>COM</t>
  </si>
  <si>
    <t>Subsystem</t>
  </si>
  <si>
    <t>Component</t>
  </si>
  <si>
    <t>Cost</t>
  </si>
  <si>
    <t>Mating</t>
  </si>
  <si>
    <t>IR Camera</t>
  </si>
  <si>
    <t>Optical Camera</t>
  </si>
  <si>
    <t>Interface</t>
  </si>
  <si>
    <t>Processor</t>
  </si>
  <si>
    <t>PRP</t>
  </si>
  <si>
    <t>Tank</t>
  </si>
  <si>
    <t>Propellant</t>
  </si>
  <si>
    <t>Controller</t>
  </si>
  <si>
    <t>Docking Mechanisms</t>
  </si>
  <si>
    <t>Method</t>
  </si>
  <si>
    <t>Magnets</t>
  </si>
  <si>
    <t>Velcro</t>
  </si>
  <si>
    <t>Visual Aids</t>
  </si>
  <si>
    <t>Antennas</t>
  </si>
  <si>
    <t>Hysteresis</t>
  </si>
  <si>
    <t>GPS Antenna</t>
  </si>
  <si>
    <t>Motherboard</t>
  </si>
  <si>
    <t>https://www.kjmagnetics.com/proddetail.asp?prod=D18</t>
  </si>
  <si>
    <t>Total Cost</t>
  </si>
  <si>
    <t>ADC folder Copper Drive</t>
  </si>
  <si>
    <t>Structure</t>
  </si>
  <si>
    <t>http://www.pumpkininc.com/content/doc/forms/pricelist.pdf</t>
  </si>
  <si>
    <t>http://www.mcmaster.com/#graduated-tape-rules/=r1v6lr</t>
  </si>
  <si>
    <t>ConOps1</t>
  </si>
  <si>
    <t>ConOps2 w/ Magnets</t>
  </si>
  <si>
    <t>ConOps2 w/ Velcro</t>
  </si>
  <si>
    <t>Bold means waiting on 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</si>
</sst>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3" tint="0.39997558519241921"/>
      </left>
      <right/>
      <top style="medium">
        <color theme="3" tint="0.39997558519241921"/>
      </top>
      <bottom/>
      <diagonal/>
    </border>
    <border>
      <left/>
      <right/>
      <top style="medium">
        <color theme="3" tint="0.39997558519241921"/>
      </top>
      <bottom/>
      <diagonal/>
    </border>
    <border>
      <left/>
      <right style="medium">
        <color theme="3" tint="0.39997558519241921"/>
      </right>
      <top style="medium">
        <color theme="3" tint="0.39997558519241921"/>
      </top>
      <bottom/>
      <diagonal/>
    </border>
    <border>
      <left style="medium">
        <color theme="3" tint="0.39997558519241921"/>
      </left>
      <right/>
      <top/>
      <bottom/>
      <diagonal/>
    </border>
    <border>
      <left/>
      <right style="medium">
        <color theme="3" tint="0.39997558519241921"/>
      </right>
      <top/>
      <bottom/>
      <diagonal/>
    </border>
    <border>
      <left style="medium">
        <color theme="3" tint="0.39997558519241921"/>
      </left>
      <right/>
      <top/>
      <bottom style="medium">
        <color theme="3" tint="0.39997558519241921"/>
      </bottom>
      <diagonal/>
    </border>
    <border>
      <left/>
      <right/>
      <top/>
      <bottom style="medium">
        <color theme="3" tint="0.39997558519241921"/>
      </bottom>
      <diagonal/>
    </border>
    <border>
      <left/>
      <right style="medium">
        <color theme="3" tint="0.39997558519241921"/>
      </right>
      <top/>
      <bottom style="medium">
        <color theme="3" tint="0.39997558519241921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/>
      <right style="medium">
        <color theme="5" tint="-0.249977111117893"/>
      </right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/>
      <right style="medium">
        <color theme="5" tint="-0.249977111117893"/>
      </right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medium">
        <color theme="5" tint="-0.249977111117893"/>
      </right>
      <top/>
      <bottom style="medium">
        <color theme="5" tint="-0.249977111117893"/>
      </bottom>
      <diagonal/>
    </border>
    <border>
      <left/>
      <right/>
      <top style="medium">
        <color theme="3" tint="0.3999755851924192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theme="5" tint="-0.249977111117893"/>
      </bottom>
      <diagonal/>
    </border>
    <border>
      <left/>
      <right/>
      <top/>
      <bottom style="medium">
        <color rgb="FF969696"/>
      </bottom>
      <diagonal/>
    </border>
    <border>
      <left style="medium">
        <color rgb="FF969696"/>
      </left>
      <right style="medium">
        <color theme="3" tint="0.39997558519241921"/>
      </right>
      <top/>
      <bottom/>
      <diagonal/>
    </border>
    <border>
      <left/>
      <right/>
      <top style="medium">
        <color rgb="FF969696"/>
      </top>
      <bottom/>
      <diagonal/>
    </border>
    <border>
      <left/>
      <right style="medium">
        <color rgb="FF969696"/>
      </right>
      <top/>
      <bottom style="medium">
        <color rgb="FF969696"/>
      </bottom>
      <diagonal/>
    </border>
    <border>
      <left/>
      <right style="medium">
        <color rgb="FF969696"/>
      </right>
      <top/>
      <bottom/>
      <diagonal/>
    </border>
    <border>
      <left style="medium">
        <color rgb="FF969696"/>
      </left>
      <right/>
      <top style="medium">
        <color rgb="FF969696"/>
      </top>
      <bottom/>
      <diagonal/>
    </border>
    <border>
      <left/>
      <right style="medium">
        <color rgb="FF969696"/>
      </right>
      <top style="medium">
        <color rgb="FF969696"/>
      </top>
      <bottom/>
      <diagonal/>
    </border>
    <border>
      <left style="medium">
        <color rgb="FF969696"/>
      </left>
      <right/>
      <top/>
      <bottom style="medium">
        <color rgb="FF969696"/>
      </bottom>
      <diagonal/>
    </border>
    <border>
      <left style="medium">
        <color rgb="FFFFFF00"/>
      </left>
      <right/>
      <top style="medium">
        <color rgb="FFFFFF00"/>
      </top>
      <bottom style="medium">
        <color rgb="FFFFFF00"/>
      </bottom>
      <diagonal/>
    </border>
    <border>
      <left/>
      <right/>
      <top style="medium">
        <color rgb="FFFFFF00"/>
      </top>
      <bottom style="medium">
        <color rgb="FFFFFF00"/>
      </bottom>
      <diagonal/>
    </border>
    <border>
      <left/>
      <right style="medium">
        <color rgb="FFFFFF00"/>
      </right>
      <top style="medium">
        <color rgb="FFFFFF00"/>
      </top>
      <bottom style="medium">
        <color rgb="FFFFFF00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 style="medium">
        <color theme="5" tint="-0.249977111117893"/>
      </bottom>
      <diagonal/>
    </border>
    <border>
      <left/>
      <right/>
      <top style="medium">
        <color theme="5" tint="-0.249977111117893"/>
      </top>
      <bottom style="medium">
        <color theme="5" tint="-0.249977111117893"/>
      </bottom>
      <diagonal/>
    </border>
    <border>
      <left/>
      <right style="medium">
        <color theme="5" tint="-0.249977111117893"/>
      </right>
      <top style="medium">
        <color theme="5" tint="-0.249977111117893"/>
      </top>
      <bottom style="medium">
        <color theme="5" tint="-0.249977111117893"/>
      </bottom>
      <diagonal/>
    </border>
    <border>
      <left style="medium">
        <color rgb="FF00B050"/>
      </left>
      <right/>
      <top style="medium">
        <color rgb="FF00B050"/>
      </top>
      <bottom style="medium">
        <color rgb="FF00B050"/>
      </bottom>
      <diagonal/>
    </border>
    <border>
      <left/>
      <right/>
      <top style="medium">
        <color rgb="FF00B050"/>
      </top>
      <bottom style="medium">
        <color rgb="FF00B050"/>
      </bottom>
      <diagonal/>
    </border>
    <border>
      <left/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theme="7" tint="-0.249977111117893"/>
      </left>
      <right/>
      <top style="medium">
        <color theme="7" tint="-0.249977111117893"/>
      </top>
      <bottom style="medium">
        <color theme="7" tint="-0.249977111117893"/>
      </bottom>
      <diagonal/>
    </border>
    <border>
      <left/>
      <right/>
      <top style="medium">
        <color theme="7" tint="-0.249977111117893"/>
      </top>
      <bottom style="medium">
        <color theme="7" tint="-0.249977111117893"/>
      </bottom>
      <diagonal/>
    </border>
    <border>
      <left/>
      <right style="medium">
        <color theme="7" tint="-0.249977111117893"/>
      </right>
      <top style="medium">
        <color theme="7" tint="-0.249977111117893"/>
      </top>
      <bottom style="medium">
        <color theme="7" tint="-0.249977111117893"/>
      </bottom>
      <diagonal/>
    </border>
    <border>
      <left style="medium">
        <color rgb="FFFF6600"/>
      </left>
      <right/>
      <top style="medium">
        <color rgb="FFFF6600"/>
      </top>
      <bottom/>
      <diagonal/>
    </border>
    <border>
      <left/>
      <right/>
      <top style="medium">
        <color rgb="FFFF6600"/>
      </top>
      <bottom/>
      <diagonal/>
    </border>
    <border>
      <left/>
      <right style="medium">
        <color rgb="FFFF6600"/>
      </right>
      <top style="medium">
        <color rgb="FFFF6600"/>
      </top>
      <bottom/>
      <diagonal/>
    </border>
    <border>
      <left style="medium">
        <color rgb="FFFF6600"/>
      </left>
      <right/>
      <top/>
      <bottom/>
      <diagonal/>
    </border>
    <border>
      <left/>
      <right style="medium">
        <color rgb="FFFF6600"/>
      </right>
      <top/>
      <bottom/>
      <diagonal/>
    </border>
    <border>
      <left style="medium">
        <color rgb="FFFF6600"/>
      </left>
      <right/>
      <top/>
      <bottom style="medium">
        <color rgb="FFFF6600"/>
      </bottom>
      <diagonal/>
    </border>
    <border>
      <left/>
      <right/>
      <top/>
      <bottom style="medium">
        <color rgb="FFFF6600"/>
      </bottom>
      <diagonal/>
    </border>
    <border>
      <left/>
      <right style="medium">
        <color rgb="FFFF6600"/>
      </right>
      <top/>
      <bottom style="medium">
        <color rgb="FFFF66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0" xfId="0" applyFill="1" applyBorder="1"/>
    <xf numFmtId="0" fontId="0" fillId="0" borderId="32" xfId="0" applyBorder="1"/>
    <xf numFmtId="0" fontId="0" fillId="0" borderId="46" xfId="0" applyBorder="1"/>
    <xf numFmtId="0" fontId="0" fillId="0" borderId="0" xfId="0" applyAlignment="1"/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0" fillId="0" borderId="1" xfId="0" applyFill="1" applyBorder="1"/>
    <xf numFmtId="164" fontId="0" fillId="0" borderId="0" xfId="0" applyNumberFormat="1" applyBorder="1"/>
    <xf numFmtId="0" fontId="0" fillId="0" borderId="0" xfId="0" applyAlignment="1">
      <alignment wrapText="1"/>
    </xf>
    <xf numFmtId="0" fontId="0" fillId="0" borderId="56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42" xfId="0" applyFill="1" applyBorder="1" applyAlignment="1">
      <alignment horizontal="center"/>
    </xf>
    <xf numFmtId="0" fontId="0" fillId="0" borderId="43" xfId="0" applyFill="1" applyBorder="1" applyAlignment="1">
      <alignment horizontal="center"/>
    </xf>
    <xf numFmtId="0" fontId="0" fillId="0" borderId="44" xfId="0" applyFill="1" applyBorder="1" applyAlignment="1">
      <alignment horizontal="center"/>
    </xf>
    <xf numFmtId="0" fontId="0" fillId="0" borderId="45" xfId="0" applyFill="1" applyBorder="1" applyAlignment="1">
      <alignment horizontal="center"/>
    </xf>
    <xf numFmtId="0" fontId="0" fillId="0" borderId="46" xfId="0" applyFill="1" applyBorder="1" applyAlignment="1">
      <alignment horizontal="center"/>
    </xf>
    <xf numFmtId="0" fontId="0" fillId="0" borderId="47" xfId="0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164" fontId="1" fillId="0" borderId="1" xfId="0" applyNumberFormat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003300"/>
      <color rgb="FFFFFF00"/>
      <color rgb="FF96969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33"/>
  <sheetViews>
    <sheetView topLeftCell="A2" workbookViewId="0">
      <selection activeCell="M46" sqref="M46"/>
    </sheetView>
  </sheetViews>
  <sheetFormatPr defaultRowHeight="15" x14ac:dyDescent="0.25"/>
  <cols>
    <col min="5" max="5" width="0.5703125" customWidth="1"/>
    <col min="8" max="8" width="0.42578125" customWidth="1"/>
  </cols>
  <sheetData>
    <row r="2" spans="1:20" ht="15.75" thickBot="1" x14ac:dyDescent="0.3">
      <c r="B2" s="20" t="s">
        <v>0</v>
      </c>
      <c r="C2" s="20"/>
      <c r="D2" s="20"/>
      <c r="I2" s="20" t="s">
        <v>1</v>
      </c>
      <c r="J2" s="20"/>
      <c r="K2" s="20"/>
    </row>
    <row r="3" spans="1:20" ht="15.75" thickBot="1" x14ac:dyDescent="0.3">
      <c r="B3" s="70" t="s">
        <v>6</v>
      </c>
      <c r="C3" s="71"/>
      <c r="D3" s="72"/>
      <c r="I3" s="21" t="s">
        <v>10</v>
      </c>
      <c r="J3" s="22"/>
      <c r="K3" s="23"/>
      <c r="P3" s="1"/>
      <c r="Q3" s="1"/>
      <c r="R3" s="1"/>
      <c r="S3" s="1"/>
      <c r="T3" s="1"/>
    </row>
    <row r="4" spans="1:20" ht="3" customHeight="1" thickBot="1" x14ac:dyDescent="0.3">
      <c r="B4" s="1"/>
      <c r="C4" s="1"/>
      <c r="D4" s="1"/>
      <c r="I4" s="24"/>
      <c r="J4" s="25"/>
      <c r="K4" s="26"/>
      <c r="P4" s="1"/>
      <c r="Q4" s="1"/>
      <c r="R4" s="1"/>
      <c r="S4" s="1"/>
      <c r="T4" s="1"/>
    </row>
    <row r="5" spans="1:20" ht="15.75" thickBot="1" x14ac:dyDescent="0.3">
      <c r="B5" s="67" t="s">
        <v>9</v>
      </c>
      <c r="C5" s="68"/>
      <c r="D5" s="69"/>
      <c r="I5" s="24"/>
      <c r="J5" s="25"/>
      <c r="K5" s="26"/>
      <c r="P5" s="1"/>
      <c r="Q5" s="1"/>
      <c r="R5" s="1"/>
      <c r="S5" s="1"/>
      <c r="T5" s="1"/>
    </row>
    <row r="6" spans="1:20" ht="2.25" customHeight="1" thickBot="1" x14ac:dyDescent="0.3">
      <c r="A6" s="1"/>
      <c r="B6" s="10"/>
      <c r="C6" s="1"/>
      <c r="D6" s="1"/>
      <c r="E6" s="1"/>
      <c r="I6" s="24"/>
      <c r="J6" s="25"/>
      <c r="K6" s="26"/>
      <c r="P6" s="1"/>
      <c r="Q6" s="1"/>
      <c r="R6" s="1"/>
      <c r="S6" s="1"/>
      <c r="T6" s="1"/>
    </row>
    <row r="7" spans="1:20" ht="15.75" thickBot="1" x14ac:dyDescent="0.3">
      <c r="B7" s="67" t="s">
        <v>7</v>
      </c>
      <c r="C7" s="68"/>
      <c r="D7" s="69"/>
      <c r="I7" s="24"/>
      <c r="J7" s="25"/>
      <c r="K7" s="26"/>
      <c r="P7" s="1"/>
      <c r="Q7" s="1"/>
      <c r="R7" s="1"/>
      <c r="S7" s="1"/>
      <c r="T7" s="1"/>
    </row>
    <row r="8" spans="1:20" ht="2.25" customHeight="1" thickBot="1" x14ac:dyDescent="0.3">
      <c r="B8" s="10"/>
      <c r="C8" s="1"/>
      <c r="D8" s="10"/>
      <c r="I8" s="24"/>
      <c r="J8" s="25"/>
      <c r="K8" s="26"/>
      <c r="P8" s="1"/>
      <c r="Q8" s="1"/>
      <c r="R8" s="1"/>
      <c r="S8" s="1"/>
      <c r="T8" s="1"/>
    </row>
    <row r="9" spans="1:20" ht="15.75" thickBot="1" x14ac:dyDescent="0.3">
      <c r="B9" s="64" t="s">
        <v>8</v>
      </c>
      <c r="C9" s="65"/>
      <c r="D9" s="66"/>
      <c r="I9" s="24"/>
      <c r="J9" s="25"/>
      <c r="K9" s="26"/>
      <c r="P9" s="1"/>
      <c r="Q9" s="1"/>
      <c r="R9" s="1"/>
      <c r="S9" s="1"/>
      <c r="T9" s="1"/>
    </row>
    <row r="10" spans="1:20" ht="2.25" customHeight="1" thickBot="1" x14ac:dyDescent="0.3">
      <c r="A10" s="1"/>
      <c r="B10" s="1"/>
      <c r="C10" s="8"/>
      <c r="D10" s="1"/>
      <c r="E10" s="1"/>
      <c r="I10" s="24"/>
      <c r="J10" s="25"/>
      <c r="K10" s="26"/>
      <c r="P10" s="1"/>
      <c r="Q10" s="1"/>
      <c r="R10" s="1"/>
      <c r="S10" s="1"/>
      <c r="T10" s="1"/>
    </row>
    <row r="11" spans="1:20" ht="15.75" thickBot="1" x14ac:dyDescent="0.3">
      <c r="B11" s="61" t="s">
        <v>5</v>
      </c>
      <c r="C11" s="62"/>
      <c r="D11" s="63"/>
      <c r="I11" s="24"/>
      <c r="J11" s="25"/>
      <c r="K11" s="26"/>
      <c r="P11" s="1"/>
      <c r="Q11" s="1"/>
      <c r="R11" s="1"/>
      <c r="S11" s="1"/>
      <c r="T11" s="1"/>
    </row>
    <row r="12" spans="1:20" ht="2.25" customHeight="1" thickBot="1" x14ac:dyDescent="0.3">
      <c r="B12" s="1"/>
      <c r="C12" s="8"/>
      <c r="D12" s="1"/>
      <c r="E12" s="1"/>
      <c r="I12" s="24"/>
      <c r="J12" s="25"/>
      <c r="K12" s="26"/>
      <c r="P12" s="1"/>
      <c r="Q12" s="1"/>
      <c r="R12" s="1"/>
      <c r="S12" s="1"/>
      <c r="T12" s="1"/>
    </row>
    <row r="13" spans="1:20" x14ac:dyDescent="0.25">
      <c r="B13" s="30" t="s">
        <v>2</v>
      </c>
      <c r="C13" s="31"/>
      <c r="D13" s="32"/>
      <c r="I13" s="24"/>
      <c r="J13" s="25"/>
      <c r="K13" s="26"/>
      <c r="P13" s="1"/>
      <c r="Q13" s="1"/>
      <c r="R13" s="1"/>
      <c r="S13" s="1"/>
      <c r="T13" s="1"/>
    </row>
    <row r="14" spans="1:20" x14ac:dyDescent="0.25">
      <c r="B14" s="33"/>
      <c r="C14" s="25"/>
      <c r="D14" s="34"/>
      <c r="I14" s="24"/>
      <c r="J14" s="25"/>
      <c r="K14" s="26"/>
      <c r="P14" s="1"/>
      <c r="Q14" s="1"/>
      <c r="R14" s="1"/>
      <c r="S14" s="1"/>
      <c r="T14" s="1"/>
    </row>
    <row r="15" spans="1:20" ht="15.75" thickBot="1" x14ac:dyDescent="0.3">
      <c r="B15" s="35"/>
      <c r="C15" s="36"/>
      <c r="D15" s="37"/>
      <c r="I15" s="24"/>
      <c r="J15" s="25"/>
      <c r="K15" s="26"/>
      <c r="P15" s="1"/>
      <c r="Q15" s="1"/>
      <c r="R15" s="8"/>
      <c r="S15" s="1"/>
      <c r="T15" s="1"/>
    </row>
    <row r="16" spans="1:20" ht="2.25" customHeight="1" thickBot="1" x14ac:dyDescent="0.3">
      <c r="A16" s="1"/>
      <c r="B16" s="1"/>
      <c r="C16" s="1"/>
      <c r="D16" s="1"/>
      <c r="I16" s="24"/>
      <c r="J16" s="25"/>
      <c r="K16" s="26"/>
      <c r="P16" s="1"/>
      <c r="Q16" s="1"/>
      <c r="R16" s="8"/>
      <c r="S16" s="1"/>
      <c r="T16" s="1"/>
    </row>
    <row r="17" spans="1:21" ht="15.75" thickBot="1" x14ac:dyDescent="0.3">
      <c r="B17" s="58" t="s">
        <v>4</v>
      </c>
      <c r="C17" s="59"/>
      <c r="D17" s="60"/>
      <c r="I17" s="24"/>
      <c r="J17" s="25"/>
      <c r="K17" s="26"/>
      <c r="P17" s="1"/>
      <c r="Q17" s="1"/>
      <c r="R17" s="1"/>
      <c r="S17" s="1"/>
      <c r="T17" s="1"/>
    </row>
    <row r="18" spans="1:21" ht="3" customHeight="1" thickBot="1" x14ac:dyDescent="0.3">
      <c r="B18" s="1"/>
      <c r="C18" s="1"/>
      <c r="D18" s="1"/>
      <c r="E18" s="1"/>
      <c r="I18" s="24"/>
      <c r="J18" s="25"/>
      <c r="K18" s="26"/>
      <c r="P18" s="1"/>
      <c r="Q18" s="1"/>
      <c r="R18" s="1"/>
      <c r="S18" s="1"/>
      <c r="T18" s="1"/>
    </row>
    <row r="19" spans="1:21" x14ac:dyDescent="0.25">
      <c r="B19" s="50" t="s">
        <v>13</v>
      </c>
      <c r="C19" s="51"/>
      <c r="D19" s="52"/>
      <c r="I19" s="24"/>
      <c r="J19" s="25"/>
      <c r="K19" s="26"/>
      <c r="P19" s="1"/>
      <c r="Q19" s="1"/>
      <c r="R19" s="1"/>
      <c r="S19" s="1"/>
      <c r="T19" s="1"/>
    </row>
    <row r="20" spans="1:21" x14ac:dyDescent="0.25">
      <c r="B20" s="53"/>
      <c r="C20" s="25"/>
      <c r="D20" s="54"/>
      <c r="I20" s="24"/>
      <c r="J20" s="25"/>
      <c r="K20" s="26"/>
    </row>
    <row r="21" spans="1:21" ht="15.75" thickBot="1" x14ac:dyDescent="0.3">
      <c r="B21" s="53"/>
      <c r="C21" s="25"/>
      <c r="D21" s="54"/>
      <c r="F21" s="5"/>
      <c r="G21" s="5"/>
      <c r="I21" s="24"/>
      <c r="J21" s="25"/>
      <c r="K21" s="26"/>
    </row>
    <row r="22" spans="1:21" x14ac:dyDescent="0.25">
      <c r="B22" s="53"/>
      <c r="C22" s="25"/>
      <c r="D22" s="54"/>
      <c r="E22" s="9"/>
      <c r="F22" s="46" t="s">
        <v>12</v>
      </c>
      <c r="G22" s="47"/>
      <c r="H22" s="6"/>
      <c r="I22" s="24"/>
      <c r="J22" s="25"/>
      <c r="K22" s="26"/>
      <c r="U22" s="1"/>
    </row>
    <row r="23" spans="1:21" ht="15.75" thickBot="1" x14ac:dyDescent="0.3">
      <c r="B23" s="53"/>
      <c r="C23" s="25"/>
      <c r="D23" s="54"/>
      <c r="F23" s="48"/>
      <c r="G23" s="49"/>
      <c r="I23" s="27"/>
      <c r="J23" s="28"/>
      <c r="K23" s="29"/>
    </row>
    <row r="24" spans="1:21" ht="2.25" customHeight="1" thickBot="1" x14ac:dyDescent="0.3">
      <c r="A24" s="1"/>
      <c r="B24" s="53"/>
      <c r="C24" s="25"/>
      <c r="D24" s="54"/>
      <c r="E24" s="1"/>
      <c r="F24" s="7"/>
      <c r="G24" s="7"/>
      <c r="I24" s="3"/>
      <c r="J24" s="3"/>
      <c r="K24" s="3"/>
      <c r="L24" s="1"/>
    </row>
    <row r="25" spans="1:21" x14ac:dyDescent="0.25">
      <c r="B25" s="53"/>
      <c r="C25" s="25"/>
      <c r="D25" s="54"/>
      <c r="I25" s="30" t="s">
        <v>2</v>
      </c>
      <c r="J25" s="31"/>
      <c r="K25" s="32"/>
    </row>
    <row r="26" spans="1:21" x14ac:dyDescent="0.25">
      <c r="B26" s="53"/>
      <c r="C26" s="25"/>
      <c r="D26" s="54"/>
      <c r="I26" s="33"/>
      <c r="J26" s="25"/>
      <c r="K26" s="34"/>
    </row>
    <row r="27" spans="1:21" ht="15.75" thickBot="1" x14ac:dyDescent="0.3">
      <c r="B27" s="53"/>
      <c r="C27" s="25"/>
      <c r="D27" s="54"/>
      <c r="I27" s="35"/>
      <c r="J27" s="36"/>
      <c r="K27" s="37"/>
    </row>
    <row r="28" spans="1:21" ht="2.25" customHeight="1" thickBot="1" x14ac:dyDescent="0.3">
      <c r="B28" s="53"/>
      <c r="C28" s="25"/>
      <c r="D28" s="54"/>
      <c r="E28" s="1"/>
      <c r="I28" s="1"/>
      <c r="J28" s="4"/>
      <c r="K28" s="1"/>
    </row>
    <row r="29" spans="1:21" x14ac:dyDescent="0.25">
      <c r="B29" s="53"/>
      <c r="C29" s="25"/>
      <c r="D29" s="54"/>
      <c r="I29" s="38" t="s">
        <v>11</v>
      </c>
      <c r="J29" s="39"/>
      <c r="K29" s="40"/>
    </row>
    <row r="30" spans="1:21" x14ac:dyDescent="0.25">
      <c r="B30" s="53"/>
      <c r="C30" s="25"/>
      <c r="D30" s="54"/>
      <c r="I30" s="41"/>
      <c r="J30" s="25"/>
      <c r="K30" s="42"/>
    </row>
    <row r="31" spans="1:21" x14ac:dyDescent="0.25">
      <c r="B31" s="53"/>
      <c r="C31" s="25"/>
      <c r="D31" s="54"/>
      <c r="I31" s="41"/>
      <c r="J31" s="25"/>
      <c r="K31" s="42"/>
    </row>
    <row r="32" spans="1:21" x14ac:dyDescent="0.25">
      <c r="B32" s="53"/>
      <c r="C32" s="25"/>
      <c r="D32" s="54"/>
      <c r="I32" s="41"/>
      <c r="J32" s="25"/>
      <c r="K32" s="42"/>
    </row>
    <row r="33" spans="2:11" ht="15.75" thickBot="1" x14ac:dyDescent="0.3">
      <c r="B33" s="55"/>
      <c r="C33" s="56"/>
      <c r="D33" s="57"/>
      <c r="I33" s="43"/>
      <c r="J33" s="44"/>
      <c r="K33" s="45"/>
    </row>
  </sheetData>
  <mergeCells count="14">
    <mergeCell ref="B2:D2"/>
    <mergeCell ref="I2:K2"/>
    <mergeCell ref="I3:K23"/>
    <mergeCell ref="I25:K27"/>
    <mergeCell ref="I29:K33"/>
    <mergeCell ref="F22:G23"/>
    <mergeCell ref="B19:D33"/>
    <mergeCell ref="B17:D17"/>
    <mergeCell ref="B13:D15"/>
    <mergeCell ref="B11:D11"/>
    <mergeCell ref="B9:D9"/>
    <mergeCell ref="B7:D7"/>
    <mergeCell ref="B5:D5"/>
    <mergeCell ref="B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tabSelected="1" workbookViewId="0">
      <selection activeCell="J17" sqref="J17"/>
    </sheetView>
  </sheetViews>
  <sheetFormatPr defaultRowHeight="15" x14ac:dyDescent="0.25"/>
  <cols>
    <col min="2" max="2" width="10.5703125" bestFit="1" customWidth="1"/>
    <col min="3" max="3" width="12.7109375" bestFit="1" customWidth="1"/>
    <col min="4" max="4" width="10.140625" bestFit="1" customWidth="1"/>
    <col min="5" max="5" width="20" bestFit="1" customWidth="1"/>
    <col min="6" max="6" width="10.5703125" bestFit="1" customWidth="1"/>
    <col min="7" max="7" width="14.5703125" bestFit="1" customWidth="1"/>
    <col min="8" max="8" width="10.140625" bestFit="1" customWidth="1"/>
    <col min="9" max="9" width="8.85546875" customWidth="1"/>
    <col min="10" max="10" width="8.5703125" bestFit="1" customWidth="1"/>
    <col min="11" max="11" width="11" customWidth="1"/>
  </cols>
  <sheetData>
    <row r="1" spans="2:12" x14ac:dyDescent="0.25">
      <c r="B1" s="74" t="s">
        <v>0</v>
      </c>
      <c r="C1" s="74"/>
      <c r="D1" s="74"/>
      <c r="F1" s="74" t="s">
        <v>1</v>
      </c>
      <c r="G1" s="74"/>
      <c r="H1" s="74"/>
      <c r="J1" s="74" t="s">
        <v>32</v>
      </c>
      <c r="K1" s="74"/>
      <c r="L1" s="11"/>
    </row>
    <row r="2" spans="2:12" x14ac:dyDescent="0.25">
      <c r="B2" s="13" t="s">
        <v>20</v>
      </c>
      <c r="C2" s="13" t="s">
        <v>21</v>
      </c>
      <c r="D2" s="13" t="s">
        <v>22</v>
      </c>
      <c r="E2" s="2"/>
      <c r="F2" s="13" t="s">
        <v>20</v>
      </c>
      <c r="G2" s="13" t="s">
        <v>21</v>
      </c>
      <c r="H2" s="13" t="s">
        <v>22</v>
      </c>
      <c r="I2" s="2"/>
      <c r="J2" s="13" t="s">
        <v>33</v>
      </c>
      <c r="K2" s="13" t="s">
        <v>22</v>
      </c>
    </row>
    <row r="3" spans="2:12" x14ac:dyDescent="0.25">
      <c r="B3" s="73" t="s">
        <v>19</v>
      </c>
      <c r="C3" s="14" t="s">
        <v>8</v>
      </c>
      <c r="D3" s="15">
        <v>5000</v>
      </c>
      <c r="F3" s="73" t="s">
        <v>18</v>
      </c>
      <c r="G3" s="14" t="s">
        <v>24</v>
      </c>
      <c r="H3" s="15">
        <v>7000</v>
      </c>
      <c r="J3" s="14" t="s">
        <v>34</v>
      </c>
      <c r="K3" s="15">
        <v>50</v>
      </c>
    </row>
    <row r="4" spans="2:12" x14ac:dyDescent="0.25">
      <c r="B4" s="73"/>
      <c r="C4" s="14" t="s">
        <v>37</v>
      </c>
      <c r="D4" s="15">
        <v>12</v>
      </c>
      <c r="F4" s="73"/>
      <c r="G4" s="14" t="s">
        <v>25</v>
      </c>
      <c r="H4" s="15">
        <v>100</v>
      </c>
      <c r="J4" s="14" t="s">
        <v>35</v>
      </c>
      <c r="K4" s="15">
        <v>100</v>
      </c>
    </row>
    <row r="5" spans="2:12" x14ac:dyDescent="0.25">
      <c r="B5" s="73" t="s">
        <v>6</v>
      </c>
      <c r="C5" s="14" t="s">
        <v>38</v>
      </c>
      <c r="D5" s="15">
        <v>125</v>
      </c>
      <c r="F5" s="73"/>
      <c r="G5" s="14" t="s">
        <v>27</v>
      </c>
      <c r="H5" s="15">
        <v>130</v>
      </c>
      <c r="J5" s="8"/>
      <c r="K5" s="17"/>
    </row>
    <row r="6" spans="2:12" x14ac:dyDescent="0.25">
      <c r="B6" s="73"/>
      <c r="C6" s="14" t="s">
        <v>34</v>
      </c>
      <c r="D6" s="15">
        <f>0.86*3</f>
        <v>2.58</v>
      </c>
      <c r="F6" s="73"/>
      <c r="G6" s="14" t="s">
        <v>26</v>
      </c>
      <c r="H6" s="15">
        <v>400</v>
      </c>
    </row>
    <row r="7" spans="2:12" x14ac:dyDescent="0.25">
      <c r="B7" s="73"/>
      <c r="C7" s="14" t="s">
        <v>7</v>
      </c>
      <c r="D7" s="15">
        <v>7980</v>
      </c>
      <c r="F7" s="75" t="s">
        <v>28</v>
      </c>
      <c r="G7" s="14" t="s">
        <v>29</v>
      </c>
      <c r="H7" s="15">
        <v>5000</v>
      </c>
    </row>
    <row r="8" spans="2:12" x14ac:dyDescent="0.25">
      <c r="B8" s="73"/>
      <c r="C8" s="14" t="s">
        <v>39</v>
      </c>
      <c r="D8" s="78">
        <v>1000</v>
      </c>
      <c r="F8" s="76"/>
      <c r="G8" s="14" t="s">
        <v>30</v>
      </c>
      <c r="H8" s="15">
        <v>150</v>
      </c>
    </row>
    <row r="9" spans="2:12" x14ac:dyDescent="0.25">
      <c r="B9" s="73" t="s">
        <v>5</v>
      </c>
      <c r="C9" s="14" t="s">
        <v>40</v>
      </c>
      <c r="D9" s="15">
        <v>1200</v>
      </c>
      <c r="F9" s="77"/>
      <c r="G9" s="14" t="s">
        <v>31</v>
      </c>
      <c r="H9" s="15">
        <v>400</v>
      </c>
    </row>
    <row r="10" spans="2:12" x14ac:dyDescent="0.25">
      <c r="B10" s="73"/>
      <c r="C10" s="14" t="s">
        <v>14</v>
      </c>
      <c r="D10" s="15">
        <v>500</v>
      </c>
      <c r="F10" s="13" t="s">
        <v>17</v>
      </c>
      <c r="G10" s="14" t="s">
        <v>23</v>
      </c>
      <c r="H10" s="78">
        <v>8000</v>
      </c>
    </row>
    <row r="11" spans="2:12" x14ac:dyDescent="0.25">
      <c r="B11" s="13" t="s">
        <v>18</v>
      </c>
      <c r="C11" s="14" t="s">
        <v>36</v>
      </c>
      <c r="D11" s="15">
        <v>50</v>
      </c>
      <c r="F11" s="2"/>
      <c r="G11" s="16" t="s">
        <v>42</v>
      </c>
      <c r="H11" s="15">
        <f>SUM(H3:H10)</f>
        <v>21180</v>
      </c>
    </row>
    <row r="12" spans="2:12" x14ac:dyDescent="0.25">
      <c r="B12" s="19" t="s">
        <v>17</v>
      </c>
      <c r="C12" s="14" t="s">
        <v>16</v>
      </c>
      <c r="D12" s="15">
        <v>2250</v>
      </c>
    </row>
    <row r="13" spans="2:12" x14ac:dyDescent="0.25">
      <c r="B13" s="73" t="s">
        <v>3</v>
      </c>
      <c r="C13" s="14" t="s">
        <v>15</v>
      </c>
      <c r="D13" s="15">
        <v>400</v>
      </c>
      <c r="F13" s="12"/>
      <c r="G13" s="79" t="s">
        <v>50</v>
      </c>
    </row>
    <row r="14" spans="2:12" x14ac:dyDescent="0.25">
      <c r="B14" s="73"/>
      <c r="C14" s="14" t="s">
        <v>13</v>
      </c>
      <c r="D14" s="15">
        <v>155.88</v>
      </c>
      <c r="F14" s="12"/>
    </row>
    <row r="15" spans="2:12" x14ac:dyDescent="0.25">
      <c r="C15" s="16" t="s">
        <v>42</v>
      </c>
      <c r="D15" s="15">
        <f>SUM(D3:D14)</f>
        <v>18675.460000000003</v>
      </c>
    </row>
    <row r="17" spans="5:6" x14ac:dyDescent="0.25">
      <c r="E17" s="14"/>
      <c r="F17" s="14" t="s">
        <v>42</v>
      </c>
    </row>
    <row r="18" spans="5:6" x14ac:dyDescent="0.25">
      <c r="E18" s="14" t="s">
        <v>47</v>
      </c>
      <c r="F18" s="15">
        <f>SUM(D15,H11)</f>
        <v>39855.460000000006</v>
      </c>
    </row>
    <row r="19" spans="5:6" x14ac:dyDescent="0.25">
      <c r="E19" s="14" t="s">
        <v>48</v>
      </c>
      <c r="F19" s="15">
        <f>SUM(D15,H11,K3)</f>
        <v>39905.460000000006</v>
      </c>
    </row>
    <row r="20" spans="5:6" x14ac:dyDescent="0.25">
      <c r="E20" s="14" t="s">
        <v>49</v>
      </c>
      <c r="F20" s="15">
        <f>SUM(D15,H11,K4)</f>
        <v>39955.460000000006</v>
      </c>
    </row>
  </sheetData>
  <mergeCells count="9">
    <mergeCell ref="J1:K1"/>
    <mergeCell ref="B3:B4"/>
    <mergeCell ref="B5:B8"/>
    <mergeCell ref="B9:B10"/>
    <mergeCell ref="F7:F9"/>
    <mergeCell ref="B13:B14"/>
    <mergeCell ref="B1:D1"/>
    <mergeCell ref="F3:F6"/>
    <mergeCell ref="F1:H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C8" sqref="C8"/>
    </sheetView>
  </sheetViews>
  <sheetFormatPr defaultRowHeight="15" x14ac:dyDescent="0.25"/>
  <cols>
    <col min="2" max="2" width="12.7109375" bestFit="1" customWidth="1"/>
    <col min="3" max="3" width="57.85546875" style="18" bestFit="1" customWidth="1"/>
  </cols>
  <sheetData>
    <row r="2" spans="2:3" x14ac:dyDescent="0.25">
      <c r="B2" s="1" t="s">
        <v>38</v>
      </c>
      <c r="C2" s="18" t="s">
        <v>43</v>
      </c>
    </row>
    <row r="3" spans="2:3" x14ac:dyDescent="0.25">
      <c r="B3" t="s">
        <v>34</v>
      </c>
      <c r="C3" s="18" t="s">
        <v>41</v>
      </c>
    </row>
    <row r="4" spans="2:3" x14ac:dyDescent="0.25">
      <c r="B4" t="s">
        <v>44</v>
      </c>
      <c r="C4" t="s">
        <v>45</v>
      </c>
    </row>
    <row r="5" spans="2:3" x14ac:dyDescent="0.25">
      <c r="B5" t="s">
        <v>7</v>
      </c>
      <c r="C5" t="s">
        <v>45</v>
      </c>
    </row>
    <row r="6" spans="2:3" x14ac:dyDescent="0.25">
      <c r="B6" t="s">
        <v>40</v>
      </c>
      <c r="C6" t="s">
        <v>45</v>
      </c>
    </row>
    <row r="7" spans="2:3" x14ac:dyDescent="0.25">
      <c r="B7" t="s">
        <v>14</v>
      </c>
      <c r="C7" t="s">
        <v>45</v>
      </c>
    </row>
    <row r="8" spans="2:3" x14ac:dyDescent="0.25">
      <c r="B8" t="s">
        <v>37</v>
      </c>
      <c r="C8" s="1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 Mission Spacecraft</vt:lpstr>
      <vt:lpstr>Cost Break Down</vt:lpstr>
      <vt:lpstr>References</vt:lpstr>
    </vt:vector>
  </TitlesOfParts>
  <Company>Saint Louis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LEO</dc:creator>
  <cp:lastModifiedBy>MR LEO</cp:lastModifiedBy>
  <dcterms:created xsi:type="dcterms:W3CDTF">2014-03-10T20:36:46Z</dcterms:created>
  <dcterms:modified xsi:type="dcterms:W3CDTF">2014-03-18T04:30:48Z</dcterms:modified>
</cp:coreProperties>
</file>