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 firstSheet="1" activeTab="4"/>
  </bookViews>
  <sheets>
    <sheet name="Satellite Type Comparison" sheetId="4" r:id="rId1"/>
    <sheet name="University Sat Comparison" sheetId="5" r:id="rId2"/>
    <sheet name="Total Comparison" sheetId="6" r:id="rId3"/>
    <sheet name="Total University Comparison" sheetId="7" r:id="rId4"/>
    <sheet name="Total Smallsat Pie Chart" sheetId="8" r:id="rId5"/>
    <sheet name="University Sat Pie Chart" sheetId="9" r:id="rId6"/>
    <sheet name="Sheet1" sheetId="1" r:id="rId7"/>
    <sheet name="Sheet2" sheetId="2" r:id="rId8"/>
    <sheet name="Sheet3" sheetId="3" r:id="rId9"/>
  </sheets>
  <calcPr calcId="145621" iterateDelta="1E-4"/>
</workbook>
</file>

<file path=xl/calcChain.xml><?xml version="1.0" encoding="utf-8"?>
<calcChain xmlns="http://schemas.openxmlformats.org/spreadsheetml/2006/main">
  <c r="F39" i="1" l="1"/>
  <c r="F38" i="1"/>
  <c r="F35" i="1"/>
  <c r="F34" i="1"/>
  <c r="H35" i="1"/>
  <c r="H34" i="1"/>
  <c r="E32" i="1"/>
  <c r="F32" i="1"/>
  <c r="G32" i="1"/>
  <c r="H32" i="1"/>
  <c r="I32" i="1"/>
</calcChain>
</file>

<file path=xl/sharedStrings.xml><?xml version="1.0" encoding="utf-8"?>
<sst xmlns="http://schemas.openxmlformats.org/spreadsheetml/2006/main" count="41" uniqueCount="32">
  <si>
    <t>Launch Name</t>
  </si>
  <si>
    <t>Launch Date</t>
  </si>
  <si>
    <t>Number of Satellites</t>
  </si>
  <si>
    <t>CubeSats</t>
  </si>
  <si>
    <t>Microsatellties</t>
  </si>
  <si>
    <t>University CubeSats</t>
  </si>
  <si>
    <t>University Microsatellites</t>
  </si>
  <si>
    <t>Vega</t>
  </si>
  <si>
    <t>H-2A-202</t>
  </si>
  <si>
    <t>Dnepr</t>
  </si>
  <si>
    <t>PSLV-CA</t>
  </si>
  <si>
    <t>CZ-2D</t>
  </si>
  <si>
    <t>Minotaur-4 Haps</t>
  </si>
  <si>
    <t>Falcon 9 v1.0</t>
  </si>
  <si>
    <t>Taurus-3110 ELaNa I</t>
  </si>
  <si>
    <t>PSLV (3)</t>
  </si>
  <si>
    <t>Delta-7920-10C</t>
  </si>
  <si>
    <t>Soyuz-STA Fregat</t>
  </si>
  <si>
    <t>H-2B-304</t>
  </si>
  <si>
    <t>Suyuz-FG Fregat</t>
  </si>
  <si>
    <t>Atlas-5(401)</t>
  </si>
  <si>
    <t>CZ-2C(3)</t>
  </si>
  <si>
    <t>CZ-4C</t>
  </si>
  <si>
    <t>Soyuz-2-1a</t>
  </si>
  <si>
    <t>Antares-110</t>
  </si>
  <si>
    <t>Falcon-9 v1.1</t>
  </si>
  <si>
    <t>Minotaur-1</t>
  </si>
  <si>
    <t>Total</t>
  </si>
  <si>
    <t>Total CubeSat Percentage</t>
  </si>
  <si>
    <t>Total MicroSat Percentage</t>
  </si>
  <si>
    <t>University CubeSat Percentage</t>
  </si>
  <si>
    <t>University MircoSat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</si>
</sst>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Microsatellites and CubeSats Per Launch: 2010-2013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Spacecraft Total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13</c:v>
                </c:pt>
                <c:pt idx="18">
                  <c:v>4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29</c:v>
                </c:pt>
                <c:pt idx="28">
                  <c:v>33</c:v>
                </c:pt>
              </c:numCache>
            </c:numRef>
          </c:val>
        </c:ser>
        <c:ser>
          <c:idx val="1"/>
          <c:order val="1"/>
          <c:tx>
            <c:v>CubeSats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28</c:v>
                </c:pt>
                <c:pt idx="28">
                  <c:v>24</c:v>
                </c:pt>
              </c:numCache>
            </c:numRef>
          </c:val>
        </c:ser>
        <c:ser>
          <c:idx val="2"/>
          <c:order val="2"/>
          <c:tx>
            <c:v>Microsats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98176"/>
        <c:axId val="107308160"/>
      </c:barChart>
      <c:catAx>
        <c:axId val="107298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7308160"/>
        <c:crosses val="autoZero"/>
        <c:auto val="1"/>
        <c:lblAlgn val="ctr"/>
        <c:lblOffset val="100"/>
        <c:noMultiLvlLbl val="0"/>
      </c:catAx>
      <c:valAx>
        <c:axId val="1073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7298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University Microsatellites and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CubeSats Per Launch: 2010-2013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Spacecraft Total</c:v>
          </c:tx>
          <c:invertIfNegative val="0"/>
          <c:val>
            <c:numRef>
              <c:f>Sheet1!$E$3:$E$31</c:f>
              <c:numCache>
                <c:formatCode>General</c:formatCode>
                <c:ptCount val="29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13</c:v>
                </c:pt>
                <c:pt idx="18">
                  <c:v>4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29</c:v>
                </c:pt>
                <c:pt idx="28">
                  <c:v>33</c:v>
                </c:pt>
              </c:numCache>
            </c:numRef>
          </c:val>
        </c:ser>
        <c:ser>
          <c:idx val="0"/>
          <c:order val="1"/>
          <c:tx>
            <c:v>University CubeSats</c:v>
          </c:tx>
          <c:invertIfNegative val="0"/>
          <c:cat>
            <c:strRef>
              <c:f>Sheet1!$C$3:$C$31</c:f>
              <c:strCache>
                <c:ptCount val="29"/>
                <c:pt idx="0">
                  <c:v>H-2A-202</c:v>
                </c:pt>
                <c:pt idx="1">
                  <c:v>Dnepr</c:v>
                </c:pt>
                <c:pt idx="2">
                  <c:v>PSLV-CA</c:v>
                </c:pt>
                <c:pt idx="3">
                  <c:v>CZ-2D</c:v>
                </c:pt>
                <c:pt idx="4">
                  <c:v>Minotaur-4 Haps</c:v>
                </c:pt>
                <c:pt idx="5">
                  <c:v>Falcon 9 v1.0</c:v>
                </c:pt>
                <c:pt idx="6">
                  <c:v>Taurus-3110 ELaNa I</c:v>
                </c:pt>
                <c:pt idx="7">
                  <c:v>PSLV (3)</c:v>
                </c:pt>
                <c:pt idx="8">
                  <c:v>Dnepr</c:v>
                </c:pt>
                <c:pt idx="9">
                  <c:v>PSLV-CA</c:v>
                </c:pt>
                <c:pt idx="10">
                  <c:v>Delta-7920-10C</c:v>
                </c:pt>
                <c:pt idx="11">
                  <c:v>Soyuz-STA Fregat</c:v>
                </c:pt>
                <c:pt idx="12">
                  <c:v>Vega</c:v>
                </c:pt>
                <c:pt idx="13">
                  <c:v>H-2A-202</c:v>
                </c:pt>
                <c:pt idx="14">
                  <c:v>H-2B-304</c:v>
                </c:pt>
                <c:pt idx="15">
                  <c:v>Suyuz-FG Fregat</c:v>
                </c:pt>
                <c:pt idx="16">
                  <c:v>PSLV-CA</c:v>
                </c:pt>
                <c:pt idx="17">
                  <c:v>Atlas-5(401)</c:v>
                </c:pt>
                <c:pt idx="18">
                  <c:v>CZ-2C(3)</c:v>
                </c:pt>
                <c:pt idx="19">
                  <c:v>CZ-4C</c:v>
                </c:pt>
                <c:pt idx="20">
                  <c:v>PSLV-CA</c:v>
                </c:pt>
                <c:pt idx="21">
                  <c:v>Soyuz-2-1a</c:v>
                </c:pt>
                <c:pt idx="22">
                  <c:v>Antares-110</c:v>
                </c:pt>
                <c:pt idx="23">
                  <c:v>CZ-2D</c:v>
                </c:pt>
                <c:pt idx="24">
                  <c:v>Vega</c:v>
                </c:pt>
                <c:pt idx="25">
                  <c:v>H-2B-304</c:v>
                </c:pt>
                <c:pt idx="26">
                  <c:v>Falcon-9 v1.1</c:v>
                </c:pt>
                <c:pt idx="27">
                  <c:v>Minotaur-1</c:v>
                </c:pt>
                <c:pt idx="28">
                  <c:v>Dnepr</c:v>
                </c:pt>
              </c:strCache>
            </c:strRef>
          </c:cat>
          <c:val>
            <c:numRef>
              <c:f>Sheet1!$H$3:$H$31</c:f>
              <c:numCache>
                <c:formatCode>General</c:formatCode>
                <c:ptCount val="2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11</c:v>
                </c:pt>
                <c:pt idx="28">
                  <c:v>16</c:v>
                </c:pt>
              </c:numCache>
            </c:numRef>
          </c:val>
        </c:ser>
        <c:ser>
          <c:idx val="2"/>
          <c:order val="2"/>
          <c:tx>
            <c:v>University Microsats</c:v>
          </c:tx>
          <c:invertIfNegative val="0"/>
          <c:val>
            <c:numRef>
              <c:f>Sheet1!$I$3:$I$31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16320"/>
        <c:axId val="101017856"/>
      </c:barChart>
      <c:catAx>
        <c:axId val="101016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1017856"/>
        <c:crosses val="autoZero"/>
        <c:auto val="1"/>
        <c:lblAlgn val="ctr"/>
        <c:lblOffset val="100"/>
        <c:noMultiLvlLbl val="0"/>
      </c:catAx>
      <c:valAx>
        <c:axId val="1010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1016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Launced Microsatellties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CubeSats: 2010-2013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Spacecraft</c:v>
          </c:tx>
          <c:invertIfNegative val="0"/>
          <c:val>
            <c:numRef>
              <c:f>Sheet1!$E$32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</c:ser>
        <c:ser>
          <c:idx val="1"/>
          <c:order val="1"/>
          <c:tx>
            <c:v>Total CubeSats</c:v>
          </c:tx>
          <c:invertIfNegative val="0"/>
          <c:val>
            <c:numRef>
              <c:f>Sheet1!$F$32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</c:ser>
        <c:ser>
          <c:idx val="2"/>
          <c:order val="2"/>
          <c:tx>
            <c:v>Total Microsats</c:v>
          </c:tx>
          <c:invertIfNegative val="0"/>
          <c:val>
            <c:numRef>
              <c:f>Sheet1!$G$32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86464"/>
        <c:axId val="107888000"/>
      </c:barChart>
      <c:catAx>
        <c:axId val="10788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7888000"/>
        <c:crosses val="autoZero"/>
        <c:auto val="1"/>
        <c:lblAlgn val="ctr"/>
        <c:lblOffset val="100"/>
        <c:noMultiLvlLbl val="0"/>
      </c:catAx>
      <c:valAx>
        <c:axId val="1078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78864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Launched University Nanosatellites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CubeSats: 2010-2013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Spacecraft</c:v>
          </c:tx>
          <c:invertIfNegative val="0"/>
          <c:val>
            <c:numRef>
              <c:f>Sheet1!$E$32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</c:ser>
        <c:ser>
          <c:idx val="1"/>
          <c:order val="1"/>
          <c:tx>
            <c:v>University CubeSats</c:v>
          </c:tx>
          <c:invertIfNegative val="0"/>
          <c:val>
            <c:numRef>
              <c:f>Sheet1!$H$32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2"/>
          <c:order val="2"/>
          <c:tx>
            <c:v>University Microsats</c:v>
          </c:tx>
          <c:invertIfNegative val="0"/>
          <c:val>
            <c:numRef>
              <c:f>Sheet1!$I$32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49728"/>
        <c:axId val="109051264"/>
      </c:barChart>
      <c:catAx>
        <c:axId val="10904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9051264"/>
        <c:crosses val="autoZero"/>
        <c:auto val="1"/>
        <c:lblAlgn val="ctr"/>
        <c:lblOffset val="100"/>
        <c:noMultiLvlLbl val="0"/>
      </c:catAx>
      <c:valAx>
        <c:axId val="1090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9049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Microsatellite vs. Total CubeSat Comparison: 2010-2013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Sheet1!$E$34:$E$35</c:f>
              <c:strCache>
                <c:ptCount val="2"/>
                <c:pt idx="0">
                  <c:v>Total CubeSat Percentage</c:v>
                </c:pt>
                <c:pt idx="1">
                  <c:v>Total MicroSat Percentage</c:v>
                </c:pt>
              </c:strCache>
            </c:strRef>
          </c:cat>
          <c:val>
            <c:numRef>
              <c:f>Sheet1!$F$34:$F$35</c:f>
              <c:numCache>
                <c:formatCode>0.0</c:formatCode>
                <c:ptCount val="2"/>
                <c:pt idx="0">
                  <c:v>70.224719101123597</c:v>
                </c:pt>
                <c:pt idx="1">
                  <c:v>29.775280898876407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University Microsatelltie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vs. University CubeSat Comparison: 2010-2013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Sheet1!$E$38:$E$39</c:f>
              <c:strCache>
                <c:ptCount val="2"/>
                <c:pt idx="0">
                  <c:v>University CubeSat Percentage</c:v>
                </c:pt>
                <c:pt idx="1">
                  <c:v>University MircoSat Percentage</c:v>
                </c:pt>
              </c:strCache>
            </c:strRef>
          </c:cat>
          <c:val>
            <c:numRef>
              <c:f>Sheet1!$F$38:$F$39</c:f>
              <c:numCache>
                <c:formatCode>0.00</c:formatCode>
                <c:ptCount val="2"/>
                <c:pt idx="0" formatCode="0.0">
                  <c:v>80.434782608695656</c:v>
                </c:pt>
                <c:pt idx="1">
                  <c:v>19.565217391304348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0"/>
  <sheetViews>
    <sheetView topLeftCell="A7" workbookViewId="0">
      <selection activeCell="E38" sqref="E38:F39"/>
    </sheetView>
  </sheetViews>
  <sheetFormatPr defaultRowHeight="15" x14ac:dyDescent="0.25"/>
  <cols>
    <col min="3" max="3" width="28.7109375" customWidth="1"/>
    <col min="4" max="4" width="11.7109375" bestFit="1" customWidth="1"/>
    <col min="5" max="5" width="28.7109375" bestFit="1" customWidth="1"/>
    <col min="7" max="7" width="14.28515625" bestFit="1" customWidth="1"/>
    <col min="8" max="8" width="18.85546875" bestFit="1" customWidth="1"/>
    <col min="9" max="9" width="24" bestFit="1" customWidth="1"/>
  </cols>
  <sheetData>
    <row r="2" spans="3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3:9" x14ac:dyDescent="0.25">
      <c r="C3" t="s">
        <v>8</v>
      </c>
      <c r="D3" s="1">
        <v>40317</v>
      </c>
      <c r="E3">
        <v>8</v>
      </c>
      <c r="F3">
        <v>3</v>
      </c>
      <c r="G3">
        <v>1</v>
      </c>
      <c r="H3">
        <v>3</v>
      </c>
      <c r="I3">
        <v>0</v>
      </c>
    </row>
    <row r="4" spans="3:9" x14ac:dyDescent="0.25">
      <c r="C4" t="s">
        <v>9</v>
      </c>
      <c r="D4" s="1">
        <v>40344</v>
      </c>
      <c r="E4">
        <v>4</v>
      </c>
      <c r="F4">
        <v>0</v>
      </c>
      <c r="G4">
        <v>3</v>
      </c>
      <c r="H4">
        <v>0</v>
      </c>
      <c r="I4">
        <v>0</v>
      </c>
    </row>
    <row r="5" spans="3:9" x14ac:dyDescent="0.25">
      <c r="C5" t="s">
        <v>10</v>
      </c>
      <c r="D5" s="1">
        <v>40371</v>
      </c>
      <c r="E5">
        <v>5</v>
      </c>
      <c r="F5">
        <v>1</v>
      </c>
      <c r="G5">
        <v>3</v>
      </c>
      <c r="H5">
        <v>1</v>
      </c>
      <c r="I5">
        <v>0</v>
      </c>
    </row>
    <row r="6" spans="3:9" x14ac:dyDescent="0.25">
      <c r="C6" t="s">
        <v>11</v>
      </c>
      <c r="D6" s="1">
        <v>40443</v>
      </c>
      <c r="E6">
        <v>3</v>
      </c>
      <c r="F6">
        <v>2</v>
      </c>
      <c r="G6">
        <v>0</v>
      </c>
      <c r="H6">
        <v>2</v>
      </c>
      <c r="I6">
        <v>0</v>
      </c>
    </row>
    <row r="7" spans="3:9" x14ac:dyDescent="0.25">
      <c r="C7" t="s">
        <v>12</v>
      </c>
      <c r="D7" s="1">
        <v>40502</v>
      </c>
      <c r="E7">
        <v>10</v>
      </c>
      <c r="F7">
        <v>3</v>
      </c>
      <c r="G7">
        <v>5</v>
      </c>
      <c r="H7">
        <v>1</v>
      </c>
      <c r="I7">
        <v>2</v>
      </c>
    </row>
    <row r="8" spans="3:9" x14ac:dyDescent="0.25">
      <c r="C8" t="s">
        <v>13</v>
      </c>
      <c r="D8" s="1">
        <v>40520</v>
      </c>
      <c r="E8">
        <v>9</v>
      </c>
      <c r="F8">
        <v>8</v>
      </c>
      <c r="G8">
        <v>0</v>
      </c>
      <c r="H8">
        <v>1</v>
      </c>
      <c r="I8">
        <v>0</v>
      </c>
    </row>
    <row r="9" spans="3:9" x14ac:dyDescent="0.25">
      <c r="C9" t="s">
        <v>14</v>
      </c>
      <c r="D9" s="1">
        <v>40606</v>
      </c>
      <c r="E9">
        <v>4</v>
      </c>
      <c r="F9">
        <v>3</v>
      </c>
      <c r="G9">
        <v>0</v>
      </c>
      <c r="H9">
        <v>3</v>
      </c>
      <c r="I9">
        <v>0</v>
      </c>
    </row>
    <row r="10" spans="3:9" x14ac:dyDescent="0.25">
      <c r="C10" t="s">
        <v>15</v>
      </c>
      <c r="D10" s="1">
        <v>40653</v>
      </c>
      <c r="E10">
        <v>3</v>
      </c>
      <c r="F10">
        <v>0</v>
      </c>
      <c r="G10">
        <v>2</v>
      </c>
      <c r="H10">
        <v>0</v>
      </c>
      <c r="I10">
        <v>2</v>
      </c>
    </row>
    <row r="11" spans="3:9" x14ac:dyDescent="0.25">
      <c r="C11" t="s">
        <v>9</v>
      </c>
      <c r="D11" s="1">
        <v>40772</v>
      </c>
      <c r="E11">
        <v>8</v>
      </c>
      <c r="F11">
        <v>0</v>
      </c>
      <c r="G11">
        <v>7</v>
      </c>
      <c r="H11">
        <v>0</v>
      </c>
      <c r="I11">
        <v>0</v>
      </c>
    </row>
    <row r="12" spans="3:9" x14ac:dyDescent="0.25">
      <c r="C12" t="s">
        <v>10</v>
      </c>
      <c r="D12" s="1">
        <v>40828</v>
      </c>
      <c r="E12">
        <v>4</v>
      </c>
      <c r="F12">
        <v>1</v>
      </c>
      <c r="G12">
        <v>2</v>
      </c>
      <c r="H12">
        <v>1</v>
      </c>
      <c r="I12">
        <v>0</v>
      </c>
    </row>
    <row r="13" spans="3:9" x14ac:dyDescent="0.25">
      <c r="C13" t="s">
        <v>16</v>
      </c>
      <c r="D13" s="1">
        <v>40844</v>
      </c>
      <c r="E13">
        <v>7</v>
      </c>
      <c r="F13">
        <v>6</v>
      </c>
      <c r="G13">
        <v>0</v>
      </c>
      <c r="H13">
        <v>6</v>
      </c>
      <c r="I13">
        <v>0</v>
      </c>
    </row>
    <row r="14" spans="3:9" x14ac:dyDescent="0.25">
      <c r="C14" t="s">
        <v>17</v>
      </c>
      <c r="D14" s="1">
        <v>40894</v>
      </c>
      <c r="E14">
        <v>6</v>
      </c>
      <c r="F14">
        <v>0</v>
      </c>
      <c r="G14">
        <v>5</v>
      </c>
      <c r="H14">
        <v>0</v>
      </c>
      <c r="I14">
        <v>0</v>
      </c>
    </row>
    <row r="15" spans="3:9" x14ac:dyDescent="0.25">
      <c r="C15" t="s">
        <v>7</v>
      </c>
      <c r="D15" s="1">
        <v>40952</v>
      </c>
      <c r="E15">
        <v>9</v>
      </c>
      <c r="F15">
        <v>7</v>
      </c>
      <c r="G15">
        <v>1</v>
      </c>
      <c r="H15">
        <v>7</v>
      </c>
      <c r="I15">
        <v>1</v>
      </c>
    </row>
    <row r="16" spans="3:9" x14ac:dyDescent="0.25">
      <c r="C16" t="s">
        <v>8</v>
      </c>
      <c r="D16" s="1">
        <v>41046</v>
      </c>
      <c r="E16">
        <v>4</v>
      </c>
      <c r="F16">
        <v>0</v>
      </c>
      <c r="G16">
        <v>2</v>
      </c>
      <c r="H16">
        <v>0</v>
      </c>
      <c r="I16">
        <v>1</v>
      </c>
    </row>
    <row r="17" spans="3:9" x14ac:dyDescent="0.25">
      <c r="C17" t="s">
        <v>18</v>
      </c>
      <c r="D17" s="1">
        <v>41111</v>
      </c>
      <c r="E17">
        <v>6</v>
      </c>
      <c r="F17">
        <v>5</v>
      </c>
      <c r="G17">
        <v>0</v>
      </c>
      <c r="H17">
        <v>4</v>
      </c>
      <c r="I17">
        <v>0</v>
      </c>
    </row>
    <row r="18" spans="3:9" x14ac:dyDescent="0.25">
      <c r="C18" t="s">
        <v>19</v>
      </c>
      <c r="D18" s="1">
        <v>41112</v>
      </c>
      <c r="E18">
        <v>5</v>
      </c>
      <c r="F18">
        <v>0</v>
      </c>
      <c r="G18">
        <v>4</v>
      </c>
      <c r="H18">
        <v>0</v>
      </c>
      <c r="I18">
        <v>0</v>
      </c>
    </row>
    <row r="19" spans="3:9" x14ac:dyDescent="0.25">
      <c r="C19" t="s">
        <v>10</v>
      </c>
      <c r="D19" s="1">
        <v>41161</v>
      </c>
      <c r="E19">
        <v>3</v>
      </c>
      <c r="F19">
        <v>0</v>
      </c>
      <c r="G19">
        <v>2</v>
      </c>
      <c r="H19">
        <v>0</v>
      </c>
      <c r="I19">
        <v>1</v>
      </c>
    </row>
    <row r="20" spans="3:9" x14ac:dyDescent="0.25">
      <c r="C20" t="s">
        <v>20</v>
      </c>
      <c r="D20" s="1">
        <v>41165</v>
      </c>
      <c r="E20">
        <v>13</v>
      </c>
      <c r="F20">
        <v>11</v>
      </c>
      <c r="G20">
        <v>0</v>
      </c>
      <c r="H20">
        <v>8</v>
      </c>
      <c r="I20">
        <v>0</v>
      </c>
    </row>
    <row r="21" spans="3:9" x14ac:dyDescent="0.25">
      <c r="C21" t="s">
        <v>21</v>
      </c>
      <c r="D21" s="1">
        <v>41231</v>
      </c>
      <c r="E21">
        <v>4</v>
      </c>
      <c r="F21">
        <v>0</v>
      </c>
      <c r="G21">
        <v>3</v>
      </c>
      <c r="H21">
        <v>0</v>
      </c>
      <c r="I21">
        <v>0</v>
      </c>
    </row>
    <row r="22" spans="3:9" x14ac:dyDescent="0.25">
      <c r="C22" t="s">
        <v>22</v>
      </c>
      <c r="D22" s="1">
        <v>41238</v>
      </c>
      <c r="E22">
        <v>3</v>
      </c>
      <c r="F22">
        <v>3</v>
      </c>
      <c r="G22">
        <v>0</v>
      </c>
      <c r="H22">
        <v>0</v>
      </c>
      <c r="I22">
        <v>0</v>
      </c>
    </row>
    <row r="23" spans="3:9" x14ac:dyDescent="0.25">
      <c r="C23" t="s">
        <v>10</v>
      </c>
      <c r="D23" s="1">
        <v>41330</v>
      </c>
      <c r="E23">
        <v>7</v>
      </c>
      <c r="F23">
        <v>2</v>
      </c>
      <c r="G23">
        <v>5</v>
      </c>
      <c r="H23">
        <v>2</v>
      </c>
      <c r="I23">
        <v>2</v>
      </c>
    </row>
    <row r="24" spans="3:9" x14ac:dyDescent="0.25">
      <c r="C24" t="s">
        <v>23</v>
      </c>
      <c r="D24" s="1">
        <v>41383</v>
      </c>
      <c r="E24">
        <v>7</v>
      </c>
      <c r="F24">
        <v>5</v>
      </c>
      <c r="G24">
        <v>1</v>
      </c>
      <c r="H24">
        <v>4</v>
      </c>
      <c r="I24">
        <v>0</v>
      </c>
    </row>
    <row r="25" spans="3:9" x14ac:dyDescent="0.25">
      <c r="C25" t="s">
        <v>24</v>
      </c>
      <c r="D25" s="1">
        <v>41385</v>
      </c>
      <c r="E25">
        <v>4</v>
      </c>
      <c r="F25">
        <v>4</v>
      </c>
      <c r="G25">
        <v>0</v>
      </c>
      <c r="H25">
        <v>0</v>
      </c>
      <c r="I25">
        <v>0</v>
      </c>
    </row>
    <row r="26" spans="3:9" x14ac:dyDescent="0.25">
      <c r="C26" t="s">
        <v>11</v>
      </c>
      <c r="D26" s="1">
        <v>41390</v>
      </c>
      <c r="E26">
        <v>4</v>
      </c>
      <c r="F26">
        <v>3</v>
      </c>
      <c r="G26">
        <v>0</v>
      </c>
      <c r="H26">
        <v>1</v>
      </c>
      <c r="I26">
        <v>0</v>
      </c>
    </row>
    <row r="27" spans="3:9" x14ac:dyDescent="0.25">
      <c r="C27" t="s">
        <v>7</v>
      </c>
      <c r="D27" s="1">
        <v>41401</v>
      </c>
      <c r="E27">
        <v>3</v>
      </c>
      <c r="F27">
        <v>1</v>
      </c>
      <c r="G27">
        <v>2</v>
      </c>
      <c r="H27">
        <v>1</v>
      </c>
      <c r="I27">
        <v>1</v>
      </c>
    </row>
    <row r="28" spans="3:9" x14ac:dyDescent="0.25">
      <c r="C28" t="s">
        <v>18</v>
      </c>
      <c r="D28" s="1">
        <v>41489</v>
      </c>
      <c r="E28">
        <v>4</v>
      </c>
      <c r="F28">
        <v>4</v>
      </c>
      <c r="G28">
        <v>0</v>
      </c>
      <c r="H28">
        <v>1</v>
      </c>
      <c r="I28">
        <v>0</v>
      </c>
    </row>
    <row r="29" spans="3:9" x14ac:dyDescent="0.25">
      <c r="C29" t="s">
        <v>25</v>
      </c>
      <c r="D29" s="1">
        <v>41546</v>
      </c>
      <c r="E29">
        <v>4</v>
      </c>
      <c r="F29">
        <v>1</v>
      </c>
      <c r="G29">
        <v>2</v>
      </c>
      <c r="H29">
        <v>1</v>
      </c>
      <c r="I29">
        <v>2</v>
      </c>
    </row>
    <row r="30" spans="3:9" x14ac:dyDescent="0.25">
      <c r="C30" t="s">
        <v>26</v>
      </c>
      <c r="D30" s="1">
        <v>41598</v>
      </c>
      <c r="E30">
        <v>29</v>
      </c>
      <c r="F30">
        <v>28</v>
      </c>
      <c r="G30">
        <v>1</v>
      </c>
      <c r="H30">
        <v>11</v>
      </c>
      <c r="I30">
        <v>0</v>
      </c>
    </row>
    <row r="31" spans="3:9" x14ac:dyDescent="0.25">
      <c r="C31" t="s">
        <v>9</v>
      </c>
      <c r="D31" s="1">
        <v>41599</v>
      </c>
      <c r="E31">
        <v>33</v>
      </c>
      <c r="F31">
        <v>24</v>
      </c>
      <c r="G31">
        <v>2</v>
      </c>
      <c r="H31">
        <v>16</v>
      </c>
      <c r="I31">
        <v>6</v>
      </c>
    </row>
    <row r="32" spans="3:9" x14ac:dyDescent="0.25">
      <c r="D32" t="s">
        <v>27</v>
      </c>
      <c r="E32">
        <f>SUM(E3:E31)</f>
        <v>213</v>
      </c>
      <c r="F32">
        <f t="shared" ref="F32:I32" si="0">SUM(F3:F31)</f>
        <v>125</v>
      </c>
      <c r="G32">
        <f t="shared" si="0"/>
        <v>53</v>
      </c>
      <c r="H32">
        <f t="shared" si="0"/>
        <v>74</v>
      </c>
      <c r="I32">
        <f t="shared" si="0"/>
        <v>18</v>
      </c>
    </row>
    <row r="34" spans="5:8" x14ac:dyDescent="0.25">
      <c r="E34" t="s">
        <v>28</v>
      </c>
      <c r="F34" s="3">
        <f>F32/H34*100</f>
        <v>70.224719101123597</v>
      </c>
      <c r="H34">
        <f>SUM(F32:G32)</f>
        <v>178</v>
      </c>
    </row>
    <row r="35" spans="5:8" x14ac:dyDescent="0.25">
      <c r="E35" t="s">
        <v>29</v>
      </c>
      <c r="F35" s="3">
        <f>G32/H34*100</f>
        <v>29.775280898876407</v>
      </c>
      <c r="H35">
        <f>SUM(H32:I32)</f>
        <v>92</v>
      </c>
    </row>
    <row r="36" spans="5:8" x14ac:dyDescent="0.25">
      <c r="F36" s="3"/>
    </row>
    <row r="38" spans="5:8" x14ac:dyDescent="0.25">
      <c r="E38" t="s">
        <v>30</v>
      </c>
      <c r="F38" s="3">
        <f>H32/H35*100</f>
        <v>80.434782608695656</v>
      </c>
    </row>
    <row r="39" spans="5:8" x14ac:dyDescent="0.25">
      <c r="E39" t="s">
        <v>31</v>
      </c>
      <c r="F39" s="2">
        <f>I32/H35*100</f>
        <v>19.565217391304348</v>
      </c>
    </row>
    <row r="40" spans="5:8" x14ac:dyDescent="0.25">
      <c r="F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Satellite Type Comparison</vt:lpstr>
      <vt:lpstr>University Sat Comparison</vt:lpstr>
      <vt:lpstr>Total Comparison</vt:lpstr>
      <vt:lpstr>Total University Comparison</vt:lpstr>
      <vt:lpstr>Total Smallsat Pie Chart</vt:lpstr>
      <vt:lpstr>University Sat Pie Chart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A. Moline</dc:creator>
  <cp:lastModifiedBy>Tom A. Moline</cp:lastModifiedBy>
  <dcterms:created xsi:type="dcterms:W3CDTF">2013-12-08T01:47:47Z</dcterms:created>
  <dcterms:modified xsi:type="dcterms:W3CDTF">2013-12-08T04:07:47Z</dcterms:modified>
</cp:coreProperties>
</file>