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 codeName="ЭтаКнига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xr:revisionPtr revIDLastSave="0" documentId="13_ncr:1_{08FA48E1-CA05-4D97-979D-A6352980A274}" xr6:coauthVersionLast="36" xr6:coauthVersionMax="36" xr10:uidLastSave="{00000000-0000-0000-0000-000000000000}"/>
  <bookViews>
    <workbookView xWindow="0" yWindow="0" windowWidth="22260" windowHeight="11085" xr2:uid="{00000000-000D-0000-FFFF-FFFF00000000}"/>
  </bookViews>
  <sheets>
    <sheet name="tables" sheetId="4" r:id="rId1"/>
    <sheet name="test_schema.test_table" sheetId="3" r:id="rId2"/>
    <sheet name="test.clients" sheetId="8" r:id="rId3"/>
    <sheet name="test.orders" sheetId="9" r:id="rId4"/>
    <sheet name="test.products" sheetId="10" r:id="rId5"/>
    <sheet name="test.order_items" sheetId="11" r:id="rId6"/>
    <sheet name="Constant List" sheetId="2" state="hidden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0" l="1"/>
  <c r="G5" i="10"/>
  <c r="F5" i="11" l="1"/>
  <c r="G5" i="11"/>
  <c r="G4" i="11"/>
  <c r="F4" i="11"/>
  <c r="G3" i="11"/>
  <c r="F3" i="11"/>
  <c r="G2" i="11"/>
  <c r="F2" i="11"/>
  <c r="F5" i="9"/>
  <c r="G5" i="9"/>
  <c r="F4" i="10" l="1"/>
  <c r="G4" i="10"/>
  <c r="F3" i="10"/>
  <c r="G3" i="10"/>
  <c r="F4" i="9"/>
  <c r="G4" i="9"/>
  <c r="F3" i="9"/>
  <c r="G3" i="9"/>
  <c r="G4" i="8"/>
  <c r="F4" i="8"/>
  <c r="F3" i="8"/>
  <c r="G3" i="8"/>
  <c r="G2" i="10"/>
  <c r="F2" i="10"/>
  <c r="G2" i="9"/>
  <c r="F2" i="9"/>
  <c r="G2" i="8"/>
  <c r="F2" i="8"/>
  <c r="F2" i="3"/>
  <c r="G2" i="3"/>
</calcChain>
</file>

<file path=xl/sharedStrings.xml><?xml version="1.0" encoding="utf-8"?>
<sst xmlns="http://schemas.openxmlformats.org/spreadsheetml/2006/main" count="121" uniqueCount="63">
  <si>
    <t>Data Type</t>
  </si>
  <si>
    <t>Source Type</t>
  </si>
  <si>
    <t>Foreign Key</t>
  </si>
  <si>
    <t>string</t>
  </si>
  <si>
    <t>int</t>
  </si>
  <si>
    <t>float</t>
  </si>
  <si>
    <t>date</t>
  </si>
  <si>
    <t>timestamp</t>
  </si>
  <si>
    <t>boolean</t>
  </si>
  <si>
    <t>Constraint</t>
  </si>
  <si>
    <t>postgres</t>
  </si>
  <si>
    <t>Bool</t>
  </si>
  <si>
    <t>true</t>
  </si>
  <si>
    <t>false</t>
  </si>
  <si>
    <t>test</t>
  </si>
  <si>
    <t>id</t>
  </si>
  <si>
    <t>name</t>
  </si>
  <si>
    <t>null_ratio=0; is_unique=false; allowed_values=[]; length=10; lowercase=true; uppercase=false;  regular_expr=""</t>
  </si>
  <si>
    <t>null_ratio=0; is_unique=false; allowed_values=[]; min_value=0; max_value=1000; greater_than=0; less_than=1000</t>
  </si>
  <si>
    <t>null_ratio=0; is_unique=false; allowed_values=[]; min_value=0.0; max_value=1000.0; greater_than=0.0; less_than=1000.0</t>
  </si>
  <si>
    <t>orders</t>
  </si>
  <si>
    <t>clients</t>
  </si>
  <si>
    <t>products</t>
  </si>
  <si>
    <t>null_ratio=0; allowed_values=[]</t>
  </si>
  <si>
    <t>null_ratio=0; is_unique=false; allowed_values=[]; min_date="2024-01-01"; max_date="2024-12-31"; greater_than="2024-01-01"; less_than="2024-12-31"; date_format="%Y-%m-%d"</t>
  </si>
  <si>
    <t>null_ratio=0; is_unique=false; allowed_values=[]; min_timestamp="2024-01-01 00:00:00"; max_timestamp="2024-12-31 00:00:00"; greater_than="2024-01-01 00:00:00"; less_than="2024-12-31 00:00:00"; date_format="%Y-%m-%d %H:%M:%S"</t>
  </si>
  <si>
    <t>client_id</t>
  </si>
  <si>
    <t>order_date</t>
  </si>
  <si>
    <t>order_id</t>
  </si>
  <si>
    <t>price</t>
  </si>
  <si>
    <t>category</t>
  </si>
  <si>
    <t>min_value=150.15; max_value=999.25</t>
  </si>
  <si>
    <t>allowed_values=["A", "B", "C"]</t>
  </si>
  <si>
    <t>table_name="orders"; column_name="id"; relation_type="one_to_many"</t>
  </si>
  <si>
    <t>table_name="table_name"; column_name="column_name"; relation_type="one_to_one/one_to_many"</t>
  </si>
  <si>
    <t>source_type</t>
  </si>
  <si>
    <t>source_name</t>
  </si>
  <si>
    <t>schema_name</t>
  </si>
  <si>
    <t>table_name</t>
  </si>
  <si>
    <t>total_rows</t>
  </si>
  <si>
    <t>column_name</t>
  </si>
  <si>
    <t>data_type</t>
  </si>
  <si>
    <t>is_primary_key</t>
  </si>
  <si>
    <t>constraints</t>
  </si>
  <si>
    <t>foreign_key</t>
  </si>
  <si>
    <t>Пример заполнения ограничений</t>
  </si>
  <si>
    <t>table_name="clients"; column_name="id"; relation_type="one_to_many"</t>
  </si>
  <si>
    <t>address</t>
  </si>
  <si>
    <t>length=10; lowercase=true</t>
  </si>
  <si>
    <t>min_value=0; max_value=900</t>
  </si>
  <si>
    <t>null_ratio=20; length=10; lowercase=true</t>
  </si>
  <si>
    <t>status</t>
  </si>
  <si>
    <t xml:space="preserve"> allowed_values=["IN_PROCESSING",  "DELIVERED"]</t>
  </si>
  <si>
    <t>product_id</t>
  </si>
  <si>
    <t>table_name="products"; column_name="id"; relation_type="one_to_many"</t>
  </si>
  <si>
    <t>quantity</t>
  </si>
  <si>
    <t>greater_than=0; less_than=50</t>
  </si>
  <si>
    <t>Пример заполнения вторичного ключа</t>
  </si>
  <si>
    <t>order_items</t>
  </si>
  <si>
    <t>greater_than="2024-01-01"; less_than="2024-10-31"</t>
  </si>
  <si>
    <t>description</t>
  </si>
  <si>
    <t xml:space="preserve">null_ratio=30;  length=20;  uppercase=true </t>
  </si>
  <si>
    <t>example_source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</si>
</sst>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3" borderId="1" xfId="0" applyNumberFormat="1" applyFill="1" applyBorder="1" applyAlignment="1">
      <alignment horizontal="left" vertical="top" wrapText="1"/>
    </xf>
    <xf numFmtId="0" fontId="0" fillId="3" borderId="1" xfId="0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4" xfId="0" applyFill="1" applyBorder="1" applyAlignment="1">
      <alignment horizontal="left" vertical="top"/>
    </xf>
    <xf numFmtId="0" fontId="0" fillId="0" borderId="5" xfId="0" applyBorder="1" applyAlignment="1">
      <alignment horizontal="center" vertical="center" wrapText="1"/>
    </xf>
    <xf numFmtId="0" fontId="0" fillId="3" borderId="6" xfId="0" applyFont="1" applyFill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</cellXfs>
  <cellStyles count="1">
    <cellStyle name="Обычный" xfId="0" builtinId="0"/>
  </cellStyles>
  <dxfs count="63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fill>
        <patternFill patternType="solid">
          <fgColor theme="9" tint="0.79998168889431442"/>
          <bgColor theme="9" tint="0.79998168889431442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textRotation="0" wrapText="1" indent="0" justifyLastLine="0" shrinkToFit="0" readingOrder="0"/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9" tint="0.79998168889431442"/>
          <bgColor theme="9" tint="0.79998168889431442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textRotation="0" wrapText="1" indent="0" justifyLastLine="0" shrinkToFit="0" readingOrder="0"/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9" tint="0.79998168889431442"/>
          <bgColor theme="9" tint="0.79998168889431442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textRotation="0" wrapText="1" indent="0" justifyLastLine="0" shrinkToFit="0" readingOrder="0"/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9" tint="0.79998168889431442"/>
          <bgColor theme="9" tint="0.79998168889431442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textRotation="0" wrapText="1" indent="0" justifyLastLine="0" shrinkToFit="0" readingOrder="0"/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9" tint="0.79998168889431442"/>
          <bgColor theme="9" tint="0.79998168889431442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39EDA6E-750C-444C-B19E-F911FFBEE6F4}" name="Source" displayName="Source" ref="A1:B2" totalsRowShown="0">
  <autoFilter ref="A1:B2" xr:uid="{969D04B5-E470-41E0-9B91-942626CBD7E0}"/>
  <tableColumns count="2">
    <tableColumn id="1" xr3:uid="{5FD4993D-7E61-45EE-A8FC-9ECF11390AE0}" name="source_type"/>
    <tableColumn id="2" xr3:uid="{7812D5E4-4533-46E6-A257-F5CBB5A00A8A}" name="source_name"/>
  </tableColumns>
  <tableStyleInfo name="TableStyleMedium9"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088C87C-F0F9-4414-A4B9-DF4D2DF35BE8}" name="Таблица5" displayName="Таблица5" ref="H1:H3" totalsRowShown="0">
  <autoFilter ref="H1:H3" xr:uid="{D229AEAE-ED87-4495-B42D-FBE1231F0375}"/>
  <tableColumns count="1">
    <tableColumn id="1" xr3:uid="{7DDBDDE7-C3F3-49FF-A7D9-06DC60314119}" name="Bool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92C648A-8415-4EEC-A1A5-C61E9BD48680}" name="Таблица7" displayName="Таблица7" ref="J1:J2" totalsRowShown="0" dataDxfId="1">
  <autoFilter ref="J1:J2" xr:uid="{AFB76BE2-52E3-4F07-A427-26D6F39AF607}"/>
  <tableColumns count="1">
    <tableColumn id="1" xr3:uid="{7DBB0BDA-1A04-4EF6-AFF0-692126D6F95D}" name="Foreign Key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A9F9A68-C177-4755-92E7-5052C3764710}" name="TableInfo" displayName="TableInfo" ref="A6:C10" totalsRowShown="0">
  <autoFilter ref="A6:C10" xr:uid="{02E250DD-9101-431C-892B-7CDF4371B7DE}"/>
  <tableColumns count="3">
    <tableColumn id="3" xr3:uid="{AE69D2B0-0771-446A-A03A-601A01C72BA7}" name="schema_name"/>
    <tableColumn id="1" xr3:uid="{E137989C-A268-4DC2-8BA0-F7F555C31A46}" name="table_name"/>
    <tableColumn id="2" xr3:uid="{DAB31ACF-A5A8-4062-9A3F-9FD5297A73DA}" name="total_rows"/>
  </tableColumns>
  <tableStyleInfo name="TableStyleMedium9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C8C4A2D-BE14-4D6A-8E86-58B0F0B46661}" name="TableDetailsExample" displayName="TableDetailsExample" ref="A1:G2" totalsRowShown="0" headerRowDxfId="62" dataDxfId="60" headerRowBorderDxfId="61" tableBorderDxfId="59" totalsRowBorderDxfId="58">
  <autoFilter ref="A1:G2" xr:uid="{C6560875-82B6-401E-8981-6B5720F37F8B}"/>
  <tableColumns count="7">
    <tableColumn id="5" xr3:uid="{1612DC9C-84D5-46AF-84F4-D64DAB08D6A0}" name="column_name" dataDxfId="57"/>
    <tableColumn id="6" xr3:uid="{42C7DD32-1110-4CDA-808A-E3BCBD632A96}" name="data_type" dataDxfId="56"/>
    <tableColumn id="7" xr3:uid="{6C8A5216-2840-4D04-BCB4-A93336BC18E0}" name="is_primary_key" dataDxfId="55"/>
    <tableColumn id="8" xr3:uid="{2F576BC2-BED4-4A7A-ADD0-6F615A128436}" name="constraints" dataDxfId="54"/>
    <tableColumn id="9" xr3:uid="{904F879D-01B4-4F53-B7BD-052F1CCDF1C7}" name="foreign_key" dataDxfId="53"/>
    <tableColumn id="10" xr3:uid="{24435160-65DB-440A-AFBB-04D60A1C9D24}" name="Пример заполнения ограничений" dataDxfId="52">
      <calculatedColumnFormula>IFERROR(VLOOKUP(B2,'Constant List'!$A$1:$B$7,2,0), "Тип данных не заполнен")</calculatedColumnFormula>
    </tableColumn>
    <tableColumn id="11" xr3:uid="{F82C4B5E-5912-4C99-B2C5-AD4804E449C6}" name="Пример заполнения вторичного ключа" dataDxfId="51">
      <calculatedColumnFormula>Таблица7[Foreign Key]</calculatedColumnFormula>
    </tableColumn>
  </tableColumns>
  <tableStyleInfo name="TableStyleMedium13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200D5B6-9D07-4A4A-8AED-768201C249AA}" name="TableDetailsExample16" displayName="TableDetailsExample16" ref="A1:G4" totalsRowShown="0" headerRowDxfId="50" dataDxfId="48" headerRowBorderDxfId="49" tableBorderDxfId="47" totalsRowBorderDxfId="46">
  <autoFilter ref="A1:G4" xr:uid="{C6560875-82B6-401E-8981-6B5720F37F8B}"/>
  <tableColumns count="7">
    <tableColumn id="5" xr3:uid="{4D135977-9244-450D-AD0D-055E20290421}" name="column_name" dataDxfId="45"/>
    <tableColumn id="6" xr3:uid="{F03F3F47-9DBB-4FD9-B140-3FBC60679C0E}" name="data_type" dataDxfId="44"/>
    <tableColumn id="7" xr3:uid="{3619FF2A-C05E-4EF9-9334-0A3AAF2DC3C0}" name="is_primary_key" dataDxfId="43"/>
    <tableColumn id="8" xr3:uid="{138EB6E8-3AB7-41C9-A7E3-08EB9FD63571}" name="constraints" dataDxfId="42"/>
    <tableColumn id="9" xr3:uid="{EEA691AA-D78E-49B5-B01F-FCD18C44C208}" name="foreign_key" dataDxfId="41"/>
    <tableColumn id="10" xr3:uid="{A15B0B9D-90DC-453E-A182-8866769956EB}" name="Пример заполнения ограничений" dataDxfId="40">
      <calculatedColumnFormula>IFERROR(VLOOKUP(B2,'Constant List'!$A$1:$B$7,2,0), "Тип данных не заполнен")</calculatedColumnFormula>
    </tableColumn>
    <tableColumn id="11" xr3:uid="{E4D55BD9-712C-485D-95D6-80AD078598E1}" name="Пример заполнения вторичного ключа" dataDxfId="39">
      <calculatedColumnFormula>Таблица7[Foreign Key]</calculatedColumnFormula>
    </tableColumn>
  </tableColumns>
  <tableStyleInfo name="TableStyleMedium13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8B84E6A-B5E7-4A60-AE2E-A3C03C7D26F9}" name="TableDetailsExample1617" displayName="TableDetailsExample1617" ref="A1:G5" totalsRowShown="0" headerRowDxfId="38" dataDxfId="36" headerRowBorderDxfId="37" tableBorderDxfId="35" totalsRowBorderDxfId="34">
  <autoFilter ref="A1:G5" xr:uid="{C6560875-82B6-401E-8981-6B5720F37F8B}"/>
  <tableColumns count="7">
    <tableColumn id="5" xr3:uid="{F85E58D4-2247-4EB7-94C9-120DEF03591A}" name="column_name" dataDxfId="33"/>
    <tableColumn id="6" xr3:uid="{525912E4-870A-4F23-A258-B7AB1179EADB}" name="data_type" dataDxfId="32"/>
    <tableColumn id="7" xr3:uid="{34E18E3A-8C22-4B1F-B0DA-8632630DB558}" name="is_primary_key" dataDxfId="31"/>
    <tableColumn id="8" xr3:uid="{85967861-135D-4344-8301-5C2975E02464}" name="constraints" dataDxfId="30"/>
    <tableColumn id="9" xr3:uid="{E3FBE58D-C529-4E2B-904C-7FF8A5FF88C5}" name="foreign_key" dataDxfId="29"/>
    <tableColumn id="10" xr3:uid="{67CA9C46-2A9D-48C4-A0E5-DA82BE2C225C}" name="Пример заполнения ограничений" dataDxfId="28">
      <calculatedColumnFormula>IFERROR(VLOOKUP(B2,'Constant List'!$A$1:$B$7,2,0), "Тип данных не заполнен")</calculatedColumnFormula>
    </tableColumn>
    <tableColumn id="11" xr3:uid="{B536AB00-3147-41FD-B83B-E4D5A334C93E}" name="Пример заполнения вторичного ключа" dataDxfId="27">
      <calculatedColumnFormula>Таблица7[Foreign Key]</calculatedColumnFormula>
    </tableColumn>
  </tableColumns>
  <tableStyleInfo name="TableStyleMedium13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683BE1E-9F08-4BD7-8D56-423FCE872EAC}" name="TableDetailsExample161718" displayName="TableDetailsExample161718" ref="A1:G5" totalsRowShown="0" headerRowDxfId="26" dataDxfId="24" headerRowBorderDxfId="25" tableBorderDxfId="23" totalsRowBorderDxfId="22">
  <autoFilter ref="A1:G5" xr:uid="{C6560875-82B6-401E-8981-6B5720F37F8B}"/>
  <tableColumns count="7">
    <tableColumn id="5" xr3:uid="{0B2A6288-1726-45D9-976A-8E7C8C2CB803}" name="column_name" dataDxfId="21"/>
    <tableColumn id="6" xr3:uid="{1EB4EE98-EA0D-4DDC-B6F1-A1E400E24B19}" name="data_type" dataDxfId="20"/>
    <tableColumn id="7" xr3:uid="{9D906217-8AB2-433C-84E9-5C39E919B8F6}" name="is_primary_key" dataDxfId="19"/>
    <tableColumn id="8" xr3:uid="{81A6B2BB-5014-4D3E-84AE-6F04C0B12B67}" name="constraints" dataDxfId="18"/>
    <tableColumn id="9" xr3:uid="{46EC9616-EA5B-47D1-9FD3-0339EEA95AB6}" name="foreign_key" dataDxfId="17"/>
    <tableColumn id="10" xr3:uid="{792CBF09-EDB1-4589-952A-BB666A32E77B}" name="Пример заполнения ограничений" dataDxfId="16">
      <calculatedColumnFormula>IFERROR(VLOOKUP(B2,'Constant List'!$A$1:$B$7,2,0), "Тип данных не заполнен")</calculatedColumnFormula>
    </tableColumn>
    <tableColumn id="11" xr3:uid="{B1604977-14FA-42BF-AF18-3EFE327A63CF}" name="Пример заполнения вторичного ключа" dataDxfId="15">
      <calculatedColumnFormula>Таблица7[Foreign Key]</calculatedColumnFormula>
    </tableColumn>
  </tableColumns>
  <tableStyleInfo name="TableStyleMedium13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E44551-DBF3-494A-A676-F42B7AE0C8B6}" name="TableDetailsExample1617182" displayName="TableDetailsExample1617182" ref="A1:G5" totalsRowShown="0" headerRowDxfId="14" dataDxfId="12" headerRowBorderDxfId="13" tableBorderDxfId="11" totalsRowBorderDxfId="10">
  <autoFilter ref="A1:G5" xr:uid="{C6560875-82B6-401E-8981-6B5720F37F8B}"/>
  <tableColumns count="7">
    <tableColumn id="5" xr3:uid="{D273A69B-9186-487C-A739-4217A05427FE}" name="column_name" dataDxfId="9"/>
    <tableColumn id="6" xr3:uid="{A7DCCE89-0E68-4132-ACC5-4BA718EEA865}" name="data_type" dataDxfId="8"/>
    <tableColumn id="7" xr3:uid="{E39715DE-E5B1-4A5A-B789-F342ADEF4418}" name="is_primary_key" dataDxfId="7"/>
    <tableColumn id="8" xr3:uid="{269F5A93-D3A4-4AE9-BF1A-44DF9A7519F4}" name="constraints" dataDxfId="6"/>
    <tableColumn id="9" xr3:uid="{724E9232-1940-45C1-86D8-BA2C6CC50D27}" name="foreign_key" dataDxfId="5"/>
    <tableColumn id="10" xr3:uid="{76C5C2BD-4F84-4C7F-BB1B-3DF43421EC78}" name="Пример заполнения ограничений" dataDxfId="4">
      <calculatedColumnFormula>IFERROR(VLOOKUP(B2,'Constant List'!$A$1:$B$7,2,0), "Тип данных не заполнен")</calculatedColumnFormula>
    </tableColumn>
    <tableColumn id="11" xr3:uid="{CA3ED6EE-6D08-420C-AE8D-EAA0FB707455}" name="Пример заполнения вторичного ключа" dataDxfId="3">
      <calculatedColumnFormula>Таблица7[Foreign Key]</calculatedColumnFormula>
    </tableColumn>
  </tableColumns>
  <tableStyleInfo name="TableStyleMedium13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734012-7436-4A40-9C84-3DE7DC9E2756}" name="Constraints" displayName="Constraints" ref="A1:B7" totalsRowShown="0">
  <autoFilter ref="A1:B7" xr:uid="{258820F0-9D2D-491D-B912-CAA419FC95EB}"/>
  <tableColumns count="2">
    <tableColumn id="1" xr3:uid="{4B297AD2-863E-47A5-AB7D-83F017EAB697}" name="Data Type"/>
    <tableColumn id="2" xr3:uid="{8767BB3A-86B8-44C4-BE70-5E188A5B2D0B}" name="Constraint" dataDxfId="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CE412B3-2D7B-489E-85BC-520EF96FF478}" name="Таблица4" displayName="Таблица4" ref="L1:L2" totalsRowShown="0">
  <autoFilter ref="L1:L2" xr:uid="{E3836AF9-B417-4FAD-A83F-0BBF642456D3}"/>
  <tableColumns count="1">
    <tableColumn id="1" xr3:uid="{DB5EA135-4C69-47C0-8321-750B5ECDA0A8}" name="Source 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Relationship Id="rId4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EFA1A-15BF-42A5-97C3-A06236B1B447}">
  <dimension ref="A1:C10"/>
  <sheetViews>
    <sheetView tabSelected="1" workbookViewId="0">
      <selection activeCell="B3" sqref="B3"/>
    </sheetView>
  </sheetViews>
  <sheetFormatPr defaultRowHeight="14.25" x14ac:dyDescent="0.45"/>
  <cols>
    <col min="1" max="1" width="14.6640625" bestFit="1" customWidth="1"/>
    <col min="2" max="2" width="13.73046875" bestFit="1" customWidth="1"/>
    <col min="3" max="3" width="11.86328125" bestFit="1" customWidth="1"/>
  </cols>
  <sheetData>
    <row r="1" spans="1:3" x14ac:dyDescent="0.45">
      <c r="A1" t="s">
        <v>35</v>
      </c>
      <c r="B1" t="s">
        <v>36</v>
      </c>
    </row>
    <row r="2" spans="1:3" x14ac:dyDescent="0.45">
      <c r="A2" t="s">
        <v>10</v>
      </c>
      <c r="B2" t="s">
        <v>62</v>
      </c>
    </row>
    <row r="3" spans="1:3" ht="13.9" customHeight="1" x14ac:dyDescent="0.45"/>
    <row r="6" spans="1:3" x14ac:dyDescent="0.45">
      <c r="A6" t="s">
        <v>37</v>
      </c>
      <c r="B6" t="s">
        <v>38</v>
      </c>
      <c r="C6" t="s">
        <v>39</v>
      </c>
    </row>
    <row r="7" spans="1:3" x14ac:dyDescent="0.45">
      <c r="A7" t="s">
        <v>14</v>
      </c>
      <c r="B7" t="s">
        <v>21</v>
      </c>
      <c r="C7">
        <v>100</v>
      </c>
    </row>
    <row r="8" spans="1:3" x14ac:dyDescent="0.45">
      <c r="A8" t="s">
        <v>14</v>
      </c>
      <c r="B8" t="s">
        <v>20</v>
      </c>
      <c r="C8">
        <v>300</v>
      </c>
    </row>
    <row r="9" spans="1:3" x14ac:dyDescent="0.45">
      <c r="A9" t="s">
        <v>14</v>
      </c>
      <c r="B9" t="s">
        <v>22</v>
      </c>
      <c r="C9">
        <v>200</v>
      </c>
    </row>
    <row r="10" spans="1:3" x14ac:dyDescent="0.45">
      <c r="A10" t="s">
        <v>14</v>
      </c>
      <c r="B10" t="s">
        <v>58</v>
      </c>
      <c r="C10">
        <v>500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B13C607-0266-44DD-B8A2-DD47F90975F7}">
          <x14:formula1>
            <xm:f>'Constant List'!$L$2</xm:f>
          </x14:formula1>
          <xm:sqref>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22259-B8EE-4C73-A972-64DF5EA65647}">
  <dimension ref="A1:J2"/>
  <sheetViews>
    <sheetView workbookViewId="0">
      <selection activeCell="A31" sqref="A31"/>
    </sheetView>
  </sheetViews>
  <sheetFormatPr defaultRowHeight="14.25" x14ac:dyDescent="0.45"/>
  <cols>
    <col min="1" max="1" width="14.46484375" bestFit="1" customWidth="1"/>
    <col min="2" max="2" width="11.1328125" bestFit="1" customWidth="1"/>
    <col min="3" max="3" width="15.33203125" bestFit="1" customWidth="1"/>
    <col min="4" max="4" width="19.73046875" style="3" customWidth="1"/>
    <col min="5" max="5" width="13.06640625" style="3" customWidth="1"/>
    <col min="6" max="6" width="20.59765625" style="3" customWidth="1"/>
    <col min="7" max="7" width="34.6640625" style="3" customWidth="1"/>
  </cols>
  <sheetData>
    <row r="1" spans="1:10" x14ac:dyDescent="0.45">
      <c r="A1" s="9" t="s">
        <v>40</v>
      </c>
      <c r="B1" s="10" t="s">
        <v>41</v>
      </c>
      <c r="C1" s="10" t="s">
        <v>42</v>
      </c>
      <c r="D1" s="11" t="s">
        <v>43</v>
      </c>
      <c r="E1" s="11" t="s">
        <v>44</v>
      </c>
      <c r="F1" s="12" t="s">
        <v>45</v>
      </c>
      <c r="G1" s="13" t="s">
        <v>57</v>
      </c>
      <c r="J1" s="8"/>
    </row>
    <row r="2" spans="1:10" ht="99.95" customHeight="1" x14ac:dyDescent="0.45">
      <c r="A2" s="14" t="s">
        <v>15</v>
      </c>
      <c r="B2" s="4" t="s">
        <v>4</v>
      </c>
      <c r="C2" s="4" t="s">
        <v>12</v>
      </c>
      <c r="D2" s="5" t="s">
        <v>18</v>
      </c>
      <c r="E2" s="5"/>
      <c r="F2" s="7" t="str">
        <f>IFERROR(VLOOKUP(B2,'Constant List'!$A$1:$B$7,2,0), "Тип данных не заполнен")</f>
        <v>null_ratio=0; is_unique=false; allowed_values=[]; min_value=0; max_value=1000; greater_than=0; less_than=1000</v>
      </c>
      <c r="G2" s="15" t="str">
        <f>Таблица7[Foreign Key]</f>
        <v>table_name="table_name"; column_name="column_name"; relation_type="one_to_one/one_to_many"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473FCC2-EF1E-4D0A-8C95-BDDA4A252E33}">
          <x14:formula1>
            <xm:f>'Constant List'!$H$2:$H$3</xm:f>
          </x14:formula1>
          <xm:sqref>C2</xm:sqref>
        </x14:dataValidation>
        <x14:dataValidation type="list" allowBlank="1" showInputMessage="1" showErrorMessage="1" xr:uid="{C37E082A-942D-42C4-A3FE-242268DA8083}">
          <x14:formula1>
            <xm:f>'Constant List'!$A$2:$A$7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1A2CD-70BA-446B-939E-3003A10D960F}">
  <dimension ref="A1:J4"/>
  <sheetViews>
    <sheetView workbookViewId="0">
      <selection activeCell="G1" sqref="G1"/>
    </sheetView>
  </sheetViews>
  <sheetFormatPr defaultRowHeight="14.25" x14ac:dyDescent="0.45"/>
  <cols>
    <col min="1" max="1" width="14.46484375" bestFit="1" customWidth="1"/>
    <col min="2" max="2" width="11.1328125" bestFit="1" customWidth="1"/>
    <col min="3" max="3" width="15.33203125" bestFit="1" customWidth="1"/>
    <col min="4" max="4" width="19.73046875" style="3" customWidth="1"/>
    <col min="5" max="5" width="13.06640625" style="3" customWidth="1"/>
    <col min="6" max="6" width="31.9296875" style="3" bestFit="1" customWidth="1"/>
    <col min="7" max="7" width="36.3984375" style="3" bestFit="1" customWidth="1"/>
  </cols>
  <sheetData>
    <row r="1" spans="1:10" x14ac:dyDescent="0.45">
      <c r="A1" s="9" t="s">
        <v>40</v>
      </c>
      <c r="B1" s="10" t="s">
        <v>41</v>
      </c>
      <c r="C1" s="10" t="s">
        <v>42</v>
      </c>
      <c r="D1" s="11" t="s">
        <v>43</v>
      </c>
      <c r="E1" s="11" t="s">
        <v>44</v>
      </c>
      <c r="F1" s="12" t="s">
        <v>45</v>
      </c>
      <c r="G1" s="13" t="s">
        <v>57</v>
      </c>
      <c r="J1" s="8"/>
    </row>
    <row r="2" spans="1:10" ht="99.95" customHeight="1" x14ac:dyDescent="0.45">
      <c r="A2" s="14" t="s">
        <v>15</v>
      </c>
      <c r="B2" s="4" t="s">
        <v>4</v>
      </c>
      <c r="C2" s="4" t="s">
        <v>12</v>
      </c>
      <c r="D2" s="5" t="s">
        <v>49</v>
      </c>
      <c r="E2" s="5"/>
      <c r="F2" s="7" t="str">
        <f>IFERROR(VLOOKUP(B2,'Constant List'!$A$1:$B$7,2,0), "Тип данных не заполнен")</f>
        <v>null_ratio=0; is_unique=false; allowed_values=[]; min_value=0; max_value=1000; greater_than=0; less_than=1000</v>
      </c>
      <c r="G2" s="15" t="str">
        <f>Таблица7[Foreign Key]</f>
        <v>table_name="table_name"; column_name="column_name"; relation_type="one_to_one/one_to_many"</v>
      </c>
    </row>
    <row r="3" spans="1:10" ht="57" x14ac:dyDescent="0.45">
      <c r="A3" s="14" t="s">
        <v>16</v>
      </c>
      <c r="B3" s="4" t="s">
        <v>3</v>
      </c>
      <c r="C3" s="4"/>
      <c r="D3" s="5" t="s">
        <v>48</v>
      </c>
      <c r="E3" s="5"/>
      <c r="F3" s="6" t="str">
        <f>IFERROR(VLOOKUP(B3,'Constant List'!$A$1:$B$7,2,0), "Тип данных не заполнен")</f>
        <v>null_ratio=0; is_unique=false; allowed_values=[]; length=10; lowercase=true; uppercase=false;  regular_expr=""</v>
      </c>
      <c r="G3" s="16" t="str">
        <f>Таблица7[Foreign Key]</f>
        <v>table_name="table_name"; column_name="column_name"; relation_type="one_to_one/one_to_many"</v>
      </c>
    </row>
    <row r="4" spans="1:10" ht="57" x14ac:dyDescent="0.45">
      <c r="A4" s="14" t="s">
        <v>47</v>
      </c>
      <c r="B4" s="4" t="s">
        <v>3</v>
      </c>
      <c r="C4" s="4"/>
      <c r="D4" s="5" t="s">
        <v>50</v>
      </c>
      <c r="E4" s="5"/>
      <c r="F4" s="6" t="str">
        <f>IFERROR(VLOOKUP(B4,'Constant List'!$A$1:$B$7,2,0), "Тип данных не заполнен")</f>
        <v>null_ratio=0; is_unique=false; allowed_values=[]; length=10; lowercase=true; uppercase=false;  regular_expr=""</v>
      </c>
      <c r="G4" s="16" t="str">
        <f>Таблица7[Foreign Key]</f>
        <v>table_name="table_name"; column_name="column_name"; relation_type="one_to_one/one_to_many"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379AE81-7742-454A-9620-AE1A23D65641}">
          <x14:formula1>
            <xm:f>'Constant List'!$A$2:$A$7</xm:f>
          </x14:formula1>
          <xm:sqref>B2:B4</xm:sqref>
        </x14:dataValidation>
        <x14:dataValidation type="list" allowBlank="1" showInputMessage="1" showErrorMessage="1" xr:uid="{B6B46713-56D8-4D38-9CA3-2835726A3A37}">
          <x14:formula1>
            <xm:f>'Constant List'!$H$2:$H$3</xm:f>
          </x14:formula1>
          <xm:sqref>C2:C4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34C96-C8C2-4D57-929A-30C5DCBF0DBB}">
  <dimension ref="A1:J5"/>
  <sheetViews>
    <sheetView workbookViewId="0">
      <selection activeCell="D20" sqref="D20"/>
    </sheetView>
  </sheetViews>
  <sheetFormatPr defaultRowHeight="14.25" x14ac:dyDescent="0.45"/>
  <cols>
    <col min="1" max="1" width="14.46484375" bestFit="1" customWidth="1"/>
    <col min="2" max="2" width="11.06640625" bestFit="1" customWidth="1"/>
    <col min="3" max="3" width="15.33203125" bestFit="1" customWidth="1"/>
    <col min="4" max="4" width="23.53125" style="3" customWidth="1"/>
    <col min="5" max="5" width="26.265625" style="3" customWidth="1"/>
    <col min="6" max="6" width="31.9296875" style="3" bestFit="1" customWidth="1"/>
    <col min="7" max="7" width="36.3984375" style="3" bestFit="1" customWidth="1"/>
  </cols>
  <sheetData>
    <row r="1" spans="1:10" x14ac:dyDescent="0.45">
      <c r="A1" s="9" t="s">
        <v>40</v>
      </c>
      <c r="B1" s="10" t="s">
        <v>41</v>
      </c>
      <c r="C1" s="10" t="s">
        <v>42</v>
      </c>
      <c r="D1" s="11" t="s">
        <v>43</v>
      </c>
      <c r="E1" s="11" t="s">
        <v>44</v>
      </c>
      <c r="F1" s="12" t="s">
        <v>45</v>
      </c>
      <c r="G1" s="13" t="s">
        <v>57</v>
      </c>
      <c r="J1" s="8"/>
    </row>
    <row r="2" spans="1:10" ht="99.95" customHeight="1" x14ac:dyDescent="0.45">
      <c r="A2" s="14" t="s">
        <v>15</v>
      </c>
      <c r="B2" s="4" t="s">
        <v>4</v>
      </c>
      <c r="C2" s="4" t="s">
        <v>12</v>
      </c>
      <c r="D2" s="5"/>
      <c r="E2" s="5"/>
      <c r="F2" s="7" t="str">
        <f>IFERROR(VLOOKUP(B2,'Constant List'!$A$1:$B$7,2,0), "Тип данных не заполнен")</f>
        <v>null_ratio=0; is_unique=false; allowed_values=[]; min_value=0; max_value=1000; greater_than=0; less_than=1000</v>
      </c>
      <c r="G2" s="15" t="str">
        <f>Таблица7[Foreign Key]</f>
        <v>table_name="table_name"; column_name="column_name"; relation_type="one_to_one/one_to_many"</v>
      </c>
    </row>
    <row r="3" spans="1:10" ht="57" x14ac:dyDescent="0.45">
      <c r="A3" s="14" t="s">
        <v>26</v>
      </c>
      <c r="B3" s="4" t="s">
        <v>4</v>
      </c>
      <c r="C3" s="4"/>
      <c r="D3" s="5"/>
      <c r="E3" s="5" t="s">
        <v>46</v>
      </c>
      <c r="F3" s="6" t="str">
        <f>IFERROR(VLOOKUP(B3,'Constant List'!$A$1:$B$7,2,0), "Тип данных не заполнен")</f>
        <v>null_ratio=0; is_unique=false; allowed_values=[]; min_value=0; max_value=1000; greater_than=0; less_than=1000</v>
      </c>
      <c r="G3" s="16" t="str">
        <f>Таблица7[Foreign Key]</f>
        <v>table_name="table_name"; column_name="column_name"; relation_type="one_to_one/one_to_many"</v>
      </c>
    </row>
    <row r="4" spans="1:10" ht="85.5" x14ac:dyDescent="0.45">
      <c r="A4" s="14" t="s">
        <v>27</v>
      </c>
      <c r="B4" s="4" t="s">
        <v>6</v>
      </c>
      <c r="C4" s="4"/>
      <c r="D4" s="5" t="s">
        <v>59</v>
      </c>
      <c r="E4" s="5"/>
      <c r="F4" s="6" t="str">
        <f>IFERROR(VLOOKUP(B4,'Constant List'!$A$1:$B$7,2,0), "Тип данных не заполнен")</f>
        <v>null_ratio=0; is_unique=false; allowed_values=[]; min_date="2024-01-01"; max_date="2024-12-31"; greater_than="2024-01-01"; less_than="2024-12-31"; date_format="%Y-%m-%d"</v>
      </c>
      <c r="G4" s="16" t="str">
        <f>Таблица7[Foreign Key]</f>
        <v>table_name="table_name"; column_name="column_name"; relation_type="one_to_one/one_to_many"</v>
      </c>
    </row>
    <row r="5" spans="1:10" ht="57" x14ac:dyDescent="0.45">
      <c r="A5" s="14" t="s">
        <v>51</v>
      </c>
      <c r="B5" s="4" t="s">
        <v>3</v>
      </c>
      <c r="C5" s="4"/>
      <c r="D5" s="5" t="s">
        <v>52</v>
      </c>
      <c r="E5" s="5"/>
      <c r="F5" s="6" t="str">
        <f>IFERROR(VLOOKUP(B5,'Constant List'!$A$1:$B$7,2,0), "Тип данных не заполнен")</f>
        <v>null_ratio=0; is_unique=false; allowed_values=[]; length=10; lowercase=true; uppercase=false;  regular_expr=""</v>
      </c>
      <c r="G5" s="16" t="str">
        <f>Таблица7[Foreign Key]</f>
        <v>table_name="table_name"; column_name="column_name"; relation_type="one_to_one/one_to_many"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8B3C22F-3553-4E08-A238-62BA4D313C44}">
          <x14:formula1>
            <xm:f>'Constant List'!$H$2:$H$3</xm:f>
          </x14:formula1>
          <xm:sqref>C2:C5</xm:sqref>
        </x14:dataValidation>
        <x14:dataValidation type="list" allowBlank="1" showInputMessage="1" showErrorMessage="1" xr:uid="{DE486EDA-122F-4628-952B-9BB09326C0E4}">
          <x14:formula1>
            <xm:f>'Constant List'!$A$2:$A$7</xm:f>
          </x14:formula1>
          <xm:sqref>B2:B5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B61B8-A929-4FA5-B3A5-A1B52720CF29}">
  <dimension ref="A1:J5"/>
  <sheetViews>
    <sheetView workbookViewId="0">
      <selection activeCell="D5" sqref="D5"/>
    </sheetView>
  </sheetViews>
  <sheetFormatPr defaultRowHeight="14.25" x14ac:dyDescent="0.45"/>
  <cols>
    <col min="1" max="1" width="14.46484375" bestFit="1" customWidth="1"/>
    <col min="2" max="2" width="11.06640625" bestFit="1" customWidth="1"/>
    <col min="3" max="3" width="15.33203125" bestFit="1" customWidth="1"/>
    <col min="4" max="4" width="27.59765625" style="3" customWidth="1"/>
    <col min="5" max="5" width="28.19921875" style="3" customWidth="1"/>
    <col min="6" max="6" width="31.9296875" style="3" bestFit="1" customWidth="1"/>
    <col min="7" max="7" width="36.3984375" style="3" bestFit="1" customWidth="1"/>
  </cols>
  <sheetData>
    <row r="1" spans="1:10" x14ac:dyDescent="0.45">
      <c r="A1" s="9" t="s">
        <v>40</v>
      </c>
      <c r="B1" s="10" t="s">
        <v>41</v>
      </c>
      <c r="C1" s="10" t="s">
        <v>42</v>
      </c>
      <c r="D1" s="11" t="s">
        <v>43</v>
      </c>
      <c r="E1" s="11" t="s">
        <v>44</v>
      </c>
      <c r="F1" s="12" t="s">
        <v>45</v>
      </c>
      <c r="G1" s="13" t="s">
        <v>57</v>
      </c>
      <c r="J1" s="8"/>
    </row>
    <row r="2" spans="1:10" ht="99.95" customHeight="1" x14ac:dyDescent="0.45">
      <c r="A2" s="14" t="s">
        <v>15</v>
      </c>
      <c r="B2" s="4" t="s">
        <v>4</v>
      </c>
      <c r="C2" s="4" t="s">
        <v>12</v>
      </c>
      <c r="D2" s="5"/>
      <c r="E2" s="5"/>
      <c r="F2" s="7" t="str">
        <f>IFERROR(VLOOKUP(B2,'Constant List'!$A$1:$B$7,2,0), "Тип данных не заполнен")</f>
        <v>null_ratio=0; is_unique=false; allowed_values=[]; min_value=0; max_value=1000; greater_than=0; less_than=1000</v>
      </c>
      <c r="G2" s="15" t="str">
        <f>Таблица7[Foreign Key]</f>
        <v>table_name="table_name"; column_name="column_name"; relation_type="one_to_one/one_to_many"</v>
      </c>
    </row>
    <row r="3" spans="1:10" ht="57" x14ac:dyDescent="0.45">
      <c r="A3" s="14" t="s">
        <v>29</v>
      </c>
      <c r="B3" s="4" t="s">
        <v>5</v>
      </c>
      <c r="C3" s="4"/>
      <c r="D3" s="5" t="s">
        <v>31</v>
      </c>
      <c r="E3" s="5"/>
      <c r="F3" s="6" t="str">
        <f>IFERROR(VLOOKUP(B3,'Constant List'!$A$1:$B$7,2,0), "Тип данных не заполнен")</f>
        <v>null_ratio=0; is_unique=false; allowed_values=[]; min_value=0.0; max_value=1000.0; greater_than=0.0; less_than=1000.0</v>
      </c>
      <c r="G3" s="16" t="str">
        <f>Таблица7[Foreign Key]</f>
        <v>table_name="table_name"; column_name="column_name"; relation_type="one_to_one/one_to_many"</v>
      </c>
    </row>
    <row r="4" spans="1:10" ht="57" x14ac:dyDescent="0.45">
      <c r="A4" s="14" t="s">
        <v>30</v>
      </c>
      <c r="B4" s="4" t="s">
        <v>3</v>
      </c>
      <c r="C4" s="4"/>
      <c r="D4" s="5" t="s">
        <v>32</v>
      </c>
      <c r="E4" s="5"/>
      <c r="F4" s="6" t="str">
        <f>IFERROR(VLOOKUP(B4,'Constant List'!$A$1:$B$7,2,0), "Тип данных не заполнен")</f>
        <v>null_ratio=0; is_unique=false; allowed_values=[]; length=10; lowercase=true; uppercase=false;  regular_expr=""</v>
      </c>
      <c r="G4" s="16" t="str">
        <f>Таблица7[Foreign Key]</f>
        <v>table_name="table_name"; column_name="column_name"; relation_type="one_to_one/one_to_many"</v>
      </c>
    </row>
    <row r="5" spans="1:10" ht="57" x14ac:dyDescent="0.45">
      <c r="A5" s="14" t="s">
        <v>60</v>
      </c>
      <c r="B5" s="4" t="s">
        <v>3</v>
      </c>
      <c r="C5" s="4"/>
      <c r="D5" s="5" t="s">
        <v>61</v>
      </c>
      <c r="E5" s="5"/>
      <c r="F5" s="6" t="str">
        <f>IFERROR(VLOOKUP(B5,'Constant List'!$A$1:$B$7,2,0), "Тип данных не заполнен")</f>
        <v>null_ratio=0; is_unique=false; allowed_values=[]; length=10; lowercase=true; uppercase=false;  regular_expr=""</v>
      </c>
      <c r="G5" s="16" t="str">
        <f>Таблица7[Foreign Key]</f>
        <v>table_name="table_name"; column_name="column_name"; relation_type="one_to_one/one_to_many"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F6A291F-170C-4452-8B14-1428134EB13E}">
          <x14:formula1>
            <xm:f>'Constant List'!$A$2:$A$7</xm:f>
          </x14:formula1>
          <xm:sqref>B2:B5</xm:sqref>
        </x14:dataValidation>
        <x14:dataValidation type="list" allowBlank="1" showInputMessage="1" showErrorMessage="1" xr:uid="{EE8930AA-A0B2-4E5E-9F36-0537C98EFDF3}">
          <x14:formula1>
            <xm:f>'Constant List'!$H$2:$H$3</xm:f>
          </x14:formula1>
          <xm:sqref>C2:C5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AD698-1546-4DE3-AA1A-F69A84BA201F}">
  <dimension ref="A1:J5"/>
  <sheetViews>
    <sheetView workbookViewId="0">
      <selection activeCell="F2" sqref="F2"/>
    </sheetView>
  </sheetViews>
  <sheetFormatPr defaultRowHeight="14.25" x14ac:dyDescent="0.45"/>
  <cols>
    <col min="1" max="1" width="14.46484375" bestFit="1" customWidth="1"/>
    <col min="2" max="2" width="11.06640625" bestFit="1" customWidth="1"/>
    <col min="3" max="3" width="15.33203125" bestFit="1" customWidth="1"/>
    <col min="4" max="4" width="27.59765625" style="3" customWidth="1"/>
    <col min="5" max="5" width="28.19921875" style="3" customWidth="1"/>
    <col min="6" max="6" width="31.9296875" style="3" bestFit="1" customWidth="1"/>
    <col min="7" max="7" width="36.3984375" style="3" bestFit="1" customWidth="1"/>
  </cols>
  <sheetData>
    <row r="1" spans="1:10" x14ac:dyDescent="0.45">
      <c r="A1" s="9" t="s">
        <v>40</v>
      </c>
      <c r="B1" s="10" t="s">
        <v>41</v>
      </c>
      <c r="C1" s="10" t="s">
        <v>42</v>
      </c>
      <c r="D1" s="11" t="s">
        <v>43</v>
      </c>
      <c r="E1" s="11" t="s">
        <v>44</v>
      </c>
      <c r="F1" s="12" t="s">
        <v>45</v>
      </c>
      <c r="G1" s="13" t="s">
        <v>57</v>
      </c>
      <c r="J1" s="8"/>
    </row>
    <row r="2" spans="1:10" ht="99.95" customHeight="1" x14ac:dyDescent="0.45">
      <c r="A2" s="14" t="s">
        <v>15</v>
      </c>
      <c r="B2" s="4" t="s">
        <v>4</v>
      </c>
      <c r="C2" s="4" t="s">
        <v>12</v>
      </c>
      <c r="D2" s="5"/>
      <c r="E2" s="5"/>
      <c r="F2" s="7" t="str">
        <f>IFERROR(VLOOKUP(B2,'Constant List'!$A$1:$B$7,2,0), "Тип данных не заполнен")</f>
        <v>null_ratio=0; is_unique=false; allowed_values=[]; min_value=0; max_value=1000; greater_than=0; less_than=1000</v>
      </c>
      <c r="G2" s="15" t="str">
        <f>Таблица7[Foreign Key]</f>
        <v>table_name="table_name"; column_name="column_name"; relation_type="one_to_one/one_to_many"</v>
      </c>
    </row>
    <row r="3" spans="1:10" ht="57" x14ac:dyDescent="0.45">
      <c r="A3" s="14" t="s">
        <v>28</v>
      </c>
      <c r="B3" s="4" t="s">
        <v>4</v>
      </c>
      <c r="C3" s="4"/>
      <c r="D3" s="5"/>
      <c r="E3" s="5" t="s">
        <v>33</v>
      </c>
      <c r="F3" s="6" t="str">
        <f>IFERROR(VLOOKUP(B3,'Constant List'!$A$1:$B$7,2,0), "Тип данных не заполнен")</f>
        <v>null_ratio=0; is_unique=false; allowed_values=[]; min_value=0; max_value=1000; greater_than=0; less_than=1000</v>
      </c>
      <c r="G3" s="16" t="str">
        <f>Таблица7[Foreign Key]</f>
        <v>table_name="table_name"; column_name="column_name"; relation_type="one_to_one/one_to_many"</v>
      </c>
    </row>
    <row r="4" spans="1:10" ht="57" x14ac:dyDescent="0.45">
      <c r="A4" s="14" t="s">
        <v>53</v>
      </c>
      <c r="B4" s="4" t="s">
        <v>4</v>
      </c>
      <c r="C4" s="4"/>
      <c r="D4" s="5"/>
      <c r="E4" s="5" t="s">
        <v>54</v>
      </c>
      <c r="F4" s="6" t="str">
        <f>IFERROR(VLOOKUP(B4,'Constant List'!$A$1:$B$7,2,0), "Тип данных не заполнен")</f>
        <v>null_ratio=0; is_unique=false; allowed_values=[]; min_value=0; max_value=1000; greater_than=0; less_than=1000</v>
      </c>
      <c r="G4" s="16" t="str">
        <f>Таблица7[Foreign Key]</f>
        <v>table_name="table_name"; column_name="column_name"; relation_type="one_to_one/one_to_many"</v>
      </c>
    </row>
    <row r="5" spans="1:10" ht="57" x14ac:dyDescent="0.45">
      <c r="A5" s="14" t="s">
        <v>55</v>
      </c>
      <c r="B5" s="4" t="s">
        <v>4</v>
      </c>
      <c r="C5" s="4"/>
      <c r="D5" s="5" t="s">
        <v>56</v>
      </c>
      <c r="E5" s="5"/>
      <c r="F5" s="6" t="str">
        <f>IFERROR(VLOOKUP(B5,'Constant List'!$A$1:$B$7,2,0), "Тип данных не заполнен")</f>
        <v>null_ratio=0; is_unique=false; allowed_values=[]; min_value=0; max_value=1000; greater_than=0; less_than=1000</v>
      </c>
      <c r="G5" s="16" t="str">
        <f>Таблица7[Foreign Key]</f>
        <v>table_name="table_name"; column_name="column_name"; relation_type="one_to_one/one_to_many"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9002ABC-FD5D-405F-A6B4-A0C8D576D2E9}">
          <x14:formula1>
            <xm:f>'Constant List'!$H$2:$H$3</xm:f>
          </x14:formula1>
          <xm:sqref>C2:C5</xm:sqref>
        </x14:dataValidation>
        <x14:dataValidation type="list" allowBlank="1" showInputMessage="1" showErrorMessage="1" xr:uid="{4575F33F-2972-45B9-8EF3-794CEFAAB0F3}">
          <x14:formula1>
            <xm:f>'Constant List'!$A$2:$A$7</xm:f>
          </x14:formula1>
          <xm:sqref>B2:B5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D14B8-1F0F-48B5-B4A2-683727A1751B}">
  <dimension ref="A1:L7"/>
  <sheetViews>
    <sheetView workbookViewId="0">
      <selection activeCell="J3" sqref="J3"/>
    </sheetView>
  </sheetViews>
  <sheetFormatPr defaultRowHeight="14.25" x14ac:dyDescent="0.45"/>
  <cols>
    <col min="1" max="1" width="10.73046875" customWidth="1"/>
    <col min="2" max="2" width="21.3984375" customWidth="1"/>
    <col min="10" max="10" width="12.1328125" customWidth="1"/>
    <col min="12" max="12" width="12.53125" customWidth="1"/>
  </cols>
  <sheetData>
    <row r="1" spans="1:12" x14ac:dyDescent="0.45">
      <c r="A1" t="s">
        <v>0</v>
      </c>
      <c r="B1" t="s">
        <v>9</v>
      </c>
      <c r="H1" t="s">
        <v>11</v>
      </c>
      <c r="J1" t="s">
        <v>2</v>
      </c>
      <c r="L1" t="s">
        <v>1</v>
      </c>
    </row>
    <row r="2" spans="1:12" ht="128.25" x14ac:dyDescent="0.45">
      <c r="A2" t="s">
        <v>3</v>
      </c>
      <c r="B2" s="2" t="s">
        <v>17</v>
      </c>
      <c r="H2" t="s">
        <v>12</v>
      </c>
      <c r="J2" s="1" t="s">
        <v>34</v>
      </c>
      <c r="L2" t="s">
        <v>10</v>
      </c>
    </row>
    <row r="3" spans="1:12" ht="99.75" x14ac:dyDescent="0.45">
      <c r="A3" t="s">
        <v>4</v>
      </c>
      <c r="B3" s="1" t="s">
        <v>18</v>
      </c>
      <c r="H3" t="s">
        <v>13</v>
      </c>
    </row>
    <row r="4" spans="1:12" ht="99.75" x14ac:dyDescent="0.45">
      <c r="A4" t="s">
        <v>5</v>
      </c>
      <c r="B4" s="1" t="s">
        <v>19</v>
      </c>
    </row>
    <row r="5" spans="1:12" ht="128.25" x14ac:dyDescent="0.45">
      <c r="A5" t="s">
        <v>6</v>
      </c>
      <c r="B5" s="1" t="s">
        <v>24</v>
      </c>
    </row>
    <row r="6" spans="1:12" ht="185.25" x14ac:dyDescent="0.45">
      <c r="A6" t="s">
        <v>7</v>
      </c>
      <c r="B6" s="1" t="s">
        <v>25</v>
      </c>
    </row>
    <row r="7" spans="1:12" ht="28.5" x14ac:dyDescent="0.45">
      <c r="A7" t="s">
        <v>8</v>
      </c>
      <c r="B7" s="1" t="s">
        <v>23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tables</vt:lpstr>
      <vt:lpstr>test_schema.test_table</vt:lpstr>
      <vt:lpstr>test.clients</vt:lpstr>
      <vt:lpstr>test.orders</vt:lpstr>
      <vt:lpstr>test.products</vt:lpstr>
      <vt:lpstr>test.order_items</vt:lpstr>
      <vt:lpstr>Constant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Мусин Рашат Канатович</dc:creator>
  <cp:lastModifiedBy>Мусин Рашат Канатович</cp:lastModifiedBy>
  <dcterms:created xsi:type="dcterms:W3CDTF">2015-06-05T18:17:20Z</dcterms:created>
  <dcterms:modified xsi:type="dcterms:W3CDTF">2024-12-19T09:29:37Z</dcterms:modified>
</cp:coreProperties>
</file>