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samsonsgroupofcompanies-my.sharepoint.com/personal/rashid_shabbir_salespoint_com_pk/Documents/Sales Dashboard/Procurement Dashboard/"/>
    </mc:Choice>
  </mc:AlternateContent>
  <xr:revisionPtr revIDLastSave="20" documentId="13_ncr:1_{03A5C0AB-FDB8-4936-9850-CDB6A78151EB}" xr6:coauthVersionLast="47" xr6:coauthVersionMax="47" xr10:uidLastSave="{EA87744A-200D-4C28-B861-D93FE02B5EDF}"/>
  <bookViews>
    <workbookView xWindow="-108" yWindow="-108" windowWidth="23256" windowHeight="12720" firstSheet="1" activeTab="1" xr2:uid="{188E67D1-945C-4F28-BD0F-FEDCAA157B7C}"/>
  </bookViews>
  <sheets>
    <sheet name="Sheet2" sheetId="2" state="hidden" r:id="rId1"/>
    <sheet name="Dashboard" sheetId="3" r:id="rId2"/>
    <sheet name="PurchaseData" sheetId="1" state="hidden" r:id="rId3"/>
  </sheets>
  <definedNames>
    <definedName name="_xlcn.WorksheetConnection_ProDashboard2.xlsxPurchaseData" hidden="1">PurchaseData[]</definedName>
    <definedName name="Slicer_Date_Hierarchy">#N/A</definedName>
    <definedName name="Slicer_Month_Number">#N/A</definedName>
    <definedName name="Slicer_Product">#N/A</definedName>
    <definedName name="Slicer_Status">#N/A</definedName>
    <definedName name="Slicer_Vendor">#N/A</definedName>
  </definedNames>
  <calcPr calcId="191029"/>
  <pivotCaches>
    <pivotCache cacheId="232" r:id="rId4"/>
    <pivotCache cacheId="233" r:id="rId5"/>
    <pivotCache cacheId="234" r:id="rId6"/>
    <pivotCache cacheId="235" r:id="rId7"/>
    <pivotCache cacheId="236" r:id="rId8"/>
    <pivotCache cacheId="237" r:id="rId9"/>
    <pivotCache cacheId="238" r:id="rId10"/>
    <pivotCache cacheId="239" r:id="rId11"/>
    <pivotCache cacheId="240" r:id="rId12"/>
    <pivotCache cacheId="241" r:id="rId13"/>
    <pivotCache cacheId="242" r:id="rId14"/>
  </pivotCaches>
  <extLst>
    <ext xmlns:x14="http://schemas.microsoft.com/office/spreadsheetml/2009/9/main" uri="{876F7934-8845-4945-9796-88D515C7AA90}">
      <x14:pivotCaches>
        <pivotCache cacheId="243"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urchaseData" name="PurchaseData" connection="WorksheetConnection_Pro Dashboard #2.xlsx!PurchaseData"/>
          <x15:modelTable id="Calendar" name="Calendar" connection="Connection"/>
        </x15:modelTables>
        <x15:modelRelationships>
          <x15:modelRelationship fromTable="PurchaseData" fromColumn="PO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29301D-7019-4FC4-A8BB-F68F2337DA58}" name="Connection" type="104" refreshedVersion="0" background="1">
    <extLst>
      <ext xmlns:x15="http://schemas.microsoft.com/office/spreadsheetml/2010/11/main" uri="{DE250136-89BD-433C-8126-D09CA5730AF9}">
        <x15:connection id="Calendar"/>
      </ext>
    </extLst>
  </connection>
  <connection id="2" xr16:uid="{958C3AB8-D881-4643-BF06-3BE19CBACD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E2B0572-69A1-4101-8C4D-7CA85F156CE8}" name="WorksheetConnection_Pro Dashboard #2.xlsx!PurchaseData" type="102" refreshedVersion="8" minRefreshableVersion="5">
    <extLst>
      <ext xmlns:x15="http://schemas.microsoft.com/office/spreadsheetml/2010/11/main" uri="{DE250136-89BD-433C-8126-D09CA5730AF9}">
        <x15:connection id="PurchaseData">
          <x15:rangePr sourceName="_xlcn.WorksheetConnection_ProDashboard2.xlsxPurchaseData"/>
        </x15:connection>
      </ext>
    </extLst>
  </connection>
</connections>
</file>

<file path=xl/sharedStrings.xml><?xml version="1.0" encoding="utf-8"?>
<sst xmlns="http://schemas.openxmlformats.org/spreadsheetml/2006/main" count="388" uniqueCount="47">
  <si>
    <t>S.No</t>
  </si>
  <si>
    <t>PO#</t>
  </si>
  <si>
    <t>PO Date</t>
  </si>
  <si>
    <t>Product</t>
  </si>
  <si>
    <t>Qty</t>
  </si>
  <si>
    <t>Price</t>
  </si>
  <si>
    <t>POAmount</t>
  </si>
  <si>
    <t>Vendor</t>
  </si>
  <si>
    <t>Status</t>
  </si>
  <si>
    <t>InventoryIn</t>
  </si>
  <si>
    <t>InventoryOut</t>
  </si>
  <si>
    <t>Balance</t>
  </si>
  <si>
    <t>Item-1</t>
  </si>
  <si>
    <t>Vendor-5</t>
  </si>
  <si>
    <t>Received</t>
  </si>
  <si>
    <t>Vendor-7</t>
  </si>
  <si>
    <t>Vendor-2</t>
  </si>
  <si>
    <t>Pending</t>
  </si>
  <si>
    <t>Item-2</t>
  </si>
  <si>
    <t>Vendor-8</t>
  </si>
  <si>
    <t>Vendor-3</t>
  </si>
  <si>
    <t>Item-3</t>
  </si>
  <si>
    <t>Vendor-10</t>
  </si>
  <si>
    <t>Vendor-1</t>
  </si>
  <si>
    <t>Item-4</t>
  </si>
  <si>
    <t>Vendor-6</t>
  </si>
  <si>
    <t>Vendor-9</t>
  </si>
  <si>
    <t>Vendor-4</t>
  </si>
  <si>
    <t>Column Labels</t>
  </si>
  <si>
    <t>Grand Total</t>
  </si>
  <si>
    <t>Row Labels</t>
  </si>
  <si>
    <t>Sum of Qty</t>
  </si>
  <si>
    <t>Sum of POAmount</t>
  </si>
  <si>
    <t>January</t>
  </si>
  <si>
    <t>February</t>
  </si>
  <si>
    <t>March</t>
  </si>
  <si>
    <t>April</t>
  </si>
  <si>
    <t>May</t>
  </si>
  <si>
    <t>June</t>
  </si>
  <si>
    <t>July</t>
  </si>
  <si>
    <t>August</t>
  </si>
  <si>
    <t>September</t>
  </si>
  <si>
    <t>Sum of InventoryOut</t>
  </si>
  <si>
    <t>Sum of Balance</t>
  </si>
  <si>
    <t>Count of PO#</t>
  </si>
  <si>
    <t>Distinct Count of Vendor</t>
  </si>
  <si>
    <t>Distinct 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</si>
</sst>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9" fontId="0" fillId="0" borderId="0" xfId="1" applyFont="1"/>
    <xf numFmtId="0" fontId="0" fillId="3" borderId="0" xfId="0" applyFill="1"/>
  </cellXfs>
  <cellStyles count="2">
    <cellStyle name="Normal" xfId="0" builtinId="0"/>
    <cellStyle name="Percent" xfId="1" builtinId="5"/>
  </cellStyles>
  <dxfs count="2">
    <dxf>
      <numFmt numFmtId="164" formatCode="[$-409]d\-mmm\-yy;@"/>
    </dxf>
    <dxf>
      <font>
        <b/>
        <i val="0"/>
        <sz val="12"/>
        <color theme="1"/>
      </font>
      <fill>
        <patternFill>
          <bgColor theme="0"/>
        </patternFill>
      </fill>
    </dxf>
  </dxfs>
  <tableStyles count="1" defaultTableStyle="TableStyleMedium2" defaultPivotStyle="PivotStyleLight16">
    <tableStyle name="Slicer Style 1" pivot="0" table="0" count="2" xr9:uid="{5C89D08C-691A-4C39-BE1D-AB5412834001}">
      <tableStyleElement type="headerRow" dxfId="1"/>
    </tableStyle>
  </tableStyles>
  <extLst>
    <ext xmlns:x14="http://schemas.microsoft.com/office/spreadsheetml/2009/9/main" uri="{46F421CA-312F-682f-3DD2-61675219B42D}">
      <x14:dxfs count="1">
        <dxf>
          <font>
            <color theme="0"/>
          </font>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 Dashboard #2.xlsx]Sheet2!PivotTable1</c:name>
    <c:fmtId val="24"/>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US" b="1">
                <a:solidFill>
                  <a:schemeClr val="tx1"/>
                </a:solidFill>
                <a:latin typeface="+mj-lt"/>
              </a:rPr>
              <a:t>Purchase By Qty</a:t>
            </a:r>
          </a:p>
        </c:rich>
      </c:tx>
      <c:overlay val="0"/>
      <c:spPr>
        <a:solidFill>
          <a:schemeClr val="bg1"/>
        </a:solid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bg1"/>
            </a:solidFill>
          </a:ln>
          <a:effectLst/>
        </c:spPr>
      </c:pivotFmt>
      <c:pivotFmt>
        <c:idx val="3"/>
        <c:spPr>
          <a:solidFill>
            <a:schemeClr val="accent1"/>
          </a:solidFill>
          <a:ln w="19050">
            <a:solidFill>
              <a:schemeClr val="bg1"/>
            </a:solidFill>
          </a:ln>
          <a:effectLst/>
        </c:spPr>
      </c:pivotFmt>
      <c:pivotFmt>
        <c:idx val="4"/>
        <c:spPr>
          <a:solidFill>
            <a:schemeClr val="accent1"/>
          </a:solidFill>
          <a:ln w="19050">
            <a:solidFill>
              <a:schemeClr val="bg1"/>
            </a:solidFill>
          </a:ln>
          <a:effectLst/>
        </c:spPr>
      </c:pivotFmt>
      <c:pivotFmt>
        <c:idx val="5"/>
        <c:spPr>
          <a:solidFill>
            <a:schemeClr val="accent1"/>
          </a:solidFill>
          <a:ln w="19050">
            <a:solidFill>
              <a:schemeClr val="bg1"/>
            </a:solidFill>
          </a:ln>
          <a:effectLst/>
        </c:spPr>
      </c:pivotFmt>
    </c:pivotFmts>
    <c:plotArea>
      <c:layout/>
      <c:doughnutChart>
        <c:varyColors val="1"/>
        <c:ser>
          <c:idx val="0"/>
          <c:order val="0"/>
          <c:tx>
            <c:strRef>
              <c:f>Sheet2!$C$3</c:f>
              <c:strCache>
                <c:ptCount val="1"/>
                <c:pt idx="0">
                  <c:v>Total</c:v>
                </c:pt>
              </c:strCache>
            </c:strRef>
          </c:tx>
          <c:spPr>
            <a:ln w="19050">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7EC3-4C4C-A5D8-65A521BF1AD8}"/>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7EC3-4C4C-A5D8-65A521BF1AD8}"/>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7EC3-4C4C-A5D8-65A521BF1AD8}"/>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7-7EC3-4C4C-A5D8-65A521BF1AD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Sheet2!$B$4:$B$8</c:f>
              <c:strCache>
                <c:ptCount val="4"/>
                <c:pt idx="0">
                  <c:v>Item-1</c:v>
                </c:pt>
                <c:pt idx="1">
                  <c:v>Item-2</c:v>
                </c:pt>
                <c:pt idx="2">
                  <c:v>Item-3</c:v>
                </c:pt>
                <c:pt idx="3">
                  <c:v>Item-4</c:v>
                </c:pt>
              </c:strCache>
            </c:strRef>
          </c:cat>
          <c:val>
            <c:numRef>
              <c:f>Sheet2!$C$4:$C$8</c:f>
              <c:numCache>
                <c:formatCode>General</c:formatCode>
                <c:ptCount val="4"/>
                <c:pt idx="0">
                  <c:v>9290</c:v>
                </c:pt>
                <c:pt idx="1">
                  <c:v>10350</c:v>
                </c:pt>
                <c:pt idx="2">
                  <c:v>6410</c:v>
                </c:pt>
                <c:pt idx="3">
                  <c:v>4280</c:v>
                </c:pt>
              </c:numCache>
            </c:numRef>
          </c:val>
          <c:extLst>
            <c:ext xmlns:c16="http://schemas.microsoft.com/office/drawing/2014/chart" uri="{C3380CC4-5D6E-409C-BE32-E72D297353CC}">
              <c16:uniqueId val="{00000008-D7B3-443A-B24F-E6AFD88B97D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 Dashboard #2.xlsx]Sheet2!PivotTable3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latin typeface="+mj-lt"/>
              </a:rPr>
              <a:t>Purchase By Amount</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bg1"/>
            </a:solidFill>
          </a:ln>
          <a:effectLst/>
        </c:spPr>
      </c:pivotFmt>
      <c:pivotFmt>
        <c:idx val="3"/>
        <c:spPr>
          <a:solidFill>
            <a:schemeClr val="accent1"/>
          </a:solidFill>
          <a:ln w="19050">
            <a:solidFill>
              <a:schemeClr val="bg1"/>
            </a:solidFill>
          </a:ln>
          <a:effectLst/>
        </c:spPr>
      </c:pivotFmt>
      <c:pivotFmt>
        <c:idx val="4"/>
        <c:spPr>
          <a:solidFill>
            <a:schemeClr val="accent1"/>
          </a:solidFill>
          <a:ln w="19050">
            <a:solidFill>
              <a:schemeClr val="bg1"/>
            </a:solidFill>
          </a:ln>
          <a:effectLst/>
        </c:spPr>
      </c:pivotFmt>
      <c:pivotFmt>
        <c:idx val="5"/>
        <c:spPr>
          <a:solidFill>
            <a:schemeClr val="accent1"/>
          </a:solidFill>
          <a:ln w="19050">
            <a:solidFill>
              <a:schemeClr val="bg1"/>
            </a:solidFill>
          </a:ln>
          <a:effectLst/>
        </c:spPr>
      </c:pivotFmt>
    </c:pivotFmts>
    <c:plotArea>
      <c:layout/>
      <c:doughnutChart>
        <c:varyColors val="1"/>
        <c:ser>
          <c:idx val="0"/>
          <c:order val="0"/>
          <c:tx>
            <c:strRef>
              <c:f>Sheet2!$F$3</c:f>
              <c:strCache>
                <c:ptCount val="1"/>
                <c:pt idx="0">
                  <c:v>Total</c:v>
                </c:pt>
              </c:strCache>
            </c:strRef>
          </c:tx>
          <c:spPr>
            <a:ln w="19050">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DD36-43D7-82AE-7C9E890EE04C}"/>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DD36-43D7-82AE-7C9E890EE04C}"/>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DD36-43D7-82AE-7C9E890EE04C}"/>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7-DD36-43D7-82AE-7C9E890EE04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Sheet2!$E$4:$E$8</c:f>
              <c:strCache>
                <c:ptCount val="4"/>
                <c:pt idx="0">
                  <c:v>Item-1</c:v>
                </c:pt>
                <c:pt idx="1">
                  <c:v>Item-2</c:v>
                </c:pt>
                <c:pt idx="2">
                  <c:v>Item-3</c:v>
                </c:pt>
                <c:pt idx="3">
                  <c:v>Item-4</c:v>
                </c:pt>
              </c:strCache>
            </c:strRef>
          </c:cat>
          <c:val>
            <c:numRef>
              <c:f>Sheet2!$F$4:$F$8</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8-5318-428D-B1BE-954378F2027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 Dashboard #2.xlsx]Sheet2!PivotTable9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By Months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Sheet2!$I$3</c:f>
              <c:strCache>
                <c:ptCount val="1"/>
                <c:pt idx="0">
                  <c:v>Total</c:v>
                </c:pt>
              </c:strCache>
            </c:strRef>
          </c:tx>
          <c:spPr>
            <a:solidFill>
              <a:schemeClr val="accent1"/>
            </a:solidFill>
            <a:ln w="12700">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bg1"/>
                </a:solidFill>
                <a:prstDash val="solid"/>
              </a:ln>
              <a:effectLst/>
            </c:spPr>
            <c:trendlineType val="linear"/>
            <c:dispRSqr val="0"/>
            <c:dispEq val="0"/>
          </c:trendline>
          <c:cat>
            <c:strRef>
              <c:f>Sheet2!$H$4:$H$13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Sheet2!$I$4:$I$13</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extLst>
            <c:ext xmlns:c16="http://schemas.microsoft.com/office/drawing/2014/chart" uri="{C3380CC4-5D6E-409C-BE32-E72D297353CC}">
              <c16:uniqueId val="{00000000-77C9-46D4-9D97-3FEC912B17E7}"/>
            </c:ext>
          </c:extLst>
        </c:ser>
        <c:dLbls>
          <c:dLblPos val="outEnd"/>
          <c:showLegendKey val="0"/>
          <c:showVal val="1"/>
          <c:showCatName val="0"/>
          <c:showSerName val="0"/>
          <c:showPercent val="0"/>
          <c:showBubbleSize val="0"/>
        </c:dLbls>
        <c:gapWidth val="219"/>
        <c:overlap val="-27"/>
        <c:axId val="2092596816"/>
        <c:axId val="2092595856"/>
      </c:barChart>
      <c:catAx>
        <c:axId val="20925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j-lt"/>
                <a:ea typeface="+mn-ea"/>
                <a:cs typeface="+mn-cs"/>
              </a:defRPr>
            </a:pPr>
            <a:endParaRPr lang="LID4096"/>
          </a:p>
        </c:txPr>
        <c:crossAx val="2092595856"/>
        <c:crosses val="autoZero"/>
        <c:auto val="1"/>
        <c:lblAlgn val="ctr"/>
        <c:lblOffset val="100"/>
        <c:noMultiLvlLbl val="0"/>
      </c:catAx>
      <c:valAx>
        <c:axId val="209259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j-lt"/>
                <a:ea typeface="+mn-ea"/>
                <a:cs typeface="+mn-cs"/>
              </a:defRPr>
            </a:pPr>
            <a:endParaRPr lang="LID4096"/>
          </a:p>
        </c:txPr>
        <c:crossAx val="20925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19050"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 Dashboard #2.xlsx]Sheet2!PivotTable11</c:name>
    <c:fmtId val="3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mj-lt"/>
              </a:rPr>
              <a:t>Purchase Qty By Vendor</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Sheet2!$O$3</c:f>
              <c:strCache>
                <c:ptCount val="1"/>
                <c:pt idx="0">
                  <c:v>Total</c:v>
                </c:pt>
              </c:strCache>
            </c:strRef>
          </c:tx>
          <c:spPr>
            <a:solidFill>
              <a:schemeClr val="accent1"/>
            </a:solidFill>
            <a:ln w="3175">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Sheet2!$N$4:$N$14</c:f>
              <c:strCache>
                <c:ptCount val="10"/>
                <c:pt idx="0">
                  <c:v>Vendor-10</c:v>
                </c:pt>
                <c:pt idx="1">
                  <c:v>Vendor-1</c:v>
                </c:pt>
                <c:pt idx="2">
                  <c:v>Vendor-3</c:v>
                </c:pt>
                <c:pt idx="3">
                  <c:v>Vendor-5</c:v>
                </c:pt>
                <c:pt idx="4">
                  <c:v>Vendor-2</c:v>
                </c:pt>
                <c:pt idx="5">
                  <c:v>Vendor-4</c:v>
                </c:pt>
                <c:pt idx="6">
                  <c:v>Vendor-8</c:v>
                </c:pt>
                <c:pt idx="7">
                  <c:v>Vendor-9</c:v>
                </c:pt>
                <c:pt idx="8">
                  <c:v>Vendor-6</c:v>
                </c:pt>
                <c:pt idx="9">
                  <c:v>Vendor-7</c:v>
                </c:pt>
              </c:strCache>
            </c:strRef>
          </c:cat>
          <c:val>
            <c:numRef>
              <c:f>Sheet2!$O$4:$O$14</c:f>
              <c:numCache>
                <c:formatCode>General</c:formatCode>
                <c:ptCount val="10"/>
                <c:pt idx="0">
                  <c:v>1400</c:v>
                </c:pt>
                <c:pt idx="1">
                  <c:v>1810</c:v>
                </c:pt>
                <c:pt idx="2">
                  <c:v>2060</c:v>
                </c:pt>
                <c:pt idx="3">
                  <c:v>3030</c:v>
                </c:pt>
                <c:pt idx="4">
                  <c:v>3260</c:v>
                </c:pt>
                <c:pt idx="5">
                  <c:v>3330</c:v>
                </c:pt>
                <c:pt idx="6">
                  <c:v>3600</c:v>
                </c:pt>
                <c:pt idx="7">
                  <c:v>3620</c:v>
                </c:pt>
                <c:pt idx="8">
                  <c:v>3900</c:v>
                </c:pt>
                <c:pt idx="9">
                  <c:v>4320</c:v>
                </c:pt>
              </c:numCache>
            </c:numRef>
          </c:val>
          <c:extLst>
            <c:ext xmlns:c16="http://schemas.microsoft.com/office/drawing/2014/chart" uri="{C3380CC4-5D6E-409C-BE32-E72D297353CC}">
              <c16:uniqueId val="{00000000-67CA-4145-A1AF-B89F2C27BD2F}"/>
            </c:ext>
          </c:extLst>
        </c:ser>
        <c:dLbls>
          <c:dLblPos val="outEnd"/>
          <c:showLegendKey val="0"/>
          <c:showVal val="1"/>
          <c:showCatName val="0"/>
          <c:showSerName val="0"/>
          <c:showPercent val="0"/>
          <c:showBubbleSize val="0"/>
        </c:dLbls>
        <c:gapWidth val="182"/>
        <c:axId val="1203322975"/>
        <c:axId val="1203324895"/>
      </c:barChart>
      <c:catAx>
        <c:axId val="120332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1203324895"/>
        <c:crosses val="autoZero"/>
        <c:auto val="1"/>
        <c:lblAlgn val="ctr"/>
        <c:lblOffset val="100"/>
        <c:noMultiLvlLbl val="0"/>
      </c:catAx>
      <c:valAx>
        <c:axId val="1203324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120332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 Dashboard #2.xlsx]Sheet2!PivotTable10</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Amount</a:t>
            </a:r>
            <a:r>
              <a:rPr lang="en-US" b="1" baseline="0">
                <a:solidFill>
                  <a:schemeClr val="tx1"/>
                </a:solidFill>
                <a:latin typeface="+mj-lt"/>
              </a:rPr>
              <a:t> By Vendor</a:t>
            </a:r>
            <a:endParaRPr lang="en-US" b="1">
              <a:solidFill>
                <a:schemeClr val="tx1"/>
              </a:solidFill>
              <a:latin typeface="+mj-lt"/>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Sheet2!$L$3</c:f>
              <c:strCache>
                <c:ptCount val="1"/>
                <c:pt idx="0">
                  <c:v>Total</c:v>
                </c:pt>
              </c:strCache>
            </c:strRef>
          </c:tx>
          <c:spPr>
            <a:solidFill>
              <a:schemeClr val="accent1"/>
            </a:solidFill>
            <a:ln w="3175">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Sheet2!$K$4:$K$14</c:f>
              <c:strCache>
                <c:ptCount val="10"/>
                <c:pt idx="0">
                  <c:v>Vendor-10</c:v>
                </c:pt>
                <c:pt idx="1">
                  <c:v>Vendor-1</c:v>
                </c:pt>
                <c:pt idx="2">
                  <c:v>Vendor-3</c:v>
                </c:pt>
                <c:pt idx="3">
                  <c:v>Vendor-5</c:v>
                </c:pt>
                <c:pt idx="4">
                  <c:v>Vendor-2</c:v>
                </c:pt>
                <c:pt idx="5">
                  <c:v>Vendor-8</c:v>
                </c:pt>
                <c:pt idx="6">
                  <c:v>Vendor-4</c:v>
                </c:pt>
                <c:pt idx="7">
                  <c:v>Vendor-6</c:v>
                </c:pt>
                <c:pt idx="8">
                  <c:v>Vendor-9</c:v>
                </c:pt>
                <c:pt idx="9">
                  <c:v>Vendor-7</c:v>
                </c:pt>
              </c:strCache>
            </c:strRef>
          </c:cat>
          <c:val>
            <c:numRef>
              <c:f>Sheet2!$L$4:$L$14</c:f>
              <c:numCache>
                <c:formatCode>General</c:formatCode>
                <c:ptCount val="10"/>
                <c:pt idx="0">
                  <c:v>19730</c:v>
                </c:pt>
                <c:pt idx="1">
                  <c:v>24180</c:v>
                </c:pt>
                <c:pt idx="2">
                  <c:v>32450</c:v>
                </c:pt>
                <c:pt idx="3">
                  <c:v>43350</c:v>
                </c:pt>
                <c:pt idx="4">
                  <c:v>47460</c:v>
                </c:pt>
                <c:pt idx="5">
                  <c:v>51030</c:v>
                </c:pt>
                <c:pt idx="6">
                  <c:v>51860</c:v>
                </c:pt>
                <c:pt idx="7">
                  <c:v>57160</c:v>
                </c:pt>
                <c:pt idx="8">
                  <c:v>57330</c:v>
                </c:pt>
                <c:pt idx="9">
                  <c:v>65530</c:v>
                </c:pt>
              </c:numCache>
            </c:numRef>
          </c:val>
          <c:extLst>
            <c:ext xmlns:c16="http://schemas.microsoft.com/office/drawing/2014/chart" uri="{C3380CC4-5D6E-409C-BE32-E72D297353CC}">
              <c16:uniqueId val="{00000000-F39A-4577-9D01-F0F025357D1F}"/>
            </c:ext>
          </c:extLst>
        </c:ser>
        <c:dLbls>
          <c:dLblPos val="outEnd"/>
          <c:showLegendKey val="0"/>
          <c:showVal val="1"/>
          <c:showCatName val="0"/>
          <c:showSerName val="0"/>
          <c:showPercent val="0"/>
          <c:showBubbleSize val="0"/>
        </c:dLbls>
        <c:gapWidth val="182"/>
        <c:axId val="960260416"/>
        <c:axId val="960261376"/>
      </c:barChart>
      <c:catAx>
        <c:axId val="96026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960261376"/>
        <c:crosses val="autoZero"/>
        <c:auto val="1"/>
        <c:lblAlgn val="ctr"/>
        <c:lblOffset val="100"/>
        <c:noMultiLvlLbl val="0"/>
      </c:catAx>
      <c:valAx>
        <c:axId val="96026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96026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 Dashboard #2.xlsx]Sheet2!PivotTable12</c:name>
    <c:fmtId val="40"/>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Inventory Out By Item</a:t>
            </a:r>
            <a:r>
              <a:rPr lang="en-US" b="1" baseline="0">
                <a:solidFill>
                  <a:schemeClr val="tx1"/>
                </a:solidFill>
                <a:latin typeface="+mj-lt"/>
              </a:rPr>
              <a:t>s</a:t>
            </a:r>
            <a:endParaRPr lang="en-US" b="1">
              <a:solidFill>
                <a:schemeClr val="tx1"/>
              </a:solidFill>
              <a:latin typeface="+mj-lt"/>
            </a:endParaRP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Sheet2!$R$3</c:f>
              <c:strCache>
                <c:ptCount val="1"/>
                <c:pt idx="0">
                  <c:v>Total</c:v>
                </c:pt>
              </c:strCache>
            </c:strRef>
          </c:tx>
          <c:spPr>
            <a:solidFill>
              <a:schemeClr val="accent1"/>
            </a:solidFill>
            <a:ln w="3175">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Sheet2!$Q$4:$Q$8</c:f>
              <c:strCache>
                <c:ptCount val="4"/>
                <c:pt idx="0">
                  <c:v>Item-1</c:v>
                </c:pt>
                <c:pt idx="1">
                  <c:v>Item-2</c:v>
                </c:pt>
                <c:pt idx="2">
                  <c:v>Item-3</c:v>
                </c:pt>
                <c:pt idx="3">
                  <c:v>Item-4</c:v>
                </c:pt>
              </c:strCache>
            </c:strRef>
          </c:cat>
          <c:val>
            <c:numRef>
              <c:f>Sheet2!$R$4:$R$8</c:f>
              <c:numCache>
                <c:formatCode>General</c:formatCode>
                <c:ptCount val="4"/>
                <c:pt idx="0">
                  <c:v>61634</c:v>
                </c:pt>
                <c:pt idx="1">
                  <c:v>69228.600000000006</c:v>
                </c:pt>
                <c:pt idx="2">
                  <c:v>47837.3</c:v>
                </c:pt>
                <c:pt idx="3">
                  <c:v>35770.800000000003</c:v>
                </c:pt>
              </c:numCache>
            </c:numRef>
          </c:val>
          <c:extLst>
            <c:ext xmlns:c16="http://schemas.microsoft.com/office/drawing/2014/chart" uri="{C3380CC4-5D6E-409C-BE32-E72D297353CC}">
              <c16:uniqueId val="{00000000-D53D-482F-B8D3-900D23F6EC0C}"/>
            </c:ext>
          </c:extLst>
        </c:ser>
        <c:dLbls>
          <c:dLblPos val="outEnd"/>
          <c:showLegendKey val="0"/>
          <c:showVal val="1"/>
          <c:showCatName val="0"/>
          <c:showSerName val="0"/>
          <c:showPercent val="0"/>
          <c:showBubbleSize val="0"/>
        </c:dLbls>
        <c:gapWidth val="182"/>
        <c:axId val="904944976"/>
        <c:axId val="904943536"/>
      </c:barChart>
      <c:catAx>
        <c:axId val="90494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904943536"/>
        <c:crosses val="autoZero"/>
        <c:auto val="1"/>
        <c:lblAlgn val="ctr"/>
        <c:lblOffset val="100"/>
        <c:noMultiLvlLbl val="0"/>
      </c:catAx>
      <c:valAx>
        <c:axId val="90494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90494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 Dashboard #2.xlsx]Sheet2!PivotTable13</c:name>
    <c:fmtId val="46"/>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Inventory Items Balance</a:t>
            </a: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Sheet2!$U$3</c:f>
              <c:strCache>
                <c:ptCount val="1"/>
                <c:pt idx="0">
                  <c:v>Total</c:v>
                </c:pt>
              </c:strCache>
            </c:strRef>
          </c:tx>
          <c:spPr>
            <a:solidFill>
              <a:schemeClr val="accent1"/>
            </a:solidFill>
            <a:ln w="3175">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Sheet2!$T$4:$T$8</c:f>
              <c:strCache>
                <c:ptCount val="4"/>
                <c:pt idx="0">
                  <c:v>Item-1</c:v>
                </c:pt>
                <c:pt idx="1">
                  <c:v>Item-2</c:v>
                </c:pt>
                <c:pt idx="2">
                  <c:v>Item-3</c:v>
                </c:pt>
                <c:pt idx="3">
                  <c:v>Item-4</c:v>
                </c:pt>
              </c:strCache>
            </c:strRef>
          </c:cat>
          <c:val>
            <c:numRef>
              <c:f>Sheet2!$U$4:$U$8</c:f>
              <c:numCache>
                <c:formatCode>General</c:formatCode>
                <c:ptCount val="4"/>
                <c:pt idx="0">
                  <c:v>13136</c:v>
                </c:pt>
                <c:pt idx="1">
                  <c:v>19581.399999999998</c:v>
                </c:pt>
                <c:pt idx="2">
                  <c:v>10312.700000000001</c:v>
                </c:pt>
                <c:pt idx="3">
                  <c:v>7249.2000000000007</c:v>
                </c:pt>
              </c:numCache>
            </c:numRef>
          </c:val>
          <c:extLst>
            <c:ext xmlns:c16="http://schemas.microsoft.com/office/drawing/2014/chart" uri="{C3380CC4-5D6E-409C-BE32-E72D297353CC}">
              <c16:uniqueId val="{00000000-3C7B-4515-ADE4-82AE8DF377B7}"/>
            </c:ext>
          </c:extLst>
        </c:ser>
        <c:dLbls>
          <c:dLblPos val="outEnd"/>
          <c:showLegendKey val="0"/>
          <c:showVal val="1"/>
          <c:showCatName val="0"/>
          <c:showSerName val="0"/>
          <c:showPercent val="0"/>
          <c:showBubbleSize val="0"/>
        </c:dLbls>
        <c:gapWidth val="182"/>
        <c:axId val="904648176"/>
        <c:axId val="904646736"/>
      </c:barChart>
      <c:catAx>
        <c:axId val="90464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904646736"/>
        <c:crosses val="autoZero"/>
        <c:auto val="1"/>
        <c:lblAlgn val="ctr"/>
        <c:lblOffset val="100"/>
        <c:noMultiLvlLbl val="0"/>
      </c:catAx>
      <c:valAx>
        <c:axId val="90464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90464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 Dashboard #2.xlsx]Sheet2!PivotTable17</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Amount BY Days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Sheet2!$AE$3</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Sheet2!$AD$4:$AD$33</c:f>
              <c:strCache>
                <c:ptCount val="29"/>
                <c:pt idx="0">
                  <c:v>31</c:v>
                </c:pt>
                <c:pt idx="1">
                  <c:v>29</c:v>
                </c:pt>
                <c:pt idx="2">
                  <c:v>28</c:v>
                </c:pt>
                <c:pt idx="3">
                  <c:v>27</c:v>
                </c:pt>
                <c:pt idx="4">
                  <c:v>26</c:v>
                </c:pt>
                <c:pt idx="5">
                  <c:v>25</c:v>
                </c:pt>
                <c:pt idx="6">
                  <c:v>24</c:v>
                </c:pt>
                <c:pt idx="7">
                  <c:v>23</c:v>
                </c:pt>
                <c:pt idx="8">
                  <c:v>22</c:v>
                </c:pt>
                <c:pt idx="9">
                  <c:v>21</c:v>
                </c:pt>
                <c:pt idx="10">
                  <c:v>20</c:v>
                </c:pt>
                <c:pt idx="11">
                  <c:v>19</c:v>
                </c:pt>
                <c:pt idx="12">
                  <c:v>18</c:v>
                </c:pt>
                <c:pt idx="13">
                  <c:v>17</c:v>
                </c:pt>
                <c:pt idx="14">
                  <c:v>16</c:v>
                </c:pt>
                <c:pt idx="15">
                  <c:v>15</c:v>
                </c:pt>
                <c:pt idx="16">
                  <c:v>14</c:v>
                </c:pt>
                <c:pt idx="17">
                  <c:v>13</c:v>
                </c:pt>
                <c:pt idx="18">
                  <c:v>12</c:v>
                </c:pt>
                <c:pt idx="19">
                  <c:v>11</c:v>
                </c:pt>
                <c:pt idx="20">
                  <c:v>10</c:v>
                </c:pt>
                <c:pt idx="21">
                  <c:v>9</c:v>
                </c:pt>
                <c:pt idx="22">
                  <c:v>8</c:v>
                </c:pt>
                <c:pt idx="23">
                  <c:v>7</c:v>
                </c:pt>
                <c:pt idx="24">
                  <c:v>6</c:v>
                </c:pt>
                <c:pt idx="25">
                  <c:v>5</c:v>
                </c:pt>
                <c:pt idx="26">
                  <c:v>4</c:v>
                </c:pt>
                <c:pt idx="27">
                  <c:v>2</c:v>
                </c:pt>
                <c:pt idx="28">
                  <c:v>1</c:v>
                </c:pt>
              </c:strCache>
            </c:strRef>
          </c:cat>
          <c:val>
            <c:numRef>
              <c:f>Sheet2!$AE$4:$AE$33</c:f>
              <c:numCache>
                <c:formatCode>General</c:formatCode>
                <c:ptCount val="29"/>
                <c:pt idx="0">
                  <c:v>16190</c:v>
                </c:pt>
                <c:pt idx="1">
                  <c:v>12410</c:v>
                </c:pt>
                <c:pt idx="2">
                  <c:v>21340</c:v>
                </c:pt>
                <c:pt idx="3">
                  <c:v>23280</c:v>
                </c:pt>
                <c:pt idx="4">
                  <c:v>9180</c:v>
                </c:pt>
                <c:pt idx="5">
                  <c:v>21060</c:v>
                </c:pt>
                <c:pt idx="6">
                  <c:v>26070</c:v>
                </c:pt>
                <c:pt idx="7">
                  <c:v>13100</c:v>
                </c:pt>
                <c:pt idx="8">
                  <c:v>10680</c:v>
                </c:pt>
                <c:pt idx="9">
                  <c:v>18480</c:v>
                </c:pt>
                <c:pt idx="10">
                  <c:v>11830</c:v>
                </c:pt>
                <c:pt idx="11">
                  <c:v>7640</c:v>
                </c:pt>
                <c:pt idx="12">
                  <c:v>15640</c:v>
                </c:pt>
                <c:pt idx="13">
                  <c:v>38370</c:v>
                </c:pt>
                <c:pt idx="14">
                  <c:v>13160</c:v>
                </c:pt>
                <c:pt idx="15">
                  <c:v>2800</c:v>
                </c:pt>
                <c:pt idx="16">
                  <c:v>9470</c:v>
                </c:pt>
                <c:pt idx="17">
                  <c:v>13330</c:v>
                </c:pt>
                <c:pt idx="18">
                  <c:v>17380</c:v>
                </c:pt>
                <c:pt idx="19">
                  <c:v>7500</c:v>
                </c:pt>
                <c:pt idx="20">
                  <c:v>28110</c:v>
                </c:pt>
                <c:pt idx="21">
                  <c:v>13250</c:v>
                </c:pt>
                <c:pt idx="22">
                  <c:v>14470</c:v>
                </c:pt>
                <c:pt idx="23">
                  <c:v>7040</c:v>
                </c:pt>
                <c:pt idx="24">
                  <c:v>27790</c:v>
                </c:pt>
                <c:pt idx="25">
                  <c:v>7970</c:v>
                </c:pt>
                <c:pt idx="26">
                  <c:v>14860</c:v>
                </c:pt>
                <c:pt idx="27">
                  <c:v>19320</c:v>
                </c:pt>
                <c:pt idx="28">
                  <c:v>8360</c:v>
                </c:pt>
              </c:numCache>
            </c:numRef>
          </c:val>
          <c:extLst>
            <c:ext xmlns:c16="http://schemas.microsoft.com/office/drawing/2014/chart" uri="{C3380CC4-5D6E-409C-BE32-E72D297353CC}">
              <c16:uniqueId val="{00000000-3546-4959-AE45-F0617FF015AD}"/>
            </c:ext>
          </c:extLst>
        </c:ser>
        <c:dLbls>
          <c:dLblPos val="outEnd"/>
          <c:showLegendKey val="0"/>
          <c:showVal val="1"/>
          <c:showCatName val="0"/>
          <c:showSerName val="0"/>
          <c:showPercent val="0"/>
          <c:showBubbleSize val="0"/>
        </c:dLbls>
        <c:gapWidth val="182"/>
        <c:axId val="1935401984"/>
        <c:axId val="1935393824"/>
      </c:barChart>
      <c:catAx>
        <c:axId val="193540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1935393824"/>
        <c:crosses val="autoZero"/>
        <c:auto val="1"/>
        <c:lblAlgn val="ctr"/>
        <c:lblOffset val="100"/>
        <c:noMultiLvlLbl val="0"/>
      </c:catAx>
      <c:valAx>
        <c:axId val="193539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193540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480060</xdr:colOff>
      <xdr:row>7</xdr:row>
      <xdr:rowOff>178841</xdr:rowOff>
    </xdr:from>
    <xdr:to>
      <xdr:col>8</xdr:col>
      <xdr:colOff>129540</xdr:colOff>
      <xdr:row>22</xdr:row>
      <xdr:rowOff>148678</xdr:rowOff>
    </xdr:to>
    <xdr:graphicFrame macro="">
      <xdr:nvGraphicFramePr>
        <xdr:cNvPr id="2" name="Chart 3">
          <a:extLst>
            <a:ext uri="{FF2B5EF4-FFF2-40B4-BE49-F238E27FC236}">
              <a16:creationId xmlns:a16="http://schemas.microsoft.com/office/drawing/2014/main" id="{AEFDF921-2D1B-AA1D-5427-3974A3D43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224790</xdr:colOff>
      <xdr:row>8</xdr:row>
      <xdr:rowOff>0</xdr:rowOff>
    </xdr:from>
    <xdr:to>
      <xdr:col>12</xdr:col>
      <xdr:colOff>483870</xdr:colOff>
      <xdr:row>22</xdr:row>
      <xdr:rowOff>140847</xdr:rowOff>
    </xdr:to>
    <xdr:graphicFrame macro="">
      <xdr:nvGraphicFramePr>
        <xdr:cNvPr id="3" name="Chart 4">
          <a:extLst>
            <a:ext uri="{FF2B5EF4-FFF2-40B4-BE49-F238E27FC236}">
              <a16:creationId xmlns:a16="http://schemas.microsoft.com/office/drawing/2014/main" id="{7AEE3EA9-C844-DAF2-A759-92416EAEA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579120</xdr:colOff>
      <xdr:row>8</xdr:row>
      <xdr:rowOff>4108</xdr:rowOff>
    </xdr:from>
    <xdr:to>
      <xdr:col>21</xdr:col>
      <xdr:colOff>268941</xdr:colOff>
      <xdr:row>22</xdr:row>
      <xdr:rowOff>143908</xdr:rowOff>
    </xdr:to>
    <xdr:graphicFrame macro="">
      <xdr:nvGraphicFramePr>
        <xdr:cNvPr id="5" name="Chart 8">
          <a:extLst>
            <a:ext uri="{FF2B5EF4-FFF2-40B4-BE49-F238E27FC236}">
              <a16:creationId xmlns:a16="http://schemas.microsoft.com/office/drawing/2014/main" id="{BB734B45-ABB6-9B1E-EAF7-9C6D25831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481952</xdr:colOff>
      <xdr:row>23</xdr:row>
      <xdr:rowOff>63225</xdr:rowOff>
    </xdr:from>
    <xdr:to>
      <xdr:col>8</xdr:col>
      <xdr:colOff>177152</xdr:colOff>
      <xdr:row>49</xdr:row>
      <xdr:rowOff>143907</xdr:rowOff>
    </xdr:to>
    <xdr:graphicFrame macro="">
      <xdr:nvGraphicFramePr>
        <xdr:cNvPr id="6" name="Chart 9">
          <a:extLst>
            <a:ext uri="{FF2B5EF4-FFF2-40B4-BE49-F238E27FC236}">
              <a16:creationId xmlns:a16="http://schemas.microsoft.com/office/drawing/2014/main" id="{5F84A7A8-FB0A-A3B3-9825-50D543712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282737</xdr:colOff>
      <xdr:row>23</xdr:row>
      <xdr:rowOff>91542</xdr:rowOff>
    </xdr:from>
    <xdr:to>
      <xdr:col>12</xdr:col>
      <xdr:colOff>587537</xdr:colOff>
      <xdr:row>49</xdr:row>
      <xdr:rowOff>175631</xdr:rowOff>
    </xdr:to>
    <xdr:graphicFrame macro="">
      <xdr:nvGraphicFramePr>
        <xdr:cNvPr id="7" name="Chart 10">
          <a:extLst>
            <a:ext uri="{FF2B5EF4-FFF2-40B4-BE49-F238E27FC236}">
              <a16:creationId xmlns:a16="http://schemas.microsoft.com/office/drawing/2014/main" id="{B5CB243F-63A4-39A8-6771-4D90F635D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83522</xdr:colOff>
      <xdr:row>23</xdr:row>
      <xdr:rowOff>85547</xdr:rowOff>
    </xdr:from>
    <xdr:to>
      <xdr:col>17</xdr:col>
      <xdr:colOff>114002</xdr:colOff>
      <xdr:row>49</xdr:row>
      <xdr:rowOff>169636</xdr:rowOff>
    </xdr:to>
    <xdr:graphicFrame macro="">
      <xdr:nvGraphicFramePr>
        <xdr:cNvPr id="8" name="Chart 7">
          <a:extLst>
            <a:ext uri="{FF2B5EF4-FFF2-40B4-BE49-F238E27FC236}">
              <a16:creationId xmlns:a16="http://schemas.microsoft.com/office/drawing/2014/main" id="{5B431EE0-4890-493B-A216-FCD56855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219588</xdr:colOff>
      <xdr:row>23</xdr:row>
      <xdr:rowOff>82171</xdr:rowOff>
    </xdr:from>
    <xdr:to>
      <xdr:col>21</xdr:col>
      <xdr:colOff>250068</xdr:colOff>
      <xdr:row>49</xdr:row>
      <xdr:rowOff>166260</xdr:rowOff>
    </xdr:to>
    <xdr:graphicFrame macro="">
      <xdr:nvGraphicFramePr>
        <xdr:cNvPr id="9" name="Chart 8">
          <a:extLst>
            <a:ext uri="{FF2B5EF4-FFF2-40B4-BE49-F238E27FC236}">
              <a16:creationId xmlns:a16="http://schemas.microsoft.com/office/drawing/2014/main" id="{7C180900-ADDF-4049-93DC-74CF31B85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80940</xdr:colOff>
      <xdr:row>2</xdr:row>
      <xdr:rowOff>16821</xdr:rowOff>
    </xdr:from>
    <xdr:to>
      <xdr:col>10</xdr:col>
      <xdr:colOff>169172</xdr:colOff>
      <xdr:row>4</xdr:row>
      <xdr:rowOff>55676</xdr:rowOff>
    </xdr:to>
    <xdr:sp macro="" textlink="Sheet2!X5">
      <xdr:nvSpPr>
        <xdr:cNvPr id="10" name="Rectangle 9">
          <a:extLst>
            <a:ext uri="{FF2B5EF4-FFF2-40B4-BE49-F238E27FC236}">
              <a16:creationId xmlns:a16="http://schemas.microsoft.com/office/drawing/2014/main" id="{165E3B80-CB50-8731-A791-C886075D8FF5}"/>
            </a:ext>
          </a:extLst>
        </xdr:cNvPr>
        <xdr:cNvSpPr/>
      </xdr:nvSpPr>
      <xdr:spPr>
        <a:xfrm>
          <a:off x="518185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963F978A-29FB-4DE9-B9EC-B009DC33D1FF}" type="TxLink">
            <a:rPr lang="en-US" sz="3200" b="1" i="0" u="none" strike="noStrike">
              <a:solidFill>
                <a:schemeClr val="bg1"/>
              </a:solidFill>
              <a:latin typeface="Aharoni" panose="02010803020104030203" pitchFamily="2" charset="-79"/>
              <a:cs typeface="Aharoni" panose="02010803020104030203" pitchFamily="2" charset="-79"/>
            </a:rPr>
            <a:pPr algn="r"/>
            <a:t>26</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8</xdr:col>
      <xdr:colOff>0</xdr:colOff>
      <xdr:row>2</xdr:row>
      <xdr:rowOff>13613</xdr:rowOff>
    </xdr:from>
    <xdr:to>
      <xdr:col>9</xdr:col>
      <xdr:colOff>88232</xdr:colOff>
      <xdr:row>3</xdr:row>
      <xdr:rowOff>15572</xdr:rowOff>
    </xdr:to>
    <xdr:sp macro="" textlink="">
      <xdr:nvSpPr>
        <xdr:cNvPr id="11" name="TextBox 10">
          <a:extLst>
            <a:ext uri="{FF2B5EF4-FFF2-40B4-BE49-F238E27FC236}">
              <a16:creationId xmlns:a16="http://schemas.microsoft.com/office/drawing/2014/main" id="{2507FB9A-BBE0-A384-DE5E-07BDD26BE502}"/>
            </a:ext>
          </a:extLst>
        </xdr:cNvPr>
        <xdr:cNvSpPr txBox="1"/>
      </xdr:nvSpPr>
      <xdr:spPr>
        <a:xfrm>
          <a:off x="5100918" y="291519"/>
          <a:ext cx="697832" cy="181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Pending</a:t>
          </a:r>
          <a:endParaRPr lang="LID4096" sz="1000" b="1">
            <a:solidFill>
              <a:schemeClr val="bg1"/>
            </a:solidFill>
            <a:latin typeface="+mj-lt"/>
          </a:endParaRPr>
        </a:p>
      </xdr:txBody>
    </xdr:sp>
    <xdr:clientData/>
  </xdr:twoCellAnchor>
  <xdr:twoCellAnchor>
    <xdr:from>
      <xdr:col>10</xdr:col>
      <xdr:colOff>323030</xdr:colOff>
      <xdr:row>2</xdr:row>
      <xdr:rowOff>16821</xdr:rowOff>
    </xdr:from>
    <xdr:to>
      <xdr:col>12</xdr:col>
      <xdr:colOff>411262</xdr:colOff>
      <xdr:row>4</xdr:row>
      <xdr:rowOff>55676</xdr:rowOff>
    </xdr:to>
    <xdr:sp macro="" textlink="Sheet2!Y5">
      <xdr:nvSpPr>
        <xdr:cNvPr id="12" name="Rectangle 11">
          <a:extLst>
            <a:ext uri="{FF2B5EF4-FFF2-40B4-BE49-F238E27FC236}">
              <a16:creationId xmlns:a16="http://schemas.microsoft.com/office/drawing/2014/main" id="{0A10BF95-F877-6758-D417-33467EA31BD9}"/>
            </a:ext>
          </a:extLst>
        </xdr:cNvPr>
        <xdr:cNvSpPr/>
      </xdr:nvSpPr>
      <xdr:spPr>
        <a:xfrm>
          <a:off x="664314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1A8DE8B8-4292-4845-A375-28309EFAA0AD}" type="TxLink">
            <a:rPr lang="en-US" sz="3200" b="0" i="0" u="none" strike="noStrike">
              <a:solidFill>
                <a:schemeClr val="bg1"/>
              </a:solidFill>
              <a:latin typeface="Aharoni" panose="02010803020104030203" pitchFamily="2" charset="-79"/>
              <a:cs typeface="Aharoni" panose="02010803020104030203" pitchFamily="2" charset="-79"/>
            </a:rPr>
            <a:pPr algn="r"/>
            <a:t>74</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10</xdr:col>
      <xdr:colOff>242091</xdr:colOff>
      <xdr:row>2</xdr:row>
      <xdr:rowOff>14014</xdr:rowOff>
    </xdr:from>
    <xdr:to>
      <xdr:col>11</xdr:col>
      <xdr:colOff>330323</xdr:colOff>
      <xdr:row>3</xdr:row>
      <xdr:rowOff>23593</xdr:rowOff>
    </xdr:to>
    <xdr:sp macro="" textlink="">
      <xdr:nvSpPr>
        <xdr:cNvPr id="13" name="TextBox 12">
          <a:extLst>
            <a:ext uri="{FF2B5EF4-FFF2-40B4-BE49-F238E27FC236}">
              <a16:creationId xmlns:a16="http://schemas.microsoft.com/office/drawing/2014/main" id="{87FB1654-6BB9-1AEB-4A48-CF7D6F6BE0E8}"/>
            </a:ext>
          </a:extLst>
        </xdr:cNvPr>
        <xdr:cNvSpPr txBox="1"/>
      </xdr:nvSpPr>
      <xdr:spPr>
        <a:xfrm>
          <a:off x="6562209" y="291920"/>
          <a:ext cx="697832"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Received</a:t>
          </a:r>
          <a:endParaRPr lang="LID4096" sz="1000" b="1">
            <a:solidFill>
              <a:schemeClr val="bg1"/>
            </a:solidFill>
            <a:latin typeface="+mj-lt"/>
          </a:endParaRPr>
        </a:p>
      </xdr:txBody>
    </xdr:sp>
    <xdr:clientData/>
  </xdr:twoCellAnchor>
  <xdr:twoCellAnchor>
    <xdr:from>
      <xdr:col>12</xdr:col>
      <xdr:colOff>565120</xdr:colOff>
      <xdr:row>2</xdr:row>
      <xdr:rowOff>16821</xdr:rowOff>
    </xdr:from>
    <xdr:to>
      <xdr:col>15</xdr:col>
      <xdr:colOff>43752</xdr:colOff>
      <xdr:row>4</xdr:row>
      <xdr:rowOff>55676</xdr:rowOff>
    </xdr:to>
    <xdr:sp macro="" textlink="Sheet2!Z5">
      <xdr:nvSpPr>
        <xdr:cNvPr id="14" name="Rectangle 13">
          <a:extLst>
            <a:ext uri="{FF2B5EF4-FFF2-40B4-BE49-F238E27FC236}">
              <a16:creationId xmlns:a16="http://schemas.microsoft.com/office/drawing/2014/main" id="{B585732B-7D8F-334D-6667-79C7F8FDED78}"/>
            </a:ext>
          </a:extLst>
        </xdr:cNvPr>
        <xdr:cNvSpPr/>
      </xdr:nvSpPr>
      <xdr:spPr>
        <a:xfrm>
          <a:off x="810443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B839A90F-B83A-475A-A089-7A54142A5CB6}" type="TxLink">
            <a:rPr lang="en-US" sz="3200" b="0" i="0" u="none" strike="noStrike">
              <a:solidFill>
                <a:schemeClr val="bg1"/>
              </a:solidFill>
              <a:latin typeface="Aharoni" panose="02010803020104030203" pitchFamily="2" charset="-79"/>
              <a:cs typeface="Aharoni" panose="02010803020104030203" pitchFamily="2" charset="-79"/>
            </a:rPr>
            <a:pPr algn="r"/>
            <a:t>100</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12</xdr:col>
      <xdr:colOff>500223</xdr:colOff>
      <xdr:row>2</xdr:row>
      <xdr:rowOff>14415</xdr:rowOff>
    </xdr:from>
    <xdr:to>
      <xdr:col>13</xdr:col>
      <xdr:colOff>588455</xdr:colOff>
      <xdr:row>3</xdr:row>
      <xdr:rowOff>31614</xdr:rowOff>
    </xdr:to>
    <xdr:sp macro="" textlink="">
      <xdr:nvSpPr>
        <xdr:cNvPr id="15" name="TextBox 14">
          <a:extLst>
            <a:ext uri="{FF2B5EF4-FFF2-40B4-BE49-F238E27FC236}">
              <a16:creationId xmlns:a16="http://schemas.microsoft.com/office/drawing/2014/main" id="{E6A91A84-80F0-5D40-9890-82C8D2140C96}"/>
            </a:ext>
          </a:extLst>
        </xdr:cNvPr>
        <xdr:cNvSpPr txBox="1"/>
      </xdr:nvSpPr>
      <xdr:spPr>
        <a:xfrm>
          <a:off x="8039541" y="292321"/>
          <a:ext cx="697832" cy="19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Total PO</a:t>
          </a:r>
          <a:endParaRPr lang="LID4096" sz="1000" b="1">
            <a:solidFill>
              <a:schemeClr val="bg1"/>
            </a:solidFill>
            <a:latin typeface="+mj-lt"/>
          </a:endParaRPr>
        </a:p>
      </xdr:txBody>
    </xdr:sp>
    <xdr:clientData/>
  </xdr:twoCellAnchor>
  <xdr:twoCellAnchor>
    <xdr:from>
      <xdr:col>15</xdr:col>
      <xdr:colOff>253757</xdr:colOff>
      <xdr:row>2</xdr:row>
      <xdr:rowOff>16821</xdr:rowOff>
    </xdr:from>
    <xdr:to>
      <xdr:col>17</xdr:col>
      <xdr:colOff>341989</xdr:colOff>
      <xdr:row>4</xdr:row>
      <xdr:rowOff>55676</xdr:rowOff>
    </xdr:to>
    <xdr:sp macro="" textlink="Sheet2!Z2">
      <xdr:nvSpPr>
        <xdr:cNvPr id="16" name="Rectangle 15">
          <a:extLst>
            <a:ext uri="{FF2B5EF4-FFF2-40B4-BE49-F238E27FC236}">
              <a16:creationId xmlns:a16="http://schemas.microsoft.com/office/drawing/2014/main" id="{225EC54A-CE7A-078B-54CD-E11DF0734902}"/>
            </a:ext>
          </a:extLst>
        </xdr:cNvPr>
        <xdr:cNvSpPr/>
      </xdr:nvSpPr>
      <xdr:spPr>
        <a:xfrm>
          <a:off x="9621875"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304DB513-0061-4915-8449-281E76B6007C}" type="TxLink">
            <a:rPr lang="en-US" sz="3200" b="1" i="0" u="none" strike="noStrike">
              <a:solidFill>
                <a:schemeClr val="bg1"/>
              </a:solidFill>
              <a:latin typeface="Aharoni" panose="02010803020104030203" pitchFamily="2" charset="-79"/>
              <a:cs typeface="Aharoni" panose="02010803020104030203" pitchFamily="2" charset="-79"/>
            </a:rPr>
            <a:pPr algn="r"/>
            <a:t>26%</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15</xdr:col>
      <xdr:colOff>180839</xdr:colOff>
      <xdr:row>2</xdr:row>
      <xdr:rowOff>14014</xdr:rowOff>
    </xdr:from>
    <xdr:to>
      <xdr:col>16</xdr:col>
      <xdr:colOff>325218</xdr:colOff>
      <xdr:row>3</xdr:row>
      <xdr:rowOff>23593</xdr:rowOff>
    </xdr:to>
    <xdr:sp macro="" textlink="">
      <xdr:nvSpPr>
        <xdr:cNvPr id="17" name="TextBox 16">
          <a:extLst>
            <a:ext uri="{FF2B5EF4-FFF2-40B4-BE49-F238E27FC236}">
              <a16:creationId xmlns:a16="http://schemas.microsoft.com/office/drawing/2014/main" id="{083CE575-D230-637E-58AB-12681EE05B38}"/>
            </a:ext>
          </a:extLst>
        </xdr:cNvPr>
        <xdr:cNvSpPr txBox="1"/>
      </xdr:nvSpPr>
      <xdr:spPr>
        <a:xfrm>
          <a:off x="9548957" y="291920"/>
          <a:ext cx="753979"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Pending %</a:t>
          </a:r>
          <a:endParaRPr lang="LID4096" sz="1000" b="1">
            <a:solidFill>
              <a:schemeClr val="bg1"/>
            </a:solidFill>
            <a:latin typeface="+mj-lt"/>
          </a:endParaRPr>
        </a:p>
      </xdr:txBody>
    </xdr:sp>
    <xdr:clientData/>
  </xdr:twoCellAnchor>
  <xdr:twoCellAnchor>
    <xdr:from>
      <xdr:col>17</xdr:col>
      <xdr:colOff>551994</xdr:colOff>
      <xdr:row>2</xdr:row>
      <xdr:rowOff>15571</xdr:rowOff>
    </xdr:from>
    <xdr:to>
      <xdr:col>20</xdr:col>
      <xdr:colOff>30626</xdr:colOff>
      <xdr:row>5</xdr:row>
      <xdr:rowOff>0</xdr:rowOff>
    </xdr:to>
    <xdr:sp macro="" textlink="Sheet2!AB8">
      <xdr:nvSpPr>
        <xdr:cNvPr id="18" name="Rectangle 17">
          <a:extLst>
            <a:ext uri="{FF2B5EF4-FFF2-40B4-BE49-F238E27FC236}">
              <a16:creationId xmlns:a16="http://schemas.microsoft.com/office/drawing/2014/main" id="{6A17DA5E-526D-2F38-22DA-8C0AFFEE93E9}"/>
            </a:ext>
          </a:extLst>
        </xdr:cNvPr>
        <xdr:cNvSpPr/>
      </xdr:nvSpPr>
      <xdr:spPr>
        <a:xfrm>
          <a:off x="11139312" y="293477"/>
          <a:ext cx="1307432" cy="414735"/>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27852946-9970-4366-8330-4A45AAF3AFBB}" type="TxLink">
            <a:rPr lang="en-US" sz="3200" b="1" i="0" u="none" strike="noStrike">
              <a:solidFill>
                <a:schemeClr val="bg1"/>
              </a:solidFill>
              <a:latin typeface="Aharoni" panose="02010803020104030203" pitchFamily="2" charset="-79"/>
              <a:cs typeface="Aharoni" panose="02010803020104030203" pitchFamily="2" charset="-79"/>
            </a:rPr>
            <a:pPr algn="r"/>
            <a:t>4</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17</xdr:col>
      <xdr:colOff>511160</xdr:colOff>
      <xdr:row>2</xdr:row>
      <xdr:rowOff>14816</xdr:rowOff>
    </xdr:from>
    <xdr:to>
      <xdr:col>19</xdr:col>
      <xdr:colOff>45939</xdr:colOff>
      <xdr:row>3</xdr:row>
      <xdr:rowOff>39635</xdr:rowOff>
    </xdr:to>
    <xdr:sp macro="" textlink="">
      <xdr:nvSpPr>
        <xdr:cNvPr id="19" name="TextBox 18">
          <a:extLst>
            <a:ext uri="{FF2B5EF4-FFF2-40B4-BE49-F238E27FC236}">
              <a16:creationId xmlns:a16="http://schemas.microsoft.com/office/drawing/2014/main" id="{35C3F86E-6715-0EF3-D636-D6C6AE4357C7}"/>
            </a:ext>
          </a:extLst>
        </xdr:cNvPr>
        <xdr:cNvSpPr txBox="1"/>
      </xdr:nvSpPr>
      <xdr:spPr>
        <a:xfrm>
          <a:off x="11098478" y="292722"/>
          <a:ext cx="753979" cy="20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a:t>
          </a:r>
          <a:r>
            <a:rPr lang="en-US" sz="1000" b="1" baseline="0">
              <a:solidFill>
                <a:schemeClr val="bg1"/>
              </a:solidFill>
              <a:latin typeface="+mj-lt"/>
            </a:rPr>
            <a:t> Items</a:t>
          </a:r>
          <a:endParaRPr lang="LID4096" sz="1000" b="1">
            <a:solidFill>
              <a:schemeClr val="bg1"/>
            </a:solidFill>
            <a:latin typeface="+mj-lt"/>
          </a:endParaRPr>
        </a:p>
      </xdr:txBody>
    </xdr:sp>
    <xdr:clientData/>
  </xdr:twoCellAnchor>
  <xdr:twoCellAnchor>
    <xdr:from>
      <xdr:col>20</xdr:col>
      <xdr:colOff>240632</xdr:colOff>
      <xdr:row>2</xdr:row>
      <xdr:rowOff>16420</xdr:rowOff>
    </xdr:from>
    <xdr:to>
      <xdr:col>22</xdr:col>
      <xdr:colOff>328864</xdr:colOff>
      <xdr:row>4</xdr:row>
      <xdr:rowOff>47655</xdr:rowOff>
    </xdr:to>
    <xdr:sp macro="" textlink="Sheet2!AB4">
      <xdr:nvSpPr>
        <xdr:cNvPr id="20" name="Rectangle 19">
          <a:extLst>
            <a:ext uri="{FF2B5EF4-FFF2-40B4-BE49-F238E27FC236}">
              <a16:creationId xmlns:a16="http://schemas.microsoft.com/office/drawing/2014/main" id="{65D783E9-1377-416A-0921-A04281542056}"/>
            </a:ext>
          </a:extLst>
        </xdr:cNvPr>
        <xdr:cNvSpPr/>
      </xdr:nvSpPr>
      <xdr:spPr>
        <a:xfrm>
          <a:off x="12656750" y="294326"/>
          <a:ext cx="1307432" cy="38982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E6FF71A5-0454-4714-BC7E-4ECB49E3EF59}" type="TxLink">
            <a:rPr lang="en-US" sz="3200" b="1" i="0" u="none" strike="noStrike">
              <a:solidFill>
                <a:schemeClr val="bg1"/>
              </a:solidFill>
              <a:latin typeface="Aharoni" panose="02010803020104030203" pitchFamily="2" charset="-79"/>
              <a:cs typeface="Aharoni" panose="02010803020104030203" pitchFamily="2" charset="-79"/>
            </a:rPr>
            <a:pPr algn="r"/>
            <a:t>10</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20</xdr:col>
      <xdr:colOff>191776</xdr:colOff>
      <xdr:row>2</xdr:row>
      <xdr:rowOff>14014</xdr:rowOff>
    </xdr:from>
    <xdr:to>
      <xdr:col>21</xdr:col>
      <xdr:colOff>336155</xdr:colOff>
      <xdr:row>3</xdr:row>
      <xdr:rowOff>23593</xdr:rowOff>
    </xdr:to>
    <xdr:sp macro="" textlink="">
      <xdr:nvSpPr>
        <xdr:cNvPr id="21" name="TextBox 20">
          <a:extLst>
            <a:ext uri="{FF2B5EF4-FFF2-40B4-BE49-F238E27FC236}">
              <a16:creationId xmlns:a16="http://schemas.microsoft.com/office/drawing/2014/main" id="{C36BD2EB-6E0A-44FD-DDA6-250DABD5FD40}"/>
            </a:ext>
          </a:extLst>
        </xdr:cNvPr>
        <xdr:cNvSpPr txBox="1"/>
      </xdr:nvSpPr>
      <xdr:spPr>
        <a:xfrm>
          <a:off x="12607894" y="291920"/>
          <a:ext cx="753979"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 Vendors</a:t>
          </a:r>
          <a:endParaRPr lang="LID4096" sz="1000" b="1">
            <a:solidFill>
              <a:schemeClr val="bg1"/>
            </a:solidFill>
            <a:latin typeface="+mj-lt"/>
          </a:endParaRPr>
        </a:p>
      </xdr:txBody>
    </xdr:sp>
    <xdr:clientData/>
  </xdr:twoCellAnchor>
  <xdr:twoCellAnchor editAs="oneCell">
    <xdr:from>
      <xdr:col>1</xdr:col>
      <xdr:colOff>46121</xdr:colOff>
      <xdr:row>20</xdr:row>
      <xdr:rowOff>169219</xdr:rowOff>
    </xdr:from>
    <xdr:to>
      <xdr:col>3</xdr:col>
      <xdr:colOff>431132</xdr:colOff>
      <xdr:row>28</xdr:row>
      <xdr:rowOff>173631</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01314373-5B5A-9562-07DE-CC05B4F8668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55721" y="3432372"/>
              <a:ext cx="1828329" cy="143876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38642</xdr:colOff>
      <xdr:row>42</xdr:row>
      <xdr:rowOff>157636</xdr:rowOff>
    </xdr:from>
    <xdr:to>
      <xdr:col>3</xdr:col>
      <xdr:colOff>423653</xdr:colOff>
      <xdr:row>48</xdr:row>
      <xdr:rowOff>0</xdr:rowOff>
    </xdr:to>
    <mc:AlternateContent xmlns:mc="http://schemas.openxmlformats.org/markup-compatibility/2006" xmlns:a14="http://schemas.microsoft.com/office/drawing/2010/main">
      <mc:Choice Requires="a14">
        <xdr:graphicFrame macro="">
          <xdr:nvGraphicFramePr>
            <xdr:cNvPr id="23" name="Status">
              <a:extLst>
                <a:ext uri="{FF2B5EF4-FFF2-40B4-BE49-F238E27FC236}">
                  <a16:creationId xmlns:a16="http://schemas.microsoft.com/office/drawing/2014/main" id="{F9F68DBE-98CB-4C49-BAFD-0D4B25419D6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48242" y="7365260"/>
              <a:ext cx="1828329" cy="91812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53600</xdr:colOff>
      <xdr:row>29</xdr:row>
      <xdr:rowOff>41648</xdr:rowOff>
    </xdr:from>
    <xdr:to>
      <xdr:col>3</xdr:col>
      <xdr:colOff>438611</xdr:colOff>
      <xdr:row>42</xdr:row>
      <xdr:rowOff>110327</xdr:rowOff>
    </xdr:to>
    <mc:AlternateContent xmlns:mc="http://schemas.openxmlformats.org/markup-compatibility/2006" xmlns:a14="http://schemas.microsoft.com/office/drawing/2010/main">
      <mc:Choice Requires="a14">
        <xdr:graphicFrame macro="">
          <xdr:nvGraphicFramePr>
            <xdr:cNvPr id="24" name="Vendor">
              <a:extLst>
                <a:ext uri="{FF2B5EF4-FFF2-40B4-BE49-F238E27FC236}">
                  <a16:creationId xmlns:a16="http://schemas.microsoft.com/office/drawing/2014/main" id="{86EDA5F6-ABD1-7519-6202-8D7AB4C257A1}"/>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663200" y="4918448"/>
              <a:ext cx="1828329" cy="239950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xdr:row>
      <xdr:rowOff>124562</xdr:rowOff>
    </xdr:from>
    <xdr:to>
      <xdr:col>6</xdr:col>
      <xdr:colOff>320842</xdr:colOff>
      <xdr:row>6</xdr:row>
      <xdr:rowOff>0</xdr:rowOff>
    </xdr:to>
    <xdr:sp macro="" textlink="">
      <xdr:nvSpPr>
        <xdr:cNvPr id="27" name="Rectangle: Rounded Corners 26">
          <a:extLst>
            <a:ext uri="{FF2B5EF4-FFF2-40B4-BE49-F238E27FC236}">
              <a16:creationId xmlns:a16="http://schemas.microsoft.com/office/drawing/2014/main" id="{A6FCAE69-9E23-9D92-2CFE-EB17D04AE934}"/>
            </a:ext>
          </a:extLst>
        </xdr:cNvPr>
        <xdr:cNvSpPr/>
      </xdr:nvSpPr>
      <xdr:spPr>
        <a:xfrm>
          <a:off x="1219200" y="223174"/>
          <a:ext cx="2983360" cy="529861"/>
        </a:xfrm>
        <a:prstGeom prst="roundRect">
          <a:avLst/>
        </a:prstGeom>
        <a:ln w="12700">
          <a:noFill/>
        </a:ln>
      </xdr:spPr>
      <xdr:style>
        <a:lnRef idx="1">
          <a:schemeClr val="accent1"/>
        </a:lnRef>
        <a:fillRef idx="1002">
          <a:schemeClr val="dk2"/>
        </a:fillRef>
        <a:effectRef idx="2">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56147</xdr:colOff>
      <xdr:row>2</xdr:row>
      <xdr:rowOff>1415</xdr:rowOff>
    </xdr:from>
    <xdr:to>
      <xdr:col>6</xdr:col>
      <xdr:colOff>216568</xdr:colOff>
      <xdr:row>4</xdr:row>
      <xdr:rowOff>33498</xdr:rowOff>
    </xdr:to>
    <xdr:sp macro="" textlink="">
      <xdr:nvSpPr>
        <xdr:cNvPr id="28" name="TextBox 27">
          <a:extLst>
            <a:ext uri="{FF2B5EF4-FFF2-40B4-BE49-F238E27FC236}">
              <a16:creationId xmlns:a16="http://schemas.microsoft.com/office/drawing/2014/main" id="{F9EE519A-1E23-7E1E-5709-1EBBF36E38B0}"/>
            </a:ext>
          </a:extLst>
        </xdr:cNvPr>
        <xdr:cNvSpPr txBox="1"/>
      </xdr:nvSpPr>
      <xdr:spPr>
        <a:xfrm>
          <a:off x="1275347" y="279321"/>
          <a:ext cx="2822939" cy="3906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ln>
                <a:noFill/>
              </a:ln>
              <a:solidFill>
                <a:schemeClr val="bg1"/>
              </a:solidFill>
              <a:latin typeface="Aharoni" panose="02010803020104030203" pitchFamily="2" charset="-79"/>
              <a:cs typeface="Aharoni" panose="02010803020104030203" pitchFamily="2" charset="-79"/>
            </a:rPr>
            <a:t>Supply Chain Dash Board</a:t>
          </a:r>
          <a:endParaRPr lang="LID4096" sz="1600" b="1">
            <a:ln>
              <a:noFill/>
            </a:ln>
            <a:solidFill>
              <a:schemeClr val="bg1"/>
            </a:solidFill>
            <a:latin typeface="Aharoni" panose="02010803020104030203" pitchFamily="2" charset="-79"/>
            <a:cs typeface="Aharoni" panose="02010803020104030203" pitchFamily="2" charset="-79"/>
          </a:endParaRPr>
        </a:p>
      </xdr:txBody>
    </xdr:sp>
    <xdr:clientData/>
  </xdr:twoCellAnchor>
  <xdr:twoCellAnchor>
    <xdr:from>
      <xdr:col>21</xdr:col>
      <xdr:colOff>328905</xdr:colOff>
      <xdr:row>8</xdr:row>
      <xdr:rowOff>0</xdr:rowOff>
    </xdr:from>
    <xdr:to>
      <xdr:col>25</xdr:col>
      <xdr:colOff>528917</xdr:colOff>
      <xdr:row>50</xdr:row>
      <xdr:rowOff>0</xdr:rowOff>
    </xdr:to>
    <xdr:graphicFrame macro="">
      <xdr:nvGraphicFramePr>
        <xdr:cNvPr id="29" name="Chart 14">
          <a:extLst>
            <a:ext uri="{FF2B5EF4-FFF2-40B4-BE49-F238E27FC236}">
              <a16:creationId xmlns:a16="http://schemas.microsoft.com/office/drawing/2014/main" id="{22F709E5-FD37-9046-097A-FA79CECDE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69028</xdr:colOff>
      <xdr:row>9</xdr:row>
      <xdr:rowOff>150350</xdr:rowOff>
    </xdr:from>
    <xdr:to>
      <xdr:col>3</xdr:col>
      <xdr:colOff>454510</xdr:colOff>
      <xdr:row>13</xdr:row>
      <xdr:rowOff>172314</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F92EE286-B183-B65E-530B-E5F2B211156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8628" y="1441268"/>
              <a:ext cx="1828800" cy="7391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61079</xdr:colOff>
      <xdr:row>14</xdr:row>
      <xdr:rowOff>33160</xdr:rowOff>
    </xdr:from>
    <xdr:to>
      <xdr:col>3</xdr:col>
      <xdr:colOff>446561</xdr:colOff>
      <xdr:row>20</xdr:row>
      <xdr:rowOff>121910</xdr:rowOff>
    </xdr:to>
    <mc:AlternateContent xmlns:mc="http://schemas.openxmlformats.org/markup-compatibility/2006" xmlns:a14="http://schemas.microsoft.com/office/drawing/2010/main">
      <mc:Choice Requires="a14">
        <xdr:graphicFrame macro="">
          <xdr:nvGraphicFramePr>
            <xdr:cNvPr id="31" name="Month Number">
              <a:extLst>
                <a:ext uri="{FF2B5EF4-FFF2-40B4-BE49-F238E27FC236}">
                  <a16:creationId xmlns:a16="http://schemas.microsoft.com/office/drawing/2014/main" id="{D4D258A1-57FC-F6B8-DB4B-4E4BBE3D88FB}"/>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670679" y="2220548"/>
              <a:ext cx="1828800" cy="116451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22800925" createdVersion="5" refreshedVersion="8" minRefreshableVersion="3" recordCount="0" supportSubquery="1" supportAdvancedDrill="1" xr:uid="{B27266A2-3AB8-4840-9B84-FD60AAA7017F}">
  <cacheSource type="external" connectionId="2"/>
  <cacheFields count="3">
    <cacheField name="[PurchaseData].[Status].[Status]" caption="Status" numFmtId="0" hierarchy="17" level="1">
      <sharedItems count="2">
        <s v="Pending"/>
        <s v="Received"/>
      </sharedItems>
    </cacheField>
    <cacheField name="[Measures].[Count of PO#]" caption="Count of PO#" numFmtId="0" hierarchy="30" level="32767"/>
    <cacheField name="[PurchaseData].[Product].[Product]" caption="Product" numFmtId="0" hierarchy="12"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2"/>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0"/>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6874998" createdVersion="5" refreshedVersion="8" minRefreshableVersion="3" recordCount="0" supportSubquery="1" supportAdvancedDrill="1" xr:uid="{DCDB1FB5-DC53-400B-BDB9-B5FFD12C14E0}">
  <cacheSource type="external" connectionId="2"/>
  <cacheFields count="3">
    <cacheField name="[PurchaseData].[Product].[Product]" caption="Product" numFmtId="0" hierarchy="12" level="1">
      <sharedItems count="4">
        <s v="Item-1"/>
        <s v="Item-2"/>
        <s v="Item-3"/>
        <s v="Item-4"/>
      </sharedItems>
    </cacheField>
    <cacheField name="[Measures].[Sum of POAmount]" caption="Sum of POAmount" numFmtId="0" hierarchy="26"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7569444" createdVersion="5" refreshedVersion="8" minRefreshableVersion="3" recordCount="0" supportSubquery="1" supportAdvancedDrill="1" xr:uid="{11E0F34A-7BBF-4ECE-938B-64DFD5A3CF48}">
  <cacheSource type="external" connectionId="2"/>
  <cacheFields count="3">
    <cacheField name="[Measures].[Sum of POAmount]" caption="Sum of POAmount" numFmtId="0" hierarchy="26" level="32767"/>
    <cacheField name="[Calendar].[Month].[Month]" caption="Month" numFmtId="0" hierarchy="4" level="1">
      <sharedItems count="9">
        <s v="January"/>
        <s v="February"/>
        <s v="March"/>
        <s v="April"/>
        <s v="May"/>
        <s v="June"/>
        <s v="July"/>
        <s v="August"/>
        <s v="September"/>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85.514295717592" createdVersion="3" refreshedVersion="8" minRefreshableVersion="3" recordCount="0" supportSubquery="1" supportAdvancedDrill="1" xr:uid="{B364C0AE-549F-4F69-9AAD-ACFDE5646899}">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965899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3171295" createdVersion="5" refreshedVersion="8" minRefreshableVersion="3" recordCount="0" supportSubquery="1" supportAdvancedDrill="1" xr:uid="{42CD56D6-7BFE-45C9-8C26-DA087353589C}">
  <cacheSource type="external" connectionId="2"/>
  <cacheFields count="3">
    <cacheField name="[PurchaseData].[Product].[Product]" caption="Product" numFmtId="0" hierarchy="12" level="1">
      <sharedItems count="4">
        <s v="Item-1"/>
        <s v="Item-2"/>
        <s v="Item-3"/>
        <s v="Item-4"/>
      </sharedItems>
    </cacheField>
    <cacheField name="[Measures].[Sum of Qty]" caption="Sum of Qty" numFmtId="0" hierarchy="2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caption="Day" attribute="1" time="1" defaultMemberUniqueName="[Calendar].[Day].[All]" allUniqueName="[Calendar].[Day].[All]" dimensionUniqueName="[Calendar]" displayFolder="" count="2" memberValueDatatype="20" unbalanced="0"/>
    <cacheHierarchy uniqueName="[PurchaseData].[S.No]" caption="S.No" attribute="1" defaultMemberUniqueName="[PurchaseData].[S.No].[All]" allUniqueName="[PurchaseData].[S.No].[All]" dimensionUniqueName="[PurchaseData]" displayFolder="" count="2" memberValueDatatype="20" unbalanced="0"/>
    <cacheHierarchy uniqueName="[PurchaseData].[PO#]" caption="PO#" attribute="1" defaultMemberUniqueName="[PurchaseData].[PO#].[All]" allUniqueName="[PurchaseData].[PO#].[All]" dimensionUniqueName="[PurchaseData]" displayFolder="" count="2" memberValueDatatype="20" unbalanced="0"/>
    <cacheHierarchy uniqueName="[PurchaseData].[PO Date]" caption="PO Date" attribute="1" time="1" defaultMemberUniqueName="[PurchaseData].[PO Date].[All]" allUniqueName="[PurchaseData].[PO Date].[All]" dimensionUniqueName="[PurchaseData]" displayFolder="" count="2"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2" memberValueDatatype="20" unbalanced="0"/>
    <cacheHierarchy uniqueName="[PurchaseData].[Price]" caption="Price" attribute="1" defaultMemberUniqueName="[PurchaseData].[Price].[All]" allUniqueName="[PurchaseData].[Price].[All]" dimensionUniqueName="[PurchaseData]" displayFolder="" count="2" memberValueDatatype="20" unbalanced="0"/>
    <cacheHierarchy uniqueName="[PurchaseData].[POAmount]" caption="POAmount" attribute="1" defaultMemberUniqueName="[PurchaseData].[POAmount].[All]" allUniqueName="[PurchaseData].[POAmount].[All]" dimensionUniqueName="[PurchaseData]" displayFolder="" count="2"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2" memberValueDatatype="20" unbalanced="0"/>
    <cacheHierarchy uniqueName="[PurchaseData].[InventoryOut]" caption="InventoryOut" attribute="1" defaultMemberUniqueName="[PurchaseData].[InventoryOut].[All]" allUniqueName="[PurchaseData].[InventoryOut].[All]" dimensionUniqueName="[PurchaseData]" displayFolder="" count="2" memberValueDatatype="5" unbalanced="0"/>
    <cacheHierarchy uniqueName="[PurchaseData].[Balance]" caption="Balance" attribute="1" defaultMemberUniqueName="[PurchaseData].[Balance].[All]" allUniqueName="[PurchaseData].[Balance].[All]" dimensionUniqueName="[PurchaseData]" displayFolder="" count="2"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3634257" createdVersion="5" refreshedVersion="8" minRefreshableVersion="3" recordCount="0" supportSubquery="1" supportAdvancedDrill="1" xr:uid="{0F8EABB8-AA8B-48CD-ABFE-1E851A6BFF38}">
  <cacheSource type="external" connectionId="2"/>
  <cacheFields count="3">
    <cacheField name="[Measures].[Sum of POAmount]" caption="Sum of POAmount" numFmtId="0" hierarchy="26" level="32767"/>
    <cacheField name="[PurchaseData].[Vendor].[Vendor]" caption="Vendor" numFmtId="0" hierarchy="16" level="1">
      <sharedItems count="10">
        <s v="Vendor-1"/>
        <s v="Vendor-10"/>
        <s v="Vendor-2"/>
        <s v="Vendor-3"/>
        <s v="Vendor-4"/>
        <s v="Vendor-5"/>
        <s v="Vendor-6"/>
        <s v="Vendor-7"/>
        <s v="Vendor-8"/>
        <s v="Vendor-9"/>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4212965" createdVersion="5" refreshedVersion="8" minRefreshableVersion="3" recordCount="0" supportSubquery="1" supportAdvancedDrill="1" xr:uid="{7992B0D6-45A4-4828-8569-BDF3B14F795F}">
  <cacheSource type="external" connectionId="2"/>
  <cacheFields count="3">
    <cacheField name="[PurchaseData].[Vendor].[Vendor]" caption="Vendor" numFmtId="0" hierarchy="16" level="1">
      <sharedItems count="10">
        <s v="Vendor-1"/>
        <s v="Vendor-10"/>
        <s v="Vendor-2"/>
        <s v="Vendor-3"/>
        <s v="Vendor-4"/>
        <s v="Vendor-5"/>
        <s v="Vendor-6"/>
        <s v="Vendor-7"/>
        <s v="Vendor-8"/>
        <s v="Vendor-9"/>
      </sharedItems>
    </cacheField>
    <cacheField name="[Measures].[Sum of Qty]" caption="Sum of Qty" numFmtId="0" hierarchy="2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0"/>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4791666" createdVersion="5" refreshedVersion="8" minRefreshableVersion="3" recordCount="0" supportSubquery="1" supportAdvancedDrill="1" xr:uid="{43F44FE3-9F5B-40BD-863F-51CFA786B4C4}">
  <cacheSource type="external" connectionId="2"/>
  <cacheFields count="3">
    <cacheField name="[PurchaseData].[Product].[Product]" caption="Product" numFmtId="0" hierarchy="12" level="1">
      <sharedItems count="4">
        <s v="Item-1"/>
        <s v="Item-2"/>
        <s v="Item-3"/>
        <s v="Item-4"/>
      </sharedItems>
    </cacheField>
    <cacheField name="[Measures].[Sum of InventoryOut]" caption="Sum of InventoryOut" numFmtId="0" hierarchy="27"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5254627" createdVersion="5" refreshedVersion="8" minRefreshableVersion="3" recordCount="0" supportSubquery="1" supportAdvancedDrill="1" xr:uid="{172F3EC6-0969-4D10-AEA7-301E23AB6B47}">
  <cacheSource type="external" connectionId="2"/>
  <cacheFields count="3">
    <cacheField name="[PurchaseData].[Product].[Product]" caption="Product" numFmtId="0" hierarchy="12" level="1">
      <sharedItems count="4">
        <s v="Item-1"/>
        <s v="Item-2"/>
        <s v="Item-3"/>
        <s v="Item-4"/>
      </sharedItems>
    </cacheField>
    <cacheField name="[Measures].[Sum of Balance]" caption="Sum of Balance" numFmtId="0" hierarchy="28"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5486112" createdVersion="5" refreshedVersion="8" minRefreshableVersion="3" recordCount="0" supportSubquery="1" supportAdvancedDrill="1" xr:uid="{2EA1029F-5594-45CE-B8F4-C4D8B9A72DD8}">
  <cacheSource type="external" connectionId="2"/>
  <cacheFields count="2">
    <cacheField name="[Measures].[Distinct Count of Vendor]" caption="Distinct Count of Vendor" numFmtId="0" hierarchy="32"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5717589" createdVersion="5" refreshedVersion="8" minRefreshableVersion="3" recordCount="0" supportSubquery="1" supportAdvancedDrill="1" xr:uid="{B4506993-CDB9-4698-A9D2-C20398C1C204}">
  <cacheSource type="external" connectionId="2"/>
  <cacheFields count="2">
    <cacheField name="[Measures].[Distinct Count of Product]" caption="Distinct Count of Product" numFmtId="0" hierarchy="3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6180559" createdVersion="5" refreshedVersion="8" minRefreshableVersion="3" recordCount="0" supportSubquery="1" supportAdvancedDrill="1" xr:uid="{22A209DB-7106-4851-94DD-2D4E7E70771C}">
  <cacheSource type="external" connectionId="2"/>
  <cacheFields count="3">
    <cacheField name="[Calendar].[Day].[Day]" caption="Day" numFmtId="0" hierarchy="8" level="1">
      <sharedItems containsSemiMixedTypes="0" containsString="0" containsNumber="1" containsInteger="1" minValue="1" maxValue="31" count="29">
        <n v="1"/>
        <n v="2"/>
        <n v="4"/>
        <n v="5"/>
        <n v="6"/>
        <n v="7"/>
        <n v="8"/>
        <n v="9"/>
        <n v="10"/>
        <n v="11"/>
        <n v="12"/>
        <n v="13"/>
        <n v="14"/>
        <n v="15"/>
        <n v="16"/>
        <n v="17"/>
        <n v="18"/>
        <n v="19"/>
        <n v="20"/>
        <n v="21"/>
        <n v="22"/>
        <n v="23"/>
        <n v="24"/>
        <n v="25"/>
        <n v="26"/>
        <n v="27"/>
        <n v="28"/>
        <n v="29"/>
        <n v="31"/>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4]"/>
            <x15:cachedUniqueName index="3" name="[Calendar].[Day].&amp;[5]"/>
            <x15:cachedUniqueName index="4" name="[Calendar].[Day].&amp;[6]"/>
            <x15:cachedUniqueName index="5" name="[Calendar].[Day].&amp;[7]"/>
            <x15:cachedUniqueName index="6" name="[Calendar].[Day].&amp;[8]"/>
            <x15:cachedUniqueName index="7" name="[Calendar].[Day].&amp;[9]"/>
            <x15:cachedUniqueName index="8" name="[Calendar].[Day].&amp;[10]"/>
            <x15:cachedUniqueName index="9" name="[Calendar].[Day].&amp;[11]"/>
            <x15:cachedUniqueName index="10" name="[Calendar].[Day].&amp;[12]"/>
            <x15:cachedUniqueName index="11" name="[Calendar].[Day].&amp;[13]"/>
            <x15:cachedUniqueName index="12" name="[Calendar].[Day].&amp;[14]"/>
            <x15:cachedUniqueName index="13" name="[Calendar].[Day].&amp;[15]"/>
            <x15:cachedUniqueName index="14" name="[Calendar].[Day].&amp;[16]"/>
            <x15:cachedUniqueName index="15" name="[Calendar].[Day].&amp;[17]"/>
            <x15:cachedUniqueName index="16" name="[Calendar].[Day].&amp;[18]"/>
            <x15:cachedUniqueName index="17" name="[Calendar].[Day].&amp;[19]"/>
            <x15:cachedUniqueName index="18" name="[Calendar].[Day].&amp;[20]"/>
            <x15:cachedUniqueName index="19" name="[Calendar].[Day].&amp;[21]"/>
            <x15:cachedUniqueName index="20" name="[Calendar].[Day].&amp;[22]"/>
            <x15:cachedUniqueName index="21" name="[Calendar].[Day].&amp;[23]"/>
            <x15:cachedUniqueName index="22" name="[Calendar].[Day].&amp;[24]"/>
            <x15:cachedUniqueName index="23" name="[Calendar].[Day].&amp;[25]"/>
            <x15:cachedUniqueName index="24" name="[Calendar].[Day].&amp;[26]"/>
            <x15:cachedUniqueName index="25" name="[Calendar].[Day].&amp;[27]"/>
            <x15:cachedUniqueName index="26" name="[Calendar].[Day].&amp;[28]"/>
            <x15:cachedUniqueName index="27" name="[Calendar].[Day].&amp;[29]"/>
            <x15:cachedUniqueName index="28" name="[Calendar].[Day].&amp;[31]"/>
          </x15:cachedUniqueNames>
        </ext>
      </extLst>
    </cacheField>
    <cacheField name="[Measures].[Sum of POAmount]" caption="Sum of POAmount" numFmtId="0" hierarchy="26"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2" memberValueDatatype="20" unbalanced="0">
      <fieldsUsage count="2">
        <fieldUsage x="-1"/>
        <fieldUsage x="0"/>
      </fieldsUsage>
    </cacheHierarchy>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A467FD-FFF7-479F-9AAC-5A359C6AE814}" name="PivotTable11" cacheId="235" applyNumberFormats="0" applyBorderFormats="0" applyFontFormats="0" applyPatternFormats="0" applyAlignmentFormats="0" applyWidthHeightFormats="1" dataCaption="Values" tag="ba9a1013-4530-4686-a73e-537d89272027" updatedVersion="8" minRefreshableVersion="3" useAutoFormatting="1" itemPrintTitles="1" createdVersion="5" indent="0" outline="1" outlineData="1" multipleFieldFilters="0" chartFormat="36">
  <location ref="N3:O14" firstHeaderRow="1" firstDataRow="1" firstDataCol="1"/>
  <pivotFields count="3">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i>
    <i>
      <x v="3"/>
    </i>
    <i>
      <x v="5"/>
    </i>
    <i>
      <x v="2"/>
    </i>
    <i>
      <x v="4"/>
    </i>
    <i>
      <x v="8"/>
    </i>
    <i>
      <x v="9"/>
    </i>
    <i>
      <x v="6"/>
    </i>
    <i>
      <x v="7"/>
    </i>
    <i t="grand">
      <x/>
    </i>
  </rowItems>
  <colItems count="1">
    <i/>
  </colItems>
  <dataFields count="1">
    <dataField name="Sum of Qty" fld="1" baseField="0" baseItem="0"/>
  </dataFields>
  <chartFormats count="1">
    <chartFormat chart="35"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23C475-12A3-434F-8E51-E1C663E923B1}" name="PivotTable9" cacheId="242" applyNumberFormats="0" applyBorderFormats="0" applyFontFormats="0" applyPatternFormats="0" applyAlignmentFormats="0" applyWidthHeightFormats="1" dataCaption="Values" tag="0b508eeb-4a6e-49d1-aa43-8042984e6fa7" updatedVersion="8" minRefreshableVersion="3" useAutoFormatting="1" itemPrintTitles="1" createdVersion="5" indent="0" outline="1" outlineData="1" multipleFieldFilters="0" chartFormat="30">
  <location ref="H3:I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POAmount" fld="0" baseField="0" baseItem="0"/>
  </dataFields>
  <chartFormats count="2">
    <chartFormat chart="24"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9713E8-8668-4F56-AB18-6D69F74388D4}" name="PivotTable15" cacheId="238" applyNumberFormats="0" applyBorderFormats="0" applyFontFormats="0" applyPatternFormats="0" applyAlignmentFormats="0" applyWidthHeightFormats="1" dataCaption="Values" tag="0f7807fc-9ebe-4db7-8e18-df3e45ce5f3b" updatedVersion="8" minRefreshableVersion="3" useAutoFormatting="1" itemPrintTitles="1" createdVersion="5" indent="0" outline="1" outlineData="1" multipleFieldFilters="0" chartFormat="47">
  <location ref="AB3:A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endor"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3F1FD4-7B83-404B-8A54-A99FC07E70E8}" name="PivotTable14" cacheId="232" applyNumberFormats="0" applyBorderFormats="0" applyFontFormats="0" applyPatternFormats="0" applyAlignmentFormats="0" applyWidthHeightFormats="1" dataCaption="Values" tag="8217f9b0-e76d-4762-bbee-17bfd7a2891d" updatedVersion="8" minRefreshableVersion="3" useAutoFormatting="1" itemPrintTitles="1" createdVersion="5" indent="0" outline="1" outlineData="1" multipleFieldFilters="0" chartFormat="47">
  <location ref="W3:Z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Count of PO#" fld="1" subtotal="count" baseField="0" baseItem="0"/>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2AB6B2-897B-4174-8CE3-15476C35427E}" name="PivotTable10" cacheId="234" applyNumberFormats="0" applyBorderFormats="0" applyFontFormats="0" applyPatternFormats="0" applyAlignmentFormats="0" applyWidthHeightFormats="1" dataCaption="Values" tag="4a2b69ad-f77c-43dc-969f-e9ff9e3e29e6" updatedVersion="8" minRefreshableVersion="3" useAutoFormatting="1" itemPrintTitles="1" createdVersion="5" indent="0" outline="1" outlineData="1" multipleFieldFilters="0" chartFormat="34">
  <location ref="K3:L14"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i>
    <i>
      <x v="3"/>
    </i>
    <i>
      <x v="5"/>
    </i>
    <i>
      <x v="2"/>
    </i>
    <i>
      <x v="8"/>
    </i>
    <i>
      <x v="4"/>
    </i>
    <i>
      <x v="6"/>
    </i>
    <i>
      <x v="9"/>
    </i>
    <i>
      <x v="7"/>
    </i>
    <i t="grand">
      <x/>
    </i>
  </rowItems>
  <colItems count="1">
    <i/>
  </colItems>
  <dataFields count="1">
    <dataField name="Sum of POAmount" fld="0" baseField="0" baseItem="0"/>
  </dataFields>
  <chartFormats count="3">
    <chartFormat chart="24"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FDBC1F-77EC-4517-83E4-289070841896}" name="PivotTable1" cacheId="233" applyNumberFormats="0" applyBorderFormats="0" applyFontFormats="0" applyPatternFormats="0" applyAlignmentFormats="0" applyWidthHeightFormats="1" dataCaption="Values" tag="68941cb0-b667-44a6-8aef-f99a2d452a23" updatedVersion="8" minRefreshableVersion="3" useAutoFormatting="1" subtotalHiddenItems="1" itemPrintTitles="1" createdVersion="5" indent="0" outline="1" outlineData="1" multipleFieldFilters="0" chartFormat="25">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ty" fld="1" baseField="0" baseItem="0"/>
  </dataFields>
  <chartFormats count="5">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4F84EB-D858-4CD1-8AF8-4F527D179F16}" name="PivotTable17" cacheId="240" applyNumberFormats="0" applyBorderFormats="0" applyFontFormats="0" applyPatternFormats="0" applyAlignmentFormats="0" applyWidthHeightFormats="1" dataCaption="Values" tag="d70727f9-eb50-4485-8498-8465577e5247" updatedVersion="8" minRefreshableVersion="3" useAutoFormatting="1" itemPrintTitles="1" createdVersion="5" indent="0" outline="1" outlineData="1" multipleFieldFilters="0" chartFormat="53">
  <location ref="AD3:AE33" firstHeaderRow="1" firstDataRow="1" firstDataCol="1"/>
  <pivotFields count="3">
    <pivotField axis="axisRow" allDrilled="1" subtotalTop="0" showAll="0" sortType="descending" defaultSubtotal="0" defaultAttributeDrillState="1">
      <items count="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OAmount" fld="1" baseField="0" baseItem="0"/>
  </dataFields>
  <chartFormats count="1">
    <chartFormat chart="52"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C0734B-F84C-43EC-B9A0-0F429C426B38}" name="PivotTable16" cacheId="239" applyNumberFormats="0" applyBorderFormats="0" applyFontFormats="0" applyPatternFormats="0" applyAlignmentFormats="0" applyWidthHeightFormats="1" dataCaption="Values" tag="e4d437d1-a0ff-4181-bb6b-568e74763c3b" updatedVersion="8" minRefreshableVersion="3" useAutoFormatting="1" itemPrintTitles="1" createdVersion="5" indent="0" outline="1" outlineData="1" multipleFieldFilters="0" chartFormat="47">
  <location ref="AB7:A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caption="Distinct Count of Produc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C206B1-C074-407B-879F-65FA8D4CA08A}" name="PivotTable3" cacheId="241" applyNumberFormats="0" applyBorderFormats="0" applyFontFormats="0" applyPatternFormats="0" applyAlignmentFormats="0" applyWidthHeightFormats="1" dataCaption="Values" tag="43fda596-d23d-487c-9e0f-329c5c215660" updatedVersion="8" minRefreshableVersion="3" useAutoFormatting="1" itemPrintTitles="1" createdVersion="5" indent="0" outline="1" outlineData="1" multipleFieldFilters="0" chartFormat="25">
  <location ref="E3:F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OAmount" fld="1" baseField="0" baseItem="0"/>
  </dataFields>
  <chartFormats count="5">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E8467A-370A-47A3-A02E-66320FF01A02}" name="PivotTable13" cacheId="237" applyNumberFormats="0" applyBorderFormats="0" applyFontFormats="0" applyPatternFormats="0" applyAlignmentFormats="0" applyWidthHeightFormats="1" dataCaption="Values" tag="4b658ef1-2d77-430d-af76-be27c4d0725c" updatedVersion="8" minRefreshableVersion="3" useAutoFormatting="1" itemPrintTitles="1" createdVersion="5" indent="0" outline="1" outlineData="1" multipleFieldFilters="0" chartFormat="48">
  <location ref="T3:U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Balance" fld="1" baseField="0" baseItem="0"/>
  </dataFields>
  <chartFormats count="1">
    <chartFormat chart="4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1754FA-F4A3-4CBC-B92F-943EB60FF9E8}" name="PivotTable12" cacheId="236" applyNumberFormats="0" applyBorderFormats="0" applyFontFormats="0" applyPatternFormats="0" applyAlignmentFormats="0" applyWidthHeightFormats="1" dataCaption="Values" tag="ef241108-58f5-445b-b341-a7a1f7195c79" updatedVersion="8" minRefreshableVersion="3" useAutoFormatting="1" itemPrintTitles="1" createdVersion="5" indent="0" outline="1" outlineData="1" multipleFieldFilters="0" chartFormat="41">
  <location ref="Q3:R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InventoryOut" fld="1" baseField="0" baseItem="0"/>
  </dataFields>
  <chartFormats count="1">
    <chartFormat chart="4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2E1412-27F4-4E51-9027-7150CB21855E}" sourceName="[PurchaseData].[Product]">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s>
  <data>
    <olap pivotCacheId="2096589905">
      <levels count="2">
        <level uniqueName="[PurchaseData].[Product].[(All)]" sourceCaption="(All)" count="0"/>
        <level uniqueName="[PurchaseData].[Product].[Product]" sourceCaption="Product" count="4">
          <ranges>
            <range startItem="0">
              <i n="[PurchaseData].[Product].&amp;[Item-1]" c="Item-1"/>
              <i n="[PurchaseData].[Product].&amp;[Item-2]" c="Item-2"/>
              <i n="[PurchaseData].[Product].&amp;[Item-3]" c="Item-3"/>
              <i n="[PurchaseData].[Product].&amp;[Item-4]" c="Item-4"/>
            </range>
          </ranges>
        </level>
      </levels>
      <selections count="1">
        <selection n="[PurchaseData].[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C340F2F-E9E6-4824-ACA0-D932D0CCB06C}" sourceName="[PurchaseData].[Status]">
  <pivotTables>
    <pivotTable tabId="2" name="PivotTable1"/>
    <pivotTable tabId="2" name="PivotTable10"/>
    <pivotTable tabId="2" name="PivotTable11"/>
    <pivotTable tabId="2" name="PivotTable12"/>
    <pivotTable tabId="2" name="PivotTable13"/>
    <pivotTable tabId="2" name="PivotTable15"/>
    <pivotTable tabId="2" name="PivotTable16"/>
    <pivotTable tabId="2" name="PivotTable17"/>
    <pivotTable tabId="2" name="PivotTable3"/>
    <pivotTable tabId="2" name="PivotTable9"/>
  </pivotTables>
  <data>
    <olap pivotCacheId="2096589905">
      <levels count="2">
        <level uniqueName="[PurchaseData].[Status].[(All)]" sourceCaption="(All)" count="0"/>
        <level uniqueName="[PurchaseData].[Status].[Status]" sourceCaption="Status" count="2">
          <ranges>
            <range startItem="0">
              <i n="[PurchaseData].[Status].&amp;[Pending]" c="Pending"/>
              <i n="[PurchaseData].[Status].&amp;[Received]" c="Received"/>
            </range>
          </ranges>
        </level>
      </levels>
      <selections count="1">
        <selection n="[PurchaseData].[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045029A2-610F-405C-8E48-77747B0FA06A}" sourceName="[PurchaseData].[Vendor]">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 tabId="2" name="PivotTable9"/>
  </pivotTables>
  <data>
    <olap pivotCacheId="2096589905">
      <levels count="2">
        <level uniqueName="[PurchaseData].[Vendor].[(All)]" sourceCaption="(All)" count="0"/>
        <level uniqueName="[PurchaseData].[Vendor].[Vendor]" sourceCaption="Vendor" count="10">
          <ranges>
            <range startItem="0">
              <i n="[PurchaseData].[Vendor].&amp;[Vendor-1]" c="Vendor-1"/>
              <i n="[PurchaseData].[Vendor].&amp;[Vendor-10]" c="Vendor-10"/>
              <i n="[PurchaseData].[Vendor].&amp;[Vendor-2]" c="Vendor-2"/>
              <i n="[PurchaseData].[Vendor].&amp;[Vendor-3]" c="Vendor-3"/>
              <i n="[PurchaseData].[Vendor].&amp;[Vendor-4]" c="Vendor-4"/>
              <i n="[PurchaseData].[Vendor].&amp;[Vendor-5]" c="Vendor-5"/>
              <i n="[PurchaseData].[Vendor].&amp;[Vendor-6]" c="Vendor-6"/>
              <i n="[PurchaseData].[Vendor].&amp;[Vendor-7]" c="Vendor-7"/>
              <i n="[PurchaseData].[Vendor].&amp;[Vendor-8]" c="Vendor-8"/>
              <i n="[PurchaseData].[Vendor].&amp;[Vendor-9]" c="Vendor-9"/>
            </range>
          </ranges>
        </level>
      </levels>
      <selections count="1">
        <selection n="[PurchaseData].[Vendo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EEC33FE2-8AF8-4FCB-B472-8096D4EEBFF7}" sourceName="[Calendar].[Date Hierarchy]">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 tabId="2" name="PivotTable9"/>
  </pivotTables>
  <data>
    <olap pivotCacheId="2096589905">
      <levels count="4">
        <level uniqueName="[Calendar].[Date Hierarchy].[(All)]" sourceCaption="(All)" count="0"/>
        <level uniqueName="[Calendar].[Date Hierarchy].[Year]" sourceCaption="Year" count="1">
          <ranges>
            <range startItem="0">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63B54ADA-3938-4148-A2FB-2300D4263734}" sourceName="[Calendar].[Month Number]">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s>
  <data>
    <olap pivotCacheId="2096589905">
      <levels count="2">
        <level uniqueName="[Calendar].[Month Number].[(All)]" sourceCaption="(All)" count="0"/>
        <level uniqueName="[Calendar].[Month Number].[Month Number]" sourceCaption="Month Number" count="12">
          <ranges>
            <range startItem="0">
              <i n="[Calendar].[Month Number].&amp;[1]" c="1"/>
              <i n="[Calendar].[Month Number].&amp;[2]" c="2"/>
              <i n="[Calendar].[Month Number].&amp;[3]" c="3"/>
              <i n="[Calendar].[Month Number].&amp;[4]" c="4"/>
              <i n="[Calendar].[Month Number].&amp;[5]" c="5"/>
              <i n="[Calendar].[Month Number].&amp;[6]" c="6"/>
              <i n="[Calendar].[Month Number].&amp;[7]" c="7"/>
              <i n="[Calendar].[Month Number].&amp;[8]" c="8"/>
              <i n="[Calendar].[Month Number].&amp;[9]" c="9"/>
              <i n="[Calendar].[Month Number].&amp;[10]" c="10" nd="1"/>
              <i n="[Calendar].[Month Number].&amp;[11]" c="11" nd="1"/>
              <i n="[Calendar].[Month Number].&amp;[12]" c="12" nd="1"/>
            </range>
          </ranges>
        </level>
      </levels>
      <selections count="1">
        <selection n="[Calendar].[Month Nu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5F3C002-D4D8-42AE-AF3E-85C374B9F0BB}" cache="Slicer_Product" caption="Product" level="1" style="Slicer Style 1" rowHeight="234950"/>
  <slicer name="Status" xr10:uid="{A4C1A59D-E848-4911-922A-59B5B06ABFDF}" cache="Slicer_Status" caption="Status" level="1" style="Slicer Style 1" rowHeight="234950"/>
  <slicer name="Vendor" xr10:uid="{42005248-2F9F-4980-9DF3-36A153AA62FC}" cache="Slicer_Vendor" caption="Vendor" level="1" style="Slicer Style 1" rowHeight="234950"/>
  <slicer name="Year" xr10:uid="{712CC4ED-5FDB-47AD-92DC-03D27E456DE2}" cache="Slicer_Date_Hierarchy" caption="Year" level="1" style="Slicer Style 1" rowHeight="234950"/>
  <slicer name="Month Number" xr10:uid="{A142B41A-3FAA-462C-ADE5-665571D90A92}" cache="Slicer_Month_Number" caption="Month Number" columnCount="4"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5E4F2-3B65-4A56-A659-57949D37C9A9}" name="PurchaseData" displayName="PurchaseData" ref="A1:L101" totalsRowShown="0">
  <autoFilter ref="A1:L101" xr:uid="{86A5E4F2-3B65-4A56-A659-57949D37C9A9}"/>
  <tableColumns count="12">
    <tableColumn id="1" xr3:uid="{6D5C6315-8237-4BB4-BFB5-1D88649304B4}" name="S.No"/>
    <tableColumn id="2" xr3:uid="{54B73556-4C1B-420E-8A89-AECEC8318A79}" name="PO#"/>
    <tableColumn id="3" xr3:uid="{70F09C91-7AF9-4D77-AFBA-B4E9D597461E}" name="PO Date" dataDxfId="0"/>
    <tableColumn id="4" xr3:uid="{5720E09C-058B-4CC6-B728-2FAA5D39546B}" name="Product"/>
    <tableColumn id="5" xr3:uid="{3F2FB967-C5E5-47BE-B49E-3F4936BA9F98}" name="Qty"/>
    <tableColumn id="6" xr3:uid="{DAE461AE-5870-4C04-9F72-5A82880D5FFF}" name="Price"/>
    <tableColumn id="7" xr3:uid="{2927ADB6-D638-41F5-B363-DF79BC5C17EA}" name="POAmount"/>
    <tableColumn id="8" xr3:uid="{722A25A0-465D-4454-B47F-8EAFD20A0051}" name="Vendor"/>
    <tableColumn id="9" xr3:uid="{3A1CFDA4-EE31-4482-9837-7AC8ABD383A3}" name="Status"/>
    <tableColumn id="10" xr3:uid="{1079E5BA-AFA2-483F-84F8-6B6156079580}" name="InventoryIn"/>
    <tableColumn id="11" xr3:uid="{5F7FC060-2FFF-4767-9F69-32BF0FB4EB28}" name="InventoryOut"/>
    <tableColumn id="12" xr3:uid="{119E2638-EACF-4118-8157-D43C5509FE7E}" name="Bal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8BF6-ACCB-4CE7-95AD-784F65CEA700}">
  <dimension ref="B2:AE33"/>
  <sheetViews>
    <sheetView topLeftCell="R1" workbookViewId="0">
      <selection activeCell="X4" sqref="X4"/>
    </sheetView>
  </sheetViews>
  <sheetFormatPr defaultRowHeight="14.4" x14ac:dyDescent="0.3"/>
  <cols>
    <col min="2" max="2" width="12.5546875" bestFit="1" customWidth="1"/>
    <col min="3" max="3" width="10.44140625" bestFit="1" customWidth="1"/>
    <col min="4" max="4" width="11.5546875" bestFit="1" customWidth="1"/>
    <col min="5" max="5" width="12.5546875" bestFit="1" customWidth="1"/>
    <col min="6" max="6" width="16.88671875" bestFit="1" customWidth="1"/>
    <col min="8" max="8" width="12.5546875" bestFit="1" customWidth="1"/>
    <col min="9" max="9" width="16.88671875" bestFit="1" customWidth="1"/>
    <col min="10" max="10" width="9.77734375" bestFit="1" customWidth="1"/>
    <col min="11" max="11" width="12.5546875" bestFit="1" customWidth="1"/>
    <col min="12" max="12" width="16.88671875" bestFit="1" customWidth="1"/>
    <col min="13" max="13" width="9.88671875" bestFit="1" customWidth="1"/>
    <col min="14" max="14" width="12.5546875" bestFit="1" customWidth="1"/>
    <col min="15" max="15" width="10.44140625" bestFit="1" customWidth="1"/>
    <col min="16" max="16" width="8.88671875" bestFit="1" customWidth="1"/>
    <col min="17" max="17" width="12.5546875" bestFit="1" customWidth="1"/>
    <col min="18" max="18" width="19" bestFit="1" customWidth="1"/>
    <col min="19" max="19" width="8.88671875" bestFit="1" customWidth="1"/>
    <col min="20" max="20" width="12.5546875" bestFit="1" customWidth="1"/>
    <col min="21" max="21" width="14.109375" bestFit="1" customWidth="1"/>
    <col min="22" max="22" width="10.77734375" bestFit="1" customWidth="1"/>
    <col min="23" max="23" width="12.21875" bestFit="1" customWidth="1"/>
    <col min="24" max="24" width="15.5546875" bestFit="1" customWidth="1"/>
    <col min="25" max="25" width="8.5546875" bestFit="1" customWidth="1"/>
    <col min="26" max="26" width="10.77734375" bestFit="1" customWidth="1"/>
    <col min="27" max="27" width="9.77734375" bestFit="1" customWidth="1"/>
    <col min="28" max="28" width="22.44140625" bestFit="1" customWidth="1"/>
    <col min="29" max="29" width="15.5546875" bestFit="1" customWidth="1"/>
    <col min="30" max="30" width="12.5546875" bestFit="1" customWidth="1"/>
    <col min="31" max="31" width="16.88671875" bestFit="1" customWidth="1"/>
    <col min="32" max="40" width="8.77734375" bestFit="1" customWidth="1"/>
    <col min="41" max="59" width="9.77734375" bestFit="1" customWidth="1"/>
    <col min="60" max="68" width="8.77734375" bestFit="1" customWidth="1"/>
    <col min="69" max="90" width="9.77734375" bestFit="1" customWidth="1"/>
    <col min="91" max="99" width="8.77734375" bestFit="1" customWidth="1"/>
    <col min="100" max="120" width="9.77734375" bestFit="1" customWidth="1"/>
    <col min="121" max="129" width="8.77734375" bestFit="1" customWidth="1"/>
    <col min="130" max="151" width="9.77734375" bestFit="1" customWidth="1"/>
    <col min="152" max="160" width="8.77734375" bestFit="1" customWidth="1"/>
    <col min="161" max="181" width="9.77734375" bestFit="1" customWidth="1"/>
    <col min="182" max="190" width="8.77734375" bestFit="1" customWidth="1"/>
    <col min="191" max="212" width="9.77734375" bestFit="1" customWidth="1"/>
    <col min="213" max="221" width="8.77734375" bestFit="1" customWidth="1"/>
    <col min="222" max="243" width="9.77734375" bestFit="1" customWidth="1"/>
    <col min="244" max="252" width="8.77734375" bestFit="1" customWidth="1"/>
    <col min="253" max="282" width="9.77734375" bestFit="1" customWidth="1"/>
    <col min="283" max="304" width="10.77734375" bestFit="1" customWidth="1"/>
    <col min="305" max="313" width="9.77734375" bestFit="1" customWidth="1"/>
    <col min="314" max="334" width="10.77734375" bestFit="1" customWidth="1"/>
    <col min="335" max="343" width="9.77734375" bestFit="1" customWidth="1"/>
    <col min="344" max="366" width="10.77734375" bestFit="1" customWidth="1"/>
  </cols>
  <sheetData>
    <row r="2" spans="2:31" x14ac:dyDescent="0.3">
      <c r="Z2" s="5">
        <f>X5/Z5</f>
        <v>0.26</v>
      </c>
    </row>
    <row r="3" spans="2:31" x14ac:dyDescent="0.3">
      <c r="B3" s="2" t="s">
        <v>30</v>
      </c>
      <c r="C3" t="s">
        <v>31</v>
      </c>
      <c r="E3" s="2" t="s">
        <v>30</v>
      </c>
      <c r="F3" t="s">
        <v>32</v>
      </c>
      <c r="H3" s="2" t="s">
        <v>30</v>
      </c>
      <c r="I3" t="s">
        <v>32</v>
      </c>
      <c r="K3" s="2" t="s">
        <v>30</v>
      </c>
      <c r="L3" t="s">
        <v>32</v>
      </c>
      <c r="N3" s="2" t="s">
        <v>30</v>
      </c>
      <c r="O3" t="s">
        <v>31</v>
      </c>
      <c r="Q3" s="2" t="s">
        <v>30</v>
      </c>
      <c r="R3" t="s">
        <v>42</v>
      </c>
      <c r="T3" s="2" t="s">
        <v>30</v>
      </c>
      <c r="U3" t="s">
        <v>43</v>
      </c>
      <c r="X3" s="2" t="s">
        <v>28</v>
      </c>
      <c r="AB3" t="s">
        <v>45</v>
      </c>
      <c r="AD3" s="2" t="s">
        <v>30</v>
      </c>
      <c r="AE3" t="s">
        <v>32</v>
      </c>
    </row>
    <row r="4" spans="2:31" x14ac:dyDescent="0.3">
      <c r="B4" s="3" t="s">
        <v>12</v>
      </c>
      <c r="C4">
        <v>9290</v>
      </c>
      <c r="E4" s="3" t="s">
        <v>12</v>
      </c>
      <c r="F4">
        <v>133700</v>
      </c>
      <c r="H4" s="3" t="s">
        <v>33</v>
      </c>
      <c r="I4">
        <v>51500</v>
      </c>
      <c r="K4" s="3" t="s">
        <v>22</v>
      </c>
      <c r="L4">
        <v>19730</v>
      </c>
      <c r="N4" s="3" t="s">
        <v>22</v>
      </c>
      <c r="O4">
        <v>1400</v>
      </c>
      <c r="Q4" s="3" t="s">
        <v>12</v>
      </c>
      <c r="R4">
        <v>61634</v>
      </c>
      <c r="T4" s="3" t="s">
        <v>12</v>
      </c>
      <c r="U4">
        <v>13136</v>
      </c>
      <c r="X4" t="s">
        <v>17</v>
      </c>
      <c r="Y4" t="s">
        <v>14</v>
      </c>
      <c r="Z4" t="s">
        <v>29</v>
      </c>
      <c r="AB4">
        <v>10</v>
      </c>
      <c r="AD4" s="3">
        <v>31</v>
      </c>
      <c r="AE4">
        <v>16190</v>
      </c>
    </row>
    <row r="5" spans="2:31" x14ac:dyDescent="0.3">
      <c r="B5" s="3" t="s">
        <v>18</v>
      </c>
      <c r="C5">
        <v>10350</v>
      </c>
      <c r="E5" s="3" t="s">
        <v>18</v>
      </c>
      <c r="F5">
        <v>148840</v>
      </c>
      <c r="H5" s="3" t="s">
        <v>34</v>
      </c>
      <c r="I5">
        <v>44040</v>
      </c>
      <c r="K5" s="3" t="s">
        <v>23</v>
      </c>
      <c r="L5">
        <v>24180</v>
      </c>
      <c r="N5" s="3" t="s">
        <v>23</v>
      </c>
      <c r="O5">
        <v>1810</v>
      </c>
      <c r="Q5" s="3" t="s">
        <v>18</v>
      </c>
      <c r="R5">
        <v>69228.600000000006</v>
      </c>
      <c r="T5" s="3" t="s">
        <v>18</v>
      </c>
      <c r="U5">
        <v>19581.399999999998</v>
      </c>
      <c r="W5" t="s">
        <v>44</v>
      </c>
      <c r="X5">
        <v>26</v>
      </c>
      <c r="Y5">
        <v>74</v>
      </c>
      <c r="Z5">
        <v>100</v>
      </c>
      <c r="AD5" s="3">
        <v>29</v>
      </c>
      <c r="AE5">
        <v>12410</v>
      </c>
    </row>
    <row r="6" spans="2:31" x14ac:dyDescent="0.3">
      <c r="B6" s="3" t="s">
        <v>21</v>
      </c>
      <c r="C6">
        <v>6410</v>
      </c>
      <c r="E6" s="3" t="s">
        <v>21</v>
      </c>
      <c r="F6">
        <v>96850</v>
      </c>
      <c r="H6" s="3" t="s">
        <v>35</v>
      </c>
      <c r="I6">
        <v>62050</v>
      </c>
      <c r="K6" s="3" t="s">
        <v>20</v>
      </c>
      <c r="L6">
        <v>32450</v>
      </c>
      <c r="N6" s="3" t="s">
        <v>20</v>
      </c>
      <c r="O6">
        <v>2060</v>
      </c>
      <c r="Q6" s="3" t="s">
        <v>21</v>
      </c>
      <c r="R6">
        <v>47837.3</v>
      </c>
      <c r="T6" s="3" t="s">
        <v>21</v>
      </c>
      <c r="U6">
        <v>10312.700000000001</v>
      </c>
      <c r="AD6" s="3">
        <v>28</v>
      </c>
      <c r="AE6">
        <v>21340</v>
      </c>
    </row>
    <row r="7" spans="2:31" x14ac:dyDescent="0.3">
      <c r="B7" s="3" t="s">
        <v>24</v>
      </c>
      <c r="C7">
        <v>4280</v>
      </c>
      <c r="E7" s="3" t="s">
        <v>24</v>
      </c>
      <c r="F7">
        <v>70690</v>
      </c>
      <c r="H7" s="3" t="s">
        <v>36</v>
      </c>
      <c r="I7">
        <v>61610</v>
      </c>
      <c r="K7" s="3" t="s">
        <v>13</v>
      </c>
      <c r="L7">
        <v>43350</v>
      </c>
      <c r="N7" s="3" t="s">
        <v>13</v>
      </c>
      <c r="O7">
        <v>3030</v>
      </c>
      <c r="Q7" s="3" t="s">
        <v>24</v>
      </c>
      <c r="R7">
        <v>35770.800000000003</v>
      </c>
      <c r="T7" s="3" t="s">
        <v>24</v>
      </c>
      <c r="U7">
        <v>7249.2000000000007</v>
      </c>
      <c r="AB7" t="s">
        <v>46</v>
      </c>
      <c r="AD7" s="3">
        <v>27</v>
      </c>
      <c r="AE7">
        <v>23280</v>
      </c>
    </row>
    <row r="8" spans="2:31" x14ac:dyDescent="0.3">
      <c r="B8" s="3" t="s">
        <v>29</v>
      </c>
      <c r="C8">
        <v>30330</v>
      </c>
      <c r="E8" s="3" t="s">
        <v>29</v>
      </c>
      <c r="F8">
        <v>450080</v>
      </c>
      <c r="H8" s="3" t="s">
        <v>37</v>
      </c>
      <c r="I8">
        <v>57890</v>
      </c>
      <c r="K8" s="3" t="s">
        <v>16</v>
      </c>
      <c r="L8">
        <v>47460</v>
      </c>
      <c r="N8" s="3" t="s">
        <v>16</v>
      </c>
      <c r="O8">
        <v>3260</v>
      </c>
      <c r="Q8" s="3" t="s">
        <v>29</v>
      </c>
      <c r="R8">
        <v>214470.7</v>
      </c>
      <c r="T8" s="3" t="s">
        <v>29</v>
      </c>
      <c r="U8">
        <v>50279.299999999996</v>
      </c>
      <c r="AB8">
        <v>4</v>
      </c>
      <c r="AD8" s="3">
        <v>26</v>
      </c>
      <c r="AE8">
        <v>9180</v>
      </c>
    </row>
    <row r="9" spans="2:31" x14ac:dyDescent="0.3">
      <c r="H9" s="3" t="s">
        <v>38</v>
      </c>
      <c r="I9">
        <v>48410</v>
      </c>
      <c r="K9" s="3" t="s">
        <v>19</v>
      </c>
      <c r="L9">
        <v>51030</v>
      </c>
      <c r="N9" s="3" t="s">
        <v>27</v>
      </c>
      <c r="O9">
        <v>3330</v>
      </c>
      <c r="AD9" s="3">
        <v>25</v>
      </c>
      <c r="AE9">
        <v>21060</v>
      </c>
    </row>
    <row r="10" spans="2:31" x14ac:dyDescent="0.3">
      <c r="H10" s="3" t="s">
        <v>39</v>
      </c>
      <c r="I10">
        <v>33070</v>
      </c>
      <c r="K10" s="3" t="s">
        <v>27</v>
      </c>
      <c r="L10">
        <v>51860</v>
      </c>
      <c r="N10" s="3" t="s">
        <v>19</v>
      </c>
      <c r="O10">
        <v>3600</v>
      </c>
      <c r="AD10" s="3">
        <v>24</v>
      </c>
      <c r="AE10">
        <v>26070</v>
      </c>
    </row>
    <row r="11" spans="2:31" x14ac:dyDescent="0.3">
      <c r="H11" s="3" t="s">
        <v>40</v>
      </c>
      <c r="I11">
        <v>62190</v>
      </c>
      <c r="K11" s="3" t="s">
        <v>25</v>
      </c>
      <c r="L11">
        <v>57160</v>
      </c>
      <c r="N11" s="3" t="s">
        <v>26</v>
      </c>
      <c r="O11">
        <v>3620</v>
      </c>
      <c r="AD11" s="3">
        <v>23</v>
      </c>
      <c r="AE11">
        <v>13100</v>
      </c>
    </row>
    <row r="12" spans="2:31" x14ac:dyDescent="0.3">
      <c r="H12" s="3" t="s">
        <v>41</v>
      </c>
      <c r="I12">
        <v>29320</v>
      </c>
      <c r="K12" s="3" t="s">
        <v>26</v>
      </c>
      <c r="L12">
        <v>57330</v>
      </c>
      <c r="N12" s="3" t="s">
        <v>25</v>
      </c>
      <c r="O12">
        <v>3900</v>
      </c>
      <c r="AD12" s="3">
        <v>22</v>
      </c>
      <c r="AE12">
        <v>10680</v>
      </c>
    </row>
    <row r="13" spans="2:31" x14ac:dyDescent="0.3">
      <c r="H13" s="3" t="s">
        <v>29</v>
      </c>
      <c r="I13">
        <v>450080</v>
      </c>
      <c r="K13" s="3" t="s">
        <v>15</v>
      </c>
      <c r="L13">
        <v>65530</v>
      </c>
      <c r="N13" s="3" t="s">
        <v>15</v>
      </c>
      <c r="O13">
        <v>4320</v>
      </c>
      <c r="AD13" s="3">
        <v>21</v>
      </c>
      <c r="AE13">
        <v>18480</v>
      </c>
    </row>
    <row r="14" spans="2:31" x14ac:dyDescent="0.3">
      <c r="K14" s="3" t="s">
        <v>29</v>
      </c>
      <c r="L14">
        <v>450080</v>
      </c>
      <c r="N14" s="3" t="s">
        <v>29</v>
      </c>
      <c r="O14">
        <v>30330</v>
      </c>
      <c r="AD14" s="3">
        <v>20</v>
      </c>
      <c r="AE14">
        <v>11830</v>
      </c>
    </row>
    <row r="15" spans="2:31" x14ac:dyDescent="0.3">
      <c r="AD15" s="3">
        <v>19</v>
      </c>
      <c r="AE15">
        <v>7640</v>
      </c>
    </row>
    <row r="16" spans="2:31" x14ac:dyDescent="0.3">
      <c r="AD16" s="3">
        <v>18</v>
      </c>
      <c r="AE16">
        <v>15640</v>
      </c>
    </row>
    <row r="17" spans="30:31" x14ac:dyDescent="0.3">
      <c r="AD17" s="3">
        <v>17</v>
      </c>
      <c r="AE17">
        <v>38370</v>
      </c>
    </row>
    <row r="18" spans="30:31" x14ac:dyDescent="0.3">
      <c r="AD18" s="3">
        <v>16</v>
      </c>
      <c r="AE18">
        <v>13160</v>
      </c>
    </row>
    <row r="19" spans="30:31" x14ac:dyDescent="0.3">
      <c r="AD19" s="3">
        <v>15</v>
      </c>
      <c r="AE19">
        <v>2800</v>
      </c>
    </row>
    <row r="20" spans="30:31" x14ac:dyDescent="0.3">
      <c r="AD20" s="3">
        <v>14</v>
      </c>
      <c r="AE20">
        <v>9470</v>
      </c>
    </row>
    <row r="21" spans="30:31" x14ac:dyDescent="0.3">
      <c r="AD21" s="3">
        <v>13</v>
      </c>
      <c r="AE21">
        <v>13330</v>
      </c>
    </row>
    <row r="22" spans="30:31" x14ac:dyDescent="0.3">
      <c r="AD22" s="3">
        <v>12</v>
      </c>
      <c r="AE22">
        <v>17380</v>
      </c>
    </row>
    <row r="23" spans="30:31" x14ac:dyDescent="0.3">
      <c r="AD23" s="3">
        <v>11</v>
      </c>
      <c r="AE23">
        <v>7500</v>
      </c>
    </row>
    <row r="24" spans="30:31" x14ac:dyDescent="0.3">
      <c r="AD24" s="3">
        <v>10</v>
      </c>
      <c r="AE24">
        <v>28110</v>
      </c>
    </row>
    <row r="25" spans="30:31" x14ac:dyDescent="0.3">
      <c r="AD25" s="3">
        <v>9</v>
      </c>
      <c r="AE25">
        <v>13250</v>
      </c>
    </row>
    <row r="26" spans="30:31" x14ac:dyDescent="0.3">
      <c r="AD26" s="3">
        <v>8</v>
      </c>
      <c r="AE26">
        <v>14470</v>
      </c>
    </row>
    <row r="27" spans="30:31" x14ac:dyDescent="0.3">
      <c r="AD27" s="3">
        <v>7</v>
      </c>
      <c r="AE27">
        <v>7040</v>
      </c>
    </row>
    <row r="28" spans="30:31" x14ac:dyDescent="0.3">
      <c r="AD28" s="3">
        <v>6</v>
      </c>
      <c r="AE28">
        <v>27790</v>
      </c>
    </row>
    <row r="29" spans="30:31" x14ac:dyDescent="0.3">
      <c r="AD29" s="3">
        <v>5</v>
      </c>
      <c r="AE29">
        <v>7970</v>
      </c>
    </row>
    <row r="30" spans="30:31" x14ac:dyDescent="0.3">
      <c r="AD30" s="3">
        <v>4</v>
      </c>
      <c r="AE30">
        <v>14860</v>
      </c>
    </row>
    <row r="31" spans="30:31" x14ac:dyDescent="0.3">
      <c r="AD31" s="3">
        <v>2</v>
      </c>
      <c r="AE31">
        <v>19320</v>
      </c>
    </row>
    <row r="32" spans="30:31" x14ac:dyDescent="0.3">
      <c r="AD32" s="3">
        <v>1</v>
      </c>
      <c r="AE32">
        <v>8360</v>
      </c>
    </row>
    <row r="33" spans="30:31" x14ac:dyDescent="0.3">
      <c r="AD33" s="3" t="s">
        <v>29</v>
      </c>
      <c r="AE33">
        <v>450080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14D4-6209-4176-AAA8-BF4F1702C257}">
  <dimension ref="A1:AA51"/>
  <sheetViews>
    <sheetView showGridLines="0" showRowColHeaders="0" tabSelected="1" zoomScale="85" zoomScaleNormal="85" workbookViewId="0">
      <selection activeCell="C4" sqref="C4"/>
    </sheetView>
  </sheetViews>
  <sheetFormatPr defaultRowHeight="14.4" x14ac:dyDescent="0.3"/>
  <cols>
    <col min="3" max="3" width="12.109375" customWidth="1"/>
    <col min="4" max="4" width="8.88671875" customWidth="1"/>
  </cols>
  <sheetData>
    <row r="1" spans="1:27" ht="7.8" customHeight="1" x14ac:dyDescent="0.3">
      <c r="A1" s="4"/>
      <c r="B1" s="6"/>
      <c r="C1" s="6"/>
      <c r="D1" s="6"/>
      <c r="E1" s="6"/>
      <c r="F1" s="6"/>
      <c r="G1" s="6"/>
      <c r="H1" s="6"/>
      <c r="I1" s="6"/>
      <c r="J1" s="6"/>
      <c r="K1" s="6"/>
      <c r="L1" s="6"/>
      <c r="M1" s="6"/>
      <c r="N1" s="6"/>
      <c r="O1" s="6"/>
      <c r="P1" s="6"/>
      <c r="Q1" s="6"/>
      <c r="R1" s="6"/>
      <c r="S1" s="6"/>
      <c r="T1" s="6"/>
      <c r="U1" s="6"/>
      <c r="V1" s="6"/>
      <c r="W1" s="6"/>
      <c r="X1" s="6"/>
      <c r="Y1" s="6"/>
      <c r="Z1" s="6"/>
      <c r="AA1" s="4"/>
    </row>
    <row r="2" spans="1:27" x14ac:dyDescent="0.3">
      <c r="A2" s="4"/>
      <c r="B2" s="6"/>
      <c r="C2" s="6"/>
      <c r="D2" s="6"/>
      <c r="E2" s="6"/>
      <c r="F2" s="6"/>
      <c r="G2" s="6"/>
      <c r="H2" s="6"/>
      <c r="I2" s="6"/>
      <c r="J2" s="6"/>
      <c r="K2" s="6"/>
      <c r="L2" s="6"/>
      <c r="M2" s="6"/>
      <c r="N2" s="6"/>
      <c r="O2" s="6"/>
      <c r="P2" s="6"/>
      <c r="Q2" s="6"/>
      <c r="R2" s="6"/>
      <c r="S2" s="6"/>
      <c r="T2" s="6"/>
      <c r="U2" s="6"/>
      <c r="V2" s="6"/>
      <c r="W2" s="6"/>
      <c r="X2" s="6"/>
      <c r="Y2" s="6"/>
      <c r="Z2" s="6"/>
      <c r="AA2" s="4"/>
    </row>
    <row r="3" spans="1:27" x14ac:dyDescent="0.3">
      <c r="A3" s="4"/>
      <c r="B3" s="6"/>
      <c r="C3" s="6"/>
      <c r="D3" s="6"/>
      <c r="E3" s="6"/>
      <c r="F3" s="6"/>
      <c r="G3" s="6"/>
      <c r="H3" s="6"/>
      <c r="I3" s="6"/>
      <c r="J3" s="6"/>
      <c r="K3" s="6"/>
      <c r="L3" s="6"/>
      <c r="M3" s="6"/>
      <c r="N3" s="6"/>
      <c r="O3" s="6"/>
      <c r="P3" s="6"/>
      <c r="Q3" s="6"/>
      <c r="R3" s="6"/>
      <c r="S3" s="6"/>
      <c r="T3" s="6"/>
      <c r="U3" s="6"/>
      <c r="V3" s="6"/>
      <c r="W3" s="6"/>
      <c r="X3" s="6"/>
      <c r="Y3" s="6"/>
      <c r="Z3" s="6"/>
      <c r="AA3" s="4"/>
    </row>
    <row r="4" spans="1:27" x14ac:dyDescent="0.3">
      <c r="A4" s="4"/>
      <c r="B4" s="6"/>
      <c r="C4" s="6"/>
      <c r="D4" s="6"/>
      <c r="E4" s="6"/>
      <c r="F4" s="6"/>
      <c r="G4" s="6"/>
      <c r="H4" s="6"/>
      <c r="I4" s="6"/>
      <c r="J4" s="6"/>
      <c r="K4" s="6"/>
      <c r="L4" s="6"/>
      <c r="M4" s="6"/>
      <c r="N4" s="6"/>
      <c r="O4" s="6"/>
      <c r="P4" s="6"/>
      <c r="Q4" s="6"/>
      <c r="R4" s="6"/>
      <c r="S4" s="6"/>
      <c r="T4" s="6"/>
      <c r="U4" s="6"/>
      <c r="V4" s="6"/>
      <c r="W4" s="6"/>
      <c r="X4" s="6"/>
      <c r="Y4" s="6"/>
      <c r="Z4" s="6"/>
      <c r="AA4" s="4"/>
    </row>
    <row r="5" spans="1:27" ht="5.4" customHeight="1" x14ac:dyDescent="0.3">
      <c r="A5" s="4"/>
      <c r="B5" s="6"/>
      <c r="C5" s="6"/>
      <c r="D5" s="6"/>
      <c r="E5" s="6"/>
      <c r="F5" s="6"/>
      <c r="G5" s="6"/>
      <c r="H5" s="6"/>
      <c r="I5" s="6"/>
      <c r="J5" s="6"/>
      <c r="K5" s="6"/>
      <c r="L5" s="6"/>
      <c r="M5" s="6"/>
      <c r="N5" s="6"/>
      <c r="O5" s="6"/>
      <c r="P5" s="6"/>
      <c r="Q5" s="6"/>
      <c r="R5" s="6"/>
      <c r="S5" s="6"/>
      <c r="T5" s="6"/>
      <c r="U5" s="6"/>
      <c r="V5" s="6"/>
      <c r="W5" s="6"/>
      <c r="X5" s="6"/>
      <c r="Y5" s="6"/>
      <c r="Z5" s="6"/>
      <c r="AA5" s="4"/>
    </row>
    <row r="6" spans="1:27" ht="3.6" customHeight="1" x14ac:dyDescent="0.3">
      <c r="A6" s="4"/>
      <c r="B6" s="6"/>
      <c r="C6" s="6"/>
      <c r="D6" s="6"/>
      <c r="E6" s="6"/>
      <c r="F6" s="6"/>
      <c r="G6" s="6"/>
      <c r="H6" s="6"/>
      <c r="I6" s="6"/>
      <c r="J6" s="6"/>
      <c r="K6" s="6"/>
      <c r="L6" s="6"/>
      <c r="M6" s="6"/>
      <c r="N6" s="6"/>
      <c r="O6" s="6"/>
      <c r="P6" s="6"/>
      <c r="Q6" s="6"/>
      <c r="R6" s="6"/>
      <c r="S6" s="6"/>
      <c r="T6" s="6"/>
      <c r="U6" s="6"/>
      <c r="V6" s="6"/>
      <c r="W6" s="6"/>
      <c r="X6" s="6"/>
      <c r="Y6" s="6"/>
      <c r="Z6" s="6"/>
      <c r="AA6" s="4"/>
    </row>
    <row r="7" spans="1:27" x14ac:dyDescent="0.3">
      <c r="A7" s="4"/>
      <c r="B7" s="6"/>
      <c r="C7" s="6"/>
      <c r="D7" s="6"/>
      <c r="E7" s="6"/>
      <c r="F7" s="6"/>
      <c r="G7" s="6"/>
      <c r="H7" s="6"/>
      <c r="I7" s="6"/>
      <c r="J7" s="6"/>
      <c r="K7" s="6"/>
      <c r="L7" s="6"/>
      <c r="M7" s="6"/>
      <c r="N7" s="6"/>
      <c r="O7" s="6"/>
      <c r="P7" s="6"/>
      <c r="Q7" s="6"/>
      <c r="R7" s="6"/>
      <c r="S7" s="6"/>
      <c r="T7" s="6"/>
      <c r="U7" s="6"/>
      <c r="V7" s="6"/>
      <c r="W7" s="6"/>
      <c r="X7" s="6"/>
      <c r="Y7" s="6"/>
      <c r="Z7" s="6"/>
      <c r="AA7" s="4"/>
    </row>
    <row r="8" spans="1:27" x14ac:dyDescent="0.3">
      <c r="A8" s="4"/>
      <c r="B8" s="6"/>
      <c r="C8" s="6"/>
      <c r="D8" s="6"/>
      <c r="E8" s="6"/>
      <c r="F8" s="6"/>
      <c r="G8" s="6"/>
      <c r="H8" s="6"/>
      <c r="I8" s="6"/>
      <c r="J8" s="6"/>
      <c r="K8" s="6"/>
      <c r="L8" s="6"/>
      <c r="M8" s="6"/>
      <c r="N8" s="6"/>
      <c r="O8" s="6"/>
      <c r="P8" s="6"/>
      <c r="Q8" s="6"/>
      <c r="R8" s="6"/>
      <c r="S8" s="6"/>
      <c r="T8" s="6"/>
      <c r="U8" s="6"/>
      <c r="V8" s="6"/>
      <c r="W8" s="6"/>
      <c r="X8" s="6"/>
      <c r="Y8" s="6"/>
      <c r="Z8" s="6"/>
      <c r="AA8" s="4"/>
    </row>
    <row r="9" spans="1:27" x14ac:dyDescent="0.3">
      <c r="A9" s="4"/>
      <c r="B9" s="6"/>
      <c r="C9" s="6"/>
      <c r="D9" s="6"/>
      <c r="E9" s="6"/>
      <c r="F9" s="6"/>
      <c r="G9" s="6"/>
      <c r="H9" s="6"/>
      <c r="I9" s="6"/>
      <c r="J9" s="6"/>
      <c r="K9" s="6"/>
      <c r="L9" s="6"/>
      <c r="M9" s="6"/>
      <c r="N9" s="6"/>
      <c r="O9" s="6"/>
      <c r="P9" s="6"/>
      <c r="Q9" s="6"/>
      <c r="R9" s="6"/>
      <c r="S9" s="6"/>
      <c r="T9" s="6"/>
      <c r="U9" s="6"/>
      <c r="V9" s="6"/>
      <c r="W9" s="6"/>
      <c r="X9" s="6"/>
      <c r="Y9" s="6"/>
      <c r="Z9" s="6"/>
      <c r="AA9" s="4"/>
    </row>
    <row r="10" spans="1:27" x14ac:dyDescent="0.3">
      <c r="A10" s="4"/>
      <c r="B10" s="6"/>
      <c r="C10" s="6"/>
      <c r="D10" s="6"/>
      <c r="E10" s="6"/>
      <c r="F10" s="6"/>
      <c r="G10" s="6"/>
      <c r="H10" s="6"/>
      <c r="I10" s="6"/>
      <c r="J10" s="6"/>
      <c r="K10" s="6"/>
      <c r="L10" s="6"/>
      <c r="M10" s="6"/>
      <c r="N10" s="6"/>
      <c r="O10" s="6"/>
      <c r="P10" s="6"/>
      <c r="Q10" s="6"/>
      <c r="R10" s="6"/>
      <c r="S10" s="6"/>
      <c r="T10" s="6"/>
      <c r="U10" s="6"/>
      <c r="V10" s="6"/>
      <c r="W10" s="6"/>
      <c r="X10" s="6"/>
      <c r="Y10" s="6"/>
      <c r="Z10" s="6"/>
      <c r="AA10" s="4"/>
    </row>
    <row r="11" spans="1:27" x14ac:dyDescent="0.3">
      <c r="A11" s="4"/>
      <c r="B11" s="6"/>
      <c r="C11" s="6"/>
      <c r="D11" s="6"/>
      <c r="E11" s="6"/>
      <c r="F11" s="6"/>
      <c r="G11" s="6"/>
      <c r="H11" s="6"/>
      <c r="I11" s="6"/>
      <c r="J11" s="6"/>
      <c r="K11" s="6"/>
      <c r="L11" s="6"/>
      <c r="M11" s="6"/>
      <c r="N11" s="6"/>
      <c r="O11" s="6"/>
      <c r="P11" s="6"/>
      <c r="Q11" s="6"/>
      <c r="R11" s="6"/>
      <c r="S11" s="6"/>
      <c r="T11" s="6"/>
      <c r="U11" s="6"/>
      <c r="V11" s="6"/>
      <c r="W11" s="6"/>
      <c r="X11" s="6"/>
      <c r="Y11" s="6"/>
      <c r="Z11" s="6"/>
      <c r="AA11" s="4"/>
    </row>
    <row r="12" spans="1:27" x14ac:dyDescent="0.3">
      <c r="A12" s="4"/>
      <c r="B12" s="6"/>
      <c r="C12" s="6"/>
      <c r="D12" s="6"/>
      <c r="E12" s="6"/>
      <c r="F12" s="6"/>
      <c r="G12" s="6"/>
      <c r="H12" s="6"/>
      <c r="I12" s="6"/>
      <c r="J12" s="6"/>
      <c r="K12" s="6"/>
      <c r="L12" s="6"/>
      <c r="M12" s="6"/>
      <c r="N12" s="6"/>
      <c r="O12" s="6"/>
      <c r="P12" s="6"/>
      <c r="Q12" s="6"/>
      <c r="R12" s="6"/>
      <c r="S12" s="6"/>
      <c r="T12" s="6"/>
      <c r="U12" s="6"/>
      <c r="V12" s="6"/>
      <c r="W12" s="6"/>
      <c r="X12" s="6"/>
      <c r="Y12" s="6"/>
      <c r="Z12" s="6"/>
      <c r="AA12" s="4"/>
    </row>
    <row r="13" spans="1:27" x14ac:dyDescent="0.3">
      <c r="A13" s="4"/>
      <c r="B13" s="6"/>
      <c r="C13" s="6"/>
      <c r="D13" s="6"/>
      <c r="E13" s="6"/>
      <c r="F13" s="6"/>
      <c r="G13" s="6"/>
      <c r="H13" s="6"/>
      <c r="I13" s="6"/>
      <c r="J13" s="6"/>
      <c r="K13" s="6"/>
      <c r="L13" s="6"/>
      <c r="M13" s="6"/>
      <c r="N13" s="6"/>
      <c r="O13" s="6"/>
      <c r="P13" s="6"/>
      <c r="Q13" s="6"/>
      <c r="R13" s="6"/>
      <c r="S13" s="6"/>
      <c r="T13" s="6"/>
      <c r="U13" s="6"/>
      <c r="V13" s="6"/>
      <c r="W13" s="6"/>
      <c r="X13" s="6"/>
      <c r="Y13" s="6"/>
      <c r="Z13" s="6"/>
      <c r="AA13" s="4"/>
    </row>
    <row r="14" spans="1:27" x14ac:dyDescent="0.3">
      <c r="A14" s="4"/>
      <c r="B14" s="6"/>
      <c r="C14" s="6"/>
      <c r="D14" s="6"/>
      <c r="E14" s="6"/>
      <c r="F14" s="6"/>
      <c r="G14" s="6"/>
      <c r="H14" s="6"/>
      <c r="I14" s="6"/>
      <c r="J14" s="6"/>
      <c r="K14" s="6"/>
      <c r="L14" s="6"/>
      <c r="M14" s="6"/>
      <c r="N14" s="6"/>
      <c r="O14" s="6"/>
      <c r="P14" s="6"/>
      <c r="Q14" s="6"/>
      <c r="R14" s="6"/>
      <c r="S14" s="6"/>
      <c r="T14" s="6"/>
      <c r="U14" s="6"/>
      <c r="V14" s="6"/>
      <c r="W14" s="6"/>
      <c r="X14" s="6"/>
      <c r="Y14" s="6"/>
      <c r="Z14" s="6"/>
      <c r="AA14" s="4"/>
    </row>
    <row r="15" spans="1:27" x14ac:dyDescent="0.3">
      <c r="A15" s="4"/>
      <c r="B15" s="6"/>
      <c r="C15" s="6"/>
      <c r="D15" s="6"/>
      <c r="E15" s="6"/>
      <c r="F15" s="6"/>
      <c r="G15" s="6"/>
      <c r="H15" s="6"/>
      <c r="I15" s="6"/>
      <c r="J15" s="6"/>
      <c r="K15" s="6"/>
      <c r="L15" s="6"/>
      <c r="M15" s="6"/>
      <c r="N15" s="6"/>
      <c r="O15" s="6"/>
      <c r="P15" s="6"/>
      <c r="Q15" s="6"/>
      <c r="R15" s="6"/>
      <c r="S15" s="6"/>
      <c r="T15" s="6"/>
      <c r="U15" s="6"/>
      <c r="V15" s="6"/>
      <c r="W15" s="6"/>
      <c r="X15" s="6"/>
      <c r="Y15" s="6"/>
      <c r="Z15" s="6"/>
      <c r="AA15" s="4"/>
    </row>
    <row r="16" spans="1:27" x14ac:dyDescent="0.3">
      <c r="A16" s="4"/>
      <c r="B16" s="6"/>
      <c r="C16" s="6"/>
      <c r="D16" s="6"/>
      <c r="E16" s="6"/>
      <c r="F16" s="6"/>
      <c r="G16" s="6"/>
      <c r="H16" s="6"/>
      <c r="I16" s="6"/>
      <c r="J16" s="6"/>
      <c r="K16" s="6"/>
      <c r="L16" s="6"/>
      <c r="M16" s="6"/>
      <c r="N16" s="6"/>
      <c r="O16" s="6"/>
      <c r="P16" s="6"/>
      <c r="Q16" s="6"/>
      <c r="R16" s="6"/>
      <c r="S16" s="6"/>
      <c r="T16" s="6"/>
      <c r="U16" s="6"/>
      <c r="V16" s="6"/>
      <c r="W16" s="6"/>
      <c r="X16" s="6"/>
      <c r="Y16" s="6"/>
      <c r="Z16" s="6"/>
      <c r="AA16" s="4"/>
    </row>
    <row r="17" spans="1:27" x14ac:dyDescent="0.3">
      <c r="A17" s="4"/>
      <c r="B17" s="6"/>
      <c r="C17" s="6"/>
      <c r="D17" s="6"/>
      <c r="E17" s="6"/>
      <c r="F17" s="6"/>
      <c r="G17" s="6"/>
      <c r="H17" s="6"/>
      <c r="I17" s="6"/>
      <c r="J17" s="6"/>
      <c r="K17" s="6"/>
      <c r="L17" s="6"/>
      <c r="M17" s="6"/>
      <c r="N17" s="6"/>
      <c r="O17" s="6"/>
      <c r="P17" s="6"/>
      <c r="Q17" s="6"/>
      <c r="R17" s="6"/>
      <c r="S17" s="6"/>
      <c r="T17" s="6"/>
      <c r="U17" s="6"/>
      <c r="V17" s="6"/>
      <c r="W17" s="6"/>
      <c r="X17" s="6"/>
      <c r="Y17" s="6"/>
      <c r="Z17" s="6"/>
      <c r="AA17" s="4"/>
    </row>
    <row r="18" spans="1:27" x14ac:dyDescent="0.3">
      <c r="A18" s="4"/>
      <c r="B18" s="6"/>
      <c r="C18" s="6"/>
      <c r="D18" s="6"/>
      <c r="E18" s="6"/>
      <c r="F18" s="6"/>
      <c r="G18" s="6"/>
      <c r="H18" s="6"/>
      <c r="I18" s="6"/>
      <c r="J18" s="6"/>
      <c r="K18" s="6"/>
      <c r="L18" s="6"/>
      <c r="M18" s="6"/>
      <c r="N18" s="6"/>
      <c r="O18" s="6"/>
      <c r="P18" s="6"/>
      <c r="Q18" s="6"/>
      <c r="R18" s="6"/>
      <c r="S18" s="6"/>
      <c r="T18" s="6"/>
      <c r="U18" s="6"/>
      <c r="V18" s="6"/>
      <c r="W18" s="6"/>
      <c r="X18" s="6"/>
      <c r="Y18" s="6"/>
      <c r="Z18" s="6"/>
      <c r="AA18" s="4"/>
    </row>
    <row r="19" spans="1:27" x14ac:dyDescent="0.3">
      <c r="A19" s="4"/>
      <c r="B19" s="6"/>
      <c r="C19" s="6"/>
      <c r="D19" s="6"/>
      <c r="E19" s="6"/>
      <c r="F19" s="6"/>
      <c r="G19" s="6"/>
      <c r="H19" s="6"/>
      <c r="I19" s="6"/>
      <c r="J19" s="6"/>
      <c r="K19" s="6"/>
      <c r="L19" s="6"/>
      <c r="M19" s="6"/>
      <c r="N19" s="6"/>
      <c r="O19" s="6"/>
      <c r="P19" s="6"/>
      <c r="Q19" s="6"/>
      <c r="R19" s="6"/>
      <c r="S19" s="6"/>
      <c r="T19" s="6"/>
      <c r="U19" s="6"/>
      <c r="V19" s="6"/>
      <c r="W19" s="6"/>
      <c r="X19" s="6"/>
      <c r="Y19" s="6"/>
      <c r="Z19" s="6"/>
      <c r="AA19" s="4"/>
    </row>
    <row r="20" spans="1:27" x14ac:dyDescent="0.3">
      <c r="A20" s="4"/>
      <c r="B20" s="6"/>
      <c r="C20" s="6"/>
      <c r="D20" s="6"/>
      <c r="E20" s="6"/>
      <c r="F20" s="6"/>
      <c r="G20" s="6"/>
      <c r="H20" s="6"/>
      <c r="I20" s="6"/>
      <c r="J20" s="6"/>
      <c r="K20" s="6"/>
      <c r="L20" s="6"/>
      <c r="M20" s="6"/>
      <c r="N20" s="6"/>
      <c r="O20" s="6"/>
      <c r="P20" s="6"/>
      <c r="Q20" s="6"/>
      <c r="R20" s="6"/>
      <c r="S20" s="6"/>
      <c r="T20" s="6"/>
      <c r="U20" s="6"/>
      <c r="V20" s="6"/>
      <c r="W20" s="6"/>
      <c r="X20" s="6"/>
      <c r="Y20" s="6"/>
      <c r="Z20" s="6"/>
      <c r="AA20" s="4"/>
    </row>
    <row r="21" spans="1:27" x14ac:dyDescent="0.3">
      <c r="A21" s="4"/>
      <c r="B21" s="6"/>
      <c r="C21" s="6"/>
      <c r="D21" s="6"/>
      <c r="E21" s="6"/>
      <c r="F21" s="6"/>
      <c r="G21" s="6"/>
      <c r="H21" s="6"/>
      <c r="I21" s="6"/>
      <c r="J21" s="6"/>
      <c r="K21" s="6"/>
      <c r="L21" s="6"/>
      <c r="M21" s="6"/>
      <c r="N21" s="6"/>
      <c r="O21" s="6"/>
      <c r="P21" s="6"/>
      <c r="Q21" s="6"/>
      <c r="R21" s="6"/>
      <c r="S21" s="6"/>
      <c r="T21" s="6"/>
      <c r="U21" s="6"/>
      <c r="V21" s="6"/>
      <c r="W21" s="6"/>
      <c r="X21" s="6"/>
      <c r="Y21" s="6"/>
      <c r="Z21" s="6"/>
      <c r="AA21" s="4"/>
    </row>
    <row r="22" spans="1:27" x14ac:dyDescent="0.3">
      <c r="A22" s="4"/>
      <c r="B22" s="6"/>
      <c r="C22" s="6"/>
      <c r="D22" s="6"/>
      <c r="E22" s="6"/>
      <c r="F22" s="6"/>
      <c r="G22" s="6"/>
      <c r="H22" s="6"/>
      <c r="I22" s="6"/>
      <c r="J22" s="6"/>
      <c r="K22" s="6"/>
      <c r="L22" s="6"/>
      <c r="M22" s="6"/>
      <c r="N22" s="6"/>
      <c r="O22" s="6"/>
      <c r="P22" s="6"/>
      <c r="Q22" s="6"/>
      <c r="R22" s="6"/>
      <c r="S22" s="6"/>
      <c r="T22" s="6"/>
      <c r="U22" s="6"/>
      <c r="V22" s="6"/>
      <c r="W22" s="6"/>
      <c r="X22" s="6"/>
      <c r="Y22" s="6"/>
      <c r="Z22" s="6"/>
      <c r="AA22" s="4"/>
    </row>
    <row r="23" spans="1:27" x14ac:dyDescent="0.3">
      <c r="A23" s="4"/>
      <c r="B23" s="6"/>
      <c r="C23" s="6"/>
      <c r="D23" s="6"/>
      <c r="E23" s="6"/>
      <c r="F23" s="6"/>
      <c r="G23" s="6"/>
      <c r="H23" s="6"/>
      <c r="I23" s="6"/>
      <c r="J23" s="6"/>
      <c r="K23" s="6"/>
      <c r="L23" s="6"/>
      <c r="M23" s="6"/>
      <c r="N23" s="6"/>
      <c r="O23" s="6"/>
      <c r="P23" s="6"/>
      <c r="Q23" s="6"/>
      <c r="R23" s="6"/>
      <c r="S23" s="6"/>
      <c r="T23" s="6"/>
      <c r="U23" s="6"/>
      <c r="V23" s="6"/>
      <c r="W23" s="6"/>
      <c r="X23" s="6"/>
      <c r="Y23" s="6"/>
      <c r="Z23" s="6"/>
      <c r="AA23" s="4"/>
    </row>
    <row r="24" spans="1:27" x14ac:dyDescent="0.3">
      <c r="A24" s="4"/>
      <c r="B24" s="6"/>
      <c r="C24" s="6"/>
      <c r="D24" s="6"/>
      <c r="E24" s="6"/>
      <c r="F24" s="6"/>
      <c r="G24" s="6"/>
      <c r="H24" s="6"/>
      <c r="I24" s="6"/>
      <c r="J24" s="6"/>
      <c r="K24" s="6"/>
      <c r="L24" s="6"/>
      <c r="M24" s="6"/>
      <c r="N24" s="6"/>
      <c r="O24" s="6"/>
      <c r="P24" s="6"/>
      <c r="Q24" s="6"/>
      <c r="R24" s="6"/>
      <c r="S24" s="6"/>
      <c r="T24" s="6"/>
      <c r="U24" s="6"/>
      <c r="V24" s="6"/>
      <c r="W24" s="6"/>
      <c r="X24" s="6"/>
      <c r="Y24" s="6"/>
      <c r="Z24" s="6"/>
      <c r="AA24" s="4"/>
    </row>
    <row r="25" spans="1:27" x14ac:dyDescent="0.3">
      <c r="A25" s="4"/>
      <c r="B25" s="6"/>
      <c r="C25" s="6"/>
      <c r="D25" s="6"/>
      <c r="E25" s="6"/>
      <c r="F25" s="6"/>
      <c r="G25" s="6"/>
      <c r="H25" s="6"/>
      <c r="I25" s="6"/>
      <c r="J25" s="6"/>
      <c r="K25" s="6"/>
      <c r="L25" s="6"/>
      <c r="M25" s="6"/>
      <c r="N25" s="6"/>
      <c r="O25" s="6"/>
      <c r="P25" s="6"/>
      <c r="Q25" s="6"/>
      <c r="R25" s="6"/>
      <c r="S25" s="6"/>
      <c r="T25" s="6"/>
      <c r="U25" s="6"/>
      <c r="V25" s="6"/>
      <c r="W25" s="6"/>
      <c r="X25" s="6"/>
      <c r="Y25" s="6"/>
      <c r="Z25" s="6"/>
      <c r="AA25" s="4"/>
    </row>
    <row r="26" spans="1:27" x14ac:dyDescent="0.3">
      <c r="A26" s="4"/>
      <c r="B26" s="6"/>
      <c r="C26" s="6"/>
      <c r="D26" s="6"/>
      <c r="E26" s="6"/>
      <c r="F26" s="6"/>
      <c r="G26" s="6"/>
      <c r="H26" s="6"/>
      <c r="I26" s="6"/>
      <c r="J26" s="6"/>
      <c r="K26" s="6"/>
      <c r="L26" s="6"/>
      <c r="M26" s="6"/>
      <c r="N26" s="6"/>
      <c r="O26" s="6"/>
      <c r="P26" s="6"/>
      <c r="Q26" s="6"/>
      <c r="R26" s="6"/>
      <c r="S26" s="6"/>
      <c r="T26" s="6"/>
      <c r="U26" s="6"/>
      <c r="V26" s="6"/>
      <c r="W26" s="6"/>
      <c r="X26" s="6"/>
      <c r="Y26" s="6"/>
      <c r="Z26" s="6"/>
      <c r="AA26" s="4"/>
    </row>
    <row r="27" spans="1:27" x14ac:dyDescent="0.3">
      <c r="A27" s="4"/>
      <c r="B27" s="6"/>
      <c r="C27" s="6"/>
      <c r="D27" s="6"/>
      <c r="E27" s="6"/>
      <c r="F27" s="6"/>
      <c r="G27" s="6"/>
      <c r="H27" s="6"/>
      <c r="I27" s="6"/>
      <c r="J27" s="6"/>
      <c r="K27" s="6"/>
      <c r="L27" s="6"/>
      <c r="M27" s="6"/>
      <c r="N27" s="6"/>
      <c r="O27" s="6"/>
      <c r="P27" s="6"/>
      <c r="Q27" s="6"/>
      <c r="R27" s="6"/>
      <c r="S27" s="6"/>
      <c r="T27" s="6"/>
      <c r="U27" s="6"/>
      <c r="V27" s="6"/>
      <c r="W27" s="6"/>
      <c r="X27" s="6"/>
      <c r="Y27" s="6"/>
      <c r="Z27" s="6"/>
      <c r="AA27" s="4"/>
    </row>
    <row r="28" spans="1:27" x14ac:dyDescent="0.3">
      <c r="A28" s="4"/>
      <c r="B28" s="6"/>
      <c r="C28" s="6"/>
      <c r="D28" s="6"/>
      <c r="E28" s="6"/>
      <c r="F28" s="6"/>
      <c r="G28" s="6"/>
      <c r="H28" s="6"/>
      <c r="I28" s="6"/>
      <c r="J28" s="6"/>
      <c r="K28" s="6"/>
      <c r="L28" s="6"/>
      <c r="M28" s="6"/>
      <c r="N28" s="6"/>
      <c r="O28" s="6"/>
      <c r="P28" s="6"/>
      <c r="Q28" s="6"/>
      <c r="R28" s="6"/>
      <c r="S28" s="6"/>
      <c r="T28" s="6"/>
      <c r="U28" s="6"/>
      <c r="V28" s="6"/>
      <c r="W28" s="6"/>
      <c r="X28" s="6"/>
      <c r="Y28" s="6"/>
      <c r="Z28" s="6"/>
      <c r="AA28" s="4"/>
    </row>
    <row r="29" spans="1:27" x14ac:dyDescent="0.3">
      <c r="A29" s="4"/>
      <c r="B29" s="6"/>
      <c r="C29" s="6"/>
      <c r="D29" s="6"/>
      <c r="E29" s="6"/>
      <c r="F29" s="6"/>
      <c r="G29" s="6"/>
      <c r="H29" s="6"/>
      <c r="I29" s="6"/>
      <c r="J29" s="6"/>
      <c r="K29" s="6"/>
      <c r="L29" s="6"/>
      <c r="M29" s="6"/>
      <c r="N29" s="6"/>
      <c r="O29" s="6"/>
      <c r="P29" s="6"/>
      <c r="Q29" s="6"/>
      <c r="R29" s="6"/>
      <c r="S29" s="6"/>
      <c r="T29" s="6"/>
      <c r="U29" s="6"/>
      <c r="V29" s="6"/>
      <c r="W29" s="6"/>
      <c r="X29" s="6"/>
      <c r="Y29" s="6"/>
      <c r="Z29" s="6"/>
      <c r="AA29" s="4"/>
    </row>
    <row r="30" spans="1:27" x14ac:dyDescent="0.3">
      <c r="A30" s="4"/>
      <c r="B30" s="6"/>
      <c r="C30" s="6"/>
      <c r="D30" s="6"/>
      <c r="E30" s="6"/>
      <c r="F30" s="6"/>
      <c r="G30" s="6"/>
      <c r="H30" s="6"/>
      <c r="I30" s="6"/>
      <c r="J30" s="6"/>
      <c r="K30" s="6"/>
      <c r="L30" s="6"/>
      <c r="M30" s="6"/>
      <c r="N30" s="6"/>
      <c r="O30" s="6"/>
      <c r="P30" s="6"/>
      <c r="Q30" s="6"/>
      <c r="R30" s="6"/>
      <c r="S30" s="6"/>
      <c r="T30" s="6"/>
      <c r="U30" s="6"/>
      <c r="V30" s="6"/>
      <c r="W30" s="6"/>
      <c r="X30" s="6"/>
      <c r="Y30" s="6"/>
      <c r="Z30" s="6"/>
      <c r="AA30" s="4"/>
    </row>
    <row r="31" spans="1:27" x14ac:dyDescent="0.3">
      <c r="A31" s="4"/>
      <c r="B31" s="6"/>
      <c r="C31" s="6"/>
      <c r="D31" s="6"/>
      <c r="E31" s="6"/>
      <c r="F31" s="6"/>
      <c r="G31" s="6"/>
      <c r="H31" s="6"/>
      <c r="I31" s="6"/>
      <c r="J31" s="6"/>
      <c r="K31" s="6"/>
      <c r="L31" s="6"/>
      <c r="M31" s="6"/>
      <c r="N31" s="6"/>
      <c r="O31" s="6"/>
      <c r="P31" s="6"/>
      <c r="Q31" s="6"/>
      <c r="R31" s="6"/>
      <c r="S31" s="6"/>
      <c r="T31" s="6"/>
      <c r="U31" s="6"/>
      <c r="V31" s="6"/>
      <c r="W31" s="6"/>
      <c r="X31" s="6"/>
      <c r="Y31" s="6"/>
      <c r="Z31" s="6"/>
      <c r="AA31" s="4"/>
    </row>
    <row r="32" spans="1:27" x14ac:dyDescent="0.3">
      <c r="A32" s="4"/>
      <c r="B32" s="6"/>
      <c r="C32" s="6"/>
      <c r="D32" s="6"/>
      <c r="E32" s="6"/>
      <c r="F32" s="6"/>
      <c r="G32" s="6"/>
      <c r="H32" s="6"/>
      <c r="I32" s="6"/>
      <c r="J32" s="6"/>
      <c r="K32" s="6"/>
      <c r="L32" s="6"/>
      <c r="M32" s="6"/>
      <c r="N32" s="6"/>
      <c r="O32" s="6"/>
      <c r="P32" s="6"/>
      <c r="Q32" s="6"/>
      <c r="R32" s="6"/>
      <c r="S32" s="6"/>
      <c r="T32" s="6"/>
      <c r="U32" s="6"/>
      <c r="V32" s="6"/>
      <c r="W32" s="6"/>
      <c r="X32" s="6"/>
      <c r="Y32" s="6"/>
      <c r="Z32" s="6"/>
      <c r="AA32" s="4"/>
    </row>
    <row r="33" spans="1:27" x14ac:dyDescent="0.3">
      <c r="A33" s="4"/>
      <c r="B33" s="6"/>
      <c r="C33" s="6"/>
      <c r="D33" s="6"/>
      <c r="E33" s="6"/>
      <c r="F33" s="6"/>
      <c r="G33" s="6"/>
      <c r="H33" s="6"/>
      <c r="I33" s="6"/>
      <c r="J33" s="6"/>
      <c r="K33" s="6"/>
      <c r="L33" s="6"/>
      <c r="M33" s="6"/>
      <c r="N33" s="6"/>
      <c r="O33" s="6"/>
      <c r="P33" s="6"/>
      <c r="Q33" s="6"/>
      <c r="R33" s="6"/>
      <c r="S33" s="6"/>
      <c r="T33" s="6"/>
      <c r="U33" s="6"/>
      <c r="V33" s="6"/>
      <c r="W33" s="6"/>
      <c r="X33" s="6"/>
      <c r="Y33" s="6"/>
      <c r="Z33" s="6"/>
      <c r="AA33" s="4"/>
    </row>
    <row r="34" spans="1:27" x14ac:dyDescent="0.3">
      <c r="A34" s="4"/>
      <c r="B34" s="6"/>
      <c r="C34" s="6"/>
      <c r="D34" s="6"/>
      <c r="E34" s="6"/>
      <c r="F34" s="6"/>
      <c r="G34" s="6"/>
      <c r="H34" s="6"/>
      <c r="I34" s="6"/>
      <c r="J34" s="6"/>
      <c r="K34" s="6"/>
      <c r="L34" s="6"/>
      <c r="M34" s="6"/>
      <c r="N34" s="6"/>
      <c r="O34" s="6"/>
      <c r="P34" s="6"/>
      <c r="Q34" s="6"/>
      <c r="R34" s="6"/>
      <c r="S34" s="6"/>
      <c r="T34" s="6"/>
      <c r="U34" s="6"/>
      <c r="V34" s="6"/>
      <c r="W34" s="6"/>
      <c r="X34" s="6"/>
      <c r="Y34" s="6"/>
      <c r="Z34" s="6"/>
      <c r="AA34" s="4"/>
    </row>
    <row r="35" spans="1:27" x14ac:dyDescent="0.3">
      <c r="A35" s="4"/>
      <c r="B35" s="6"/>
      <c r="C35" s="6"/>
      <c r="D35" s="6"/>
      <c r="E35" s="6"/>
      <c r="F35" s="6"/>
      <c r="G35" s="6"/>
      <c r="H35" s="6"/>
      <c r="I35" s="6"/>
      <c r="J35" s="6"/>
      <c r="K35" s="6"/>
      <c r="L35" s="6"/>
      <c r="M35" s="6"/>
      <c r="N35" s="6"/>
      <c r="O35" s="6"/>
      <c r="P35" s="6"/>
      <c r="Q35" s="6"/>
      <c r="R35" s="6"/>
      <c r="S35" s="6"/>
      <c r="T35" s="6"/>
      <c r="U35" s="6"/>
      <c r="V35" s="6"/>
      <c r="W35" s="6"/>
      <c r="X35" s="6"/>
      <c r="Y35" s="6"/>
      <c r="Z35" s="6"/>
      <c r="AA35" s="4"/>
    </row>
    <row r="36" spans="1:27" x14ac:dyDescent="0.3">
      <c r="A36" s="4"/>
      <c r="B36" s="6"/>
      <c r="C36" s="6"/>
      <c r="D36" s="6"/>
      <c r="E36" s="6"/>
      <c r="F36" s="6"/>
      <c r="G36" s="6"/>
      <c r="H36" s="6"/>
      <c r="I36" s="6"/>
      <c r="J36" s="6"/>
      <c r="K36" s="6"/>
      <c r="L36" s="6"/>
      <c r="M36" s="6"/>
      <c r="N36" s="6"/>
      <c r="O36" s="6"/>
      <c r="P36" s="6"/>
      <c r="Q36" s="6"/>
      <c r="R36" s="6"/>
      <c r="S36" s="6"/>
      <c r="T36" s="6"/>
      <c r="U36" s="6"/>
      <c r="V36" s="6"/>
      <c r="W36" s="6"/>
      <c r="X36" s="6"/>
      <c r="Y36" s="6"/>
      <c r="Z36" s="6"/>
      <c r="AA36" s="4"/>
    </row>
    <row r="37" spans="1:27" x14ac:dyDescent="0.3">
      <c r="A37" s="4"/>
      <c r="B37" s="6"/>
      <c r="C37" s="6"/>
      <c r="D37" s="6"/>
      <c r="E37" s="6"/>
      <c r="F37" s="6"/>
      <c r="G37" s="6"/>
      <c r="H37" s="6"/>
      <c r="I37" s="6"/>
      <c r="J37" s="6"/>
      <c r="K37" s="6"/>
      <c r="L37" s="6"/>
      <c r="M37" s="6"/>
      <c r="N37" s="6"/>
      <c r="O37" s="6"/>
      <c r="P37" s="6"/>
      <c r="Q37" s="6"/>
      <c r="R37" s="6"/>
      <c r="S37" s="6"/>
      <c r="T37" s="6"/>
      <c r="U37" s="6"/>
      <c r="V37" s="6"/>
      <c r="W37" s="6"/>
      <c r="X37" s="6"/>
      <c r="Y37" s="6"/>
      <c r="Z37" s="6"/>
      <c r="AA37" s="4"/>
    </row>
    <row r="38" spans="1:27" x14ac:dyDescent="0.3">
      <c r="A38" s="4"/>
      <c r="B38" s="6"/>
      <c r="C38" s="6"/>
      <c r="D38" s="6"/>
      <c r="E38" s="6"/>
      <c r="F38" s="6"/>
      <c r="G38" s="6"/>
      <c r="H38" s="6"/>
      <c r="I38" s="6"/>
      <c r="J38" s="6"/>
      <c r="K38" s="6"/>
      <c r="L38" s="6"/>
      <c r="M38" s="6"/>
      <c r="N38" s="6"/>
      <c r="O38" s="6"/>
      <c r="P38" s="6"/>
      <c r="Q38" s="6"/>
      <c r="R38" s="6"/>
      <c r="S38" s="6"/>
      <c r="T38" s="6"/>
      <c r="U38" s="6"/>
      <c r="V38" s="6"/>
      <c r="W38" s="6"/>
      <c r="X38" s="6"/>
      <c r="Y38" s="6"/>
      <c r="Z38" s="6"/>
      <c r="AA38" s="4"/>
    </row>
    <row r="39" spans="1:27" x14ac:dyDescent="0.3">
      <c r="A39" s="4"/>
      <c r="B39" s="6"/>
      <c r="C39" s="6"/>
      <c r="D39" s="6"/>
      <c r="E39" s="6"/>
      <c r="F39" s="6"/>
      <c r="G39" s="6"/>
      <c r="H39" s="6"/>
      <c r="I39" s="6"/>
      <c r="J39" s="6"/>
      <c r="K39" s="6"/>
      <c r="L39" s="6"/>
      <c r="M39" s="6"/>
      <c r="N39" s="6"/>
      <c r="O39" s="6"/>
      <c r="P39" s="6"/>
      <c r="Q39" s="6"/>
      <c r="R39" s="6"/>
      <c r="S39" s="6"/>
      <c r="T39" s="6"/>
      <c r="U39" s="6"/>
      <c r="V39" s="6"/>
      <c r="W39" s="6"/>
      <c r="X39" s="6"/>
      <c r="Y39" s="6"/>
      <c r="Z39" s="6"/>
      <c r="AA39" s="4"/>
    </row>
    <row r="40" spans="1:27" x14ac:dyDescent="0.3">
      <c r="A40" s="4"/>
      <c r="B40" s="6"/>
      <c r="C40" s="6"/>
      <c r="D40" s="6"/>
      <c r="E40" s="6"/>
      <c r="F40" s="6"/>
      <c r="G40" s="6"/>
      <c r="H40" s="6"/>
      <c r="I40" s="6"/>
      <c r="J40" s="6"/>
      <c r="K40" s="6"/>
      <c r="L40" s="6"/>
      <c r="M40" s="6"/>
      <c r="N40" s="6"/>
      <c r="O40" s="6"/>
      <c r="P40" s="6"/>
      <c r="Q40" s="6"/>
      <c r="R40" s="6"/>
      <c r="S40" s="6"/>
      <c r="T40" s="6"/>
      <c r="U40" s="6"/>
      <c r="V40" s="6"/>
      <c r="W40" s="6"/>
      <c r="X40" s="6"/>
      <c r="Y40" s="6"/>
      <c r="Z40" s="6"/>
      <c r="AA40" s="4"/>
    </row>
    <row r="41" spans="1:27" x14ac:dyDescent="0.3">
      <c r="A41" s="4"/>
      <c r="B41" s="6"/>
      <c r="C41" s="6"/>
      <c r="D41" s="6"/>
      <c r="E41" s="6"/>
      <c r="F41" s="6"/>
      <c r="G41" s="6"/>
      <c r="H41" s="6"/>
      <c r="I41" s="6"/>
      <c r="J41" s="6"/>
      <c r="K41" s="6"/>
      <c r="L41" s="6"/>
      <c r="M41" s="6"/>
      <c r="N41" s="6"/>
      <c r="O41" s="6"/>
      <c r="P41" s="6"/>
      <c r="Q41" s="6"/>
      <c r="R41" s="6"/>
      <c r="S41" s="6"/>
      <c r="T41" s="6"/>
      <c r="U41" s="6"/>
      <c r="V41" s="6"/>
      <c r="W41" s="6"/>
      <c r="X41" s="6"/>
      <c r="Y41" s="6"/>
      <c r="Z41" s="6"/>
      <c r="AA41" s="4"/>
    </row>
    <row r="42" spans="1:27" x14ac:dyDescent="0.3">
      <c r="A42" s="4"/>
      <c r="B42" s="6"/>
      <c r="C42" s="6"/>
      <c r="D42" s="6"/>
      <c r="E42" s="6"/>
      <c r="F42" s="6"/>
      <c r="G42" s="6"/>
      <c r="H42" s="6"/>
      <c r="I42" s="6"/>
      <c r="J42" s="6"/>
      <c r="K42" s="6"/>
      <c r="L42" s="6"/>
      <c r="M42" s="6"/>
      <c r="N42" s="6"/>
      <c r="O42" s="6"/>
      <c r="P42" s="6"/>
      <c r="Q42" s="6"/>
      <c r="R42" s="6"/>
      <c r="S42" s="6"/>
      <c r="T42" s="6"/>
      <c r="U42" s="6"/>
      <c r="V42" s="6"/>
      <c r="W42" s="6"/>
      <c r="X42" s="6"/>
      <c r="Y42" s="6"/>
      <c r="Z42" s="6"/>
      <c r="AA42" s="4"/>
    </row>
    <row r="43" spans="1:27" x14ac:dyDescent="0.3">
      <c r="A43" s="4"/>
      <c r="B43" s="6"/>
      <c r="C43" s="6"/>
      <c r="D43" s="6"/>
      <c r="E43" s="6"/>
      <c r="F43" s="6"/>
      <c r="G43" s="6"/>
      <c r="H43" s="6"/>
      <c r="I43" s="6"/>
      <c r="J43" s="6"/>
      <c r="K43" s="6"/>
      <c r="L43" s="6"/>
      <c r="M43" s="6"/>
      <c r="N43" s="6"/>
      <c r="O43" s="6"/>
      <c r="P43" s="6"/>
      <c r="Q43" s="6"/>
      <c r="R43" s="6"/>
      <c r="S43" s="6"/>
      <c r="T43" s="6"/>
      <c r="U43" s="6"/>
      <c r="V43" s="6"/>
      <c r="W43" s="6"/>
      <c r="X43" s="6"/>
      <c r="Y43" s="6"/>
      <c r="Z43" s="6"/>
      <c r="AA43" s="4"/>
    </row>
    <row r="44" spans="1:27" x14ac:dyDescent="0.3">
      <c r="A44" s="4"/>
      <c r="B44" s="6"/>
      <c r="C44" s="6"/>
      <c r="D44" s="6"/>
      <c r="E44" s="6"/>
      <c r="F44" s="6"/>
      <c r="G44" s="6"/>
      <c r="H44" s="6"/>
      <c r="I44" s="6"/>
      <c r="J44" s="6"/>
      <c r="K44" s="6"/>
      <c r="L44" s="6"/>
      <c r="M44" s="6"/>
      <c r="N44" s="6"/>
      <c r="O44" s="6"/>
      <c r="P44" s="6"/>
      <c r="Q44" s="6"/>
      <c r="R44" s="6"/>
      <c r="S44" s="6"/>
      <c r="T44" s="6"/>
      <c r="U44" s="6"/>
      <c r="V44" s="6"/>
      <c r="W44" s="6"/>
      <c r="X44" s="6"/>
      <c r="Y44" s="6"/>
      <c r="Z44" s="6"/>
      <c r="AA44" s="4"/>
    </row>
    <row r="45" spans="1:27" x14ac:dyDescent="0.3">
      <c r="A45" s="4"/>
      <c r="B45" s="6"/>
      <c r="C45" s="6"/>
      <c r="D45" s="6"/>
      <c r="E45" s="6"/>
      <c r="F45" s="6"/>
      <c r="G45" s="6"/>
      <c r="H45" s="6"/>
      <c r="I45" s="6"/>
      <c r="J45" s="6"/>
      <c r="K45" s="6"/>
      <c r="L45" s="6"/>
      <c r="M45" s="6"/>
      <c r="N45" s="6"/>
      <c r="O45" s="6"/>
      <c r="P45" s="6"/>
      <c r="Q45" s="6"/>
      <c r="R45" s="6"/>
      <c r="S45" s="6"/>
      <c r="T45" s="6"/>
      <c r="U45" s="6"/>
      <c r="V45" s="6"/>
      <c r="W45" s="6"/>
      <c r="X45" s="6"/>
      <c r="Y45" s="6"/>
      <c r="Z45" s="6"/>
      <c r="AA45" s="4"/>
    </row>
    <row r="46" spans="1:27" x14ac:dyDescent="0.3">
      <c r="A46" s="4"/>
      <c r="B46" s="6"/>
      <c r="C46" s="6"/>
      <c r="D46" s="6"/>
      <c r="E46" s="6"/>
      <c r="F46" s="6"/>
      <c r="G46" s="6"/>
      <c r="H46" s="6"/>
      <c r="I46" s="6"/>
      <c r="J46" s="6"/>
      <c r="K46" s="6"/>
      <c r="L46" s="6"/>
      <c r="M46" s="6"/>
      <c r="N46" s="6"/>
      <c r="O46" s="6"/>
      <c r="P46" s="6"/>
      <c r="Q46" s="6"/>
      <c r="R46" s="6"/>
      <c r="S46" s="6"/>
      <c r="T46" s="6"/>
      <c r="U46" s="6"/>
      <c r="V46" s="6"/>
      <c r="W46" s="6"/>
      <c r="X46" s="6"/>
      <c r="Y46" s="6"/>
      <c r="Z46" s="6"/>
      <c r="AA46" s="4"/>
    </row>
    <row r="47" spans="1:27" x14ac:dyDescent="0.3">
      <c r="A47" s="4"/>
      <c r="B47" s="6"/>
      <c r="C47" s="6"/>
      <c r="D47" s="6"/>
      <c r="E47" s="6"/>
      <c r="F47" s="6"/>
      <c r="G47" s="6"/>
      <c r="H47" s="6"/>
      <c r="I47" s="6"/>
      <c r="J47" s="6"/>
      <c r="K47" s="6"/>
      <c r="L47" s="6"/>
      <c r="M47" s="6"/>
      <c r="N47" s="6"/>
      <c r="O47" s="6"/>
      <c r="P47" s="6"/>
      <c r="Q47" s="6"/>
      <c r="R47" s="6"/>
      <c r="S47" s="6"/>
      <c r="T47" s="6"/>
      <c r="U47" s="6"/>
      <c r="V47" s="6"/>
      <c r="W47" s="6"/>
      <c r="X47" s="6"/>
      <c r="Y47" s="6"/>
      <c r="Z47" s="6"/>
      <c r="AA47" s="4"/>
    </row>
    <row r="48" spans="1:27" x14ac:dyDescent="0.3">
      <c r="A48" s="4"/>
      <c r="B48" s="6"/>
      <c r="C48" s="6"/>
      <c r="D48" s="6"/>
      <c r="E48" s="6"/>
      <c r="F48" s="6"/>
      <c r="G48" s="6"/>
      <c r="H48" s="6"/>
      <c r="I48" s="6"/>
      <c r="J48" s="6"/>
      <c r="K48" s="6"/>
      <c r="L48" s="6"/>
      <c r="M48" s="6"/>
      <c r="N48" s="6"/>
      <c r="O48" s="6"/>
      <c r="P48" s="6"/>
      <c r="Q48" s="6"/>
      <c r="R48" s="6"/>
      <c r="S48" s="6"/>
      <c r="T48" s="6"/>
      <c r="U48" s="6"/>
      <c r="V48" s="6"/>
      <c r="W48" s="6"/>
      <c r="X48" s="6"/>
      <c r="Y48" s="6"/>
      <c r="Z48" s="6"/>
      <c r="AA48" s="4"/>
    </row>
    <row r="49" spans="1:27" x14ac:dyDescent="0.3">
      <c r="A49" s="4"/>
      <c r="B49" s="6"/>
      <c r="C49" s="6"/>
      <c r="D49" s="6"/>
      <c r="E49" s="6"/>
      <c r="F49" s="6"/>
      <c r="G49" s="6"/>
      <c r="H49" s="6"/>
      <c r="I49" s="6"/>
      <c r="J49" s="6"/>
      <c r="K49" s="6"/>
      <c r="L49" s="6"/>
      <c r="M49" s="6"/>
      <c r="N49" s="6"/>
      <c r="O49" s="6"/>
      <c r="P49" s="6"/>
      <c r="Q49" s="6"/>
      <c r="R49" s="6"/>
      <c r="S49" s="6"/>
      <c r="T49" s="6"/>
      <c r="U49" s="6"/>
      <c r="V49" s="6"/>
      <c r="W49" s="6"/>
      <c r="X49" s="6"/>
      <c r="Y49" s="6"/>
      <c r="Z49" s="6"/>
      <c r="AA49" s="4"/>
    </row>
    <row r="50" spans="1:27" x14ac:dyDescent="0.3">
      <c r="A50" s="4"/>
      <c r="B50" s="6"/>
      <c r="C50" s="6"/>
      <c r="D50" s="6"/>
      <c r="E50" s="6"/>
      <c r="F50" s="6"/>
      <c r="G50" s="6"/>
      <c r="H50" s="6"/>
      <c r="I50" s="6"/>
      <c r="J50" s="6"/>
      <c r="K50" s="6"/>
      <c r="L50" s="6"/>
      <c r="M50" s="6"/>
      <c r="N50" s="6"/>
      <c r="O50" s="6"/>
      <c r="P50" s="6"/>
      <c r="Q50" s="6"/>
      <c r="R50" s="6"/>
      <c r="S50" s="6"/>
      <c r="T50" s="6"/>
      <c r="U50" s="6"/>
      <c r="V50" s="6"/>
      <c r="W50" s="6"/>
      <c r="X50" s="6"/>
      <c r="Y50" s="6"/>
      <c r="Z50" s="6"/>
      <c r="AA50" s="4"/>
    </row>
    <row r="51" spans="1:27" x14ac:dyDescent="0.3">
      <c r="A51" s="4"/>
      <c r="B51" s="6"/>
      <c r="C51" s="6"/>
      <c r="D51" s="6"/>
      <c r="E51" s="6"/>
      <c r="F51" s="6"/>
      <c r="G51" s="6"/>
      <c r="H51" s="6"/>
      <c r="I51" s="6"/>
      <c r="J51" s="6"/>
      <c r="K51" s="6"/>
      <c r="L51" s="6"/>
      <c r="M51" s="6"/>
      <c r="N51" s="6"/>
      <c r="O51" s="6"/>
      <c r="P51" s="6"/>
      <c r="Q51" s="6"/>
      <c r="R51" s="6"/>
      <c r="S51" s="6"/>
      <c r="T51" s="6"/>
      <c r="U51" s="6"/>
      <c r="V51" s="6"/>
      <c r="W51" s="6"/>
      <c r="X51" s="6"/>
      <c r="Y51" s="6"/>
      <c r="Z51" s="6"/>
      <c r="AA51"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957B4-4876-44A1-8308-BEED398C4CE0}">
  <dimension ref="A1:L101"/>
  <sheetViews>
    <sheetView workbookViewId="0">
      <selection sqref="A1:L1"/>
    </sheetView>
  </sheetViews>
  <sheetFormatPr defaultRowHeight="14.4" x14ac:dyDescent="0.3"/>
  <cols>
    <col min="3" max="3" width="9.88671875" bestFit="1" customWidth="1"/>
    <col min="4" max="4" width="9.5546875" customWidth="1"/>
    <col min="7" max="7" width="12.21875" customWidth="1"/>
    <col min="8" max="8" width="9.109375" customWidth="1"/>
    <col min="10" max="10" width="12.77734375" customWidth="1"/>
    <col min="11" max="11" width="14.21875" customWidth="1"/>
    <col min="12" max="12" width="9.4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1012</v>
      </c>
      <c r="C2" s="1">
        <v>44562</v>
      </c>
      <c r="D2" t="s">
        <v>12</v>
      </c>
      <c r="E2">
        <v>360</v>
      </c>
      <c r="F2">
        <v>11</v>
      </c>
      <c r="G2">
        <v>3960</v>
      </c>
      <c r="H2" t="s">
        <v>13</v>
      </c>
      <c r="I2" t="s">
        <v>14</v>
      </c>
      <c r="J2">
        <v>0</v>
      </c>
      <c r="K2">
        <v>0</v>
      </c>
      <c r="L2">
        <v>0</v>
      </c>
    </row>
    <row r="3" spans="1:12" x14ac:dyDescent="0.3">
      <c r="A3">
        <v>2</v>
      </c>
      <c r="B3">
        <v>1015</v>
      </c>
      <c r="C3" s="1">
        <v>44566</v>
      </c>
      <c r="D3" t="s">
        <v>12</v>
      </c>
      <c r="E3">
        <v>190</v>
      </c>
      <c r="F3">
        <v>16</v>
      </c>
      <c r="G3">
        <v>3040</v>
      </c>
      <c r="H3" t="s">
        <v>15</v>
      </c>
      <c r="I3" t="s">
        <v>14</v>
      </c>
      <c r="J3">
        <v>3040</v>
      </c>
      <c r="K3">
        <v>2492.8000000000002</v>
      </c>
      <c r="L3">
        <v>547.19999999999982</v>
      </c>
    </row>
    <row r="4" spans="1:12" x14ac:dyDescent="0.3">
      <c r="A4">
        <v>3</v>
      </c>
      <c r="B4">
        <v>1018</v>
      </c>
      <c r="C4" s="1">
        <v>44570</v>
      </c>
      <c r="D4" t="s">
        <v>12</v>
      </c>
      <c r="E4">
        <v>310</v>
      </c>
      <c r="F4">
        <v>17</v>
      </c>
      <c r="G4">
        <v>5270</v>
      </c>
      <c r="H4" t="s">
        <v>16</v>
      </c>
      <c r="I4" t="s">
        <v>17</v>
      </c>
      <c r="J4">
        <v>0</v>
      </c>
      <c r="K4">
        <v>0</v>
      </c>
      <c r="L4">
        <v>0</v>
      </c>
    </row>
    <row r="5" spans="1:12" x14ac:dyDescent="0.3">
      <c r="A5">
        <v>4</v>
      </c>
      <c r="B5">
        <v>1021</v>
      </c>
      <c r="C5" s="1">
        <v>44574</v>
      </c>
      <c r="D5" t="s">
        <v>18</v>
      </c>
      <c r="E5">
        <v>310</v>
      </c>
      <c r="F5">
        <v>18</v>
      </c>
      <c r="G5">
        <v>5580</v>
      </c>
      <c r="H5" t="s">
        <v>19</v>
      </c>
      <c r="I5" t="s">
        <v>14</v>
      </c>
      <c r="J5">
        <v>5580</v>
      </c>
      <c r="K5">
        <v>4798.8</v>
      </c>
      <c r="L5">
        <v>781.19999999999982</v>
      </c>
    </row>
    <row r="6" spans="1:12" x14ac:dyDescent="0.3">
      <c r="A6">
        <v>5</v>
      </c>
      <c r="B6">
        <v>1024</v>
      </c>
      <c r="C6" s="1">
        <v>44578</v>
      </c>
      <c r="D6" t="s">
        <v>12</v>
      </c>
      <c r="E6">
        <v>500</v>
      </c>
      <c r="F6">
        <v>16</v>
      </c>
      <c r="G6">
        <v>8000</v>
      </c>
      <c r="H6" t="s">
        <v>20</v>
      </c>
      <c r="I6" t="s">
        <v>17</v>
      </c>
      <c r="J6">
        <v>0</v>
      </c>
      <c r="K6">
        <v>0</v>
      </c>
      <c r="L6">
        <v>0</v>
      </c>
    </row>
    <row r="7" spans="1:12" x14ac:dyDescent="0.3">
      <c r="A7">
        <v>6</v>
      </c>
      <c r="B7">
        <v>1027</v>
      </c>
      <c r="C7" s="1">
        <v>44581</v>
      </c>
      <c r="D7" t="s">
        <v>18</v>
      </c>
      <c r="E7">
        <v>370</v>
      </c>
      <c r="F7">
        <v>18</v>
      </c>
      <c r="G7">
        <v>6660</v>
      </c>
      <c r="H7" t="s">
        <v>20</v>
      </c>
      <c r="I7" t="s">
        <v>14</v>
      </c>
      <c r="J7">
        <v>0</v>
      </c>
      <c r="K7">
        <v>0</v>
      </c>
      <c r="L7">
        <v>0</v>
      </c>
    </row>
    <row r="8" spans="1:12" x14ac:dyDescent="0.3">
      <c r="A8">
        <v>7</v>
      </c>
      <c r="B8">
        <v>1030</v>
      </c>
      <c r="C8" s="1">
        <v>44583</v>
      </c>
      <c r="D8" t="s">
        <v>21</v>
      </c>
      <c r="E8">
        <v>170</v>
      </c>
      <c r="F8">
        <v>15</v>
      </c>
      <c r="G8">
        <v>2550</v>
      </c>
      <c r="H8" t="s">
        <v>22</v>
      </c>
      <c r="I8" t="s">
        <v>14</v>
      </c>
      <c r="J8">
        <v>2550</v>
      </c>
      <c r="K8">
        <v>1989</v>
      </c>
      <c r="L8">
        <v>561</v>
      </c>
    </row>
    <row r="9" spans="1:12" x14ac:dyDescent="0.3">
      <c r="A9">
        <v>8</v>
      </c>
      <c r="B9">
        <v>1033</v>
      </c>
      <c r="C9" s="1">
        <v>44584</v>
      </c>
      <c r="D9" t="s">
        <v>18</v>
      </c>
      <c r="E9">
        <v>380</v>
      </c>
      <c r="F9">
        <v>14</v>
      </c>
      <c r="G9">
        <v>5320</v>
      </c>
      <c r="H9" t="s">
        <v>23</v>
      </c>
      <c r="I9" t="s">
        <v>14</v>
      </c>
      <c r="J9">
        <v>5320</v>
      </c>
      <c r="K9">
        <v>4522</v>
      </c>
      <c r="L9">
        <v>798</v>
      </c>
    </row>
    <row r="10" spans="1:12" x14ac:dyDescent="0.3">
      <c r="A10">
        <v>9</v>
      </c>
      <c r="B10">
        <v>1036</v>
      </c>
      <c r="C10" s="1">
        <v>44585</v>
      </c>
      <c r="D10" t="s">
        <v>24</v>
      </c>
      <c r="E10">
        <v>430</v>
      </c>
      <c r="F10">
        <v>20</v>
      </c>
      <c r="G10">
        <v>8600</v>
      </c>
      <c r="H10" t="s">
        <v>25</v>
      </c>
      <c r="I10" t="s">
        <v>14</v>
      </c>
      <c r="J10">
        <v>8600</v>
      </c>
      <c r="K10">
        <v>5762</v>
      </c>
      <c r="L10">
        <v>2838</v>
      </c>
    </row>
    <row r="11" spans="1:12" x14ac:dyDescent="0.3">
      <c r="A11">
        <v>10</v>
      </c>
      <c r="B11">
        <v>1039</v>
      </c>
      <c r="C11" s="1">
        <v>44589</v>
      </c>
      <c r="D11" t="s">
        <v>12</v>
      </c>
      <c r="E11">
        <v>210</v>
      </c>
      <c r="F11">
        <v>12</v>
      </c>
      <c r="G11">
        <v>2520</v>
      </c>
      <c r="H11" t="s">
        <v>25</v>
      </c>
      <c r="I11" t="s">
        <v>14</v>
      </c>
      <c r="J11">
        <v>2520</v>
      </c>
      <c r="K11">
        <v>2192.4</v>
      </c>
      <c r="L11">
        <v>327.59999999999991</v>
      </c>
    </row>
    <row r="12" spans="1:12" x14ac:dyDescent="0.3">
      <c r="A12">
        <v>11</v>
      </c>
      <c r="B12">
        <v>1042</v>
      </c>
      <c r="C12" s="1">
        <v>44593</v>
      </c>
      <c r="D12" t="s">
        <v>18</v>
      </c>
      <c r="E12">
        <v>440</v>
      </c>
      <c r="F12">
        <v>10</v>
      </c>
      <c r="G12">
        <v>4400</v>
      </c>
      <c r="H12" t="s">
        <v>25</v>
      </c>
      <c r="I12" t="s">
        <v>14</v>
      </c>
      <c r="J12">
        <v>4400</v>
      </c>
      <c r="K12">
        <v>2904</v>
      </c>
      <c r="L12">
        <v>1496</v>
      </c>
    </row>
    <row r="13" spans="1:12" x14ac:dyDescent="0.3">
      <c r="A13">
        <v>12</v>
      </c>
      <c r="B13">
        <v>1045</v>
      </c>
      <c r="C13" s="1">
        <v>44596</v>
      </c>
      <c r="D13" t="s">
        <v>18</v>
      </c>
      <c r="E13">
        <v>130</v>
      </c>
      <c r="F13">
        <v>10</v>
      </c>
      <c r="G13">
        <v>1300</v>
      </c>
      <c r="H13" t="s">
        <v>25</v>
      </c>
      <c r="I13" t="s">
        <v>14</v>
      </c>
      <c r="J13">
        <v>1300</v>
      </c>
      <c r="K13">
        <v>1144</v>
      </c>
      <c r="L13">
        <v>156</v>
      </c>
    </row>
    <row r="14" spans="1:12" x14ac:dyDescent="0.3">
      <c r="A14">
        <v>13</v>
      </c>
      <c r="B14">
        <v>1048</v>
      </c>
      <c r="C14" s="1">
        <v>44598</v>
      </c>
      <c r="D14" t="s">
        <v>12</v>
      </c>
      <c r="E14">
        <v>390</v>
      </c>
      <c r="F14">
        <v>11</v>
      </c>
      <c r="G14">
        <v>4290</v>
      </c>
      <c r="H14" t="s">
        <v>13</v>
      </c>
      <c r="I14" t="s">
        <v>17</v>
      </c>
      <c r="J14">
        <v>0</v>
      </c>
      <c r="K14">
        <v>0</v>
      </c>
      <c r="L14">
        <v>0</v>
      </c>
    </row>
    <row r="15" spans="1:12" x14ac:dyDescent="0.3">
      <c r="A15">
        <v>14</v>
      </c>
      <c r="B15">
        <v>1051</v>
      </c>
      <c r="C15" s="1">
        <v>44602</v>
      </c>
      <c r="D15" t="s">
        <v>24</v>
      </c>
      <c r="E15">
        <v>490</v>
      </c>
      <c r="F15">
        <v>13</v>
      </c>
      <c r="G15">
        <v>6370</v>
      </c>
      <c r="H15" t="s">
        <v>16</v>
      </c>
      <c r="I15" t="s">
        <v>14</v>
      </c>
      <c r="J15">
        <v>6370</v>
      </c>
      <c r="K15">
        <v>5796.7</v>
      </c>
      <c r="L15">
        <v>573.30000000000018</v>
      </c>
    </row>
    <row r="16" spans="1:12" x14ac:dyDescent="0.3">
      <c r="A16">
        <v>15</v>
      </c>
      <c r="B16">
        <v>1054</v>
      </c>
      <c r="C16" s="1">
        <v>44604</v>
      </c>
      <c r="D16" t="s">
        <v>21</v>
      </c>
      <c r="E16">
        <v>170</v>
      </c>
      <c r="F16">
        <v>20</v>
      </c>
      <c r="G16">
        <v>3400</v>
      </c>
      <c r="H16" t="s">
        <v>15</v>
      </c>
      <c r="I16" t="s">
        <v>14</v>
      </c>
      <c r="J16">
        <v>3400</v>
      </c>
      <c r="K16">
        <v>3366</v>
      </c>
      <c r="L16">
        <v>34</v>
      </c>
    </row>
    <row r="17" spans="1:12" x14ac:dyDescent="0.3">
      <c r="A17">
        <v>16</v>
      </c>
      <c r="B17">
        <v>1057</v>
      </c>
      <c r="C17" s="1">
        <v>44608</v>
      </c>
      <c r="D17" t="s">
        <v>21</v>
      </c>
      <c r="E17">
        <v>280</v>
      </c>
      <c r="F17">
        <v>17</v>
      </c>
      <c r="G17">
        <v>4760</v>
      </c>
      <c r="H17" t="s">
        <v>19</v>
      </c>
      <c r="I17" t="s">
        <v>14</v>
      </c>
      <c r="J17">
        <v>4760</v>
      </c>
      <c r="K17">
        <v>3903.2</v>
      </c>
      <c r="L17">
        <v>856.80000000000018</v>
      </c>
    </row>
    <row r="18" spans="1:12" x14ac:dyDescent="0.3">
      <c r="A18">
        <v>17</v>
      </c>
      <c r="B18">
        <v>1060</v>
      </c>
      <c r="C18" s="1">
        <v>44609</v>
      </c>
      <c r="D18" t="s">
        <v>12</v>
      </c>
      <c r="E18">
        <v>490</v>
      </c>
      <c r="F18">
        <v>16</v>
      </c>
      <c r="G18">
        <v>7840</v>
      </c>
      <c r="H18" t="s">
        <v>26</v>
      </c>
      <c r="I18" t="s">
        <v>14</v>
      </c>
      <c r="J18">
        <v>7840</v>
      </c>
      <c r="K18">
        <v>7840</v>
      </c>
      <c r="L18">
        <v>0</v>
      </c>
    </row>
    <row r="19" spans="1:12" x14ac:dyDescent="0.3">
      <c r="A19">
        <v>18</v>
      </c>
      <c r="B19">
        <v>1063</v>
      </c>
      <c r="C19" s="1">
        <v>44612</v>
      </c>
      <c r="D19" t="s">
        <v>12</v>
      </c>
      <c r="E19">
        <v>110</v>
      </c>
      <c r="F19">
        <v>20</v>
      </c>
      <c r="G19">
        <v>2200</v>
      </c>
      <c r="H19" t="s">
        <v>22</v>
      </c>
      <c r="I19" t="s">
        <v>14</v>
      </c>
      <c r="J19">
        <v>2200</v>
      </c>
      <c r="K19">
        <v>1386</v>
      </c>
      <c r="L19">
        <v>814</v>
      </c>
    </row>
    <row r="20" spans="1:12" x14ac:dyDescent="0.3">
      <c r="A20">
        <v>19</v>
      </c>
      <c r="B20">
        <v>1066</v>
      </c>
      <c r="C20" s="1">
        <v>44614</v>
      </c>
      <c r="D20" t="s">
        <v>18</v>
      </c>
      <c r="E20">
        <v>350</v>
      </c>
      <c r="F20">
        <v>16</v>
      </c>
      <c r="G20">
        <v>5600</v>
      </c>
      <c r="H20" t="s">
        <v>25</v>
      </c>
      <c r="I20" t="s">
        <v>17</v>
      </c>
      <c r="J20">
        <v>0</v>
      </c>
      <c r="K20">
        <v>0</v>
      </c>
      <c r="L20">
        <v>0</v>
      </c>
    </row>
    <row r="21" spans="1:12" x14ac:dyDescent="0.3">
      <c r="A21">
        <v>20</v>
      </c>
      <c r="B21">
        <v>1069</v>
      </c>
      <c r="C21" s="1">
        <v>44615</v>
      </c>
      <c r="D21" t="s">
        <v>18</v>
      </c>
      <c r="E21">
        <v>160</v>
      </c>
      <c r="F21">
        <v>12</v>
      </c>
      <c r="G21">
        <v>1920</v>
      </c>
      <c r="H21" t="s">
        <v>16</v>
      </c>
      <c r="I21" t="s">
        <v>14</v>
      </c>
      <c r="J21">
        <v>0</v>
      </c>
      <c r="K21">
        <v>0</v>
      </c>
      <c r="L21">
        <v>0</v>
      </c>
    </row>
    <row r="22" spans="1:12" x14ac:dyDescent="0.3">
      <c r="A22">
        <v>21</v>
      </c>
      <c r="B22">
        <v>1072</v>
      </c>
      <c r="C22" s="1">
        <v>44619</v>
      </c>
      <c r="D22" t="s">
        <v>12</v>
      </c>
      <c r="E22">
        <v>140</v>
      </c>
      <c r="F22">
        <v>14</v>
      </c>
      <c r="G22">
        <v>1960</v>
      </c>
      <c r="H22" t="s">
        <v>13</v>
      </c>
      <c r="I22" t="s">
        <v>14</v>
      </c>
      <c r="J22">
        <v>1960</v>
      </c>
      <c r="K22">
        <v>1313.2</v>
      </c>
      <c r="L22">
        <v>646.79999999999995</v>
      </c>
    </row>
    <row r="23" spans="1:12" x14ac:dyDescent="0.3">
      <c r="A23">
        <v>22</v>
      </c>
      <c r="B23">
        <v>1075</v>
      </c>
      <c r="C23" s="1">
        <v>44622</v>
      </c>
      <c r="D23" t="s">
        <v>24</v>
      </c>
      <c r="E23">
        <v>500</v>
      </c>
      <c r="F23">
        <v>19</v>
      </c>
      <c r="G23">
        <v>9500</v>
      </c>
      <c r="H23" t="s">
        <v>27</v>
      </c>
      <c r="I23" t="s">
        <v>17</v>
      </c>
      <c r="J23">
        <v>0</v>
      </c>
      <c r="K23">
        <v>0</v>
      </c>
      <c r="L23">
        <v>0</v>
      </c>
    </row>
    <row r="24" spans="1:12" x14ac:dyDescent="0.3">
      <c r="A24">
        <v>23</v>
      </c>
      <c r="B24">
        <v>1078</v>
      </c>
      <c r="C24" s="1">
        <v>44626</v>
      </c>
      <c r="D24" t="s">
        <v>21</v>
      </c>
      <c r="E24">
        <v>110</v>
      </c>
      <c r="F24">
        <v>10</v>
      </c>
      <c r="G24">
        <v>1100</v>
      </c>
      <c r="H24" t="s">
        <v>16</v>
      </c>
      <c r="I24" t="s">
        <v>14</v>
      </c>
      <c r="J24">
        <v>1100</v>
      </c>
      <c r="K24">
        <v>1089</v>
      </c>
      <c r="L24">
        <v>11</v>
      </c>
    </row>
    <row r="25" spans="1:12" x14ac:dyDescent="0.3">
      <c r="A25">
        <v>24</v>
      </c>
      <c r="B25">
        <v>1081</v>
      </c>
      <c r="C25" s="1">
        <v>44629</v>
      </c>
      <c r="D25" t="s">
        <v>18</v>
      </c>
      <c r="E25">
        <v>420</v>
      </c>
      <c r="F25">
        <v>19</v>
      </c>
      <c r="G25">
        <v>7980</v>
      </c>
      <c r="H25" t="s">
        <v>19</v>
      </c>
      <c r="I25" t="s">
        <v>14</v>
      </c>
      <c r="J25">
        <v>7980</v>
      </c>
      <c r="K25">
        <v>6304.2</v>
      </c>
      <c r="L25">
        <v>1675.8000000000002</v>
      </c>
    </row>
    <row r="26" spans="1:12" x14ac:dyDescent="0.3">
      <c r="A26">
        <v>25</v>
      </c>
      <c r="B26">
        <v>1084</v>
      </c>
      <c r="C26" s="1">
        <v>44630</v>
      </c>
      <c r="D26" t="s">
        <v>18</v>
      </c>
      <c r="E26">
        <v>260</v>
      </c>
      <c r="F26">
        <v>10</v>
      </c>
      <c r="G26">
        <v>2600</v>
      </c>
      <c r="H26" t="s">
        <v>13</v>
      </c>
      <c r="I26" t="s">
        <v>17</v>
      </c>
      <c r="J26">
        <v>0</v>
      </c>
      <c r="K26">
        <v>0</v>
      </c>
      <c r="L26">
        <v>0</v>
      </c>
    </row>
    <row r="27" spans="1:12" x14ac:dyDescent="0.3">
      <c r="A27">
        <v>26</v>
      </c>
      <c r="B27">
        <v>1087</v>
      </c>
      <c r="C27" s="1">
        <v>44634</v>
      </c>
      <c r="D27" t="s">
        <v>24</v>
      </c>
      <c r="E27">
        <v>120</v>
      </c>
      <c r="F27">
        <v>16</v>
      </c>
      <c r="G27">
        <v>1920</v>
      </c>
      <c r="H27" t="s">
        <v>19</v>
      </c>
      <c r="I27" t="s">
        <v>14</v>
      </c>
      <c r="J27">
        <v>1920</v>
      </c>
      <c r="K27">
        <v>1843.2</v>
      </c>
      <c r="L27">
        <v>76.799999999999955</v>
      </c>
    </row>
    <row r="28" spans="1:12" x14ac:dyDescent="0.3">
      <c r="A28">
        <v>27</v>
      </c>
      <c r="B28">
        <v>1090</v>
      </c>
      <c r="C28" s="1">
        <v>44637</v>
      </c>
      <c r="D28" t="s">
        <v>12</v>
      </c>
      <c r="E28">
        <v>300</v>
      </c>
      <c r="F28">
        <v>17</v>
      </c>
      <c r="G28">
        <v>5100</v>
      </c>
      <c r="H28" t="s">
        <v>22</v>
      </c>
      <c r="I28" t="s">
        <v>14</v>
      </c>
      <c r="J28">
        <v>0</v>
      </c>
      <c r="K28">
        <v>0</v>
      </c>
      <c r="L28">
        <v>0</v>
      </c>
    </row>
    <row r="29" spans="1:12" x14ac:dyDescent="0.3">
      <c r="A29">
        <v>28</v>
      </c>
      <c r="B29">
        <v>1093</v>
      </c>
      <c r="C29" s="1">
        <v>44639</v>
      </c>
      <c r="D29" t="s">
        <v>21</v>
      </c>
      <c r="E29">
        <v>280</v>
      </c>
      <c r="F29">
        <v>18</v>
      </c>
      <c r="G29">
        <v>5040</v>
      </c>
      <c r="H29" t="s">
        <v>20</v>
      </c>
      <c r="I29" t="s">
        <v>17</v>
      </c>
      <c r="J29">
        <v>0</v>
      </c>
      <c r="K29">
        <v>0</v>
      </c>
      <c r="L29">
        <v>0</v>
      </c>
    </row>
    <row r="30" spans="1:12" x14ac:dyDescent="0.3">
      <c r="A30">
        <v>29</v>
      </c>
      <c r="B30">
        <v>1096</v>
      </c>
      <c r="C30" s="1">
        <v>44643</v>
      </c>
      <c r="D30" t="s">
        <v>12</v>
      </c>
      <c r="E30">
        <v>220</v>
      </c>
      <c r="F30">
        <v>13</v>
      </c>
      <c r="G30">
        <v>2860</v>
      </c>
      <c r="H30" t="s">
        <v>27</v>
      </c>
      <c r="I30" t="s">
        <v>14</v>
      </c>
      <c r="J30">
        <v>2860</v>
      </c>
      <c r="K30">
        <v>2659.8</v>
      </c>
      <c r="L30">
        <v>200.19999999999982</v>
      </c>
    </row>
    <row r="31" spans="1:12" x14ac:dyDescent="0.3">
      <c r="A31">
        <v>30</v>
      </c>
      <c r="B31">
        <v>1099</v>
      </c>
      <c r="C31" s="1">
        <v>44645</v>
      </c>
      <c r="D31" t="s">
        <v>24</v>
      </c>
      <c r="E31">
        <v>450</v>
      </c>
      <c r="F31">
        <v>16</v>
      </c>
      <c r="G31">
        <v>7200</v>
      </c>
      <c r="H31" t="s">
        <v>27</v>
      </c>
      <c r="I31" t="s">
        <v>14</v>
      </c>
      <c r="J31">
        <v>7200</v>
      </c>
      <c r="K31">
        <v>6336</v>
      </c>
      <c r="L31">
        <v>864</v>
      </c>
    </row>
    <row r="32" spans="1:12" x14ac:dyDescent="0.3">
      <c r="A32">
        <v>31</v>
      </c>
      <c r="B32">
        <v>1102</v>
      </c>
      <c r="C32" s="1">
        <v>44647</v>
      </c>
      <c r="D32" t="s">
        <v>12</v>
      </c>
      <c r="E32">
        <v>460</v>
      </c>
      <c r="F32">
        <v>16</v>
      </c>
      <c r="G32">
        <v>7360</v>
      </c>
      <c r="H32" t="s">
        <v>15</v>
      </c>
      <c r="I32" t="s">
        <v>14</v>
      </c>
      <c r="J32">
        <v>7360</v>
      </c>
      <c r="K32">
        <v>4931.2</v>
      </c>
      <c r="L32">
        <v>2428.8000000000002</v>
      </c>
    </row>
    <row r="33" spans="1:12" x14ac:dyDescent="0.3">
      <c r="A33">
        <v>32</v>
      </c>
      <c r="B33">
        <v>1105</v>
      </c>
      <c r="C33" s="1">
        <v>44648</v>
      </c>
      <c r="D33" t="s">
        <v>18</v>
      </c>
      <c r="E33">
        <v>220</v>
      </c>
      <c r="F33">
        <v>17</v>
      </c>
      <c r="G33">
        <v>3740</v>
      </c>
      <c r="H33" t="s">
        <v>25</v>
      </c>
      <c r="I33" t="s">
        <v>14</v>
      </c>
      <c r="J33">
        <v>3740</v>
      </c>
      <c r="K33">
        <v>2730.2</v>
      </c>
      <c r="L33">
        <v>1009.8000000000002</v>
      </c>
    </row>
    <row r="34" spans="1:12" x14ac:dyDescent="0.3">
      <c r="A34">
        <v>33</v>
      </c>
      <c r="B34">
        <v>1108</v>
      </c>
      <c r="C34" s="1">
        <v>44651</v>
      </c>
      <c r="D34" t="s">
        <v>18</v>
      </c>
      <c r="E34">
        <v>450</v>
      </c>
      <c r="F34">
        <v>17</v>
      </c>
      <c r="G34">
        <v>7650</v>
      </c>
      <c r="H34" t="s">
        <v>26</v>
      </c>
      <c r="I34" t="s">
        <v>17</v>
      </c>
      <c r="J34">
        <v>0</v>
      </c>
      <c r="K34">
        <v>0</v>
      </c>
      <c r="L34">
        <v>0</v>
      </c>
    </row>
    <row r="35" spans="1:12" x14ac:dyDescent="0.3">
      <c r="A35">
        <v>34</v>
      </c>
      <c r="B35">
        <v>1111</v>
      </c>
      <c r="C35" s="1">
        <v>44655</v>
      </c>
      <c r="D35" t="s">
        <v>12</v>
      </c>
      <c r="E35">
        <v>400</v>
      </c>
      <c r="F35">
        <v>15</v>
      </c>
      <c r="G35">
        <v>6000</v>
      </c>
      <c r="H35" t="s">
        <v>16</v>
      </c>
      <c r="I35" t="s">
        <v>14</v>
      </c>
      <c r="J35">
        <v>0</v>
      </c>
      <c r="K35">
        <v>0</v>
      </c>
      <c r="L35">
        <v>0</v>
      </c>
    </row>
    <row r="36" spans="1:12" x14ac:dyDescent="0.3">
      <c r="A36">
        <v>35</v>
      </c>
      <c r="B36">
        <v>1114</v>
      </c>
      <c r="C36" s="1">
        <v>44659</v>
      </c>
      <c r="D36" t="s">
        <v>21</v>
      </c>
      <c r="E36">
        <v>370</v>
      </c>
      <c r="F36">
        <v>17</v>
      </c>
      <c r="G36">
        <v>6290</v>
      </c>
      <c r="H36" t="s">
        <v>16</v>
      </c>
      <c r="I36" t="s">
        <v>14</v>
      </c>
      <c r="J36">
        <v>6290</v>
      </c>
      <c r="K36">
        <v>5723.9</v>
      </c>
      <c r="L36">
        <v>566.10000000000036</v>
      </c>
    </row>
    <row r="37" spans="1:12" x14ac:dyDescent="0.3">
      <c r="A37">
        <v>36</v>
      </c>
      <c r="B37">
        <v>1117</v>
      </c>
      <c r="C37" s="1">
        <v>44663</v>
      </c>
      <c r="D37" t="s">
        <v>18</v>
      </c>
      <c r="E37">
        <v>260</v>
      </c>
      <c r="F37">
        <v>17</v>
      </c>
      <c r="G37">
        <v>4420</v>
      </c>
      <c r="H37" t="s">
        <v>27</v>
      </c>
      <c r="I37" t="s">
        <v>14</v>
      </c>
      <c r="J37">
        <v>4420</v>
      </c>
      <c r="K37">
        <v>2961.4</v>
      </c>
      <c r="L37">
        <v>1458.6</v>
      </c>
    </row>
    <row r="38" spans="1:12" x14ac:dyDescent="0.3">
      <c r="A38">
        <v>37</v>
      </c>
      <c r="B38">
        <v>1120</v>
      </c>
      <c r="C38" s="1">
        <v>44667</v>
      </c>
      <c r="D38" t="s">
        <v>18</v>
      </c>
      <c r="E38">
        <v>350</v>
      </c>
      <c r="F38">
        <v>10</v>
      </c>
      <c r="G38">
        <v>3500</v>
      </c>
      <c r="H38" t="s">
        <v>26</v>
      </c>
      <c r="I38" t="s">
        <v>14</v>
      </c>
      <c r="J38">
        <v>3500</v>
      </c>
      <c r="K38">
        <v>2765</v>
      </c>
      <c r="L38">
        <v>735</v>
      </c>
    </row>
    <row r="39" spans="1:12" x14ac:dyDescent="0.3">
      <c r="A39">
        <v>38</v>
      </c>
      <c r="B39">
        <v>1123</v>
      </c>
      <c r="C39" s="1">
        <v>44668</v>
      </c>
      <c r="D39" t="s">
        <v>21</v>
      </c>
      <c r="E39">
        <v>470</v>
      </c>
      <c r="F39">
        <v>14</v>
      </c>
      <c r="G39">
        <v>6580</v>
      </c>
      <c r="H39" t="s">
        <v>19</v>
      </c>
      <c r="I39" t="s">
        <v>14</v>
      </c>
      <c r="J39">
        <v>6580</v>
      </c>
      <c r="K39">
        <v>6119.4</v>
      </c>
      <c r="L39">
        <v>460.60000000000036</v>
      </c>
    </row>
    <row r="40" spans="1:12" x14ac:dyDescent="0.3">
      <c r="A40">
        <v>39</v>
      </c>
      <c r="B40">
        <v>1126</v>
      </c>
      <c r="C40" s="1">
        <v>44669</v>
      </c>
      <c r="D40" t="s">
        <v>18</v>
      </c>
      <c r="E40">
        <v>170</v>
      </c>
      <c r="F40">
        <v>20</v>
      </c>
      <c r="G40">
        <v>3400</v>
      </c>
      <c r="H40" t="s">
        <v>15</v>
      </c>
      <c r="I40" t="s">
        <v>17</v>
      </c>
      <c r="J40">
        <v>0</v>
      </c>
      <c r="K40">
        <v>0</v>
      </c>
      <c r="L40">
        <v>0</v>
      </c>
    </row>
    <row r="41" spans="1:12" x14ac:dyDescent="0.3">
      <c r="A41">
        <v>40</v>
      </c>
      <c r="B41">
        <v>1129</v>
      </c>
      <c r="C41" s="1">
        <v>44672</v>
      </c>
      <c r="D41" t="s">
        <v>18</v>
      </c>
      <c r="E41">
        <v>290</v>
      </c>
      <c r="F41">
        <v>14</v>
      </c>
      <c r="G41">
        <v>4060</v>
      </c>
      <c r="H41" t="s">
        <v>19</v>
      </c>
      <c r="I41" t="s">
        <v>14</v>
      </c>
      <c r="J41">
        <v>4060</v>
      </c>
      <c r="K41">
        <v>2963.8</v>
      </c>
      <c r="L41">
        <v>1096.1999999999998</v>
      </c>
    </row>
    <row r="42" spans="1:12" x14ac:dyDescent="0.3">
      <c r="A42">
        <v>41</v>
      </c>
      <c r="B42">
        <v>1132</v>
      </c>
      <c r="C42" s="1">
        <v>44675</v>
      </c>
      <c r="D42" t="s">
        <v>24</v>
      </c>
      <c r="E42">
        <v>380</v>
      </c>
      <c r="F42">
        <v>17</v>
      </c>
      <c r="G42">
        <v>6460</v>
      </c>
      <c r="H42" t="s">
        <v>13</v>
      </c>
      <c r="I42" t="s">
        <v>17</v>
      </c>
      <c r="J42">
        <v>0</v>
      </c>
      <c r="K42">
        <v>0</v>
      </c>
      <c r="L42">
        <v>0</v>
      </c>
    </row>
    <row r="43" spans="1:12" x14ac:dyDescent="0.3">
      <c r="A43">
        <v>42</v>
      </c>
      <c r="B43">
        <v>1135</v>
      </c>
      <c r="C43" s="1">
        <v>44676</v>
      </c>
      <c r="D43" t="s">
        <v>18</v>
      </c>
      <c r="E43">
        <v>420</v>
      </c>
      <c r="F43">
        <v>14</v>
      </c>
      <c r="G43">
        <v>5880</v>
      </c>
      <c r="H43" t="s">
        <v>15</v>
      </c>
      <c r="I43" t="s">
        <v>14</v>
      </c>
      <c r="J43">
        <v>0</v>
      </c>
      <c r="K43">
        <v>0</v>
      </c>
      <c r="L43">
        <v>0</v>
      </c>
    </row>
    <row r="44" spans="1:12" x14ac:dyDescent="0.3">
      <c r="A44">
        <v>43</v>
      </c>
      <c r="B44">
        <v>1138</v>
      </c>
      <c r="C44" s="1">
        <v>44677</v>
      </c>
      <c r="D44" t="s">
        <v>21</v>
      </c>
      <c r="E44">
        <v>360</v>
      </c>
      <c r="F44">
        <v>18</v>
      </c>
      <c r="G44">
        <v>6480</v>
      </c>
      <c r="H44" t="s">
        <v>15</v>
      </c>
      <c r="I44" t="s">
        <v>14</v>
      </c>
      <c r="J44">
        <v>6480</v>
      </c>
      <c r="K44">
        <v>5637.6</v>
      </c>
      <c r="L44">
        <v>842.39999999999964</v>
      </c>
    </row>
    <row r="45" spans="1:12" x14ac:dyDescent="0.3">
      <c r="A45">
        <v>44</v>
      </c>
      <c r="B45">
        <v>1141</v>
      </c>
      <c r="C45" s="1">
        <v>44678</v>
      </c>
      <c r="D45" t="s">
        <v>21</v>
      </c>
      <c r="E45">
        <v>460</v>
      </c>
      <c r="F45">
        <v>14</v>
      </c>
      <c r="G45">
        <v>6440</v>
      </c>
      <c r="H45" t="s">
        <v>25</v>
      </c>
      <c r="I45" t="s">
        <v>14</v>
      </c>
      <c r="J45">
        <v>6440</v>
      </c>
      <c r="K45">
        <v>4508</v>
      </c>
      <c r="L45">
        <v>1932</v>
      </c>
    </row>
    <row r="46" spans="1:12" x14ac:dyDescent="0.3">
      <c r="A46">
        <v>45</v>
      </c>
      <c r="B46">
        <v>1144</v>
      </c>
      <c r="C46" s="1">
        <v>44679</v>
      </c>
      <c r="D46" t="s">
        <v>18</v>
      </c>
      <c r="E46">
        <v>140</v>
      </c>
      <c r="F46">
        <v>15</v>
      </c>
      <c r="G46">
        <v>2100</v>
      </c>
      <c r="H46" t="s">
        <v>16</v>
      </c>
      <c r="I46" t="s">
        <v>14</v>
      </c>
      <c r="J46">
        <v>2100</v>
      </c>
      <c r="K46">
        <v>2100</v>
      </c>
      <c r="L46">
        <v>0</v>
      </c>
    </row>
    <row r="47" spans="1:12" x14ac:dyDescent="0.3">
      <c r="A47">
        <v>46</v>
      </c>
      <c r="B47">
        <v>1147</v>
      </c>
      <c r="C47" s="1">
        <v>44683</v>
      </c>
      <c r="D47" t="s">
        <v>12</v>
      </c>
      <c r="E47">
        <v>230</v>
      </c>
      <c r="F47">
        <v>14</v>
      </c>
      <c r="G47">
        <v>3220</v>
      </c>
      <c r="H47" t="s">
        <v>15</v>
      </c>
      <c r="I47" t="s">
        <v>14</v>
      </c>
      <c r="J47">
        <v>3220</v>
      </c>
      <c r="K47">
        <v>2898</v>
      </c>
      <c r="L47">
        <v>322</v>
      </c>
    </row>
    <row r="48" spans="1:12" x14ac:dyDescent="0.3">
      <c r="A48">
        <v>47</v>
      </c>
      <c r="B48">
        <v>1150</v>
      </c>
      <c r="C48" s="1">
        <v>44687</v>
      </c>
      <c r="D48" t="s">
        <v>12</v>
      </c>
      <c r="E48">
        <v>460</v>
      </c>
      <c r="F48">
        <v>15</v>
      </c>
      <c r="G48">
        <v>6900</v>
      </c>
      <c r="H48" t="s">
        <v>23</v>
      </c>
      <c r="I48" t="s">
        <v>17</v>
      </c>
      <c r="J48">
        <v>0</v>
      </c>
      <c r="K48">
        <v>0</v>
      </c>
      <c r="L48">
        <v>0</v>
      </c>
    </row>
    <row r="49" spans="1:12" x14ac:dyDescent="0.3">
      <c r="A49">
        <v>48</v>
      </c>
      <c r="B49">
        <v>1153</v>
      </c>
      <c r="C49" s="1">
        <v>44689</v>
      </c>
      <c r="D49" t="s">
        <v>18</v>
      </c>
      <c r="E49">
        <v>100</v>
      </c>
      <c r="F49">
        <v>17</v>
      </c>
      <c r="G49">
        <v>1700</v>
      </c>
      <c r="H49" t="s">
        <v>15</v>
      </c>
      <c r="I49" t="s">
        <v>17</v>
      </c>
      <c r="J49">
        <v>0</v>
      </c>
      <c r="K49">
        <v>0</v>
      </c>
      <c r="L49">
        <v>0</v>
      </c>
    </row>
    <row r="50" spans="1:12" x14ac:dyDescent="0.3">
      <c r="A50">
        <v>49</v>
      </c>
      <c r="B50">
        <v>1156</v>
      </c>
      <c r="C50" s="1">
        <v>44693</v>
      </c>
      <c r="D50" t="s">
        <v>18</v>
      </c>
      <c r="E50">
        <v>340</v>
      </c>
      <c r="F50">
        <v>10</v>
      </c>
      <c r="G50">
        <v>3400</v>
      </c>
      <c r="H50" t="s">
        <v>15</v>
      </c>
      <c r="I50" t="s">
        <v>14</v>
      </c>
      <c r="J50">
        <v>3400</v>
      </c>
      <c r="K50">
        <v>2856</v>
      </c>
      <c r="L50">
        <v>544</v>
      </c>
    </row>
    <row r="51" spans="1:12" x14ac:dyDescent="0.3">
      <c r="A51">
        <v>50</v>
      </c>
      <c r="B51">
        <v>1159</v>
      </c>
      <c r="C51" s="1">
        <v>44694</v>
      </c>
      <c r="D51" t="s">
        <v>12</v>
      </c>
      <c r="E51">
        <v>160</v>
      </c>
      <c r="F51">
        <v>10</v>
      </c>
      <c r="G51">
        <v>1600</v>
      </c>
      <c r="H51" t="s">
        <v>26</v>
      </c>
      <c r="I51" t="s">
        <v>14</v>
      </c>
      <c r="J51">
        <v>1600</v>
      </c>
      <c r="K51">
        <v>1488</v>
      </c>
      <c r="L51">
        <v>112</v>
      </c>
    </row>
    <row r="52" spans="1:12" x14ac:dyDescent="0.3">
      <c r="A52">
        <v>51</v>
      </c>
      <c r="B52">
        <v>1162</v>
      </c>
      <c r="C52" s="1">
        <v>44695</v>
      </c>
      <c r="D52" t="s">
        <v>24</v>
      </c>
      <c r="E52">
        <v>220</v>
      </c>
      <c r="F52">
        <v>13</v>
      </c>
      <c r="G52">
        <v>2860</v>
      </c>
      <c r="H52" t="s">
        <v>16</v>
      </c>
      <c r="I52" t="s">
        <v>17</v>
      </c>
      <c r="J52">
        <v>0</v>
      </c>
      <c r="K52">
        <v>0</v>
      </c>
      <c r="L52">
        <v>0</v>
      </c>
    </row>
    <row r="53" spans="1:12" x14ac:dyDescent="0.3">
      <c r="A53">
        <v>52</v>
      </c>
      <c r="B53">
        <v>1165</v>
      </c>
      <c r="C53" s="1">
        <v>44697</v>
      </c>
      <c r="D53" t="s">
        <v>18</v>
      </c>
      <c r="E53">
        <v>350</v>
      </c>
      <c r="F53">
        <v>14</v>
      </c>
      <c r="G53">
        <v>4900</v>
      </c>
      <c r="H53" t="s">
        <v>13</v>
      </c>
      <c r="I53" t="s">
        <v>14</v>
      </c>
      <c r="J53">
        <v>0</v>
      </c>
      <c r="K53">
        <v>0</v>
      </c>
      <c r="L53">
        <v>0</v>
      </c>
    </row>
    <row r="54" spans="1:12" x14ac:dyDescent="0.3">
      <c r="A54">
        <v>53</v>
      </c>
      <c r="B54">
        <v>1168</v>
      </c>
      <c r="C54" s="1">
        <v>44699</v>
      </c>
      <c r="D54" t="s">
        <v>18</v>
      </c>
      <c r="E54">
        <v>300</v>
      </c>
      <c r="F54">
        <v>12</v>
      </c>
      <c r="G54">
        <v>3600</v>
      </c>
      <c r="H54" t="s">
        <v>19</v>
      </c>
      <c r="I54" t="s">
        <v>14</v>
      </c>
      <c r="J54">
        <v>3600</v>
      </c>
      <c r="K54">
        <v>2916</v>
      </c>
      <c r="L54">
        <v>684</v>
      </c>
    </row>
    <row r="55" spans="1:12" x14ac:dyDescent="0.3">
      <c r="A55">
        <v>54</v>
      </c>
      <c r="B55">
        <v>1171</v>
      </c>
      <c r="C55" s="1">
        <v>44702</v>
      </c>
      <c r="D55" t="s">
        <v>18</v>
      </c>
      <c r="E55">
        <v>500</v>
      </c>
      <c r="F55">
        <v>15</v>
      </c>
      <c r="G55">
        <v>7500</v>
      </c>
      <c r="H55" t="s">
        <v>15</v>
      </c>
      <c r="I55" t="s">
        <v>14</v>
      </c>
      <c r="J55">
        <v>7500</v>
      </c>
      <c r="K55">
        <v>4875</v>
      </c>
      <c r="L55">
        <v>2625</v>
      </c>
    </row>
    <row r="56" spans="1:12" x14ac:dyDescent="0.3">
      <c r="A56">
        <v>55</v>
      </c>
      <c r="B56">
        <v>1174</v>
      </c>
      <c r="C56" s="1">
        <v>44703</v>
      </c>
      <c r="D56" t="s">
        <v>12</v>
      </c>
      <c r="E56">
        <v>230</v>
      </c>
      <c r="F56">
        <v>11</v>
      </c>
      <c r="G56">
        <v>2530</v>
      </c>
      <c r="H56" t="s">
        <v>23</v>
      </c>
      <c r="I56" t="s">
        <v>14</v>
      </c>
      <c r="J56">
        <v>2530</v>
      </c>
      <c r="K56">
        <v>1872.2</v>
      </c>
      <c r="L56">
        <v>657.8</v>
      </c>
    </row>
    <row r="57" spans="1:12" x14ac:dyDescent="0.3">
      <c r="A57">
        <v>56</v>
      </c>
      <c r="B57">
        <v>1177</v>
      </c>
      <c r="C57" s="1">
        <v>44705</v>
      </c>
      <c r="D57" t="s">
        <v>18</v>
      </c>
      <c r="E57">
        <v>140</v>
      </c>
      <c r="F57">
        <v>16</v>
      </c>
      <c r="G57">
        <v>2240</v>
      </c>
      <c r="H57" t="s">
        <v>25</v>
      </c>
      <c r="I57" t="s">
        <v>17</v>
      </c>
      <c r="J57">
        <v>0</v>
      </c>
      <c r="K57">
        <v>0</v>
      </c>
      <c r="L57">
        <v>0</v>
      </c>
    </row>
    <row r="58" spans="1:12" x14ac:dyDescent="0.3">
      <c r="A58">
        <v>57</v>
      </c>
      <c r="B58">
        <v>1180</v>
      </c>
      <c r="C58" s="1">
        <v>44706</v>
      </c>
      <c r="D58" t="s">
        <v>18</v>
      </c>
      <c r="E58">
        <v>280</v>
      </c>
      <c r="F58">
        <v>11</v>
      </c>
      <c r="G58">
        <v>3080</v>
      </c>
      <c r="H58" t="s">
        <v>27</v>
      </c>
      <c r="I58" t="s">
        <v>14</v>
      </c>
      <c r="J58">
        <v>3080</v>
      </c>
      <c r="K58">
        <v>3018.4</v>
      </c>
      <c r="L58">
        <v>61.599999999999909</v>
      </c>
    </row>
    <row r="59" spans="1:12" x14ac:dyDescent="0.3">
      <c r="A59">
        <v>58</v>
      </c>
      <c r="B59">
        <v>1183</v>
      </c>
      <c r="C59" s="1">
        <v>44707</v>
      </c>
      <c r="D59" t="s">
        <v>21</v>
      </c>
      <c r="E59">
        <v>180</v>
      </c>
      <c r="F59">
        <v>15</v>
      </c>
      <c r="G59">
        <v>2700</v>
      </c>
      <c r="H59" t="s">
        <v>27</v>
      </c>
      <c r="I59" t="s">
        <v>14</v>
      </c>
      <c r="J59">
        <v>2700</v>
      </c>
      <c r="K59">
        <v>2376</v>
      </c>
      <c r="L59">
        <v>324</v>
      </c>
    </row>
    <row r="60" spans="1:12" x14ac:dyDescent="0.3">
      <c r="A60">
        <v>59</v>
      </c>
      <c r="B60">
        <v>1186</v>
      </c>
      <c r="C60" s="1">
        <v>44710</v>
      </c>
      <c r="D60" t="s">
        <v>21</v>
      </c>
      <c r="E60">
        <v>450</v>
      </c>
      <c r="F60">
        <v>20</v>
      </c>
      <c r="G60">
        <v>9000</v>
      </c>
      <c r="H60" t="s">
        <v>15</v>
      </c>
      <c r="I60" t="s">
        <v>17</v>
      </c>
      <c r="J60">
        <v>0</v>
      </c>
      <c r="K60">
        <v>0</v>
      </c>
      <c r="L60">
        <v>0</v>
      </c>
    </row>
    <row r="61" spans="1:12" x14ac:dyDescent="0.3">
      <c r="A61">
        <v>60</v>
      </c>
      <c r="B61">
        <v>1189</v>
      </c>
      <c r="C61" s="1">
        <v>44712</v>
      </c>
      <c r="D61" t="s">
        <v>12</v>
      </c>
      <c r="E61">
        <v>140</v>
      </c>
      <c r="F61">
        <v>19</v>
      </c>
      <c r="G61">
        <v>2660</v>
      </c>
      <c r="H61" t="s">
        <v>15</v>
      </c>
      <c r="I61" t="s">
        <v>17</v>
      </c>
      <c r="J61">
        <v>0</v>
      </c>
      <c r="K61">
        <v>0</v>
      </c>
      <c r="L61">
        <v>0</v>
      </c>
    </row>
    <row r="62" spans="1:12" x14ac:dyDescent="0.3">
      <c r="A62">
        <v>61</v>
      </c>
      <c r="B62">
        <v>1192</v>
      </c>
      <c r="C62" s="1">
        <v>44716</v>
      </c>
      <c r="D62" t="s">
        <v>18</v>
      </c>
      <c r="E62">
        <v>210</v>
      </c>
      <c r="F62">
        <v>11</v>
      </c>
      <c r="G62">
        <v>2310</v>
      </c>
      <c r="H62" t="s">
        <v>26</v>
      </c>
      <c r="I62" t="s">
        <v>14</v>
      </c>
      <c r="J62">
        <v>2310</v>
      </c>
      <c r="K62">
        <v>1432.2</v>
      </c>
      <c r="L62">
        <v>877.8</v>
      </c>
    </row>
    <row r="63" spans="1:12" x14ac:dyDescent="0.3">
      <c r="A63">
        <v>62</v>
      </c>
      <c r="B63">
        <v>1195</v>
      </c>
      <c r="C63" s="1">
        <v>44717</v>
      </c>
      <c r="D63" t="s">
        <v>21</v>
      </c>
      <c r="E63">
        <v>290</v>
      </c>
      <c r="F63">
        <v>17</v>
      </c>
      <c r="G63">
        <v>4930</v>
      </c>
      <c r="H63" t="s">
        <v>26</v>
      </c>
      <c r="I63" t="s">
        <v>14</v>
      </c>
      <c r="J63">
        <v>0</v>
      </c>
      <c r="K63">
        <v>0</v>
      </c>
      <c r="L63">
        <v>0</v>
      </c>
    </row>
    <row r="64" spans="1:12" x14ac:dyDescent="0.3">
      <c r="A64">
        <v>63</v>
      </c>
      <c r="B64">
        <v>1198</v>
      </c>
      <c r="C64" s="1">
        <v>44718</v>
      </c>
      <c r="D64" t="s">
        <v>24</v>
      </c>
      <c r="E64">
        <v>200</v>
      </c>
      <c r="F64">
        <v>18</v>
      </c>
      <c r="G64">
        <v>3600</v>
      </c>
      <c r="H64" t="s">
        <v>26</v>
      </c>
      <c r="I64" t="s">
        <v>17</v>
      </c>
      <c r="J64">
        <v>0</v>
      </c>
      <c r="K64">
        <v>0</v>
      </c>
      <c r="L64">
        <v>0</v>
      </c>
    </row>
    <row r="65" spans="1:12" x14ac:dyDescent="0.3">
      <c r="A65">
        <v>64</v>
      </c>
      <c r="B65">
        <v>1201</v>
      </c>
      <c r="C65" s="1">
        <v>44722</v>
      </c>
      <c r="D65" t="s">
        <v>21</v>
      </c>
      <c r="E65">
        <v>470</v>
      </c>
      <c r="F65">
        <v>16</v>
      </c>
      <c r="G65">
        <v>7520</v>
      </c>
      <c r="H65" t="s">
        <v>25</v>
      </c>
      <c r="I65" t="s">
        <v>14</v>
      </c>
      <c r="J65">
        <v>0</v>
      </c>
      <c r="K65">
        <v>0</v>
      </c>
      <c r="L65">
        <v>0</v>
      </c>
    </row>
    <row r="66" spans="1:12" x14ac:dyDescent="0.3">
      <c r="A66">
        <v>65</v>
      </c>
      <c r="B66">
        <v>1204</v>
      </c>
      <c r="C66" s="1">
        <v>44723</v>
      </c>
      <c r="D66" t="s">
        <v>18</v>
      </c>
      <c r="E66">
        <v>290</v>
      </c>
      <c r="F66">
        <v>20</v>
      </c>
      <c r="G66">
        <v>5800</v>
      </c>
      <c r="H66" t="s">
        <v>26</v>
      </c>
      <c r="I66" t="s">
        <v>17</v>
      </c>
      <c r="J66">
        <v>0</v>
      </c>
      <c r="K66">
        <v>0</v>
      </c>
      <c r="L66">
        <v>0</v>
      </c>
    </row>
    <row r="67" spans="1:12" x14ac:dyDescent="0.3">
      <c r="A67">
        <v>66</v>
      </c>
      <c r="B67">
        <v>1207</v>
      </c>
      <c r="C67" s="1">
        <v>44727</v>
      </c>
      <c r="D67" t="s">
        <v>21</v>
      </c>
      <c r="E67">
        <v>280</v>
      </c>
      <c r="F67">
        <v>10</v>
      </c>
      <c r="G67">
        <v>2800</v>
      </c>
      <c r="H67" t="s">
        <v>25</v>
      </c>
      <c r="I67" t="s">
        <v>14</v>
      </c>
      <c r="J67">
        <v>2800</v>
      </c>
      <c r="K67">
        <v>1848</v>
      </c>
      <c r="L67">
        <v>952</v>
      </c>
    </row>
    <row r="68" spans="1:12" x14ac:dyDescent="0.3">
      <c r="A68">
        <v>67</v>
      </c>
      <c r="B68">
        <v>1210</v>
      </c>
      <c r="C68" s="1">
        <v>44730</v>
      </c>
      <c r="D68" t="s">
        <v>12</v>
      </c>
      <c r="E68">
        <v>220</v>
      </c>
      <c r="F68">
        <v>11</v>
      </c>
      <c r="G68">
        <v>2420</v>
      </c>
      <c r="H68" t="s">
        <v>15</v>
      </c>
      <c r="I68" t="s">
        <v>14</v>
      </c>
      <c r="J68">
        <v>2420</v>
      </c>
      <c r="K68">
        <v>2395.8000000000002</v>
      </c>
      <c r="L68">
        <v>24.199999999999818</v>
      </c>
    </row>
    <row r="69" spans="1:12" x14ac:dyDescent="0.3">
      <c r="A69">
        <v>68</v>
      </c>
      <c r="B69">
        <v>1213</v>
      </c>
      <c r="C69" s="1">
        <v>44733</v>
      </c>
      <c r="D69" t="s">
        <v>12</v>
      </c>
      <c r="E69">
        <v>340</v>
      </c>
      <c r="F69">
        <v>14</v>
      </c>
      <c r="G69">
        <v>4760</v>
      </c>
      <c r="H69" t="s">
        <v>19</v>
      </c>
      <c r="I69" t="s">
        <v>14</v>
      </c>
      <c r="J69">
        <v>0</v>
      </c>
      <c r="K69">
        <v>0</v>
      </c>
      <c r="L69">
        <v>0</v>
      </c>
    </row>
    <row r="70" spans="1:12" x14ac:dyDescent="0.3">
      <c r="A70">
        <v>69</v>
      </c>
      <c r="B70">
        <v>1216</v>
      </c>
      <c r="C70" s="1">
        <v>44736</v>
      </c>
      <c r="D70" t="s">
        <v>24</v>
      </c>
      <c r="E70">
        <v>150</v>
      </c>
      <c r="F70">
        <v>18</v>
      </c>
      <c r="G70">
        <v>2700</v>
      </c>
      <c r="H70" t="s">
        <v>25</v>
      </c>
      <c r="I70" t="s">
        <v>14</v>
      </c>
      <c r="J70">
        <v>2700</v>
      </c>
      <c r="K70">
        <v>1917</v>
      </c>
      <c r="L70">
        <v>783</v>
      </c>
    </row>
    <row r="71" spans="1:12" x14ac:dyDescent="0.3">
      <c r="A71">
        <v>70</v>
      </c>
      <c r="B71">
        <v>1219</v>
      </c>
      <c r="C71" s="1">
        <v>44739</v>
      </c>
      <c r="D71" t="s">
        <v>18</v>
      </c>
      <c r="E71">
        <v>470</v>
      </c>
      <c r="F71">
        <v>16</v>
      </c>
      <c r="G71">
        <v>7520</v>
      </c>
      <c r="H71" t="s">
        <v>13</v>
      </c>
      <c r="I71" t="s">
        <v>14</v>
      </c>
      <c r="J71">
        <v>7520</v>
      </c>
      <c r="K71">
        <v>5715.2</v>
      </c>
      <c r="L71">
        <v>1804.8000000000002</v>
      </c>
    </row>
    <row r="72" spans="1:12" x14ac:dyDescent="0.3">
      <c r="A72">
        <v>71</v>
      </c>
      <c r="B72">
        <v>1222</v>
      </c>
      <c r="C72" s="1">
        <v>44740</v>
      </c>
      <c r="D72" t="s">
        <v>18</v>
      </c>
      <c r="E72">
        <v>270</v>
      </c>
      <c r="F72">
        <v>15</v>
      </c>
      <c r="G72">
        <v>4050</v>
      </c>
      <c r="H72" t="s">
        <v>25</v>
      </c>
      <c r="I72" t="s">
        <v>14</v>
      </c>
      <c r="J72">
        <v>4050</v>
      </c>
      <c r="K72">
        <v>2511</v>
      </c>
      <c r="L72">
        <v>1539</v>
      </c>
    </row>
    <row r="73" spans="1:12" x14ac:dyDescent="0.3">
      <c r="A73">
        <v>72</v>
      </c>
      <c r="B73">
        <v>1225</v>
      </c>
      <c r="C73" s="1">
        <v>44744</v>
      </c>
      <c r="D73" t="s">
        <v>12</v>
      </c>
      <c r="E73">
        <v>300</v>
      </c>
      <c r="F73">
        <v>10</v>
      </c>
      <c r="G73">
        <v>3000</v>
      </c>
      <c r="H73" t="s">
        <v>20</v>
      </c>
      <c r="I73" t="s">
        <v>17</v>
      </c>
      <c r="J73">
        <v>0</v>
      </c>
      <c r="K73">
        <v>0</v>
      </c>
      <c r="L73">
        <v>0</v>
      </c>
    </row>
    <row r="74" spans="1:12" x14ac:dyDescent="0.3">
      <c r="A74">
        <v>73</v>
      </c>
      <c r="B74">
        <v>1228</v>
      </c>
      <c r="C74" s="1">
        <v>44748</v>
      </c>
      <c r="D74" t="s">
        <v>18</v>
      </c>
      <c r="E74">
        <v>160</v>
      </c>
      <c r="F74">
        <v>15</v>
      </c>
      <c r="G74">
        <v>2400</v>
      </c>
      <c r="H74" t="s">
        <v>16</v>
      </c>
      <c r="I74" t="s">
        <v>14</v>
      </c>
      <c r="J74">
        <v>2400</v>
      </c>
      <c r="K74">
        <v>1632</v>
      </c>
      <c r="L74">
        <v>768</v>
      </c>
    </row>
    <row r="75" spans="1:12" x14ac:dyDescent="0.3">
      <c r="A75">
        <v>74</v>
      </c>
      <c r="B75">
        <v>1231</v>
      </c>
      <c r="C75" s="1">
        <v>44749</v>
      </c>
      <c r="D75" t="s">
        <v>12</v>
      </c>
      <c r="E75">
        <v>450</v>
      </c>
      <c r="F75">
        <v>11</v>
      </c>
      <c r="G75">
        <v>4950</v>
      </c>
      <c r="H75" t="s">
        <v>19</v>
      </c>
      <c r="I75" t="s">
        <v>14</v>
      </c>
      <c r="J75">
        <v>4950</v>
      </c>
      <c r="K75">
        <v>4851</v>
      </c>
      <c r="L75">
        <v>99</v>
      </c>
    </row>
    <row r="76" spans="1:12" x14ac:dyDescent="0.3">
      <c r="A76">
        <v>75</v>
      </c>
      <c r="B76">
        <v>1234</v>
      </c>
      <c r="C76" s="1">
        <v>44750</v>
      </c>
      <c r="D76" t="s">
        <v>18</v>
      </c>
      <c r="E76">
        <v>360</v>
      </c>
      <c r="F76">
        <v>18</v>
      </c>
      <c r="G76">
        <v>6480</v>
      </c>
      <c r="H76" t="s">
        <v>26</v>
      </c>
      <c r="I76" t="s">
        <v>14</v>
      </c>
      <c r="J76">
        <v>6480</v>
      </c>
      <c r="K76">
        <v>5313.6</v>
      </c>
      <c r="L76">
        <v>1166.3999999999996</v>
      </c>
    </row>
    <row r="77" spans="1:12" x14ac:dyDescent="0.3">
      <c r="A77">
        <v>76</v>
      </c>
      <c r="B77">
        <v>1237</v>
      </c>
      <c r="C77" s="1">
        <v>44753</v>
      </c>
      <c r="D77" t="s">
        <v>24</v>
      </c>
      <c r="E77">
        <v>170</v>
      </c>
      <c r="F77">
        <v>10</v>
      </c>
      <c r="G77">
        <v>1700</v>
      </c>
      <c r="H77" t="s">
        <v>22</v>
      </c>
      <c r="I77" t="s">
        <v>14</v>
      </c>
      <c r="J77">
        <v>1700</v>
      </c>
      <c r="K77">
        <v>1275</v>
      </c>
      <c r="L77">
        <v>425</v>
      </c>
    </row>
    <row r="78" spans="1:12" x14ac:dyDescent="0.3">
      <c r="A78">
        <v>77</v>
      </c>
      <c r="B78">
        <v>1240</v>
      </c>
      <c r="C78" s="1">
        <v>44756</v>
      </c>
      <c r="D78" t="s">
        <v>18</v>
      </c>
      <c r="E78">
        <v>130</v>
      </c>
      <c r="F78">
        <v>13</v>
      </c>
      <c r="G78">
        <v>1690</v>
      </c>
      <c r="H78" t="s">
        <v>27</v>
      </c>
      <c r="I78" t="s">
        <v>17</v>
      </c>
      <c r="J78">
        <v>0</v>
      </c>
      <c r="K78">
        <v>0</v>
      </c>
      <c r="L78">
        <v>0</v>
      </c>
    </row>
    <row r="79" spans="1:12" x14ac:dyDescent="0.3">
      <c r="A79">
        <v>78</v>
      </c>
      <c r="B79">
        <v>1243</v>
      </c>
      <c r="C79" s="1">
        <v>44760</v>
      </c>
      <c r="D79" t="s">
        <v>12</v>
      </c>
      <c r="E79">
        <v>140</v>
      </c>
      <c r="F79">
        <v>17</v>
      </c>
      <c r="G79">
        <v>2380</v>
      </c>
      <c r="H79" t="s">
        <v>26</v>
      </c>
      <c r="I79" t="s">
        <v>14</v>
      </c>
      <c r="J79">
        <v>2380</v>
      </c>
      <c r="K79">
        <v>2118.1999999999998</v>
      </c>
      <c r="L79">
        <v>261.80000000000018</v>
      </c>
    </row>
    <row r="80" spans="1:12" x14ac:dyDescent="0.3">
      <c r="A80">
        <v>79</v>
      </c>
      <c r="B80">
        <v>1246</v>
      </c>
      <c r="C80" s="1">
        <v>44763</v>
      </c>
      <c r="D80" t="s">
        <v>21</v>
      </c>
      <c r="E80">
        <v>180</v>
      </c>
      <c r="F80">
        <v>12</v>
      </c>
      <c r="G80">
        <v>2160</v>
      </c>
      <c r="H80" t="s">
        <v>13</v>
      </c>
      <c r="I80" t="s">
        <v>14</v>
      </c>
      <c r="J80">
        <v>2160</v>
      </c>
      <c r="K80">
        <v>2095.1999999999998</v>
      </c>
      <c r="L80">
        <v>64.800000000000182</v>
      </c>
    </row>
    <row r="81" spans="1:12" x14ac:dyDescent="0.3">
      <c r="A81">
        <v>80</v>
      </c>
      <c r="B81">
        <v>1249</v>
      </c>
      <c r="C81" s="1">
        <v>44767</v>
      </c>
      <c r="D81" t="s">
        <v>18</v>
      </c>
      <c r="E81">
        <v>350</v>
      </c>
      <c r="F81">
        <v>14</v>
      </c>
      <c r="G81">
        <v>4900</v>
      </c>
      <c r="H81" t="s">
        <v>16</v>
      </c>
      <c r="I81" t="s">
        <v>14</v>
      </c>
      <c r="J81">
        <v>0</v>
      </c>
      <c r="K81">
        <v>0</v>
      </c>
      <c r="L81">
        <v>0</v>
      </c>
    </row>
    <row r="82" spans="1:12" x14ac:dyDescent="0.3">
      <c r="A82">
        <v>81</v>
      </c>
      <c r="B82">
        <v>1252</v>
      </c>
      <c r="C82" s="1">
        <v>44771</v>
      </c>
      <c r="D82" t="s">
        <v>21</v>
      </c>
      <c r="E82">
        <v>310</v>
      </c>
      <c r="F82">
        <v>11</v>
      </c>
      <c r="G82">
        <v>3410</v>
      </c>
      <c r="H82" t="s">
        <v>23</v>
      </c>
      <c r="I82" t="s">
        <v>14</v>
      </c>
      <c r="J82">
        <v>3410</v>
      </c>
      <c r="K82">
        <v>2591.6</v>
      </c>
      <c r="L82">
        <v>818.40000000000009</v>
      </c>
    </row>
    <row r="83" spans="1:12" x14ac:dyDescent="0.3">
      <c r="A83">
        <v>82</v>
      </c>
      <c r="B83">
        <v>1255</v>
      </c>
      <c r="C83" s="1">
        <v>44775</v>
      </c>
      <c r="D83" t="s">
        <v>21</v>
      </c>
      <c r="E83">
        <v>200</v>
      </c>
      <c r="F83">
        <v>18</v>
      </c>
      <c r="G83">
        <v>3600</v>
      </c>
      <c r="H83" t="s">
        <v>20</v>
      </c>
      <c r="I83" t="s">
        <v>14</v>
      </c>
      <c r="J83">
        <v>3600</v>
      </c>
      <c r="K83">
        <v>2592</v>
      </c>
      <c r="L83">
        <v>1008</v>
      </c>
    </row>
    <row r="84" spans="1:12" x14ac:dyDescent="0.3">
      <c r="A84">
        <v>83</v>
      </c>
      <c r="B84">
        <v>1258</v>
      </c>
      <c r="C84" s="1">
        <v>44779</v>
      </c>
      <c r="D84" t="s">
        <v>12</v>
      </c>
      <c r="E84">
        <v>500</v>
      </c>
      <c r="F84">
        <v>19</v>
      </c>
      <c r="G84">
        <v>9500</v>
      </c>
      <c r="H84" t="s">
        <v>13</v>
      </c>
      <c r="I84" t="s">
        <v>14</v>
      </c>
      <c r="J84">
        <v>9500</v>
      </c>
      <c r="K84">
        <v>8550</v>
      </c>
      <c r="L84">
        <v>950</v>
      </c>
    </row>
    <row r="85" spans="1:12" x14ac:dyDescent="0.3">
      <c r="A85">
        <v>84</v>
      </c>
      <c r="B85">
        <v>1261</v>
      </c>
      <c r="C85" s="1">
        <v>44783</v>
      </c>
      <c r="D85" t="s">
        <v>24</v>
      </c>
      <c r="E85">
        <v>350</v>
      </c>
      <c r="F85">
        <v>16</v>
      </c>
      <c r="G85">
        <v>5600</v>
      </c>
      <c r="H85" t="s">
        <v>27</v>
      </c>
      <c r="I85" t="s">
        <v>14</v>
      </c>
      <c r="J85">
        <v>5600</v>
      </c>
      <c r="K85">
        <v>4536</v>
      </c>
      <c r="L85">
        <v>1064</v>
      </c>
    </row>
    <row r="86" spans="1:12" x14ac:dyDescent="0.3">
      <c r="A86">
        <v>85</v>
      </c>
      <c r="B86">
        <v>1264</v>
      </c>
      <c r="C86" s="1">
        <v>44785</v>
      </c>
      <c r="D86" t="s">
        <v>21</v>
      </c>
      <c r="E86">
        <v>440</v>
      </c>
      <c r="F86">
        <v>14</v>
      </c>
      <c r="G86">
        <v>6160</v>
      </c>
      <c r="H86" t="s">
        <v>16</v>
      </c>
      <c r="I86" t="s">
        <v>17</v>
      </c>
      <c r="J86">
        <v>0</v>
      </c>
      <c r="K86">
        <v>0</v>
      </c>
      <c r="L86">
        <v>0</v>
      </c>
    </row>
    <row r="87" spans="1:12" x14ac:dyDescent="0.3">
      <c r="A87">
        <v>86</v>
      </c>
      <c r="B87">
        <v>1267</v>
      </c>
      <c r="C87" s="1">
        <v>44787</v>
      </c>
      <c r="D87" t="s">
        <v>12</v>
      </c>
      <c r="E87">
        <v>250</v>
      </c>
      <c r="F87">
        <v>12</v>
      </c>
      <c r="G87">
        <v>3000</v>
      </c>
      <c r="H87" t="s">
        <v>22</v>
      </c>
      <c r="I87" t="s">
        <v>14</v>
      </c>
      <c r="J87">
        <v>3000</v>
      </c>
      <c r="K87">
        <v>2550</v>
      </c>
      <c r="L87">
        <v>450</v>
      </c>
    </row>
    <row r="88" spans="1:12" x14ac:dyDescent="0.3">
      <c r="A88">
        <v>87</v>
      </c>
      <c r="B88">
        <v>1270</v>
      </c>
      <c r="C88" s="1">
        <v>44790</v>
      </c>
      <c r="D88" t="s">
        <v>12</v>
      </c>
      <c r="E88">
        <v>480</v>
      </c>
      <c r="F88">
        <v>18</v>
      </c>
      <c r="G88">
        <v>8640</v>
      </c>
      <c r="H88" t="s">
        <v>26</v>
      </c>
      <c r="I88" t="s">
        <v>14</v>
      </c>
      <c r="J88">
        <v>8640</v>
      </c>
      <c r="K88">
        <v>5270.4</v>
      </c>
      <c r="L88">
        <v>3369.6000000000004</v>
      </c>
    </row>
    <row r="89" spans="1:12" x14ac:dyDescent="0.3">
      <c r="A89">
        <v>88</v>
      </c>
      <c r="B89">
        <v>1273</v>
      </c>
      <c r="C89" s="1">
        <v>44791</v>
      </c>
      <c r="D89" t="s">
        <v>21</v>
      </c>
      <c r="E89">
        <v>320</v>
      </c>
      <c r="F89">
        <v>12</v>
      </c>
      <c r="G89">
        <v>3840</v>
      </c>
      <c r="H89" t="s">
        <v>19</v>
      </c>
      <c r="I89" t="s">
        <v>17</v>
      </c>
      <c r="J89">
        <v>0</v>
      </c>
      <c r="K89">
        <v>0</v>
      </c>
      <c r="L89">
        <v>0</v>
      </c>
    </row>
    <row r="90" spans="1:12" x14ac:dyDescent="0.3">
      <c r="A90">
        <v>89</v>
      </c>
      <c r="B90">
        <v>1276</v>
      </c>
      <c r="C90" s="1">
        <v>44793</v>
      </c>
      <c r="D90" t="s">
        <v>12</v>
      </c>
      <c r="E90">
        <v>270</v>
      </c>
      <c r="F90">
        <v>11</v>
      </c>
      <c r="G90">
        <v>2970</v>
      </c>
      <c r="H90" t="s">
        <v>22</v>
      </c>
      <c r="I90" t="s">
        <v>17</v>
      </c>
      <c r="J90">
        <v>0</v>
      </c>
      <c r="K90">
        <v>0</v>
      </c>
      <c r="L90">
        <v>0</v>
      </c>
    </row>
    <row r="91" spans="1:12" x14ac:dyDescent="0.3">
      <c r="A91">
        <v>90</v>
      </c>
      <c r="B91">
        <v>1279</v>
      </c>
      <c r="C91" s="1">
        <v>44797</v>
      </c>
      <c r="D91" t="s">
        <v>18</v>
      </c>
      <c r="E91">
        <v>370</v>
      </c>
      <c r="F91">
        <v>11</v>
      </c>
      <c r="G91">
        <v>4070</v>
      </c>
      <c r="H91" t="s">
        <v>15</v>
      </c>
      <c r="I91" t="s">
        <v>14</v>
      </c>
      <c r="J91">
        <v>4070</v>
      </c>
      <c r="K91">
        <v>3825.8</v>
      </c>
      <c r="L91">
        <v>244.19999999999982</v>
      </c>
    </row>
    <row r="92" spans="1:12" x14ac:dyDescent="0.3">
      <c r="A92">
        <v>91</v>
      </c>
      <c r="B92">
        <v>1282</v>
      </c>
      <c r="C92" s="1">
        <v>44801</v>
      </c>
      <c r="D92" t="s">
        <v>24</v>
      </c>
      <c r="E92">
        <v>470</v>
      </c>
      <c r="F92">
        <v>19</v>
      </c>
      <c r="G92">
        <v>8930</v>
      </c>
      <c r="H92" t="s">
        <v>27</v>
      </c>
      <c r="I92" t="s">
        <v>14</v>
      </c>
      <c r="J92">
        <v>8930</v>
      </c>
      <c r="K92">
        <v>8304.9</v>
      </c>
      <c r="L92">
        <v>625.10000000000036</v>
      </c>
    </row>
    <row r="93" spans="1:12" x14ac:dyDescent="0.3">
      <c r="A93">
        <v>92</v>
      </c>
      <c r="B93">
        <v>1285</v>
      </c>
      <c r="C93" s="1">
        <v>44804</v>
      </c>
      <c r="D93" t="s">
        <v>21</v>
      </c>
      <c r="E93">
        <v>490</v>
      </c>
      <c r="F93">
        <v>12</v>
      </c>
      <c r="G93">
        <v>5880</v>
      </c>
      <c r="H93" t="s">
        <v>27</v>
      </c>
      <c r="I93" t="s">
        <v>14</v>
      </c>
      <c r="J93">
        <v>5880</v>
      </c>
      <c r="K93">
        <v>3998.4</v>
      </c>
      <c r="L93">
        <v>1881.6</v>
      </c>
    </row>
    <row r="94" spans="1:12" x14ac:dyDescent="0.3">
      <c r="A94">
        <v>93</v>
      </c>
      <c r="B94">
        <v>1288</v>
      </c>
      <c r="C94" s="1">
        <v>44808</v>
      </c>
      <c r="D94" t="s">
        <v>24</v>
      </c>
      <c r="E94">
        <v>350</v>
      </c>
      <c r="F94">
        <v>15</v>
      </c>
      <c r="G94">
        <v>5250</v>
      </c>
      <c r="H94" t="s">
        <v>25</v>
      </c>
      <c r="I94" t="s">
        <v>14</v>
      </c>
      <c r="J94">
        <v>0</v>
      </c>
      <c r="K94">
        <v>0</v>
      </c>
      <c r="L94">
        <v>0</v>
      </c>
    </row>
    <row r="95" spans="1:12" x14ac:dyDescent="0.3">
      <c r="A95">
        <v>94</v>
      </c>
      <c r="B95">
        <v>1291</v>
      </c>
      <c r="C95" s="1">
        <v>44811</v>
      </c>
      <c r="D95" t="s">
        <v>18</v>
      </c>
      <c r="E95">
        <v>110</v>
      </c>
      <c r="F95">
        <v>19</v>
      </c>
      <c r="G95">
        <v>2090</v>
      </c>
      <c r="H95" t="s">
        <v>16</v>
      </c>
      <c r="I95" t="s">
        <v>17</v>
      </c>
      <c r="J95">
        <v>0</v>
      </c>
      <c r="K95">
        <v>0</v>
      </c>
      <c r="L95">
        <v>0</v>
      </c>
    </row>
    <row r="96" spans="1:12" x14ac:dyDescent="0.3">
      <c r="A96">
        <v>95</v>
      </c>
      <c r="B96">
        <v>1294</v>
      </c>
      <c r="C96" s="1">
        <v>44814</v>
      </c>
      <c r="D96" t="s">
        <v>12</v>
      </c>
      <c r="E96">
        <v>430</v>
      </c>
      <c r="F96">
        <v>14</v>
      </c>
      <c r="G96">
        <v>6020</v>
      </c>
      <c r="H96" t="s">
        <v>23</v>
      </c>
      <c r="I96" t="s">
        <v>14</v>
      </c>
      <c r="J96">
        <v>0</v>
      </c>
      <c r="K96">
        <v>0</v>
      </c>
      <c r="L96">
        <v>0</v>
      </c>
    </row>
    <row r="97" spans="1:12" x14ac:dyDescent="0.3">
      <c r="A97">
        <v>96</v>
      </c>
      <c r="B97">
        <v>1297</v>
      </c>
      <c r="C97" s="1">
        <v>44817</v>
      </c>
      <c r="D97" t="s">
        <v>12</v>
      </c>
      <c r="E97">
        <v>410</v>
      </c>
      <c r="F97">
        <v>15</v>
      </c>
      <c r="G97">
        <v>6150</v>
      </c>
      <c r="H97" t="s">
        <v>20</v>
      </c>
      <c r="I97" t="s">
        <v>14</v>
      </c>
      <c r="J97">
        <v>6150</v>
      </c>
      <c r="K97">
        <v>4797</v>
      </c>
      <c r="L97">
        <v>1353</v>
      </c>
    </row>
    <row r="98" spans="1:12" x14ac:dyDescent="0.3">
      <c r="A98">
        <v>97</v>
      </c>
      <c r="B98">
        <v>1300</v>
      </c>
      <c r="C98" s="1">
        <v>44821</v>
      </c>
      <c r="D98" t="s">
        <v>21</v>
      </c>
      <c r="E98">
        <v>130</v>
      </c>
      <c r="F98">
        <v>17</v>
      </c>
      <c r="G98">
        <v>2210</v>
      </c>
      <c r="H98" t="s">
        <v>22</v>
      </c>
      <c r="I98" t="s">
        <v>17</v>
      </c>
      <c r="J98">
        <v>0</v>
      </c>
      <c r="K98">
        <v>0</v>
      </c>
      <c r="L98">
        <v>0</v>
      </c>
    </row>
    <row r="99" spans="1:12" x14ac:dyDescent="0.3">
      <c r="A99">
        <v>98</v>
      </c>
      <c r="B99">
        <v>1303</v>
      </c>
      <c r="C99" s="1">
        <v>44823</v>
      </c>
      <c r="D99" t="s">
        <v>12</v>
      </c>
      <c r="E99">
        <v>200</v>
      </c>
      <c r="F99">
        <v>13</v>
      </c>
      <c r="G99">
        <v>2600</v>
      </c>
      <c r="H99" t="s">
        <v>26</v>
      </c>
      <c r="I99" t="s">
        <v>14</v>
      </c>
      <c r="J99">
        <v>2600</v>
      </c>
      <c r="K99">
        <v>2028</v>
      </c>
      <c r="L99">
        <v>572</v>
      </c>
    </row>
    <row r="100" spans="1:12" x14ac:dyDescent="0.3">
      <c r="A100">
        <v>99</v>
      </c>
      <c r="B100">
        <v>1306</v>
      </c>
      <c r="C100" s="1">
        <v>44827</v>
      </c>
      <c r="D100" t="s">
        <v>18</v>
      </c>
      <c r="E100">
        <v>300</v>
      </c>
      <c r="F100">
        <v>10</v>
      </c>
      <c r="G100">
        <v>3000</v>
      </c>
      <c r="H100" t="s">
        <v>19</v>
      </c>
      <c r="I100" t="s">
        <v>17</v>
      </c>
      <c r="J100">
        <v>0</v>
      </c>
      <c r="K100">
        <v>0</v>
      </c>
      <c r="L100">
        <v>0</v>
      </c>
    </row>
    <row r="101" spans="1:12" x14ac:dyDescent="0.3">
      <c r="A101">
        <v>100</v>
      </c>
      <c r="B101">
        <v>1309</v>
      </c>
      <c r="C101" s="1">
        <v>44828</v>
      </c>
      <c r="D101" t="s">
        <v>18</v>
      </c>
      <c r="E101">
        <v>200</v>
      </c>
      <c r="F101">
        <v>10</v>
      </c>
      <c r="G101">
        <v>2000</v>
      </c>
      <c r="H101" t="s">
        <v>15</v>
      </c>
      <c r="I101" t="s">
        <v>14</v>
      </c>
      <c r="J101">
        <v>2000</v>
      </c>
      <c r="K101">
        <v>1940</v>
      </c>
      <c r="L101">
        <v>60</v>
      </c>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V i e w S t a t e s > < / D i a g r a m M a n a g e r . S e r i a l i z a b l e D i a g r a m > < D i a g r a m M a n a g e r . S e r i a l i z a b l e D i a g r a m > < A d a p t e r   i : t y p e = " M e a s u r e D i a g r a m S a n d b o x A d a p t e r " > < T a b l e N a m e > P u r c h a s e D a t a 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 Q t y < / K e y > < / D i a g r a m O b j e c t K e y > < D i a g r a m O b j e c t K e y > < K e y > M e a s u r e s \ S u m   o f   Q t y \ T a g I n f o \ F o r m u l a < / K e y > < / D i a g r a m O b j e c t K e y > < D i a g r a m O b j e c t K e y > < K e y > M e a s u r e s \ S u m   o f   Q t y \ T a g I n f o \ V a l u e < / K e y > < / D i a g r a m O b j e c t K e y > < D i a g r a m O b j e c t K e y > < K e y > M e a s u r e s \ S u m   o f   P r i c e < / K e y > < / D i a g r a m O b j e c t K e y > < D i a g r a m O b j e c t K e y > < K e y > M e a s u r e s \ S u m   o f   P r i c e \ T a g I n f o \ F o r m u l a < / K e y > < / D i a g r a m O b j e c t K e y > < D i a g r a m O b j e c t K e y > < K e y > M e a s u r e s \ S u m   o f   P r i c e \ T a g I n f o \ V a l u e < / K e y > < / D i a g r a m O b j e c t K e y > < D i a g r a m O b j e c t K e y > < K e y > M e a s u r e s \ S u m   o f   P O A m o u n t < / K e y > < / D i a g r a m O b j e c t K e y > < D i a g r a m O b j e c t K e y > < K e y > M e a s u r e s \ S u m   o f   P O A m o u n t \ T a g I n f o \ F o r m u l a < / K e y > < / D i a g r a m O b j e c t K e y > < D i a g r a m O b j e c t K e y > < K e y > M e a s u r e s \ S u m   o f   P O A m o u n t \ T a g I n f o \ V a l u e < / K e y > < / D i a g r a m O b j e c t K e y > < D i a g r a m O b j e c t K e y > < K e y > M e a s u r e s \ S u m   o f   I n v e n t o r y O u t < / K e y > < / D i a g r a m O b j e c t K e y > < D i a g r a m O b j e c t K e y > < K e y > M e a s u r e s \ S u m   o f   I n v e n t o r y O u t \ T a g I n f o \ F o r m u l a < / K e y > < / D i a g r a m O b j e c t K e y > < D i a g r a m O b j e c t K e y > < K e y > M e a s u r e s \ S u m   o f   I n v e n t o r y O u t \ T a g I n f o \ V a l u e < / K e y > < / D i a g r a m O b j e c t K e y > < D i a g r a m O b j e c t K e y > < K e y > M e a s u r e s \ S u m   o f   B a l a n c e < / K e y > < / D i a g r a m O b j e c t K e y > < D i a g r a m O b j e c t K e y > < K e y > M e a s u r e s \ S u m   o f   B a l a n c e \ T a g I n f o \ F o r m u l a < / K e y > < / D i a g r a m O b j e c t K e y > < D i a g r a m O b j e c t K e y > < K e y > M e a s u r e s \ S u m   o f   B a l a n c e \ T a g I n f o \ V a l u e < / K e y > < / D i a g r a m O b j e c t K e y > < D i a g r a m O b j e c t K e y > < K e y > M e a s u r e s \ S u m   o f   P O # < / K e y > < / D i a g r a m O b j e c t K e y > < D i a g r a m O b j e c t K e y > < K e y > M e a s u r e s \ S u m   o f   P O # \ T a g I n f o \ F o r m u l a < / K e y > < / D i a g r a m O b j e c t K e y > < D i a g r a m O b j e c t K e y > < K e y > M e a s u r e s \ S u m   o f   P O # \ T a g I n f o \ V a l u e < / K e y > < / D i a g r a m O b j e c t K e y > < D i a g r a m O b j e c t K e y > < K e y > M e a s u r e s \ C o u n t   o f   P O # < / K e y > < / D i a g r a m O b j e c t K e y > < D i a g r a m O b j e c t K e y > < K e y > M e a s u r e s \ C o u n t   o f   P O # \ T a g I n f o \ F o r m u l a < / K e y > < / D i a g r a m O b j e c t K e y > < D i a g r a m O b j e c t K e y > < K e y > M e a s u r e s \ C o u n t   o f   P O # \ T a g I n f o \ V a l u e < / K e y > < / D i a g r a m O b j e c t K e y > < D i a g r a m O b j e c t K e y > < K e y > M e a s u r e s \ C o u n t   o f   V e n d o r < / K e y > < / D i a g r a m O b j e c t K e y > < D i a g r a m O b j e c t K e y > < K e y > M e a s u r e s \ C o u n t   o f   V e n d o r \ T a g I n f o \ F o r m u l a < / K e y > < / D i a g r a m O b j e c t K e y > < D i a g r a m O b j e c t K e y > < K e y > M e a s u r e s \ C o u n t   o f   V e n d o r \ T a g I n f o \ V a l u e < / K e y > < / D i a g r a m O b j e c t K e y > < D i a g r a m O b j e c t K e y > < K e y > M e a s u r e s \ D i s t i n c t   C o u n t   o f   V e n d o r < / K e y > < / D i a g r a m O b j e c t K e y > < D i a g r a m O b j e c t K e y > < K e y > M e a s u r e s \ D i s t i n c t   C o u n t   o f   V e n d o r \ T a g I n f o \ F o r m u l a < / K e y > < / D i a g r a m O b j e c t K e y > < D i a g r a m O b j e c t K e y > < K e y > M e a s u r e s \ D i s t i n c t   C o u n t   o f   V e n d o r \ T a g I n f o \ V a l u e < / K e y > < / D i a g r a m O b j e c t K e y > < D i a g r a m O b j e c t K e y > < K e y > M e a s u r e s \ C o u n t   o f   P r o d u c t < / K e y > < / D i a g r a m O b j e c t K e y > < D i a g r a m O b j e c t K e y > < K e y > M e a s u r e s \ C o u n t   o f   P r o d u c t \ T a g I n f o \ F o r m u l a < / K e y > < / D i a g r a m O b j e c t K e y > < D i a g r a m O b j e c t K e y > < K e y > M e a s u r e s \ C o u n t   o f   P r o d u c t \ T a g I n f o \ V a l u e 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 C o l u m n s \ S . N o < / K e y > < / D i a g r a m O b j e c t K e y > < D i a g r a m O b j e c t K e y > < K e y > C o l u m n s \ P O # < / K e y > < / D i a g r a m O b j e c t K e y > < D i a g r a m O b j e c t K e y > < K e y > C o l u m n s \ P O   D a t e < / K e y > < / D i a g r a m O b j e c t K e y > < D i a g r a m O b j e c t K e y > < K e y > C o l u m n s \ P r o d u c t < / K e y > < / D i a g r a m O b j e c t K e y > < D i a g r a m O b j e c t K e y > < K e y > C o l u m n s \ Q t y < / K e y > < / D i a g r a m O b j e c t K e y > < D i a g r a m O b j e c t K e y > < K e y > C o l u m n s \ P r i c e < / K e y > < / D i a g r a m O b j e c t K e y > < D i a g r a m O b j e c t K e y > < K e y > C o l u m n s \ P O A m o u n t < / K e y > < / D i a g r a m O b j e c t K e y > < D i a g r a m O b j e c t K e y > < K e y > C o l u m n s \ V e n d o r < / K e y > < / D i a g r a m O b j e c t K e y > < D i a g r a m O b j e c t K e y > < K e y > C o l u m n s \ S t a t u s < / K e y > < / D i a g r a m O b j e c t K e y > < D i a g r a m O b j e c t K e y > < K e y > C o l u m n s \ I n v e n t o r y I n < / K e y > < / D i a g r a m O b j e c t K e y > < D i a g r a m O b j e c t K e y > < K e y > C o l u m n s \ I n v e n t o r y O u t < / K e y > < / D i a g r a m O b j e c t K e y > < D i a g r a m O b j e c t K e y > < K e y > C o l u m n s \ B a l a n c e 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 P O A m o u n t & g t ; - & l t ; M e a s u r e s \ P O A m o u n t & g t ; < / K e y > < / D i a g r a m O b j e c t K e y > < D i a g r a m O b j e c t K e y > < K e y > L i n k s \ & l t ; C o l u m n s \ S u m   o f   P O A m o u n t & g t ; - & l t ; M e a s u r e s \ P O A m o u n t & g t ; \ C O L U M N < / K e y > < / D i a g r a m O b j e c t K e y > < D i a g r a m O b j e c t K e y > < K e y > L i n k s \ & l t ; C o l u m n s \ S u m   o f   P O A m o u n t & g t ; - & l t ; M e a s u r e s \ P O A m o u n t & g t ; \ M E A S U R E < / K e y > < / D i a g r a m O b j e c t K e y > < D i a g r a m O b j e c t K e y > < K e y > L i n k s \ & l t ; C o l u m n s \ S u m   o f   I n v e n t o r y O u t & g t ; - & l t ; M e a s u r e s \ I n v e n t o r y O u t & g t ; < / K e y > < / D i a g r a m O b j e c t K e y > < D i a g r a m O b j e c t K e y > < K e y > L i n k s \ & l t ; C o l u m n s \ S u m   o f   I n v e n t o r y O u t & g t ; - & l t ; M e a s u r e s \ I n v e n t o r y O u t & g t ; \ C O L U M N < / K e y > < / D i a g r a m O b j e c t K e y > < D i a g r a m O b j e c t K e y > < K e y > L i n k s \ & l t ; C o l u m n s \ S u m   o f   I n v e n t o r y O u t & g t ; - & l t ; M e a s u r e s \ I n v e n t o r y O u t & g t ; \ M E A S U R E < / K e y > < / D i a g r a m O b j e c t K e y > < D i a g r a m O b j e c t K e y > < K e y > L i n k s \ & l t ; C o l u m n s \ S u m   o f   B a l a n c e & g t ; - & l t ; M e a s u r e s \ B a l a n c e & g t ; < / K e y > < / D i a g r a m O b j e c t K e y > < D i a g r a m O b j e c t K e y > < K e y > L i n k s \ & l t ; C o l u m n s \ S u m   o f   B a l a n c e & g t ; - & l t ; M e a s u r e s \ B a l a n c e & g t ; \ C O L U M N < / K e y > < / D i a g r a m O b j e c t K e y > < D i a g r a m O b j e c t K e y > < K e y > L i n k s \ & l t ; C o l u m n s \ S u m   o f   B a l a n c e & g t ; - & l t ; M e a s u r e s \ B a l a n c e & g t ; \ M E A S U R E < / K e y > < / D i a g r a m O b j e c t K e y > < D i a g r a m O b j e c t K e y > < K e y > L i n k s \ & l t ; C o l u m n s \ S u m   o f   P O # & g t ; - & l t ; M e a s u r e s \ P O # & g t ; < / K e y > < / D i a g r a m O b j e c t K e y > < D i a g r a m O b j e c t K e y > < K e y > L i n k s \ & l t ; C o l u m n s \ S u m   o f   P O # & g t ; - & l t ; M e a s u r e s \ P O # & g t ; \ C O L U M N < / K e y > < / D i a g r a m O b j e c t K e y > < D i a g r a m O b j e c t K e y > < K e y > L i n k s \ & l t ; C o l u m n s \ S u m   o f   P O # & g t ; - & l t ; M e a s u r e s \ P O # & g t ; \ M E A S U R E < / K e y > < / D i a g r a m O b j e c t K e y > < D i a g r a m O b j e c t K e y > < K e y > L i n k s \ & l t ; C o l u m n s \ C o u n t   o f   P O # & g t ; - & l t ; M e a s u r e s \ P O # & g t ; < / K e y > < / D i a g r a m O b j e c t K e y > < D i a g r a m O b j e c t K e y > < K e y > L i n k s \ & l t ; C o l u m n s \ C o u n t   o f   P O # & g t ; - & l t ; M e a s u r e s \ P O # & g t ; \ C O L U M N < / K e y > < / D i a g r a m O b j e c t K e y > < D i a g r a m O b j e c t K e y > < K e y > L i n k s \ & l t ; C o l u m n s \ C o u n t   o f   P O # & g t ; - & l t ; M e a s u r e s \ P O # & g t ; \ M E A S U R E < / K e y > < / D i a g r a m O b j e c t K e y > < D i a g r a m O b j e c t K e y > < K e y > L i n k s \ & l t ; C o l u m n s \ C o u n t   o f   V e n d o r & g t ; - & l t ; M e a s u r e s \ V e n d o r & g t ; < / K e y > < / D i a g r a m O b j e c t K e y > < D i a g r a m O b j e c t K e y > < K e y > L i n k s \ & l t ; C o l u m n s \ C o u n t   o f   V e n d o r & g t ; - & l t ; M e a s u r e s \ V e n d o r & g t ; \ C O L U M N < / K e y > < / D i a g r a m O b j e c t K e y > < D i a g r a m O b j e c t K e y > < K e y > L i n k s \ & l t ; C o l u m n s \ C o u n t   o f   V e n d o r & g t ; - & l t ; M e a s u r e s \ V e n d o r & g t ; \ M E A S U R E < / K e y > < / D i a g r a m O b j e c t K e y > < D i a g r a m O b j e c t K e y > < K e y > L i n k s \ & l t ; C o l u m n s \ D i s t i n c t   C o u n t   o f   V e n d o r & g t ; - & l t ; M e a s u r e s \ V e n d o r & g t ; < / K e y > < / D i a g r a m O b j e c t K e y > < D i a g r a m O b j e c t K e y > < K e y > L i n k s \ & l t ; C o l u m n s \ D i s t i n c t   C o u n t   o f   V e n d o r & g t ; - & l t ; M e a s u r e s \ V e n d o r & g t ; \ C O L U M N < / K e y > < / D i a g r a m O b j e c t K e y > < D i a g r a m O b j e c t K e y > < K e y > L i n k s \ & l t ; C o l u m n s \ D i s t i n c t   C o u n t   o f   V e n d o r & g t ; - & l t ; M e a s u r e s \ V e n d o r & g t ; \ M E A S U R E 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 P O A m o u n t < / K e y > < / a : K e y > < a : V a l u e   i : t y p e = " M e a s u r e G r i d N o d e V i e w S t a t e " > < C o l u m n > 6 < / C o l u m n > < L a y e d O u t > t r u e < / L a y e d O u t > < W a s U I I n v i s i b l e > t r u e < / W a s U I I n v i s i b l e > < / a : V a l u e > < / a : K e y V a l u e O f D i a g r a m O b j e c t K e y a n y T y p e z b w N T n L X > < a : K e y V a l u e O f D i a g r a m O b j e c t K e y a n y T y p e z b w N T n L X > < a : K e y > < K e y > M e a s u r e s \ S u m   o f   P O A m o u n t \ T a g I n f o \ F o r m u l a < / K e y > < / a : K e y > < a : V a l u e   i : t y p e = " M e a s u r e G r i d V i e w S t a t e I D i a g r a m T a g A d d i t i o n a l I n f o " / > < / a : K e y V a l u e O f D i a g r a m O b j e c t K e y a n y T y p e z b w N T n L X > < a : K e y V a l u e O f D i a g r a m O b j e c t K e y a n y T y p e z b w N T n L X > < a : K e y > < K e y > M e a s u r e s \ S u m   o f   P O A m o u n t \ T a g I n f o \ V a l u e < / K e y > < / a : K e y > < a : V a l u e   i : t y p e = " M e a s u r e G r i d V i e w S t a t e I D i a g r a m T a g A d d i t i o n a l I n f o " / > < / a : K e y V a l u e O f D i a g r a m O b j e c t K e y a n y T y p e z b w N T n L X > < a : K e y V a l u e O f D i a g r a m O b j e c t K e y a n y T y p e z b w N T n L X > < a : K e y > < K e y > M e a s u r e s \ S u m   o f   I n v e n t o r y O u t < / K e y > < / a : K e y > < a : V a l u e   i : t y p e = " M e a s u r e G r i d N o d e V i e w S t a t e " > < C o l u m n > 1 0 < / C o l u m n > < L a y e d O u t > t r u e < / L a y e d O u t > < W a s U I I n v i s i b l e > t r u e < / W a s U I I n v i s i b l e > < / a : V a l u e > < / a : K e y V a l u e O f D i a g r a m O b j e c t K e y a n y T y p e z b w N T n L X > < a : K e y V a l u e O f D i a g r a m O b j e c t K e y a n y T y p e z b w N T n L X > < a : K e y > < K e y > M e a s u r e s \ S u m   o f   I n v e n t o r y O u t \ T a g I n f o \ F o r m u l a < / K e y > < / a : K e y > < a : V a l u e   i : t y p e = " M e a s u r e G r i d V i e w S t a t e I D i a g r a m T a g A d d i t i o n a l I n f o " / > < / a : K e y V a l u e O f D i a g r a m O b j e c t K e y a n y T y p e z b w N T n L X > < a : K e y V a l u e O f D i a g r a m O b j e c t K e y a n y T y p e z b w N T n L X > < a : K e y > < K e y > M e a s u r e s \ S u m   o f   I n v e n t o r y O u t \ T a g I n f o \ V a l u e < / K e y > < / a : K e y > < a : V a l u e   i : t y p e = " M e a s u r e G r i d V i e w S t a t e I D i a g r a m T a g A d d i t i o n a l I n f o " / > < / a : K e y V a l u e O f D i a g r a m O b j e c t K e y a n y T y p e z b w N T n L X > < a : K e y V a l u e O f D i a g r a m O b j e c t K e y a n y T y p e z b w N T n L X > < a : K e y > < K e y > M e a s u r e s \ S u m   o f   B a l a n c e < / K e y > < / a : K e y > < a : V a l u e   i : t y p e = " M e a s u r e G r i d N o d e V i e w S t a t e " > < C o l u m n > 1 1 < / C o l u m n > < L a y e d O u t > t r u e < / L a y e d O u t > < W a s U I I n v i s i b l e > t r u e < / W a s U I I n v i s i b l e > < / a : V a l u e > < / a : K e y V a l u e O f D i a g r a m O b j e c t K e y a n y T y p e z b w N T n L X > < a : K e y V a l u e O f D i a g r a m O b j e c t K e y a n y T y p e z b w N T n L X > < a : K e y > < K e y > M e a s u r e s \ S u m   o f   B a l a n c e \ T a g I n f o \ F o r m u l a < / K e y > < / a : K e y > < a : V a l u e   i : t y p e = " M e a s u r e G r i d V i e w S t a t e I D i a g r a m T a g A d d i t i o n a l I n f o " / > < / a : K e y V a l u e O f D i a g r a m O b j e c t K e y a n y T y p e z b w N T n L X > < a : K e y V a l u e O f D i a g r a m O b j e c t K e y a n y T y p e z b w N T n L X > < a : K e y > < K e y > M e a s u r e s \ S u m   o f   B a l a n c e \ T a g I n f o \ V a l u e < / K e y > < / a : K e y > < a : V a l u e   i : t y p e = " M e a s u r e G r i d V i e w S t a t e I D i a g r a m T a g A d d i t i o n a l I n f o " / > < / a : K e y V a l u e O f D i a g r a m O b j e c t K e y a n y T y p e z b w N T n L X > < a : K e y V a l u e O f D i a g r a m O b j e c t K e y a n y T y p e z b w N T n L X > < a : K e y > < K e y > M e a s u r e s \ S u m   o f   P O # < / K e y > < / a : K e y > < a : V a l u e   i : t y p e = " M e a s u r e G r i d N o d e V i e w S t a t e " > < C o l u m n > 1 < / C o l u m n > < L a y e d O u t > t r u e < / L a y e d O u t > < W a s U I I n v i s i b l e > t r u e < / W a s U I I n v i s i b l e > < / a : V a l u e > < / a : K e y V a l u e O f D i a g r a m O b j e c t K e y a n y T y p e z b w N T n L X > < a : K e y V a l u e O f D i a g r a m O b j e c t K e y a n y T y p e z b w N T n L X > < a : K e y > < K e y > M e a s u r e s \ S u m   o f   P O # \ T a g I n f o \ F o r m u l a < / K e y > < / a : K e y > < a : V a l u e   i : t y p e = " M e a s u r e G r i d V i e w S t a t e I D i a g r a m T a g A d d i t i o n a l I n f o " / > < / a : K e y V a l u e O f D i a g r a m O b j e c t K e y a n y T y p e z b w N T n L X > < a : K e y V a l u e O f D i a g r a m O b j e c t K e y a n y T y p e z b w N T n L X > < a : K e y > < K e y > M e a s u r e s \ S u m   o f   P O # \ T a g I n f o \ V a l u e < / K e y > < / a : K e y > < a : V a l u e   i : t y p e = " M e a s u r e G r i d V i e w S t a t e I D i a g r a m T a g A d d i t i o n a l I n f o " / > < / a : K e y V a l u e O f D i a g r a m O b j e c t K e y a n y T y p e z b w N T n L X > < a : K e y V a l u e O f D i a g r a m O b j e c t K e y a n y T y p e z b w N T n L X > < a : K e y > < K e y > M e a s u r e s \ C o u n t   o f   P O # < / K e y > < / a : K e y > < a : V a l u e   i : t y p e = " M e a s u r e G r i d N o d e V i e w S t a t e " > < C o l u m n > 1 < / C o l u m n > < L a y e d O u t > t r u e < / L a y e d O u t > < W a s U I I n v i s i b l e > t r u e < / W a s U I I n v i s i b l e > < / a : V a l u e > < / a : K e y V a l u e O f D i a g r a m O b j e c t K e y a n y T y p e z b w N T n L X > < a : K e y V a l u e O f D i a g r a m O b j e c t K e y a n y T y p e z b w N T n L X > < a : K e y > < K e y > M e a s u r e s \ C o u n t   o f   P O # \ T a g I n f o \ F o r m u l a < / K e y > < / a : K e y > < a : V a l u e   i : t y p e = " M e a s u r e G r i d V i e w S t a t e I D i a g r a m T a g A d d i t i o n a l I n f o " / > < / a : K e y V a l u e O f D i a g r a m O b j e c t K e y a n y T y p e z b w N T n L X > < a : K e y V a l u e O f D i a g r a m O b j e c t K e y a n y T y p e z b w N T n L X > < a : K e y > < K e y > M e a s u r e s \ C o u n t   o f   P O # \ T a g I n f o \ V a l u e < / K e y > < / a : K e y > < a : V a l u e   i : t y p e = " M e a s u r e G r i d V i e w S t a t e I D i a g r a m T a g A d d i t i o n a l I n f o " / > < / a : K e y V a l u e O f D i a g r a m O b j e c t K e y a n y T y p e z b w N T n L X > < a : K e y V a l u e O f D i a g r a m O b j e c t K e y a n y T y p e z b w N T n L X > < a : K e y > < K e y > M e a s u r e s \ C o u n t   o f   V e n d o r < / K e y > < / a : K e y > < a : V a l u e   i : t y p e = " M e a s u r e G r i d N o d e V i e w S t a t e " > < C o l u m n > 7 < / C o l u m n > < L a y e d O u t > t r u e < / L a y e d O u t > < W a s U I I n v i s i b l e > t r u e < / W a s U I I n v i s i b l e > < / a : V a l u e > < / a : K e y V a l u e O f D i a g r a m O b j e c t K e y a n y T y p e z b w N T n L X > < a : K e y V a l u e O f D i a g r a m O b j e c t K e y a n y T y p e z b w N T n L X > < a : K e y > < K e y > M e a s u r e s \ C o u n t   o f   V e n d o r \ T a g I n f o \ F o r m u l a < / K e y > < / a : K e y > < a : V a l u e   i : t y p e = " M e a s u r e G r i d V i e w S t a t e I D i a g r a m T a g A d d i t i o n a l I n f o " / > < / a : K e y V a l u e O f D i a g r a m O b j e c t K e y a n y T y p e z b w N T n L X > < a : K e y V a l u e O f D i a g r a m O b j e c t K e y a n y T y p e z b w N T n L X > < a : K e y > < K e y > M e a s u r e s \ C o u n t   o f   V e n d o r \ T a g I n f o \ V a l u e < / K e y > < / a : K e y > < a : V a l u e   i : t y p e = " M e a s u r e G r i d V i e w S t a t e I D i a g r a m T a g A d d i t i o n a l I n f o " / > < / a : K e y V a l u e O f D i a g r a m O b j e c t K e y a n y T y p e z b w N T n L X > < a : K e y V a l u e O f D i a g r a m O b j e c t K e y a n y T y p e z b w N T n L X > < a : K e y > < K e y > M e a s u r e s \ D i s t i n c t   C o u n t   o f   V e n d o r < / K e y > < / a : K e y > < a : V a l u e   i : t y p e = " M e a s u r e G r i d N o d e V i e w S t a t e " > < C o l u m n > 7 < / C o l u m n > < L a y e d O u t > t r u e < / L a y e d O u t > < W a s U I I n v i s i b l e > t r u e < / W a s U I I n v i s i b l e > < / a : V a l u e > < / a : K e y V a l u e O f D i a g r a m O b j e c t K e y a n y T y p e z b w N T n L X > < a : K e y V a l u e O f D i a g r a m O b j e c t K e y a n y T y p e z b w N T n L X > < a : K e y > < K e y > M e a s u r e s \ D i s t i n c t   C o u n t   o f   V e n d o r \ T a g I n f o \ F o r m u l a < / K e y > < / a : K e y > < a : V a l u e   i : t y p e = " M e a s u r e G r i d V i e w S t a t e I D i a g r a m T a g A d d i t i o n a l I n f o " / > < / a : K e y V a l u e O f D i a g r a m O b j e c t K e y a n y T y p e z b w N T n L X > < a : K e y V a l u e O f D i a g r a m O b j e c t K e y a n y T y p e z b w N T n L X > < a : K e y > < K e y > M e a s u r e s \ D i s t i n c t   C o u n t   o f   V e n d o r \ T a g I n f o \ V a l u e < / K e y > < / a : K e y > < a : V a l u e   i : t y p e = " M e a s u r e G r i d V i e w S t a t e I D i a g r a m T a g A d d i t i o n a l I n f o " / > < / a : K e y V a l u e O f D i a g r a m O b j e c t K e y a n y T y p e z b w N T n L X > < a : K e y V a l u e O f D i a g r a m O b j e c t K e y a n y T y p e z b w N T n L X > < a : K e y > < K e y > M e a s u r e s \ C o u n t   o f   P r o d u c t < / K e y > < / a : K e y > < a : V a l u e   i : t y p e = " M e a s u r e G r i d N o d e V i e w S t a t e " > < C o l u m n > 3 < / 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 M e a s u r e s \ D i s t i n c t   C o u n t   o f   P r o d u c t < / K e y > < / a : K e y > < a : V a l u e   i : t y p e = " M e a s u r e G r i d N o d e V i e w S t a t e " > < C o l u m n > 3 < / C o l u m n > < L a y e d O u t > t r u e < / L a y e d O u t > < 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 C o l u m n s \ S . N o < / K e y > < / a : K e y > < a : V a l u e   i : t y p e = " M e a s u r e G r i d N o d e V i e w S t a t e " > < L a y e d O u t > t r u e < / L a y e d O u t > < / a : V a l u e > < / a : K e y V a l u e O f D i a g r a m O b j e c t K e y a n y T y p e z b w N T n L X > < a : K e y V a l u e O f D i a g r a m O b j e c t K e y a n y T y p e z b w N T n L X > < a : K e y > < K e y > C o l u m n s \ P O # < / K e y > < / a : K e y > < a : V a l u e   i : t y p e = " M e a s u r e G r i d N o d e V i e w S t a t e " > < C o l u m n > 1 < / C o l u m n > < L a y e d O u t > t r u e < / L a y e d O u t > < / a : V a l u e > < / a : K e y V a l u e O f D i a g r a m O b j e c t K e y a n y T y p e z b w N T n L X > < a : K e y V a l u e O f D i a g r a m O b j e c t K e y a n y T y p e z b w N T n L X > < a : K e y > < K e y > C o l u m n s \ P O   D a t e 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 C o l u m n s \ P O A m o u n t < / K e y > < / a : K e y > < a : V a l u e   i : t y p e = " M e a s u r e G r i d N o d e V i e w S t a t e " > < C o l u m n > 6 < / C o l u m n > < L a y e d O u t > t r u e < / L a y e d O u t > < / a : V a l u e > < / a : K e y V a l u e O f D i a g r a m O b j e c t K e y a n y T y p e z b w N T n L X > < a : K e y V a l u e O f D i a g r a m O b j e c t K e y a n y T y p e z b w N T n L X > < a : K e y > < K e y > C o l u m n s \ V e n d o r < / 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 C o l u m n s \ I n v e n t o r y I n < / K e y > < / a : K e y > < a : V a l u e   i : t y p e = " M e a s u r e G r i d N o d e V i e w S t a t e " > < C o l u m n > 9 < / C o l u m n > < L a y e d O u t > t r u e < / L a y e d O u t > < / a : V a l u e > < / a : K e y V a l u e O f D i a g r a m O b j e c t K e y a n y T y p e z b w N T n L X > < a : K e y V a l u e O f D i a g r a m O b j e c t K e y a n y T y p e z b w N T n L X > < a : K e y > < K e y > C o l u m n s \ I n v e n t o r y O u t < / K e y > < / a : K e y > < a : V a l u e   i : t y p e = " M e a s u r e G r i d N o d e V i e w S t a t e " > < C o l u m n > 1 0 < / C o l u m n > < L a y e d O u t > t r u e < / L a y e d O u t > < / a : V a l u e > < / a : K e y V a l u e O f D i a g r a m O b j e c t K e y a n y T y p e z b w N T n L X > < a : K e y V a l u e O f D i a g r a m O b j e c t K e y a n y T y p e z b w N T n L X > < a : K e y > < K e y > C o l u m n s \ B a l a n c e < / K e y > < / a : K e y > < a : V a l u e   i : t y p e = " M e a s u r e G r i d N o d e V i e w S t a t e " > < C o l u m n > 1 1 < / 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 P O A m o u n t & g t ; - & l t ; M e a s u r e s \ P O A m o u n t & g t ; < / K e y > < / a : K e y > < a : V a l u e   i : t y p e = " M e a s u r e G r i d V i e w S t a t e I D i a g r a m L i n k " / > < / a : K e y V a l u e O f D i a g r a m O b j e c t K e y a n y T y p e z b w N T n L X > < a : K e y V a l u e O f D i a g r a m O b j e c t K e y a n y T y p e z b w N T n L X > < a : K e y > < K e y > L i n k s \ & l t ; C o l u m n s \ S u m   o f   P O A m o u n t & g t ; - & l t ; M e a s u r e s \ P O A m o u n t & g t ; \ C O L U M N < / K e y > < / a : K e y > < a : V a l u e   i : t y p e = " M e a s u r e G r i d V i e w S t a t e I D i a g r a m L i n k E n d p o i n t " / > < / a : K e y V a l u e O f D i a g r a m O b j e c t K e y a n y T y p e z b w N T n L X > < a : K e y V a l u e O f D i a g r a m O b j e c t K e y a n y T y p e z b w N T n L X > < a : K e y > < K e y > L i n k s \ & l t ; C o l u m n s \ S u m   o f   P O A m o u n t & g t ; - & l t ; M e a s u r e s \ P O A m o u n t & g t ; \ M E A S U R E < / K e y > < / a : K e y > < a : V a l u e   i : t y p e = " M e a s u r e G r i d V i e w S t a t e I D i a g r a m L i n k E n d p o i n t " / > < / a : K e y V a l u e O f D i a g r a m O b j e c t K e y a n y T y p e z b w N T n L X > < a : K e y V a l u e O f D i a g r a m O b j e c t K e y a n y T y p e z b w N T n L X > < a : K e y > < K e y > L i n k s \ & l t ; C o l u m n s \ S u m   o f   I n v e n t o r y O u t & g t ; - & l t ; M e a s u r e s \ I n v e n t o r y O u t & g t ; < / K e y > < / a : K e y > < a : V a l u e   i : t y p e = " M e a s u r e G r i d V i e w S t a t e I D i a g r a m L i n k " / > < / a : K e y V a l u e O f D i a g r a m O b j e c t K e y a n y T y p e z b w N T n L X > < a : K e y V a l u e O f D i a g r a m O b j e c t K e y a n y T y p e z b w N T n L X > < a : K e y > < K e y > L i n k s \ & l t ; C o l u m n s \ S u m   o f   I n v e n t o r y O u t & g t ; - & l t ; M e a s u r e s \ I n v e n t o r y O u t & g t ; \ C O L U M N < / K e y > < / a : K e y > < a : V a l u e   i : t y p e = " M e a s u r e G r i d V i e w S t a t e I D i a g r a m L i n k E n d p o i n t " / > < / a : K e y V a l u e O f D i a g r a m O b j e c t K e y a n y T y p e z b w N T n L X > < a : K e y V a l u e O f D i a g r a m O b j e c t K e y a n y T y p e z b w N T n L X > < a : K e y > < K e y > L i n k s \ & l t ; C o l u m n s \ S u m   o f   I n v e n t o r y O u t & g t ; - & l t ; M e a s u r e s \ I n v e n t o r y O u t & g t ; \ M E A S U R E < / K e y > < / a : K e y > < a : V a l u e   i : t y p e = " M e a s u r e G r i d V i e w S t a t e I D i a g r a m L i n k E n d p o i n t " / > < / a : K e y V a l u e O f D i a g r a m O b j e c t K e y a n y T y p e z b w N T n L X > < a : K e y V a l u e O f D i a g r a m O b j e c t K e y a n y T y p e z b w N T n L X > < a : K e y > < K e y > L i n k s \ & l t ; C o l u m n s \ S u m   o f   B a l a n c e & g t ; - & l t ; M e a s u r e s \ B a l a n c e & g t ; < / K e y > < / a : K e y > < a : V a l u e   i : t y p e = " M e a s u r e G r i d V i e w S t a t e I D i a g r a m L i n k " / > < / a : K e y V a l u e O f D i a g r a m O b j e c t K e y a n y T y p e z b w N T n L X > < a : K e y V a l u e O f D i a g r a m O b j e c t K e y a n y T y p e z b w N T n L X > < a : K e y > < K e y > L i n k s \ & l t ; C o l u m n s \ S u m   o f   B a l a n c e & g t ; - & l t ; M e a s u r e s \ B a l a n c e & g t ; \ C O L U M N < / K e y > < / a : K e y > < a : V a l u e   i : t y p e = " M e a s u r e G r i d V i e w S t a t e I D i a g r a m L i n k E n d p o i n t " / > < / a : K e y V a l u e O f D i a g r a m O b j e c t K e y a n y T y p e z b w N T n L X > < a : K e y V a l u e O f D i a g r a m O b j e c t K e y a n y T y p e z b w N T n L X > < a : K e y > < K e y > L i n k s \ & l t ; C o l u m n s \ S u m   o f   B a l a n c e & g t ; - & l t ; M e a s u r e s \ B a l a n c e & g t ; \ M E A S U R E < / K e y > < / a : K e y > < a : V a l u e   i : t y p e = " M e a s u r e G r i d V i e w S t a t e I D i a g r a m L i n k E n d p o i n t " / > < / a : K e y V a l u e O f D i a g r a m O b j e c t K e y a n y T y p e z b w N T n L X > < a : K e y V a l u e O f D i a g r a m O b j e c t K e y a n y T y p e z b w N T n L X > < a : K e y > < K e y > L i n k s \ & l t ; C o l u m n s \ S u m   o f   P O # & g t ; - & l t ; M e a s u r e s \ P O # & g t ; < / K e y > < / a : K e y > < a : V a l u e   i : t y p e = " M e a s u r e G r i d V i e w S t a t e I D i a g r a m L i n k " / > < / a : K e y V a l u e O f D i a g r a m O b j e c t K e y a n y T y p e z b w N T n L X > < a : K e y V a l u e O f D i a g r a m O b j e c t K e y a n y T y p e z b w N T n L X > < a : K e y > < K e y > L i n k s \ & l t ; C o l u m n s \ S u m   o f   P O # & g t ; - & l t ; M e a s u r e s \ P O # & g t ; \ C O L U M N < / K e y > < / a : K e y > < a : V a l u e   i : t y p e = " M e a s u r e G r i d V i e w S t a t e I D i a g r a m L i n k E n d p o i n t " / > < / a : K e y V a l u e O f D i a g r a m O b j e c t K e y a n y T y p e z b w N T n L X > < a : K e y V a l u e O f D i a g r a m O b j e c t K e y a n y T y p e z b w N T n L X > < a : K e y > < K e y > L i n k s \ & l t ; C o l u m n s \ S u m   o f   P O # & g t ; - & l t ; M e a s u r e s \ P O # & g t ; \ M E A S U R E < / K e y > < / a : K e y > < a : V a l u e   i : t y p e = " M e a s u r e G r i d V i e w S t a t e I D i a g r a m L i n k E n d p o i n t " / > < / a : K e y V a l u e O f D i a g r a m O b j e c t K e y a n y T y p e z b w N T n L X > < a : K e y V a l u e O f D i a g r a m O b j e c t K e y a n y T y p e z b w N T n L X > < a : K e y > < K e y > L i n k s \ & l t ; C o l u m n s \ C o u n t   o f   P O # & g t ; - & l t ; M e a s u r e s \ P O # & g t ; < / K e y > < / a : K e y > < a : V a l u e   i : t y p e = " M e a s u r e G r i d V i e w S t a t e I D i a g r a m L i n k " / > < / a : K e y V a l u e O f D i a g r a m O b j e c t K e y a n y T y p e z b w N T n L X > < a : K e y V a l u e O f D i a g r a m O b j e c t K e y a n y T y p e z b w N T n L X > < a : K e y > < K e y > L i n k s \ & l t ; C o l u m n s \ C o u n t   o f   P O # & g t ; - & l t ; M e a s u r e s \ P O # & g t ; \ C O L U M N < / K e y > < / a : K e y > < a : V a l u e   i : t y p e = " M e a s u r e G r i d V i e w S t a t e I D i a g r a m L i n k E n d p o i n t " / > < / a : K e y V a l u e O f D i a g r a m O b j e c t K e y a n y T y p e z b w N T n L X > < a : K e y V a l u e O f D i a g r a m O b j e c t K e y a n y T y p e z b w N T n L X > < a : K e y > < K e y > L i n k s \ & l t ; C o l u m n s \ C o u n t   o f   P O # & g t ; - & l t ; M e a s u r e s \ P O # & g t ; \ M E A S U R E < / K e y > < / a : K e y > < a : V a l u e   i : t y p e = " M e a s u r e G r i d V i e w S t a t e I D i a g r a m L i n k E n d p o i n t " / > < / a : K e y V a l u e O f D i a g r a m O b j e c t K e y a n y T y p e z b w N T n L X > < a : K e y V a l u e O f D i a g r a m O b j e c t K e y a n y T y p e z b w N T n L X > < a : K e y > < K e y > L i n k s \ & l t ; C o l u m n s \ C o u n t   o f   V e n d o r & g t ; - & l t ; M e a s u r e s \ V e n d o r & g t ; < / K e y > < / a : K e y > < a : V a l u e   i : t y p e = " M e a s u r e G r i d V i e w S t a t e I D i a g r a m L i n k " / > < / a : K e y V a l u e O f D i a g r a m O b j e c t K e y a n y T y p e z b w N T n L X > < a : K e y V a l u e O f D i a g r a m O b j e c t K e y a n y T y p e z b w N T n L X > < a : K e y > < K e y > L i n k s \ & l t ; C o l u m n s \ C o u n t   o f   V e n d o r & g t ; - & l t ; M e a s u r e s \ V e n d o r & g t ; \ C O L U M N < / K e y > < / a : K e y > < a : V a l u e   i : t y p e = " M e a s u r e G r i d V i e w S t a t e I D i a g r a m L i n k E n d p o i n t " / > < / a : K e y V a l u e O f D i a g r a m O b j e c t K e y a n y T y p e z b w N T n L X > < a : K e y V a l u e O f D i a g r a m O b j e c t K e y a n y T y p e z b w N T n L X > < a : K e y > < K e y > L i n k s \ & l t ; C o l u m n s \ C o u n t   o f   V e n d o r & g t ; - & l t ; M e a s u r e s \ V e n d o r & g t ; \ M E A S U R E < / K e y > < / a : K e y > < a : V a l u e   i : t y p e = " M e a s u r e G r i d V i e w S t a t e I D i a g r a m L i n k E n d p o i n t " / > < / a : K e y V a l u e O f D i a g r a m O b j e c t K e y a n y T y p e z b w N T n L X > < a : K e y V a l u e O f D i a g r a m O b j e c t K e y a n y T y p e z b w N T n L X > < a : K e y > < K e y > L i n k s \ & l t ; C o l u m n s \ D i s t i n c t   C o u n t   o f   V e n d o r & g t ; - & l t ; M e a s u r e s \ V e n d o r & g t ; < / K e y > < / a : K e y > < a : V a l u e   i : t y p e = " M e a s u r e G r i d V i e w S t a t e I D i a g r a m L i n k " / > < / a : K e y V a l u e O f D i a g r a m O b j e c t K e y a n y T y p e z b w N T n L X > < a : K e y V a l u e O f D i a g r a m O b j e c t K e y a n y T y p e z b w N T n L X > < a : K e y > < K e y > L i n k s \ & l t ; C o l u m n s \ D i s t i n c t   C o u n t   o f   V e n d o r & g t ; - & l t ; M e a s u r e s \ V e n d o r & g t ; \ C O L U M N < / K e y > < / a : K e y > < a : V a l u e   i : t y p e = " M e a s u r e G r i d V i e w S t a t e I D i a g r a m L i n k E n d p o i n t " / > < / a : K e y V a l u e O f D i a g r a m O b j e c t K e y a n y T y p e z b w N T n L X > < a : K e y V a l u e O f D i a g r a m O b j e c t K e y a n y T y p e z b w N T n L X > < a : K e y > < K e y > L i n k s \ & l t ; C o l u m n s \ D i s t i n c t   C o u n t   o f   V e n d o r & g t ; - & l t ; M e a s u r e s \ V e n d o r & g t ; \ M E A S U R E 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 T a g s \ T a b l e s \ & l t ; T a b l e s \ P u r c h a s e D a t a & g t ; < / K e y > < / D i a g r a m O b j e c t K e y > < D i a g r a m O b j e c t K e y > < K e y > D y n a m i c   T a g s \ T a b l e s \ & l t ; T a b l e s \ C a l e n d a r & g t ; < / K e y > < / D i a g r a m O b j e c t K e y > < D i a g r a m O b j e c t K e y > < K e y > D y n a m i c   T a g s \ H i e r a r c h i e s \ & l t ; T a b l e s \ C a l e n d a r \ H i e r a r c h i e s \ D a t e   H i e r a r c h y & g t ; < / K e y > < / D i a g r a m O b j e c t K e y > < D i a g r a m O b j e c t K e y > < K e y > T a b l e s \ P u r c h a s e D a t a < / K e y > < / D i a g r a m O b j e c t K e y > < D i a g r a m O b j e c t K e y > < K e y > T a b l e s \ P u r c h a s e D a t a \ C o l u m n s \ S . N o < / K e y > < / D i a g r a m O b j e c t K e y > < D i a g r a m O b j e c t K e y > < K e y > T a b l e s \ P u r c h a s e D a t a \ C o l u m n s \ P O # < / K e y > < / D i a g r a m O b j e c t K e y > < D i a g r a m O b j e c t K e y > < K e y > T a b l e s \ P u r c h a s e D a t a \ C o l u m n s \ P O   D a t e < / K e y > < / D i a g r a m O b j e c t K e y > < D i a g r a m O b j e c t K e y > < K e y > T a b l e s \ P u r c h a s e D a t a \ C o l u m n s \ P r o d u c t < / K e y > < / D i a g r a m O b j e c t K e y > < D i a g r a m O b j e c t K e y > < K e y > T a b l e s \ P u r c h a s e D a t a \ C o l u m n s \ Q t y < / K e y > < / D i a g r a m O b j e c t K e y > < D i a g r a m O b j e c t K e y > < K e y > T a b l e s \ P u r c h a s e D a t a \ C o l u m n s \ P r i c e < / K e y > < / D i a g r a m O b j e c t K e y > < D i a g r a m O b j e c t K e y > < K e y > T a b l e s \ P u r c h a s e D a t a \ C o l u m n s \ P O A m o u n t < / K e y > < / D i a g r a m O b j e c t K e y > < D i a g r a m O b j e c t K e y > < K e y > T a b l e s \ P u r c h a s e D a t a \ C o l u m n s \ V e n d o r < / K e y > < / D i a g r a m O b j e c t K e y > < D i a g r a m O b j e c t K e y > < K e y > T a b l e s \ P u r c h a s e D a t a \ C o l u m n s \ S t a t u s < / K e y > < / D i a g r a m O b j e c t K e y > < D i a g r a m O b j e c t K e y > < K e y > T a b l e s \ P u r c h a s e D a t a \ C o l u m n s \ I n v e n t o r y I n < / K e y > < / D i a g r a m O b j e c t K e y > < D i a g r a m O b j e c t K e y > < K e y > T a b l e s \ P u r c h a s e D a t a \ C o l u m n s \ I n v e n t o r y O u t < / K e y > < / D i a g r a m O b j e c t K e y > < D i a g r a m O b j e c t K e y > < K e y > T a b l e s \ P u r c h a s e D a t a \ C o l u m n s \ B a l a n c e < / K e y > < / D i a g r a m O b j e c t K e y > < D i a g r a m O b j e c t K e y > < K e y > T a b l e s \ P u r c h a s e D a t a \ M e a s u r e s \ S u m   o f   Q t y < / K e y > < / D i a g r a m O b j e c t K e y > < D i a g r a m O b j e c t K e y > < K e y > T a b l e s \ P u r c h a s e D a t a \ S u m   o f   Q t y \ A d d i t i o n a l   I n f o \ I m p l i c i t   M e a s u r e < / K e y > < / D i a g r a m O b j e c t K e y > < D i a g r a m O b j e c t K e y > < K e y > T a b l e s \ P u r c h a s e D a t a \ M e a s u r e s \ S u m   o f   P r i c e < / K e y > < / D i a g r a m O b j e c t K e y > < D i a g r a m O b j e c t K e y > < K e y > T a b l e s \ P u r c h a s e D a t a \ S u m   o f   P r i c e \ A d d i t i o n a l   I n f o \ I m p l i c i t   M e a s u r e < / K e y > < / D i a g r a m O b j e c t K e y > < D i a g r a m O b j e c t K e y > < K e y > T a b l e s \ P u r c h a s e D a t a \ M e a s u r e s \ S u m   o f   P O A m o u n t < / K e y > < / D i a g r a m O b j e c t K e y > < D i a g r a m O b j e c t K e y > < K e y > T a b l e s \ P u r c h a s e D a t a \ S u m   o f   P O A m o u n t \ A d d i t i o n a l   I n f o \ I m p l i c i t   M e a s u r e < / K e y > < / D i a g r a m O b j e c t K e y > < D i a g r a m O b j e c t K e y > < K e y > T a b l e s \ P u r c h a s e D a t a \ M e a s u r e s \ S u m   o f   I n v e n t o r y O u t < / K e y > < / D i a g r a m O b j e c t K e y > < D i a g r a m O b j e c t K e y > < K e y > T a b l e s \ P u r c h a s e D a t a \ S u m   o f   I n v e n t o r y O u t \ A d d i t i o n a l   I n f o \ I m p l i c i t   M e a s u r e < / K e y > < / D i a g r a m O b j e c t K e y > < D i a g r a m O b j e c t K e y > < K e y > T a b l e s \ P u r c h a s e D a t a \ M e a s u r e s \ S u m   o f   B a l a n c e < / K e y > < / D i a g r a m O b j e c t K e y > < D i a g r a m O b j e c t K e y > < K e y > T a b l e s \ P u r c h a s e D a t a \ S u m   o f   B a l a n c e \ A d d i t i o n a l   I n f o \ I m p l i c i t   M e a s u r e < / K e y > < / D i a g r a m O b j e c t K e y > < D i a g r a m O b j e c t K e y > < K e y > T a b l e s \ P u r c h a s e D a t a \ M e a s u r e s \ S u m   o f   P O # < / K e y > < / D i a g r a m O b j e c t K e y > < D i a g r a m O b j e c t K e y > < K e y > T a b l e s \ P u r c h a s e D a t a \ S u m   o f   P O # \ A d d i t i o n a l   I n f o \ I m p l i c i t   M e a s u r e < / K e y > < / D i a g r a m O b j e c t K e y > < D i a g r a m O b j e c t K e y > < K e y > T a b l e s \ P u r c h a s e D a t a \ M e a s u r e s \ C o u n t   o f   P O # < / K e y > < / D i a g r a m O b j e c t K e y > < D i a g r a m O b j e c t K e y > < K e y > T a b l e s \ P u r c h a s e D a t a \ C o u n t   o f   P O # \ A d d i t i o n a l   I n f o \ I m p l i c i t   M e a s u r e < / K e y > < / D i a g r a m O b j e c t K e y > < D i a g r a m O b j e c t K e y > < K e y > T a b l e s \ P u r c h a s e D a t a \ M e a s u r e s \ C o u n t   o f   V e n d o r < / K e y > < / D i a g r a m O b j e c t K e y > < D i a g r a m O b j e c t K e y > < K e y > T a b l e s \ P u r c h a s e D a t a \ C o u n t   o f   V e n d o r \ A d d i t i o n a l   I n f o \ I m p l i c i t   M e a s u r e < / K e y > < / D i a g r a m O b j e c t K e y > < D i a g r a m O b j e c t K e y > < K e y > T a b l e s \ P u r c h a s e D a t a \ M e a s u r e s \ D i s t i n c t   C o u n t   o f   V e n d o r < / K e y > < / D i a g r a m O b j e c t K e y > < D i a g r a m O b j e c t K e y > < K e y > T a b l e s \ P u r c h a s e D a t a \ D i s t i n c t   C o u n t   o f   V e n d o r \ A d d i t i o n a l   I n f o \ I m p l i c i t   M e a s u r e < / K e y > < / D i a g r a m O b j e c t K e y > < D i a g r a m O b j e c t K e y > < K e y > T a b l e s \ P u r c h a s e D a t a \ M e a s u r e s \ C o u n t   o f   P r o d u c t < / K e y > < / D i a g r a m O b j e c t K e y > < D i a g r a m O b j e c t K e y > < K e y > T a b l e s \ P u r c h a s e D a t a \ C o u n t   o f   P r o d u c t \ A d d i t i o n a l   I n f o \ I m p l i c i t   M e a s u r e < / K e y > < / D i a g r a m O b j e c t K e y > < D i a g r a m O b j e c t K e y > < K e y > T a b l e s \ P u r c h a s e D a t a \ M e a s u r e s \ D i s t i n c t   C o u n t   o f   P r o d u c t < / K e y > < / D i a g r a m O b j e c t K e y > < D i a g r a m O b j e c t K e y > < K e y > T a b l e s \ P u r c h a s e D a t a \ D i s t i n c t   C o u n t   o f   P r o d u c t \ A d d i t i o n a l 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 R e l a t i o n s h i p s \ & l t ; T a b l e s \ P u r c h a s e D a t a \ C o l u m n s \ P O   D a t e & g t ; - & l t ; T a b l e s \ C a l e n d a r \ C o l u m n s \ D a t e & g t ; < / K e y > < / D i a g r a m O b j e c t K e y > < D i a g r a m O b j e c t K e y > < K e y > R e l a t i o n s h i p s \ & l t ; T a b l e s \ P u r c h a s e D a t a \ C o l u m n s \ P O   D a t e & g t ; - & l t ; T a b l e s \ C a l e n d a r \ C o l u m n s \ D a t e & g t ; \ F K < / K e y > < / D i a g r a m O b j e c t K e y > < D i a g r a m O b j e c t K e y > < K e y > R e l a t i o n s h i p s \ & l t ; T a b l e s \ P u r c h a s e D a t a \ C o l u m n s \ P O   D a t e & g t ; - & l t ; T a b l e s \ C a l e n d a r \ C o l u m n s \ D a t e & g t ; \ P K < / K e y > < / D i a g r a m O b j e c t K e y > < D i a g r a m O b j e c t K e y > < K e y > R e l a t i o n s h i p s \ & l t ; T a b l e s \ P u r c h a s e D a t a \ C o l u m n s \ P O   D a t e & g t ; - & l t ; T a b l e s \ C a l e n d a r \ C o l u m n s \ D a t e & g t ; \ C r o s s F i l t e r < / K e y > < / D i a g r a m O b j e c t K e y > < / A l l K e y s > < S e l e c t e d K e y s > < D i a g r a m O b j e c t K e y > < K e y > R e l a t i o n s h i p s \ & l t ; T a b l e s \ P u r c h a s e D a t a \ C o l u m n s \ P O 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 T a g s \ T a b l e s \ & l t ; T a b l e s \ P u r c h a s e D a t a & g t ; 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 T a b l e s \ P u r c h a s e D a t a < / K e y > < / a : K e y > < a : V a l u e   i : t y p e = " D i a g r a m D i s p l a y N o d e V i e w S t a t e " > < H e i g h t > 3 5 0 . 8 < / H e i g h t > < I s E x p a n d e d > t r u e < / I s E x p a n d e d > < L a y e d O u t > t r u e < / L a y e d O u t > < L e f t > 3 5 5 . 2 0 0 0 0 0 0 0 0 0 0 0 0 5 < / L e f t > < T a b I n d e x > 1 < / T a b I n d e x > < T o p > 4 9 . 5 9 9 9 9 9 9 9 9 9 9 9 9 9 4 < / T o p > < W i d t h > 2 0 0 < / W i d t h > < / a : V a l u e > < / a : K e y V a l u e O f D i a g r a m O b j e c t K e y a n y T y p e z b w N T n L X > < a : K e y V a l u e O f D i a g r a m O b j e c t K e y a n y T y p e z b w N T n L X > < a : K e y > < K e y > T a b l e s \ P u r c h a s e D a t a \ C o l u m n s \ S . N o < / K e y > < / a : K e y > < a : V a l u e   i : t y p e = " D i a g r a m D i s p l a y N o d e V i e w S t a t e " > < H e i g h t > 1 5 0 < / H e i g h t > < I s E x p a n d e d > t r u e < / I s E x p a n d e d > < W i d t h > 2 0 0 < / W i d t h > < / a : V a l u e > < / a : K e y V a l u e O f D i a g r a m O b j e c t K e y a n y T y p e z b w N T n L X > < a : K e y V a l u e O f D i a g r a m O b j e c t K e y a n y T y p e z b w N T n L X > < a : K e y > < K e y > T a b l e s \ P u r c h a s e D a t a \ C o l u m n s \ P O # < / K e y > < / a : K e y > < a : V a l u e   i : t y p e = " D i a g r a m D i s p l a y N o d e V i e w S t a t e " > < H e i g h t > 1 5 0 < / H e i g h t > < I s E x p a n d e d > t r u e < / I s E x p a n d e d > < W i d t h > 2 0 0 < / W i d t h > < / a : V a l u e > < / a : K e y V a l u e O f D i a g r a m O b j e c t K e y a n y T y p e z b w N T n L X > < a : K e y V a l u e O f D i a g r a m O b j e c t K e y a n y T y p e z b w N T n L X > < a : K e y > < K e y > T a b l e s \ P u r c h a s e D a t a \ C o l u m n s \ P O   D a t e < / K e y > < / a : K e y > < a : V a l u e   i : t y p e = " D i a g r a m D i s p l a y N o d e V i e w S t a t e " > < H e i g h t > 1 5 0 < / H e i g h t > < I s E x p a n d e d > t r u e < / I s E x p a n d e d > < W i d t h > 2 0 0 < / W i d t h > < / a : V a l u e > < / a : K e y V a l u e O f D i a g r a m O b j e c t K e y a n y T y p e z b w N T n L X > < a : K e y V a l u e O f D i a g r a m O b j e c t K e y a n y T y p e z b w N T n L X > < a : K e y > < K e y > T a b l e s \ P u r c h a s e D a t a \ C o l u m n s \ P r o d u c t < / K e y > < / a : K e y > < a : V a l u e   i : t y p e = " D i a g r a m D i s p l a y N o d e V i e w S t a t e " > < H e i g h t > 1 5 0 < / H e i g h t > < I s E x p a n d e d > t r u e < / I s E x p a n d e d > < W i d t h > 2 0 0 < / W i d t h > < / a : V a l u e > < / a : K e y V a l u e O f D i a g r a m O b j e c t K e y a n y T y p e z b w N T n L X > < a : K e y V a l u e O f D i a g r a m O b j e c t K e y a n y T y p e z b w N T n L X > < a : K e y > < K e y > T a b l e s \ P u r c h a s e D a t a \ C o l u m n s \ Q t y < / K e y > < / a : K e y > < a : V a l u e   i : t y p e = " D i a g r a m D i s p l a y N o d e V i e w S t a t e " > < H e i g h t > 1 5 0 < / H e i g h t > < I s E x p a n d e d > t r u e < / I s E x p a n d e d > < W i d t h > 2 0 0 < / W i d t h > < / a : V a l u e > < / a : K e y V a l u e O f D i a g r a m O b j e c t K e y a n y T y p e z b w N T n L X > < a : K e y V a l u e O f D i a g r a m O b j e c t K e y a n y T y p e z b w N T n L X > < a : K e y > < K e y > T a b l e s \ P u r c h a s e D a t a \ C o l u m n s \ P r i c e < / K e y > < / a : K e y > < a : V a l u e   i : t y p e = " D i a g r a m D i s p l a y N o d e V i e w S t a t e " > < H e i g h t > 1 5 0 < / H e i g h t > < I s E x p a n d e d > t r u e < / I s E x p a n d e d > < W i d t h > 2 0 0 < / W i d t h > < / a : V a l u e > < / a : K e y V a l u e O f D i a g r a m O b j e c t K e y a n y T y p e z b w N T n L X > < a : K e y V a l u e O f D i a g r a m O b j e c t K e y a n y T y p e z b w N T n L X > < a : K e y > < K e y > T a b l e s \ P u r c h a s e D a t a \ C o l u m n s \ P O A m o u n t < / K e y > < / a : K e y > < a : V a l u e   i : t y p e = " D i a g r a m D i s p l a y N o d e V i e w S t a t e " > < H e i g h t > 1 5 0 < / H e i g h t > < I s E x p a n d e d > t r u e < / I s E x p a n d e d > < W i d t h > 2 0 0 < / W i d t h > < / a : V a l u e > < / a : K e y V a l u e O f D i a g r a m O b j e c t K e y a n y T y p e z b w N T n L X > < a : K e y V a l u e O f D i a g r a m O b j e c t K e y a n y T y p e z b w N T n L X > < a : K e y > < K e y > T a b l e s \ P u r c h a s e D a t a \ C o l u m n s \ V e n d o r < / K e y > < / a : K e y > < a : V a l u e   i : t y p e = " D i a g r a m D i s p l a y N o d e V i e w S t a t e " > < H e i g h t > 1 5 0 < / H e i g h t > < I s E x p a n d e d > t r u e < / I s E x p a n d e d > < W i d t h > 2 0 0 < / W i d t h > < / a : V a l u e > < / a : K e y V a l u e O f D i a g r a m O b j e c t K e y a n y T y p e z b w N T n L X > < a : K e y V a l u e O f D i a g r a m O b j e c t K e y a n y T y p e z b w N T n L X > < a : K e y > < K e y > T a b l e s \ P u r c h a s e D a t a \ C o l u m n s \ S t a t u s < / K e y > < / a : K e y > < a : V a l u e   i : t y p e = " D i a g r a m D i s p l a y N o d e V i e w S t a t e " > < H e i g h t > 1 5 0 < / H e i g h t > < I s E x p a n d e d > t r u e < / I s E x p a n d e d > < W i d t h > 2 0 0 < / W i d t h > < / a : V a l u e > < / a : K e y V a l u e O f D i a g r a m O b j e c t K e y a n y T y p e z b w N T n L X > < a : K e y V a l u e O f D i a g r a m O b j e c t K e y a n y T y p e z b w N T n L X > < a : K e y > < K e y > T a b l e s \ P u r c h a s e D a t a \ C o l u m n s \ I n v e n t o r y I n < / K e y > < / a : K e y > < a : V a l u e   i : t y p e = " D i a g r a m D i s p l a y N o d e V i e w S t a t e " > < H e i g h t > 1 5 0 < / H e i g h t > < I s E x p a n d e d > t r u e < / I s E x p a n d e d > < W i d t h > 2 0 0 < / W i d t h > < / a : V a l u e > < / a : K e y V a l u e O f D i a g r a m O b j e c t K e y a n y T y p e z b w N T n L X > < a : K e y V a l u e O f D i a g r a m O b j e c t K e y a n y T y p e z b w N T n L X > < a : K e y > < K e y > T a b l e s \ P u r c h a s e D a t a \ C o l u m n s \ I n v e n t o r y O u t < / K e y > < / a : K e y > < a : V a l u e   i : t y p e = " D i a g r a m D i s p l a y N o d e V i e w S t a t e " > < H e i g h t > 1 5 0 < / H e i g h t > < I s E x p a n d e d > t r u e < / I s E x p a n d e d > < W i d t h > 2 0 0 < / W i d t h > < / a : V a l u e > < / a : K e y V a l u e O f D i a g r a m O b j e c t K e y a n y T y p e z b w N T n L X > < a : K e y V a l u e O f D i a g r a m O b j e c t K e y a n y T y p e z b w N T n L X > < a : K e y > < K e y > T a b l e s \ P u r c h a s e D a t a \ C o l u m n s \ B a l a n c e < / K e y > < / a : K e y > < a : V a l u e   i : t y p e = " D i a g r a m D i s p l a y N o d e V i e w S t a t e " > < H e i g h t > 1 5 0 < / H e i g h t > < I s E x p a n d e d > t r u e < / I s E x p a n d e d > < W i d t h > 2 0 0 < / W i d t h > < / a : V a l u e > < / a : K e y V a l u e O f D i a g r a m O b j e c t K e y a n y T y p e z b w N T n L X > < a : K e y V a l u e O f D i a g r a m O b j e c t K e y a n y T y p e z b w N T n L X > < a : K e y > < K e y > T a b l e s \ P u r c h a s e D a t a \ M e a s u r e s \ S u m   o f   Q t y < / K e y > < / a : K e y > < a : V a l u e   i : t y p e = " D i a g r a m D i s p l a y N o d e V i e w S t a t e " > < H e i g h t > 1 5 0 < / H e i g h t > < I s E x p a n d e d > t r u e < / I s E x p a n d e d > < W i d t h > 2 0 0 < / W i d t h > < / a : V a l u e > < / a : K e y V a l u e O f D i a g r a m O b j e c t K e y a n y T y p e z b w N T n L X > < a : K e y V a l u e O f D i a g r a m O b j e c t K e y a n y T y p e z b w N T n L X > < a : K e y > < K e y > T a b l e s \ P u r c h a s e D a t a \ S u m   o f   Q t y \ A d d i t i o n a l   I n f o \ I m p l i c i t   M e a s u r e < / K e y > < / a : K e y > < a : V a l u e   i : t y p e = " D i a g r a m D i s p l a y V i e w S t a t e I D i a g r a m T a g A d d i t i o n a l I n f o " / > < / a : K e y V a l u e O f D i a g r a m O b j e c t K e y a n y T y p e z b w N T n L X > < a : K e y V a l u e O f D i a g r a m O b j e c t K e y a n y T y p e z b w N T n L X > < a : K e y > < K e y > T a b l e s \ P u r c h a s e D a t a \ M e a s u r e s \ S u m   o f   P r i c e < / K e y > < / a : K e y > < a : V a l u e   i : t y p e = " D i a g r a m D i s p l a y N o d e V i e w S t a t e " > < H e i g h t > 1 5 0 < / H e i g h t > < I s E x p a n d e d > t r u e < / I s E x p a n d e d > < W i d t h > 2 0 0 < / W i d t h > < / a : V a l u e > < / a : K e y V a l u e O f D i a g r a m O b j e c t K e y a n y T y p e z b w N T n L X > < a : K e y V a l u e O f D i a g r a m O b j e c t K e y a n y T y p e z b w N T n L X > < a : K e y > < K e y > T a b l e s \ P u r c h a s e D a t a \ S u m   o f   P r i c e \ A d d i t i o n a l   I n f o \ I m p l i c i t   M e a s u r e < / K e y > < / a : K e y > < a : V a l u e   i : t y p e = " D i a g r a m D i s p l a y V i e w S t a t e I D i a g r a m T a g A d d i t i o n a l I n f o " / > < / a : K e y V a l u e O f D i a g r a m O b j e c t K e y a n y T y p e z b w N T n L X > < a : K e y V a l u e O f D i a g r a m O b j e c t K e y a n y T y p e z b w N T n L X > < a : K e y > < K e y > T a b l e s \ P u r c h a s e D a t a \ M e a s u r e s \ S u m   o f   P O A m o u n t < / K e y > < / a : K e y > < a : V a l u e   i : t y p e = " D i a g r a m D i s p l a y N o d e V i e w S t a t e " > < H e i g h t > 1 5 0 < / H e i g h t > < I s E x p a n d e d > t r u e < / I s E x p a n d e d > < W i d t h > 2 0 0 < / W i d t h > < / a : V a l u e > < / a : K e y V a l u e O f D i a g r a m O b j e c t K e y a n y T y p e z b w N T n L X > < a : K e y V a l u e O f D i a g r a m O b j e c t K e y a n y T y p e z b w N T n L X > < a : K e y > < K e y > T a b l e s \ P u r c h a s e D a t a \ S u m   o f   P O A m o u n t \ A d d i t i o n a l   I n f o \ I m p l i c i t   M e a s u r e < / K e y > < / a : K e y > < a : V a l u e   i : t y p e = " D i a g r a m D i s p l a y V i e w S t a t e I D i a g r a m T a g A d d i t i o n a l I n f o " / > < / a : K e y V a l u e O f D i a g r a m O b j e c t K e y a n y T y p e z b w N T n L X > < a : K e y V a l u e O f D i a g r a m O b j e c t K e y a n y T y p e z b w N T n L X > < a : K e y > < K e y > T a b l e s \ P u r c h a s e D a t a \ M e a s u r e s \ S u m   o f   I n v e n t o r y O u t < / K e y > < / a : K e y > < a : V a l u e   i : t y p e = " D i a g r a m D i s p l a y N o d e V i e w S t a t e " > < H e i g h t > 1 5 0 < / H e i g h t > < I s E x p a n d e d > t r u e < / I s E x p a n d e d > < W i d t h > 2 0 0 < / W i d t h > < / a : V a l u e > < / a : K e y V a l u e O f D i a g r a m O b j e c t K e y a n y T y p e z b w N T n L X > < a : K e y V a l u e O f D i a g r a m O b j e c t K e y a n y T y p e z b w N T n L X > < a : K e y > < K e y > T a b l e s \ P u r c h a s e D a t a \ S u m   o f   I n v e n t o r y O u t \ A d d i t i o n a l   I n f o \ I m p l i c i t   M e a s u r e < / K e y > < / a : K e y > < a : V a l u e   i : t y p e = " D i a g r a m D i s p l a y V i e w S t a t e I D i a g r a m T a g A d d i t i o n a l I n f o " / > < / a : K e y V a l u e O f D i a g r a m O b j e c t K e y a n y T y p e z b w N T n L X > < a : K e y V a l u e O f D i a g r a m O b j e c t K e y a n y T y p e z b w N T n L X > < a : K e y > < K e y > T a b l e s \ P u r c h a s e D a t a \ M e a s u r e s \ S u m   o f   B a l a n c e < / K e y > < / a : K e y > < a : V a l u e   i : t y p e = " D i a g r a m D i s p l a y N o d e V i e w S t a t e " > < H e i g h t > 1 5 0 < / H e i g h t > < I s E x p a n d e d > t r u e < / I s E x p a n d e d > < W i d t h > 2 0 0 < / W i d t h > < / a : V a l u e > < / a : K e y V a l u e O f D i a g r a m O b j e c t K e y a n y T y p e z b w N T n L X > < a : K e y V a l u e O f D i a g r a m O b j e c t K e y a n y T y p e z b w N T n L X > < a : K e y > < K e y > T a b l e s \ P u r c h a s e D a t a \ S u m   o f   B a l a n c e \ A d d i t i o n a l   I n f o \ I m p l i c i t   M e a s u r e < / K e y > < / a : K e y > < a : V a l u e   i : t y p e = " D i a g r a m D i s p l a y V i e w S t a t e I D i a g r a m T a g A d d i t i o n a l I n f o " / > < / a : K e y V a l u e O f D i a g r a m O b j e c t K e y a n y T y p e z b w N T n L X > < a : K e y V a l u e O f D i a g r a m O b j e c t K e y a n y T y p e z b w N T n L X > < a : K e y > < K e y > T a b l e s \ P u r c h a s e D a t a \ M e a s u r e s \ S u m   o f   P O # < / K e y > < / a : K e y > < a : V a l u e   i : t y p e = " D i a g r a m D i s p l a y N o d e V i e w S t a t e " > < H e i g h t > 1 5 0 < / H e i g h t > < I s E x p a n d e d > t r u e < / I s E x p a n d e d > < W i d t h > 2 0 0 < / W i d t h > < / a : V a l u e > < / a : K e y V a l u e O f D i a g r a m O b j e c t K e y a n y T y p e z b w N T n L X > < a : K e y V a l u e O f D i a g r a m O b j e c t K e y a n y T y p e z b w N T n L X > < a : K e y > < K e y > T a b l e s \ P u r c h a s e D a t a \ S u m   o f   P O # \ A d d i t i o n a l   I n f o \ I m p l i c i t   M e a s u r e < / K e y > < / a : K e y > < a : V a l u e   i : t y p e = " D i a g r a m D i s p l a y V i e w S t a t e I D i a g r a m T a g A d d i t i o n a l I n f o " / > < / a : K e y V a l u e O f D i a g r a m O b j e c t K e y a n y T y p e z b w N T n L X > < a : K e y V a l u e O f D i a g r a m O b j e c t K e y a n y T y p e z b w N T n L X > < a : K e y > < K e y > T a b l e s \ P u r c h a s e D a t a \ M e a s u r e s \ C o u n t   o f   P O # < / K e y > < / a : K e y > < a : V a l u e   i : t y p e = " D i a g r a m D i s p l a y N o d e V i e w S t a t e " > < H e i g h t > 1 5 0 < / H e i g h t > < I s E x p a n d e d > t r u e < / I s E x p a n d e d > < W i d t h > 2 0 0 < / W i d t h > < / a : V a l u e > < / a : K e y V a l u e O f D i a g r a m O b j e c t K e y a n y T y p e z b w N T n L X > < a : K e y V a l u e O f D i a g r a m O b j e c t K e y a n y T y p e z b w N T n L X > < a : K e y > < K e y > T a b l e s \ P u r c h a s e D a t a \ C o u n t   o f   P O # \ A d d i t i o n a l   I n f o \ I m p l i c i t   M e a s u r e < / K e y > < / a : K e y > < a : V a l u e   i : t y p e = " D i a g r a m D i s p l a y V i e w S t a t e I D i a g r a m T a g A d d i t i o n a l I n f o " / > < / a : K e y V a l u e O f D i a g r a m O b j e c t K e y a n y T y p e z b w N T n L X > < a : K e y V a l u e O f D i a g r a m O b j e c t K e y a n y T y p e z b w N T n L X > < a : K e y > < K e y > T a b l e s \ P u r c h a s e D a t a \ M e a s u r e s \ C o u n t   o f   V e n d o r < / K e y > < / a : K e y > < a : V a l u e   i : t y p e = " D i a g r a m D i s p l a y N o d e V i e w S t a t e " > < H e i g h t > 1 5 0 < / H e i g h t > < I s E x p a n d e d > t r u e < / I s E x p a n d e d > < W i d t h > 2 0 0 < / W i d t h > < / a : V a l u e > < / a : K e y V a l u e O f D i a g r a m O b j e c t K e y a n y T y p e z b w N T n L X > < a : K e y V a l u e O f D i a g r a m O b j e c t K e y a n y T y p e z b w N T n L X > < a : K e y > < K e y > T a b l e s \ P u r c h a s e D a t a \ C o u n t   o f   V e n d o r \ A d d i t i o n a l   I n f o \ I m p l i c i t   M e a s u r e < / K e y > < / a : K e y > < a : V a l u e   i : t y p e = " D i a g r a m D i s p l a y V i e w S t a t e I D i a g r a m T a g A d d i t i o n a l I n f o " / > < / a : K e y V a l u e O f D i a g r a m O b j e c t K e y a n y T y p e z b w N T n L X > < a : K e y V a l u e O f D i a g r a m O b j e c t K e y a n y T y p e z b w N T n L X > < a : K e y > < K e y > T a b l e s \ P u r c h a s e D a t a \ M e a s u r e s \ D i s t i n c t   C o u n t   o f   V e n d o r < / K e y > < / a : K e y > < a : V a l u e   i : t y p e = " D i a g r a m D i s p l a y N o d e V i e w S t a t e " > < H e i g h t > 1 5 0 < / H e i g h t > < I s E x p a n d e d > t r u e < / I s E x p a n d e d > < W i d t h > 2 0 0 < / W i d t h > < / a : V a l u e > < / a : K e y V a l u e O f D i a g r a m O b j e c t K e y a n y T y p e z b w N T n L X > < a : K e y V a l u e O f D i a g r a m O b j e c t K e y a n y T y p e z b w N T n L X > < a : K e y > < K e y > T a b l e s \ P u r c h a s e D a t a \ D i s t i n c t   C o u n t   o f   V e n d o r \ A d d i t i o n a l   I n f o \ I m p l i c i t   M e a s u r e < / K e y > < / a : K e y > < a : V a l u e   i : t y p e = " D i a g r a m D i s p l a y V i e w S t a t e I D i a g r a m T a g A d d i t i o n a l I n f o " / > < / a : K e y V a l u e O f D i a g r a m O b j e c t K e y a n y T y p e z b w N T n L X > < a : K e y V a l u e O f D i a g r a m O b j e c t K e y a n y T y p e z b w N T n L X > < a : K e y > < K e y > T a b l e s \ P u r c h a s e D a t a \ M e a s u r e s \ C o u n t   o f   P r o d u c t < / K e y > < / a : K e y > < a : V a l u e   i : t y p e = " D i a g r a m D i s p l a y N o d e V i e w S t a t e " > < H e i g h t > 1 5 0 < / H e i g h t > < I s E x p a n d e d > t r u e < / I s E x p a n d e d > < W i d t h > 2 0 0 < / W i d t h > < / a : V a l u e > < / a : K e y V a l u e O f D i a g r a m O b j e c t K e y a n y T y p e z b w N T n L X > < a : K e y V a l u e O f D i a g r a m O b j e c t K e y a n y T y p e z b w N T n L X > < a : K e y > < K e y > T a b l e s \ P u r c h a s e D a t a \ C o u n t   o f   P r o d u c t \ A d d i t i o n a l   I n f o \ I m p l i c i t   M e a s u r e < / K e y > < / a : K e y > < a : V a l u e   i : t y p e = " D i a g r a m D i s p l a y V i e w S t a t e I D i a g r a m T a g A d d i t i o n a l I n f o " / > < / a : K e y V a l u e O f D i a g r a m O b j e c t K e y a n y T y p e z b w N T n L X > < a : K e y V a l u e O f D i a g r a m O b j e c t K e y a n y T y p e z b w N T n L X > < a : K e y > < K e y > T a b l e s \ P u r c h a s e D a t a \ M e a s u r e s \ D i s t i n c t   C o u n t   o f   P r o d u c t < / K e y > < / a : K e y > < a : V a l u e   i : t y p e = " D i a g r a m D i s p l a y N o d e V i e w S t a t e " > < H e i g h t > 1 5 0 < / H e i g h t > < I s E x p a n d e d > t r u e < / I s E x p a n d e d > < W i d t h > 2 0 0 < / W i d t h > < / a : V a l u e > < / a : K e y V a l u e O f D i a g r a m O b j e c t K e y a n y T y p e z b w N T n L X > < a : K e y V a l u e O f D i a g r a m O b j e c t K e y a n y T y p e z b w N T n L X > < a : K e y > < K e y > T a b l e s \ P u r c h a s e D a t a \ D i s t i n c t   C o u n t   o f   P r o d u c t \ A d d i t i o n a l   I n f o \ I m p l i c i t   M e a s u r e < / K e y > < / a : K e y > < a : V a l u e   i : t y p e = " D i a g r a m D i s p l a y V i e w S t a t e I D i a g r a m T a g A d d i t i o n a l I n f o " / > < / a : K e y V a l u e O f D i a g r a m O b j e c t K e y a n y T y p e z b w N T n L X > < a : K e y V a l u e O f D i a g r a m O b j e c t K e y a n y T y p e z b w N T n L X > < a : K e y > < K e y > T a b l e s \ C a l e n d a r < / K e y > < / a : K e y > < a : V a l u e   i : t y p e = " D i a g r a m D i s p l a y N o d e V i e w S t a t e " > < H e i g h t > 3 0 6 < / 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 R e l a t i o n s h i p s \ & l t ; T a b l e s \ P u r c h a s e D a t a \ C o l u m n s \ P O   D a t e & g t ; - & l t ; T a b l e s \ C a l e n d a r \ C o l u m n s \ D a t e & g t ; < / K e y > < / a : K e y > < a : V a l u e   i : t y p e = " D i a g r a m D i s p l a y L i n k V i e w S t a t e " > < A u t o m a t i o n P r o p e r t y H e l p e r T e x t > E n d   p o i n t   1 :   ( 3 3 9 . 2 , 2 2 5 ) .   E n d   p o i n t   2 :   ( 2 1 6 , 1 5 3 )   < / A u t o m a t i o n P r o p e r t y H e l p e r T e x t > < L a y e d O u t > t r u e < / L a y e d O u t > < 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a : K e y V a l u e O f D i a g r a m O b j e c t K e y a n y T y p e z b w N T n L X > < a : K e y > < K e y > R e l a t i o n s h i p s \ & l t ; T a b l e s \ P u r c h a s e D a t a \ C o l u m n s \ P O   D a t e & g t ; - & l t ; T a b l e s \ C a l e n d a r \ C o l u m n s \ D a t e & g t ; \ F K < / K e y > < / a : K e y > < a : V a l u e   i : t y p e = " D i a g r a m D i s p l a y L i n k E n d p o i n t V i e w S t a t e " > < H e i g h t > 1 6 < / H e i g h t > < L a b e l L o c a t i o n   x m l n s : b = " h t t p : / / s c h e m a s . d a t a c o n t r a c t . o r g / 2 0 0 4 / 0 7 / S y s t e m . W i n d o w s " > < b : _ x > 3 3 9 . 2 0 0 0 0 0 0 0 0 0 0 0 0 5 < / b : _ x > < b : _ y > 2 1 7 < / b : _ y > < / L a b e l L o c a t i o n > < L o c a t i o n   x m l n s : b = " h t t p : / / s c h e m a s . d a t a c o n t r a c t . o r g / 2 0 0 4 / 0 7 / S y s t e m . W i n d o w s " > < b : _ x > 3 5 5 . 2 0 0 0 0 0 0 0 0 0 0 0 0 5 < / b : _ x > < b : _ y > 2 2 5 < / b : _ y > < / L o c a t i o n > < S h a p e R o t a t e A n g l e > 1 8 0 < / S h a p e R o t a t e A n g l e > < W i d t h > 1 6 < / W i d t h > < / a : V a l u e > < / a : K e y V a l u e O f D i a g r a m O b j e c t K e y a n y T y p e z b w N T n L X > < a : K e y V a l u e O f D i a g r a m O b j e c t K e y a n y T y p e z b w N T n L X > < a : K e y > < K e y > R e l a t i o n s h i p s \ & l t ; T a b l e s \ P u r c h a s e D a t a \ C o l u m n s \ P O   D a t e & g t ; - & l t ; T a b l e s \ C a l e n d a r \ C o l u m n s \ D a t e & g t ; \ P K < / K e y > < / a : K e y > < a : V a l u e   i : t y p e = " D i a g r a m D i s p l a y L i n k E n d p o i n t V i e w S t a t e " > < H e i g h t > 1 6 < / H e i g h t > < L a b e l L o c a t i o n   x m l n s : b = " h t t p : / / s c h e m a s . d a t a c o n t r a c t . o r g / 2 0 0 4 / 0 7 / S y s t e m . W i n d o w s " > < b : _ x > 2 0 0 . 0 0 0 0 0 0 0 0 0 0 0 0 0 6 < / b : _ x > < b : _ y > 1 4 5 < / b : _ y > < / L a b e l L o c a t i o n > < L o c a t i o n   x m l n s : b = " h t t p : / / s c h e m a s . d a t a c o n t r a c t . o r g / 2 0 0 4 / 0 7 / S y s t e m . W i n d o w s " > < b : _ x > 2 0 0 . 0 0 0 0 0 0 0 0 0 0 0 0 0 3 < / b : _ x > < b : _ y > 1 5 3 < / b : _ y > < / L o c a t i o n > < S h a p e R o t a t e A n g l e > 3 6 0 < / S h a p e R o t a t e A n g l e > < W i d t h > 1 6 < / W i d t h > < / a : V a l u e > < / a : K e y V a l u e O f D i a g r a m O b j e c t K e y a n y T y p e z b w N T n L X > < a : K e y V a l u e O f D i a g r a m O b j e c t K e y a n y T y p e z b w N T n L X > < a : K e y > < K e y > R e l a t i o n s h i p s \ & l t ; T a b l e s \ P u r c h a s e D a t a \ C o l u m n s \ P O   D a t e & g t ; - & l t ; T a b l e s \ C a l e n d a r \ C o l u m n s \ D a t e & g t ; \ C r o s s F i l t e r < / K e y > < / a : K e y > < a : V a l u e   i : t y p e = " D i a g r a m D i s p l a y L i n k C r o s s F i l t e r V i e w S t a t e " > < 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V i e w S t a t e s > < / D i a g r a m M a n a g e r . S e r i a l i z a b l e D i a g r a m > < / A r r a y O f D i a g r a m M a n a g e r . S e r i a l i z a b l e D i a g r a m > ] ] > < / 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 D a y < / 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u r c h a s e D a t a " > < 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 7 9 < / i n t > < / v a l u e > < / i t e m > < i t e m > < k e y > < s t r i n g > P O # < / s t r i n g > < / k e y > < v a l u e > < i n t > 7 5 < / i n t > < / v a l u e > < / i t e m > < i t e m > < k e y > < s t r i n g > P O   D a t e < / s t r i n g > < / k e y > < v a l u e > < i n t > 1 0 6 < / i n t > < / v a l u e > < / i t e m > < i t e m > < k e y > < s t r i n g > P r o d u c t < / s t r i n g > < / k e y > < v a l u e > < i n t > 1 0 4 < / i n t > < / v a l u e > < / i t e m > < i t e m > < k e y > < s t r i n g > Q t y < / s t r i n g > < / k e y > < v a l u e > < i n t > 7 1 < / i n t > < / v a l u e > < / i t e m > < i t e m > < k e y > < s t r i n g > P r i c e < / s t r i n g > < / k e y > < v a l u e > < i n t > 8 1 < / i n t > < / v a l u e > < / i t e m > < i t e m > < k e y > < s t r i n g > P O A m o u n t < / s t r i n g > < / k e y > < v a l u e > < i n t > 1 2 8 < / i n t > < / v a l u e > < / i t e m > < i t e m > < k e y > < s t r i n g > V e n d o r < / s t r i n g > < / k e y > < v a l u e > < i n t > 9 9 < / i n t > < / v a l u e > < / i t e m > < i t e m > < k e y > < s t r i n g > S t a t u s < / s t r i n g > < / k e y > < v a l u e > < i n t > 9 1 < / i n t > < / v a l u e > < / i t e m > < i t e m > < k e y > < s t r i n g > I n v e n t o r y I n < / s t r i n g > < / k e y > < v a l u e > < i n t > 1 3 5 < / i n t > < / v a l u e > < / i t e m > < i t e m > < k e y > < s t r i n g > I n v e n t o r y O u t < / s t r i n g > < / k e y > < v a l u e > < i n t > 1 4 8 < / i n t > < / v a l u e > < / i t e m > < i t e m > < k e y > < s t r i n g > B a l a n c e < / s t r i n g > < / k e y > < v a l u e > < i n t > 1 0 2 < / i n t > < / v a l u e > < / i t e m > < / C o l u m n W i d t h s > < C o l u m n D i s p l a y I n d e x > < i t e m > < k e y > < s t r i n g > S . N o < / s t r i n g > < / k e y > < v a l u e > < i n t > 0 < / i n t > < / v a l u e > < / i t e m > < i t e m > < k e y > < s t r i n g > P O # < / s t r i n g > < / k e y > < v a l u e > < i n t > 1 < / i n t > < / v a l u e > < / i t e m > < i t e m > < k e y > < s t r i n g > P O   D a t e < / s t r i n g > < / k e y > < v a l u e > < i n t > 2 < / i n t > < / v a l u e > < / i t e m > < i t e m > < k e y > < s t r i n g > P r o d u c t < / s t r i n g > < / k e y > < v a l u e > < i n t > 3 < / i n t > < / v a l u e > < / i t e m > < i t e m > < k e y > < s t r i n g > Q t y < / s t r i n g > < / k e y > < v a l u e > < i n t > 4 < / i n t > < / v a l u e > < / i t e m > < i t e m > < k e y > < s t r i n g > P r i c e < / s t r i n g > < / k e y > < v a l u e > < i n t > 5 < / i n t > < / v a l u e > < / i t e m > < i t e m > < k e y > < s t r i n g > P O A m o u n t < / s t r i n g > < / k e y > < v a l u e > < i n t > 6 < / i n t > < / v a l u e > < / i t e m > < i t e m > < k e y > < s t r i n g > V e n d o r < / s t r i n g > < / k e y > < v a l u e > < i n t > 7 < / i n t > < / v a l u e > < / i t e m > < i t e m > < k e y > < s t r i n g > S t a t u s < / s t r i n g > < / k e y > < v a l u e > < i n t > 8 < / i n t > < / v a l u e > < / i t e m > < i t e m > < k e y > < s t r i n g > I n v e n t o r y I n < / s t r i n g > < / k e y > < v a l u e > < i n t > 9 < / i n t > < / v a l u e > < / i t e m > < i t e m > < k e y > < s t r i n g > I n v e n t o r y O u t < / s t r i n g > < / k e y > < v a l u e > < i n t > 1 0 < / i n t > < / v a l u e > < / i t e m > < i t e m > < k e y > < s t r i n g > B a l a n c e < / 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P u r c h a s e D a t a , C a l e n d a r ] ] > < / C u s t o m C o n t e n t > < / G e m i n i > 
</file>

<file path=customXml/item14.xml>��< ? x m l   v e r s i o n = " 1 . 0 "   e n c o d i n g = " U T F - 1 6 " ? > < G e m i n i   x m l n s = " h t t p : / / g e m i n i / p i v o t c u s t o m i z a t i o n / S h o w H i d d e n " > < C u s t o m C o n t e n t > < ! [ C D A T A [ F a l s e ] ] > < / C u s t o m C o n t e n t > < / G e m i n i > 
</file>

<file path=customXml/item15.xml>��< ? x m l   v e r s i o n = " 1 . 0 "   e n c o d i n g = " U T F - 1 6 " ? > < G e m i n i   x m l n s = " h t t p : / / g e m i n i / p i v o t c u s t o m i z a t i o n / M a n u a l C a l c M o d e " > < 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 2 0 2 3 - 0 6 - 1 1 T 1 8 : 0 3 : 2 7 . 2 4 5 1 5 1 8 + 0 5 : 0 0 < / L a s t P r o c e s s e d T i m e > < / D a t a M o d e l i n g S a n d b o x . S e r i a l i z e d S a n d b o x E r r o r C a c h e > ] ] > < / C u s t o m C o n t e n t > < / G e m i n i > 
</file>

<file path=customXml/item17.xml>��< ? x m l   v e r s i o n = " 1 . 0 "   e n c o d i n g = " U T F - 1 6 " ? > < G e m i n i   x m l n s = " h t t p : / / g e m i n i / p i v o t c u s t o m i z a t i o n / P o w e r P i v o t V e r s i o n " > < C u s t o m C o n t e n t > < ! [ C D A T A [ 2 0 1 5 . 1 3 0 . 1 6 0 5 . 1 0 7 5 ] ] > < / C u s t o m C o n t e n t > < / G e m i n i > 
</file>

<file path=customXml/item2.xml>��< ? x m l   v e r s i o n = " 1 . 0 "   e n c o d i n g = " U T F - 1 6 " ? > < G e m i n i   x m l n s = " h t t p : / / g e m i n i / p i v o t c u s t o m i z a t i o n / S h o w I m p l i c i t M e a s u r e s " > < C u s t o m C o n t e n t > < ! [ C D A T A [ F a l s e ] ] > < / C u s t o m C o n t e n t > < / G e m i n i > 
</file>

<file path=customXml/item3.xml>��< ? x m l   v e r s i o n = " 1 . 0 "   e n c o d i n g = " U T F - 1 6 " ? > < G e m i n i   x m l n s = " h t t p : / / g e m i n i / p i v o t c u s t o m i z a t i o n / C l i e n t W i n d o w X M L " > < C u s t o m C o n t e n t > < ! [ C D A T A [ P u r c h a s e D a t a ] ] > < / 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 C o l u m n s \ P O # < / K e y > < / a : K e y > < a : V a l u e   i : t y p e = " T a b l e W i d g e t B a s e V i e w S t a t e " / > < / a : K e y V a l u e O f D i a g r a m O b j e c t K e y a n y T y p e z b w N T n L X > < a : K e y V a l u e O f D i a g r a m O b j e c t K e y a n y T y p e z b w N T n L X > < a : K e y > < K e y > C o l u m n s \ P O 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 C o l u m n s \ P O A m o u n t < / 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 C o l u m n s \ I n v e n t o r y I n < / K e y > < / a : K e y > < a : V a l u e   i : t y p e = " T a b l e W i d g e t B a s e V i e w S t a t e " / > < / a : K e y V a l u e O f D i a g r a m O b j e c t K e y a n y T y p e z b w N T n L X > < a : K e y V a l u e O f D i a g r a m O b j e c t K e y a n y T y p e z b w N T n L X > < a : K e y > < K e y > C o l u m n s \ I n v e n t o r y O u t 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 P u r c h a s e D a t a < / 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A84B8D85-7CE0-42D0-A831-6A4A5FE63FDC}">
  <ds:schemaRefs/>
</ds:datastoreItem>
</file>

<file path=customXml/itemProps10.xml><?xml version="1.0" encoding="utf-8"?>
<ds:datastoreItem xmlns:ds="http://schemas.openxmlformats.org/officeDocument/2006/customXml" ds:itemID="{F0B43611-806F-45E1-B346-C3C533C2FE71}">
  <ds:schemaRefs/>
</ds:datastoreItem>
</file>

<file path=customXml/itemProps11.xml><?xml version="1.0" encoding="utf-8"?>
<ds:datastoreItem xmlns:ds="http://schemas.openxmlformats.org/officeDocument/2006/customXml" ds:itemID="{733546A3-890C-4572-A933-E6D1E5CF51F3}">
  <ds:schemaRefs/>
</ds:datastoreItem>
</file>

<file path=customXml/itemProps12.xml><?xml version="1.0" encoding="utf-8"?>
<ds:datastoreItem xmlns:ds="http://schemas.openxmlformats.org/officeDocument/2006/customXml" ds:itemID="{9687E2E8-F319-40B9-A350-C0AE844AFE85}">
  <ds:schemaRefs/>
</ds:datastoreItem>
</file>

<file path=customXml/itemProps13.xml><?xml version="1.0" encoding="utf-8"?>
<ds:datastoreItem xmlns:ds="http://schemas.openxmlformats.org/officeDocument/2006/customXml" ds:itemID="{5841D083-E14F-44AD-A8D8-2B61DA9A5702}">
  <ds:schemaRefs/>
</ds:datastoreItem>
</file>

<file path=customXml/itemProps14.xml><?xml version="1.0" encoding="utf-8"?>
<ds:datastoreItem xmlns:ds="http://schemas.openxmlformats.org/officeDocument/2006/customXml" ds:itemID="{0AE2C3FF-69A8-46EC-AC35-15BB87108C70}">
  <ds:schemaRefs/>
</ds:datastoreItem>
</file>

<file path=customXml/itemProps15.xml><?xml version="1.0" encoding="utf-8"?>
<ds:datastoreItem xmlns:ds="http://schemas.openxmlformats.org/officeDocument/2006/customXml" ds:itemID="{17209BC2-53E5-4996-9728-8E186C426B19}">
  <ds:schemaRefs/>
</ds:datastoreItem>
</file>

<file path=customXml/itemProps16.xml><?xml version="1.0" encoding="utf-8"?>
<ds:datastoreItem xmlns:ds="http://schemas.openxmlformats.org/officeDocument/2006/customXml" ds:itemID="{775E1001-C147-4756-BE76-6E2C1F30CB73}">
  <ds:schemaRefs/>
</ds:datastoreItem>
</file>

<file path=customXml/itemProps17.xml><?xml version="1.0" encoding="utf-8"?>
<ds:datastoreItem xmlns:ds="http://schemas.openxmlformats.org/officeDocument/2006/customXml" ds:itemID="{AF082308-2D7A-4BA7-BF3E-A8CC6F375216}">
  <ds:schemaRefs/>
</ds:datastoreItem>
</file>

<file path=customXml/itemProps2.xml><?xml version="1.0" encoding="utf-8"?>
<ds:datastoreItem xmlns:ds="http://schemas.openxmlformats.org/officeDocument/2006/customXml" ds:itemID="{392FD43B-6E0A-4DC9-AC25-D826902827D8}">
  <ds:schemaRefs/>
</ds:datastoreItem>
</file>

<file path=customXml/itemProps3.xml><?xml version="1.0" encoding="utf-8"?>
<ds:datastoreItem xmlns:ds="http://schemas.openxmlformats.org/officeDocument/2006/customXml" ds:itemID="{D548BF98-3E75-480F-8F45-66C3555FC9A8}">
  <ds:schemaRefs/>
</ds:datastoreItem>
</file>

<file path=customXml/itemProps4.xml><?xml version="1.0" encoding="utf-8"?>
<ds:datastoreItem xmlns:ds="http://schemas.openxmlformats.org/officeDocument/2006/customXml" ds:itemID="{DA64412D-BB13-492D-82EC-D1E6C702AA5B}">
  <ds:schemaRefs/>
</ds:datastoreItem>
</file>

<file path=customXml/itemProps5.xml><?xml version="1.0" encoding="utf-8"?>
<ds:datastoreItem xmlns:ds="http://schemas.openxmlformats.org/officeDocument/2006/customXml" ds:itemID="{E83F7586-6589-4874-9BB0-7EB6738B1F77}">
  <ds:schemaRefs/>
</ds:datastoreItem>
</file>

<file path=customXml/itemProps6.xml><?xml version="1.0" encoding="utf-8"?>
<ds:datastoreItem xmlns:ds="http://schemas.openxmlformats.org/officeDocument/2006/customXml" ds:itemID="{18ADDBE3-C132-4A56-A16E-A973CC8F9051}">
  <ds:schemaRefs/>
</ds:datastoreItem>
</file>

<file path=customXml/itemProps7.xml><?xml version="1.0" encoding="utf-8"?>
<ds:datastoreItem xmlns:ds="http://schemas.openxmlformats.org/officeDocument/2006/customXml" ds:itemID="{5205CF83-483E-4A5A-BDCB-6F9823E48901}">
  <ds:schemaRefs/>
</ds:datastoreItem>
</file>

<file path=customXml/itemProps8.xml><?xml version="1.0" encoding="utf-8"?>
<ds:datastoreItem xmlns:ds="http://schemas.openxmlformats.org/officeDocument/2006/customXml" ds:itemID="{0DC8B99D-F815-47A1-85CF-BB1D0C18A09E}">
  <ds:schemaRefs/>
</ds:datastoreItem>
</file>

<file path=customXml/itemProps9.xml><?xml version="1.0" encoding="utf-8"?>
<ds:datastoreItem xmlns:ds="http://schemas.openxmlformats.org/officeDocument/2006/customXml" ds:itemID="{A1C60003-A38C-4293-91E2-3319793769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PurchaseData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Rashid.Shabir-RC</dc:creator>
  <cp:lastModifiedBy>My E Tutorial</cp:lastModifiedBy>
  <dcterms:created xsi:type="dcterms:W3CDTF">2023-06-08T05:02:44Z</dcterms:created>
  <dcterms:modified xsi:type="dcterms:W3CDTF">2023-06-15T06:07:12Z</dcterms:modified>
</cp:coreProperties>
</file>