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6F3271-A0E1-4D6F-8925-93946283D6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wx2vBpvZgyJ0PoOm0NbvflokNAQ=="/>
    </ext>
  </extLst>
</workbook>
</file>

<file path=xl/calcChain.xml><?xml version="1.0" encoding="utf-8"?>
<calcChain xmlns="http://schemas.openxmlformats.org/spreadsheetml/2006/main">
  <c r="AC32" i="1" l="1"/>
  <c r="AC33" i="1" s="1"/>
  <c r="AA32" i="1"/>
  <c r="AA33" i="1" s="1"/>
  <c r="Y32" i="1"/>
  <c r="Y33" i="1" s="1"/>
  <c r="W32" i="1"/>
  <c r="W33" i="1" s="1"/>
  <c r="AJ4" i="1" s="1"/>
  <c r="U32" i="1"/>
  <c r="U33" i="1" s="1"/>
  <c r="S32" i="1"/>
  <c r="S33" i="1" s="1"/>
  <c r="Q32" i="1"/>
  <c r="Q33" i="1" s="1"/>
  <c r="O32" i="1"/>
  <c r="O33" i="1" s="1"/>
  <c r="AJ3" i="1" s="1"/>
  <c r="AJ7" i="1" s="1"/>
  <c r="M32" i="1"/>
  <c r="M33" i="1" s="1"/>
  <c r="K32" i="1"/>
  <c r="K33" i="1" s="1"/>
  <c r="I32" i="1"/>
  <c r="I33" i="1" s="1"/>
  <c r="G32" i="1"/>
  <c r="G33" i="1" s="1"/>
  <c r="C32" i="1"/>
  <c r="C33" i="1" s="1"/>
  <c r="AJ2" i="1" l="1"/>
  <c r="AJ8" i="1"/>
  <c r="AJ6" i="1" l="1"/>
  <c r="AJ5" i="1"/>
</calcChain>
</file>

<file path=xl/sharedStrings.xml><?xml version="1.0" encoding="utf-8"?>
<sst xmlns="http://schemas.openxmlformats.org/spreadsheetml/2006/main" count="514" uniqueCount="121">
  <si>
    <t>Timestamp</t>
  </si>
  <si>
    <t>Email Address</t>
  </si>
  <si>
    <t>Age?</t>
  </si>
  <si>
    <t>Gender?</t>
  </si>
  <si>
    <t>Q1: What is your opinion about unavoidable interruptions like ads?</t>
  </si>
  <si>
    <t>Q1</t>
  </si>
  <si>
    <t>Q2: How do you like to address technical problem parameters during shopping?</t>
  </si>
  <si>
    <t>Q2</t>
  </si>
  <si>
    <t>Q3: How would you like to remark on the comfort parameter in terms of repetitive interaction?</t>
  </si>
  <si>
    <t>Q3</t>
  </si>
  <si>
    <t>Q4: How would you like to evaluate the control over the environment parameter?</t>
  </si>
  <si>
    <t>Q4</t>
  </si>
  <si>
    <t>Q5: Are there enough shortcuts to comfort you?</t>
  </si>
  <si>
    <t>Q5</t>
  </si>
  <si>
    <t>Q6: Did you like the virtual shopping platform ; remark your satisfaction level?</t>
  </si>
  <si>
    <t>Q6</t>
  </si>
  <si>
    <t>Q7: Did you get the right quality of products ; remark your satisfaction level?</t>
  </si>
  <si>
    <t>Q7</t>
  </si>
  <si>
    <t>Q8: How would you describe the shopping environment, realistic or too artificial?</t>
  </si>
  <si>
    <t>Q8</t>
  </si>
  <si>
    <t>Q9: How would you like to address the availability of peer-to-peer facilities?</t>
  </si>
  <si>
    <t>Q9</t>
  </si>
  <si>
    <t>Q10: Are you satisfied with the cost rate of the products?</t>
  </si>
  <si>
    <t>Q10</t>
  </si>
  <si>
    <t>Q11: How would you like to evaluate the quality of contents?</t>
  </si>
  <si>
    <t>Q11</t>
  </si>
  <si>
    <t>Q12: Do you want to recommend the shopping platform for others; remark on your satisfaction level?</t>
  </si>
  <si>
    <t>Q12</t>
  </si>
  <si>
    <t>Share Your Experience how can be improve this site?</t>
  </si>
  <si>
    <t>Context</t>
  </si>
  <si>
    <t>Question Range</t>
  </si>
  <si>
    <t>Category</t>
  </si>
  <si>
    <t>Agg.Score</t>
  </si>
  <si>
    <t>tahjib.leon399@gmail.com</t>
  </si>
  <si>
    <t>Male</t>
  </si>
  <si>
    <t>Satisfied</t>
  </si>
  <si>
    <t>Highly Satisfied</t>
  </si>
  <si>
    <t>Neutral</t>
  </si>
  <si>
    <t>Cost efficient. The loading of the website can be improved.</t>
  </si>
  <si>
    <t>C1</t>
  </si>
  <si>
    <t>[Q1-Q4]</t>
  </si>
  <si>
    <t>AC</t>
  </si>
  <si>
    <t>19201203041@cse.bubt.edu.bd</t>
  </si>
  <si>
    <t>It was very smooth experience.</t>
  </si>
  <si>
    <t>C2</t>
  </si>
  <si>
    <t>[Q5-Q8]</t>
  </si>
  <si>
    <t>IE</t>
  </si>
  <si>
    <t>19201103124@cse.bubt.edu.bd</t>
  </si>
  <si>
    <t>Female</t>
  </si>
  <si>
    <t>Enjoyed all the pages and the products.</t>
  </si>
  <si>
    <t>C3</t>
  </si>
  <si>
    <t>[Q9-Q12]</t>
  </si>
  <si>
    <t>OG</t>
  </si>
  <si>
    <t>19201103109@cse.bubt.edu.bd</t>
  </si>
  <si>
    <t>More product can be added for better improvement of the website.</t>
  </si>
  <si>
    <t>C4</t>
  </si>
  <si>
    <t>[Q1-Q4],[Q5-Q8]</t>
  </si>
  <si>
    <t>AC,IE</t>
  </si>
  <si>
    <t>18193203002@cse.bubt.edu.bd</t>
  </si>
  <si>
    <t>Dissatisfied</t>
  </si>
  <si>
    <t>Create a Q&amp;A platform for discussion with the user.</t>
  </si>
  <si>
    <t>C5</t>
  </si>
  <si>
    <t>[Q1-Q4],[Q9-Q12]</t>
  </si>
  <si>
    <t>AC,OG</t>
  </si>
  <si>
    <t xml:space="preserve">19201203042@cse.bubt.edu.bd </t>
  </si>
  <si>
    <t>Make it more understandable for beginners with easy examples. Images &amp; illustration can be improve a little bit.</t>
  </si>
  <si>
    <t>C6</t>
  </si>
  <si>
    <t>[Q5-Q8],[Q9-Q12]</t>
  </si>
  <si>
    <t>IE,OG</t>
  </si>
  <si>
    <t>19201203061@cse.bubt.edu.bd</t>
  </si>
  <si>
    <t>Create options for customers feedback. Get fast and friendly support from Q &amp; A area.</t>
  </si>
  <si>
    <t>C7</t>
  </si>
  <si>
    <t>[Q1-Q12]</t>
  </si>
  <si>
    <t>AC,IE,OG</t>
  </si>
  <si>
    <t>meherabh43@gmail.com</t>
  </si>
  <si>
    <t>Too much color combination. Content quality can be improve a little bit.</t>
  </si>
  <si>
    <t>19201203065@cse.bubt.edu.bd</t>
  </si>
  <si>
    <t>Improve website speed quality. Provide better quality. Make it easy and usable for every age.</t>
  </si>
  <si>
    <t>19201203063@cse.bubt.edu.bd</t>
  </si>
  <si>
    <t>Get more human interaction. Try to make it easy to use for all user.</t>
  </si>
  <si>
    <t>Enin.mimix13@gmail.com</t>
  </si>
  <si>
    <t>Create user feedback option. Make it more understandable for beginners with easy example.</t>
  </si>
  <si>
    <t>19202103337@cse.bubt.edu.bd</t>
  </si>
  <si>
    <t>It was a great experience but Mobile version is needed.</t>
  </si>
  <si>
    <t>nushratjahanrid83@gmail.com</t>
  </si>
  <si>
    <t>It is user friendly. I like this project and more product can be added.</t>
  </si>
  <si>
    <t>rashedjisan@gmail.com</t>
  </si>
  <si>
    <t>Good project. It can be more improved and also create options for customer feedback.</t>
  </si>
  <si>
    <t>fabiazaman51@gmail.com</t>
  </si>
  <si>
    <t>Nice project and very helpful and also make navigation as easy and quick as possible.</t>
  </si>
  <si>
    <t>ananya.cse44@gmail.com</t>
  </si>
  <si>
    <t>Good and helpful but improve responsive design for every device.</t>
  </si>
  <si>
    <t>19201103059@cse.bubt.edu.bd</t>
  </si>
  <si>
    <t>I enjoyed the cart option from the website.</t>
  </si>
  <si>
    <t>habibamuskaan@gmail.com</t>
  </si>
  <si>
    <t>The mobile banking transaction system was very good and easy.</t>
  </si>
  <si>
    <t>ayonfardous1999@gmail.com</t>
  </si>
  <si>
    <t>Make website more minimalistic. When published make sure to improve network servers.</t>
  </si>
  <si>
    <t>19202103200@cse.bubt.edu.bd</t>
  </si>
  <si>
    <t xml:space="preserve">It is a good project with good products. </t>
  </si>
  <si>
    <t>19201203052@cse.bubt.edu.bd</t>
  </si>
  <si>
    <t>Very happy with the pricing of the products. Buying experience was very good.</t>
  </si>
  <si>
    <t>19202103199@cse.bubt.edu.bd</t>
  </si>
  <si>
    <t>Improve product quality and reduce price.</t>
  </si>
  <si>
    <t>Such a good project. Please reduce ads on your website.</t>
  </si>
  <si>
    <t>19201203043@cse.bubt.edu.bd</t>
  </si>
  <si>
    <t>I like this website. But reduce ads.</t>
  </si>
  <si>
    <t>19202103351@cse.bubt.edu.bd</t>
  </si>
  <si>
    <t>Product buying experience was fantastic.</t>
  </si>
  <si>
    <t>19202103355@cse.bubt.edu.bd</t>
  </si>
  <si>
    <t>U I can be more suitable and more products can be added..</t>
  </si>
  <si>
    <t>19202103359@cse.bubt.edu.bd</t>
  </si>
  <si>
    <t>Have peer-to-peer facilities and make more realistic.</t>
  </si>
  <si>
    <t>19202103333@cse.bubt.edu.bd</t>
  </si>
  <si>
    <t>Login and registration page packet losses too many timed.</t>
  </si>
  <si>
    <t>19202103357@cse.bubt.edu.bd</t>
  </si>
  <si>
    <t>Easy for registration. Navigation bar are user friendly.</t>
  </si>
  <si>
    <t>Age Sum</t>
  </si>
  <si>
    <t>Sum</t>
  </si>
  <si>
    <t>Age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</si>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</sst>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FDD768"/>
        <bgColor rgb="FFFDD768"/>
      </patternFill>
    </fill>
    <fill>
      <patternFill patternType="solid">
        <fgColor rgb="FFFFFFFF"/>
        <bgColor rgb="FFFFFFFF"/>
      </patternFill>
    </fill>
    <fill>
      <patternFill patternType="solid">
        <fgColor rgb="FFF28E86"/>
        <bgColor rgb="FFF28E86"/>
      </patternFill>
    </fill>
    <fill>
      <patternFill patternType="solid">
        <fgColor rgb="FF7F7F7F"/>
        <bgColor rgb="FF7F7F7F"/>
      </patternFill>
    </fill>
    <fill>
      <patternFill patternType="solid">
        <fgColor rgb="FFB5E5E8"/>
        <bgColor rgb="FFB5E5E8"/>
      </patternFill>
    </fill>
    <fill>
      <patternFill patternType="solid">
        <fgColor rgb="FF7AD693"/>
        <bgColor rgb="FF7AD693"/>
      </patternFill>
    </fill>
    <fill>
      <patternFill patternType="solid">
        <fgColor rgb="FFF7B4AE"/>
        <bgColor rgb="FFF7B4AE"/>
      </patternFill>
    </fill>
    <fill>
      <patternFill patternType="solid">
        <fgColor rgb="FF90D7DD"/>
        <bgColor rgb="FF90D7DD"/>
      </patternFill>
    </fill>
    <fill>
      <patternFill patternType="solid">
        <fgColor rgb="FFFFA767"/>
        <bgColor rgb="FFFFA76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0" borderId="0" xfId="0" applyFont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8" borderId="1" xfId="0" applyFont="1" applyFill="1" applyBorder="1" applyAlignment="1"/>
    <xf numFmtId="2" fontId="2" fillId="4" borderId="1" xfId="0" applyNumberFormat="1" applyFon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wrapText="1"/>
    </xf>
    <xf numFmtId="0" fontId="4" fillId="0" borderId="0" xfId="0" applyFont="1" applyAlignment="1"/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/>
    </xf>
    <xf numFmtId="0" fontId="2" fillId="10" borderId="1" xfId="0" applyFont="1" applyFill="1" applyBorder="1" applyAlignment="1"/>
    <xf numFmtId="2" fontId="2" fillId="9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left"/>
    </xf>
    <xf numFmtId="2" fontId="2" fillId="1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NUL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Agg.Score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'Form Responses 1'!$AH$13</c:f>
              <c:strCache>
                <c:ptCount val="1"/>
                <c:pt idx="0">
                  <c:v>Agg.Score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'Form Responses 1'!$AG$14:$AG$20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'Form Responses 1'!$AH$14:$AH$20</c:f>
              <c:numCache>
                <c:formatCode>0.00</c:formatCode>
                <c:ptCount val="7"/>
                <c:pt idx="0">
                  <c:v>3.87</c:v>
                </c:pt>
                <c:pt idx="1">
                  <c:v>3.85</c:v>
                </c:pt>
                <c:pt idx="2">
                  <c:v>3.83</c:v>
                </c:pt>
                <c:pt idx="3">
                  <c:v>3.86</c:v>
                </c:pt>
                <c:pt idx="4">
                  <c:v>3.85</c:v>
                </c:pt>
                <c:pt idx="5">
                  <c:v>3.84</c:v>
                </c:pt>
                <c:pt idx="6">
                  <c:v>3.85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99-4ECF-BD57-6E9BC62B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206294"/>
        <c:axId val="493677981"/>
      </c:barChart>
      <c:catAx>
        <c:axId val="8592062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677981"/>
        <c:crosses val="autoZero"/>
        <c:auto val="1"/>
        <c:lblAlgn val="ctr"/>
        <c:lblOffset val="100"/>
        <c:noMultiLvlLbl val="1"/>
      </c:catAx>
      <c:valAx>
        <c:axId val="493677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Agg.Score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20629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63119240139825"/>
          <c:y val="0.23776037509034353"/>
          <c:w val="0.46537368030789872"/>
          <c:h val="0.67615788499478557"/>
        </c:manualLayout>
      </c:layout>
      <c:radarChart>
        <c:radarStyle val="marker"/>
        <c:varyColors val="0"/>
        <c:ser>
          <c:idx val="0"/>
          <c:order val="0"/>
          <c:tx>
            <c:strRef>
              <c:f>'Form Responses 1'!$AH$13</c:f>
              <c:strCache>
                <c:ptCount val="1"/>
                <c:pt idx="0">
                  <c:v>Agg.Score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3199056726863726"/>
                  <c:y val="-2.375506806582773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AA-4A1F-AD25-B5BED55BF188}"/>
                </c:ext>
              </c:extLst>
            </c:dLbl>
            <c:dLbl>
              <c:idx val="1"/>
              <c:layout>
                <c:manualLayout>
                  <c:x val="0.18691117954709419"/>
                  <c:y val="-4.75101361316554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AA-4A1F-AD25-B5BED55BF188}"/>
                </c:ext>
              </c:extLst>
            </c:dLbl>
            <c:dLbl>
              <c:idx val="2"/>
              <c:layout>
                <c:manualLayout>
                  <c:x val="0.21926119139178354"/>
                  <c:y val="9.329370867386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AA-4A1F-AD25-B5BED55BF188}"/>
                </c:ext>
              </c:extLst>
            </c:dLbl>
            <c:dLbl>
              <c:idx val="3"/>
              <c:layout>
                <c:manualLayout>
                  <c:x val="0.17253339650501001"/>
                  <c:y val="3.6280886706503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AA-4A1F-AD25-B5BED55BF188}"/>
                </c:ext>
              </c:extLst>
            </c:dLbl>
            <c:dLbl>
              <c:idx val="4"/>
              <c:layout>
                <c:manualLayout>
                  <c:x val="-0.1976945168286573"/>
                  <c:y val="1.0365967630429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AA-4A1F-AD25-B5BED55BF188}"/>
                </c:ext>
              </c:extLst>
            </c:dLbl>
            <c:dLbl>
              <c:idx val="5"/>
              <c:layout>
                <c:manualLayout>
                  <c:x val="-0.17972228802605208"/>
                  <c:y val="-0.160672498271658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AA-4A1F-AD25-B5BED55BF188}"/>
                </c:ext>
              </c:extLst>
            </c:dLbl>
            <c:dLbl>
              <c:idx val="6"/>
              <c:layout>
                <c:manualLayout>
                  <c:x val="-0.12580560161823645"/>
                  <c:y val="-0.259149190760739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AA-4A1F-AD25-B5BED55BF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1'!$AG$14:$AG$20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</c:strCache>
            </c:strRef>
          </c:cat>
          <c:val>
            <c:numRef>
              <c:f>'Form Responses 1'!$AH$14:$AH$20</c:f>
              <c:numCache>
                <c:formatCode>0.00</c:formatCode>
                <c:ptCount val="7"/>
                <c:pt idx="0">
                  <c:v>3.87</c:v>
                </c:pt>
                <c:pt idx="1">
                  <c:v>3.85</c:v>
                </c:pt>
                <c:pt idx="2">
                  <c:v>3.83</c:v>
                </c:pt>
                <c:pt idx="3">
                  <c:v>3.86</c:v>
                </c:pt>
                <c:pt idx="4">
                  <c:v>3.85</c:v>
                </c:pt>
                <c:pt idx="5">
                  <c:v>3.84</c:v>
                </c:pt>
                <c:pt idx="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4A1F-AD25-B5BED55BF1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72672"/>
        <c:axId val="94968736"/>
      </c:radarChart>
      <c:catAx>
        <c:axId val="959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736"/>
        <c:crosses val="autoZero"/>
        <c:auto val="1"/>
        <c:lblAlgn val="ctr"/>
        <c:lblOffset val="100"/>
        <c:noMultiLvlLbl val="0"/>
      </c:catAx>
      <c:valAx>
        <c:axId val="949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84733158355208"/>
          <c:y val="0.19729184893554971"/>
          <c:w val="0.42741644794400702"/>
          <c:h val="0.7123607465733450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34223254479284321"/>
                  <c:y val="-1.6236159845632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12-41EF-94FA-C1D2FCF8DBF9}"/>
                </c:ext>
              </c:extLst>
            </c:dLbl>
            <c:dLbl>
              <c:idx val="1"/>
              <c:layout>
                <c:manualLayout>
                  <c:x val="0.1973232690697474"/>
                  <c:y val="-0.156949545174451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12-41EF-94FA-C1D2FCF8DBF9}"/>
                </c:ext>
              </c:extLst>
            </c:dLbl>
            <c:dLbl>
              <c:idx val="2"/>
              <c:layout>
                <c:manualLayout>
                  <c:x val="0.35148207303048762"/>
                  <c:y val="1.0824106563755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12-41EF-94FA-C1D2FCF8DBF9}"/>
                </c:ext>
              </c:extLst>
            </c:dLbl>
            <c:dLbl>
              <c:idx val="3"/>
              <c:layout>
                <c:manualLayout>
                  <c:x val="-0.12024386708937738"/>
                  <c:y val="-0.216482131275105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12-41EF-94FA-C1D2FCF8DB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1'!$AG$23:$AG$26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'Form Responses 1'!$AH$23:$AH$26</c:f>
              <c:numCache>
                <c:formatCode>0.00</c:formatCode>
                <c:ptCount val="4"/>
                <c:pt idx="0">
                  <c:v>3.86</c:v>
                </c:pt>
                <c:pt idx="1">
                  <c:v>3.83</c:v>
                </c:pt>
                <c:pt idx="2">
                  <c:v>3.69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1EF-94FA-C1D2FCF8DB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1109984"/>
        <c:axId val="31107904"/>
      </c:radarChart>
      <c:catAx>
        <c:axId val="311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7904"/>
        <c:crosses val="autoZero"/>
        <c:auto val="1"/>
        <c:lblAlgn val="ctr"/>
        <c:lblOffset val="100"/>
        <c:noMultiLvlLbl val="0"/>
      </c:catAx>
      <c:valAx>
        <c:axId val="311079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984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25061533165541816"/>
                  <c:y val="-8.4696804612974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43-445F-9BC1-CDD48A52975D}"/>
                </c:ext>
              </c:extLst>
            </c:dLbl>
            <c:dLbl>
              <c:idx val="1"/>
              <c:layout>
                <c:manualLayout>
                  <c:x val="6.1880328803806957E-2"/>
                  <c:y val="-0.13233875720777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43-445F-9BC1-CDD48A52975D}"/>
                </c:ext>
              </c:extLst>
            </c:dLbl>
            <c:dLbl>
              <c:idx val="2"/>
              <c:layout>
                <c:manualLayout>
                  <c:x val="-0.1763589370908498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43-445F-9BC1-CDD48A52975D}"/>
                </c:ext>
              </c:extLst>
            </c:dLbl>
            <c:dLbl>
              <c:idx val="3"/>
              <c:layout>
                <c:manualLayout>
                  <c:x val="-0.10829057540666223"/>
                  <c:y val="-0.20115491095581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43-445F-9BC1-CDD48A529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1'!$AG$27:$AG$30</c:f>
              <c:strCache>
                <c:ptCount val="4"/>
                <c:pt idx="0">
                  <c:v>Q5</c:v>
                </c:pt>
                <c:pt idx="1">
                  <c:v>Q6</c:v>
                </c:pt>
                <c:pt idx="2">
                  <c:v>Q7</c:v>
                </c:pt>
                <c:pt idx="3">
                  <c:v>Q8</c:v>
                </c:pt>
              </c:strCache>
            </c:strRef>
          </c:cat>
          <c:val>
            <c:numRef>
              <c:f>'Form Responses 1'!$AH$27:$AH$30</c:f>
              <c:numCache>
                <c:formatCode>0.00</c:formatCode>
                <c:ptCount val="4"/>
                <c:pt idx="0">
                  <c:v>3.59</c:v>
                </c:pt>
                <c:pt idx="1">
                  <c:v>4.03</c:v>
                </c:pt>
                <c:pt idx="2">
                  <c:v>4.07</c:v>
                </c:pt>
                <c:pt idx="3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45F-9BC1-CDD48A5297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920736"/>
        <c:axId val="104925728"/>
      </c:radarChart>
      <c:catAx>
        <c:axId val="1049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5728"/>
        <c:crosses val="autoZero"/>
        <c:auto val="1"/>
        <c:lblAlgn val="ctr"/>
        <c:lblOffset val="100"/>
        <c:noMultiLvlLbl val="0"/>
      </c:catAx>
      <c:valAx>
        <c:axId val="1049257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09221095494593"/>
          <c:y val="0.22069659816199855"/>
          <c:w val="0.3649407649860093"/>
          <c:h val="0.6538714276314346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23797153540188559"/>
                  <c:y val="1.079489987730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6-4377-ABD4-78DFDA30FFA5}"/>
                </c:ext>
              </c:extLst>
            </c:dLbl>
            <c:dLbl>
              <c:idx val="1"/>
              <c:layout>
                <c:manualLayout>
                  <c:x val="0.13289319509455955"/>
                  <c:y val="-0.172718398036858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96-4377-ABD4-78DFDA30FFA5}"/>
                </c:ext>
              </c:extLst>
            </c:dLbl>
            <c:dLbl>
              <c:idx val="2"/>
              <c:layout>
                <c:manualLayout>
                  <c:x val="-0.20088506235224121"/>
                  <c:y val="-5.39744993865181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96-4377-ABD4-78DFDA30FFA5}"/>
                </c:ext>
              </c:extLst>
            </c:dLbl>
            <c:dLbl>
              <c:idx val="3"/>
              <c:layout>
                <c:manualLayout>
                  <c:x val="-9.5806722044915027E-2"/>
                  <c:y val="-0.20510309766876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96-4377-ABD4-78DFDA30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1'!$AG$31:$AG$34</c:f>
              <c:strCache>
                <c:ptCount val="4"/>
                <c:pt idx="0">
                  <c:v>Q9</c:v>
                </c:pt>
                <c:pt idx="1">
                  <c:v>Q10</c:v>
                </c:pt>
                <c:pt idx="2">
                  <c:v>Q11</c:v>
                </c:pt>
                <c:pt idx="3">
                  <c:v>Q12</c:v>
                </c:pt>
              </c:strCache>
            </c:strRef>
          </c:cat>
          <c:val>
            <c:numRef>
              <c:f>'Form Responses 1'!$AH$31:$AH$34</c:f>
              <c:numCache>
                <c:formatCode>0.00</c:formatCode>
                <c:ptCount val="4"/>
                <c:pt idx="0">
                  <c:v>3.79</c:v>
                </c:pt>
                <c:pt idx="1">
                  <c:v>3.38</c:v>
                </c:pt>
                <c:pt idx="2">
                  <c:v>4</c:v>
                </c:pt>
                <c:pt idx="3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6-4377-ABD4-78DFDA30FF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602560"/>
        <c:axId val="98602976"/>
      </c:radarChart>
      <c:catAx>
        <c:axId val="986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2976"/>
        <c:crosses val="autoZero"/>
        <c:auto val="1"/>
        <c:lblAlgn val="ctr"/>
        <c:lblOffset val="100"/>
        <c:noMultiLvlLbl val="0"/>
      </c:catAx>
      <c:valAx>
        <c:axId val="98602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 C2 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8401915839654878"/>
                  <c:y val="-0.335648087959394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58009282109405"/>
                      <c:h val="0.131227154498241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D3B-4862-BE9E-EEBB2B62E6A2}"/>
                </c:ext>
              </c:extLst>
            </c:dLbl>
            <c:dLbl>
              <c:idx val="1"/>
              <c:layout>
                <c:manualLayout>
                  <c:x val="0.13333333333333322"/>
                  <c:y val="-0.337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B-4862-BE9E-EEBB2B62E6A2}"/>
                </c:ext>
              </c:extLst>
            </c:dLbl>
            <c:dLbl>
              <c:idx val="2"/>
              <c:layout>
                <c:manualLayout>
                  <c:x val="7.0130269507659992E-2"/>
                  <c:y val="-0.231481350469498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58009282109405"/>
                      <c:h val="0.145115820495822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D3B-4862-BE9E-EEBB2B62E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1'!$AG$14:$AG$16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'Form Responses 1'!$AH$14:$AH$16</c:f>
              <c:numCache>
                <c:formatCode>0.00</c:formatCode>
                <c:ptCount val="3"/>
                <c:pt idx="0">
                  <c:v>3.87</c:v>
                </c:pt>
                <c:pt idx="1">
                  <c:v>3.85</c:v>
                </c:pt>
                <c:pt idx="2">
                  <c:v>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B-4862-BE9E-EEBB2B62E6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785680"/>
        <c:axId val="30789008"/>
      </c:areaChart>
      <c:catAx>
        <c:axId val="3078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9008"/>
        <c:crosses val="autoZero"/>
        <c:auto val="1"/>
        <c:lblAlgn val="ctr"/>
        <c:lblOffset val="100"/>
        <c:noMultiLvlLbl val="0"/>
      </c:catAx>
      <c:valAx>
        <c:axId val="30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6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319772528433942E-2"/>
          <c:y val="0.22870370370370371"/>
          <c:w val="0.79501290463692043"/>
          <c:h val="0.55622666958296885"/>
        </c:manualLayout>
      </c:layout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1'!$AG$23:$AG$34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'Form Responses 1'!$AH$23:$AH$34</c:f>
              <c:numCache>
                <c:formatCode>0.00</c:formatCode>
                <c:ptCount val="12"/>
                <c:pt idx="0">
                  <c:v>3.86</c:v>
                </c:pt>
                <c:pt idx="1">
                  <c:v>3.83</c:v>
                </c:pt>
                <c:pt idx="2">
                  <c:v>3.69</c:v>
                </c:pt>
                <c:pt idx="3">
                  <c:v>4.0999999999999996</c:v>
                </c:pt>
                <c:pt idx="4">
                  <c:v>3.59</c:v>
                </c:pt>
                <c:pt idx="5">
                  <c:v>4.03</c:v>
                </c:pt>
                <c:pt idx="6">
                  <c:v>4.07</c:v>
                </c:pt>
                <c:pt idx="7">
                  <c:v>3.72</c:v>
                </c:pt>
                <c:pt idx="8">
                  <c:v>3.79</c:v>
                </c:pt>
                <c:pt idx="9">
                  <c:v>3.38</c:v>
                </c:pt>
                <c:pt idx="10">
                  <c:v>4</c:v>
                </c:pt>
                <c:pt idx="11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5-494C-A9E6-0D628E912F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58640"/>
        <c:axId val="95962800"/>
        <c:axId val="93028960"/>
      </c:area3DChart>
      <c:catAx>
        <c:axId val="959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2800"/>
        <c:crosses val="autoZero"/>
        <c:auto val="1"/>
        <c:lblAlgn val="ctr"/>
        <c:lblOffset val="100"/>
        <c:noMultiLvlLbl val="0"/>
      </c:catAx>
      <c:valAx>
        <c:axId val="95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8640"/>
        <c:crosses val="autoZero"/>
        <c:crossBetween val="midCat"/>
      </c:valAx>
      <c:serAx>
        <c:axId val="9302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2800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4.xml"/><Relationship Id="rId3" Type="http://schemas.openxmlformats.org/officeDocument/2006/relationships/image" Target="../media/image3.png"/><Relationship Id="rId21" Type="http://schemas.openxmlformats.org/officeDocument/2006/relationships/chart" Target="../charts/chart7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19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9525</xdr:rowOff>
    </xdr:from>
    <xdr:ext cx="3495675" cy="2190750"/>
    <xdr:pic>
      <xdr:nvPicPr>
        <xdr:cNvPr id="827438093" name="Chart1" title="Chart">
          <a:extLst>
            <a:ext uri="{FF2B5EF4-FFF2-40B4-BE49-F238E27FC236}">
              <a16:creationId xmlns:a16="http://schemas.microsoft.com/office/drawing/2014/main" id="{00000000-0008-0000-0000-00000DB45131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19050</xdr:rowOff>
    </xdr:from>
    <xdr:ext cx="3495675" cy="2190750"/>
    <xdr:pic>
      <xdr:nvPicPr>
        <xdr:cNvPr id="1508301674" name="Chart2" title="Chart">
          <a:extLst>
            <a:ext uri="{FF2B5EF4-FFF2-40B4-BE49-F238E27FC236}">
              <a16:creationId xmlns:a16="http://schemas.microsoft.com/office/drawing/2014/main" id="{00000000-0008-0000-0000-00006ADBE65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1990725</xdr:colOff>
      <xdr:row>34</xdr:row>
      <xdr:rowOff>19050</xdr:rowOff>
    </xdr:from>
    <xdr:ext cx="3629025" cy="2190750"/>
    <xdr:pic>
      <xdr:nvPicPr>
        <xdr:cNvPr id="1622721776" name="Chart3" title="Chart">
          <a:extLst>
            <a:ext uri="{FF2B5EF4-FFF2-40B4-BE49-F238E27FC236}">
              <a16:creationId xmlns:a16="http://schemas.microsoft.com/office/drawing/2014/main" id="{00000000-0008-0000-0000-0000F0C4B86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1990725</xdr:colOff>
      <xdr:row>45</xdr:row>
      <xdr:rowOff>9525</xdr:rowOff>
    </xdr:from>
    <xdr:ext cx="3629025" cy="2266950"/>
    <xdr:pic>
      <xdr:nvPicPr>
        <xdr:cNvPr id="1284179357" name="Chart4" title="Chart">
          <a:extLst>
            <a:ext uri="{FF2B5EF4-FFF2-40B4-BE49-F238E27FC236}">
              <a16:creationId xmlns:a16="http://schemas.microsoft.com/office/drawing/2014/main" id="{00000000-0008-0000-0000-00009D058B4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34</xdr:row>
      <xdr:rowOff>19050</xdr:rowOff>
    </xdr:from>
    <xdr:ext cx="3495675" cy="2190750"/>
    <xdr:pic>
      <xdr:nvPicPr>
        <xdr:cNvPr id="746771917" name="Chart5" title="Chart">
          <a:extLst>
            <a:ext uri="{FF2B5EF4-FFF2-40B4-BE49-F238E27FC236}">
              <a16:creationId xmlns:a16="http://schemas.microsoft.com/office/drawing/2014/main" id="{00000000-0008-0000-0000-0000CDD5822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45</xdr:row>
      <xdr:rowOff>9525</xdr:rowOff>
    </xdr:from>
    <xdr:ext cx="3495675" cy="2266950"/>
    <xdr:pic>
      <xdr:nvPicPr>
        <xdr:cNvPr id="636902319" name="Chart6" title="Chart">
          <a:extLst>
            <a:ext uri="{FF2B5EF4-FFF2-40B4-BE49-F238E27FC236}">
              <a16:creationId xmlns:a16="http://schemas.microsoft.com/office/drawing/2014/main" id="{00000000-0008-0000-0000-0000AF5BF62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180975</xdr:colOff>
      <xdr:row>34</xdr:row>
      <xdr:rowOff>19050</xdr:rowOff>
    </xdr:from>
    <xdr:ext cx="3495675" cy="2190750"/>
    <xdr:pic>
      <xdr:nvPicPr>
        <xdr:cNvPr id="1561026793" name="Chart7" title="Chart">
          <a:extLst>
            <a:ext uri="{FF2B5EF4-FFF2-40B4-BE49-F238E27FC236}">
              <a16:creationId xmlns:a16="http://schemas.microsoft.com/office/drawing/2014/main" id="{00000000-0008-0000-0000-0000E9600B5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44</xdr:row>
      <xdr:rowOff>200025</xdr:rowOff>
    </xdr:from>
    <xdr:ext cx="3457575" cy="2295525"/>
    <xdr:pic>
      <xdr:nvPicPr>
        <xdr:cNvPr id="1235373486" name="Chart8" title="Chart">
          <a:extLst>
            <a:ext uri="{FF2B5EF4-FFF2-40B4-BE49-F238E27FC236}">
              <a16:creationId xmlns:a16="http://schemas.microsoft.com/office/drawing/2014/main" id="{00000000-0008-0000-0000-0000AE4DA24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1228725</xdr:colOff>
      <xdr:row>34</xdr:row>
      <xdr:rowOff>19050</xdr:rowOff>
    </xdr:from>
    <xdr:ext cx="3629025" cy="2190750"/>
    <xdr:pic>
      <xdr:nvPicPr>
        <xdr:cNvPr id="1170433756" name="Chart9" title="Chart">
          <a:extLst>
            <a:ext uri="{FF2B5EF4-FFF2-40B4-BE49-F238E27FC236}">
              <a16:creationId xmlns:a16="http://schemas.microsoft.com/office/drawing/2014/main" id="{00000000-0008-0000-0000-0000DC66C34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1219200</xdr:colOff>
      <xdr:row>44</xdr:row>
      <xdr:rowOff>180975</xdr:rowOff>
    </xdr:from>
    <xdr:ext cx="3629025" cy="2266950"/>
    <xdr:pic>
      <xdr:nvPicPr>
        <xdr:cNvPr id="183664670" name="Chart10" title="Chart">
          <a:extLst>
            <a:ext uri="{FF2B5EF4-FFF2-40B4-BE49-F238E27FC236}">
              <a16:creationId xmlns:a16="http://schemas.microsoft.com/office/drawing/2014/main" id="{00000000-0008-0000-0000-00001E80F20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1076325</xdr:colOff>
      <xdr:row>34</xdr:row>
      <xdr:rowOff>28575</xdr:rowOff>
    </xdr:from>
    <xdr:ext cx="3676650" cy="2190750"/>
    <xdr:pic>
      <xdr:nvPicPr>
        <xdr:cNvPr id="578869768" name="Chart11" title="Chart">
          <a:extLst>
            <a:ext uri="{FF2B5EF4-FFF2-40B4-BE49-F238E27FC236}">
              <a16:creationId xmlns:a16="http://schemas.microsoft.com/office/drawing/2014/main" id="{00000000-0008-0000-0000-000008DA802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1076325</xdr:colOff>
      <xdr:row>44</xdr:row>
      <xdr:rowOff>180975</xdr:rowOff>
    </xdr:from>
    <xdr:ext cx="3676650" cy="2295525"/>
    <xdr:pic>
      <xdr:nvPicPr>
        <xdr:cNvPr id="996380827" name="Chart12" title="Chart">
          <a:extLst>
            <a:ext uri="{FF2B5EF4-FFF2-40B4-BE49-F238E27FC236}">
              <a16:creationId xmlns:a16="http://schemas.microsoft.com/office/drawing/2014/main" id="{00000000-0008-0000-0000-00009B90633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666750</xdr:colOff>
      <xdr:row>34</xdr:row>
      <xdr:rowOff>28575</xdr:rowOff>
    </xdr:from>
    <xdr:ext cx="3457575" cy="2171700"/>
    <xdr:pic>
      <xdr:nvPicPr>
        <xdr:cNvPr id="1369796864" name="Chart13" title="Chart">
          <a:extLst>
            <a:ext uri="{FF2B5EF4-FFF2-40B4-BE49-F238E27FC236}">
              <a16:creationId xmlns:a16="http://schemas.microsoft.com/office/drawing/2014/main" id="{00000000-0008-0000-0000-00000071A551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657225</xdr:colOff>
      <xdr:row>44</xdr:row>
      <xdr:rowOff>190500</xdr:rowOff>
    </xdr:from>
    <xdr:ext cx="3457575" cy="2295525"/>
    <xdr:pic>
      <xdr:nvPicPr>
        <xdr:cNvPr id="444325200" name="Chart14" title="Chart">
          <a:extLst>
            <a:ext uri="{FF2B5EF4-FFF2-40B4-BE49-F238E27FC236}">
              <a16:creationId xmlns:a16="http://schemas.microsoft.com/office/drawing/2014/main" id="{00000000-0008-0000-0000-000050DD7B1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695511</xdr:colOff>
      <xdr:row>33</xdr:row>
      <xdr:rowOff>192929</xdr:rowOff>
    </xdr:from>
    <xdr:ext cx="3562350" cy="2190750"/>
    <xdr:graphicFrame macro="">
      <xdr:nvGraphicFramePr>
        <xdr:cNvPr id="1231680856" name="Chart 15" title="Chart">
          <a:extLst>
            <a:ext uri="{FF2B5EF4-FFF2-40B4-BE49-F238E27FC236}">
              <a16:creationId xmlns:a16="http://schemas.microsoft.com/office/drawing/2014/main" id="{00000000-0008-0000-0000-000058F56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twoCellAnchor>
    <xdr:from>
      <xdr:col>25</xdr:col>
      <xdr:colOff>732764</xdr:colOff>
      <xdr:row>45</xdr:row>
      <xdr:rowOff>27037</xdr:rowOff>
    </xdr:from>
    <xdr:to>
      <xdr:col>29</xdr:col>
      <xdr:colOff>358301</xdr:colOff>
      <xdr:row>57</xdr:row>
      <xdr:rowOff>132747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851189</xdr:colOff>
      <xdr:row>36</xdr:row>
      <xdr:rowOff>37522</xdr:rowOff>
    </xdr:from>
    <xdr:to>
      <xdr:col>29</xdr:col>
      <xdr:colOff>4970318</xdr:colOff>
      <xdr:row>48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871394</xdr:colOff>
      <xdr:row>48</xdr:row>
      <xdr:rowOff>31173</xdr:rowOff>
    </xdr:from>
    <xdr:to>
      <xdr:col>29</xdr:col>
      <xdr:colOff>4976091</xdr:colOff>
      <xdr:row>60</xdr:row>
      <xdr:rowOff>75046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4976957</xdr:colOff>
      <xdr:row>36</xdr:row>
      <xdr:rowOff>36945</xdr:rowOff>
    </xdr:from>
    <xdr:to>
      <xdr:col>33</xdr:col>
      <xdr:colOff>906318</xdr:colOff>
      <xdr:row>48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4972916</xdr:colOff>
      <xdr:row>48</xdr:row>
      <xdr:rowOff>35789</xdr:rowOff>
    </xdr:from>
    <xdr:to>
      <xdr:col>33</xdr:col>
      <xdr:colOff>903602</xdr:colOff>
      <xdr:row>60</xdr:row>
      <xdr:rowOff>92363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876011</xdr:colOff>
      <xdr:row>60</xdr:row>
      <xdr:rowOff>94673</xdr:rowOff>
    </xdr:from>
    <xdr:to>
      <xdr:col>30</xdr:col>
      <xdr:colOff>0</xdr:colOff>
      <xdr:row>84</xdr:row>
      <xdr:rowOff>109681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herabh43@gmail.com" TargetMode="External"/><Relationship Id="rId13" Type="http://schemas.openxmlformats.org/officeDocument/2006/relationships/hyperlink" Target="mailto:nushratjahanrid83@gmail.com" TargetMode="External"/><Relationship Id="rId18" Type="http://schemas.openxmlformats.org/officeDocument/2006/relationships/hyperlink" Target="mailto:habibamuskaan@gmail.com" TargetMode="External"/><Relationship Id="rId26" Type="http://schemas.openxmlformats.org/officeDocument/2006/relationships/hyperlink" Target="mailto:19202103355@cse.bubt.edu.bd" TargetMode="External"/><Relationship Id="rId3" Type="http://schemas.openxmlformats.org/officeDocument/2006/relationships/hyperlink" Target="mailto:19201103124@cse.bubt.edu.bd" TargetMode="External"/><Relationship Id="rId21" Type="http://schemas.openxmlformats.org/officeDocument/2006/relationships/hyperlink" Target="mailto:19201203052@cse.bubt.edu.bd" TargetMode="External"/><Relationship Id="rId7" Type="http://schemas.openxmlformats.org/officeDocument/2006/relationships/hyperlink" Target="mailto:19201203061@cse.bubt.edu.bd" TargetMode="External"/><Relationship Id="rId12" Type="http://schemas.openxmlformats.org/officeDocument/2006/relationships/hyperlink" Target="mailto:19202103337@cse.bubt.edu.bd" TargetMode="External"/><Relationship Id="rId17" Type="http://schemas.openxmlformats.org/officeDocument/2006/relationships/hyperlink" Target="mailto:19201103059@cse.bubt.edu.bd" TargetMode="External"/><Relationship Id="rId25" Type="http://schemas.openxmlformats.org/officeDocument/2006/relationships/hyperlink" Target="mailto:19202103351@cse.bubt.edu.bd" TargetMode="External"/><Relationship Id="rId2" Type="http://schemas.openxmlformats.org/officeDocument/2006/relationships/hyperlink" Target="mailto:19201203041@cse.bubt.edu.bd" TargetMode="External"/><Relationship Id="rId16" Type="http://schemas.openxmlformats.org/officeDocument/2006/relationships/hyperlink" Target="mailto:ananya.cse44@gmail.com" TargetMode="External"/><Relationship Id="rId20" Type="http://schemas.openxmlformats.org/officeDocument/2006/relationships/hyperlink" Target="mailto:19202103200@cse.bubt.edu.bd" TargetMode="External"/><Relationship Id="rId29" Type="http://schemas.openxmlformats.org/officeDocument/2006/relationships/hyperlink" Target="mailto:19202103357@cse.bubt.edu.bd" TargetMode="External"/><Relationship Id="rId1" Type="http://schemas.openxmlformats.org/officeDocument/2006/relationships/hyperlink" Target="mailto:tahjib.leon399@gmail.com" TargetMode="External"/><Relationship Id="rId6" Type="http://schemas.openxmlformats.org/officeDocument/2006/relationships/hyperlink" Target="mailto:19201203042@cse.bubt.edu.bd" TargetMode="External"/><Relationship Id="rId11" Type="http://schemas.openxmlformats.org/officeDocument/2006/relationships/hyperlink" Target="mailto:Enin.mimix13@gmail.com" TargetMode="External"/><Relationship Id="rId24" Type="http://schemas.openxmlformats.org/officeDocument/2006/relationships/hyperlink" Target="mailto:19201203043@cse.bubt.edu.bd" TargetMode="External"/><Relationship Id="rId5" Type="http://schemas.openxmlformats.org/officeDocument/2006/relationships/hyperlink" Target="mailto:18193203002@cse.bubt.edu.bd" TargetMode="External"/><Relationship Id="rId15" Type="http://schemas.openxmlformats.org/officeDocument/2006/relationships/hyperlink" Target="mailto:fabiazaman51@gmail.com" TargetMode="External"/><Relationship Id="rId23" Type="http://schemas.openxmlformats.org/officeDocument/2006/relationships/hyperlink" Target="mailto:19201203052@cse.bubt.edu.bd" TargetMode="External"/><Relationship Id="rId28" Type="http://schemas.openxmlformats.org/officeDocument/2006/relationships/hyperlink" Target="mailto:19202103333@cse.bubt.edu.bd" TargetMode="External"/><Relationship Id="rId10" Type="http://schemas.openxmlformats.org/officeDocument/2006/relationships/hyperlink" Target="mailto:19201203063@cse.bubt.edu.bd" TargetMode="External"/><Relationship Id="rId19" Type="http://schemas.openxmlformats.org/officeDocument/2006/relationships/hyperlink" Target="mailto:ayonfardous1999@gmail.com" TargetMode="External"/><Relationship Id="rId4" Type="http://schemas.openxmlformats.org/officeDocument/2006/relationships/hyperlink" Target="mailto:19201103109@cse.bubt.edu.bd" TargetMode="External"/><Relationship Id="rId9" Type="http://schemas.openxmlformats.org/officeDocument/2006/relationships/hyperlink" Target="mailto:19201203065@cse.bubt.edu.bd" TargetMode="External"/><Relationship Id="rId14" Type="http://schemas.openxmlformats.org/officeDocument/2006/relationships/hyperlink" Target="mailto:rashedjisan@gmail.com" TargetMode="External"/><Relationship Id="rId22" Type="http://schemas.openxmlformats.org/officeDocument/2006/relationships/hyperlink" Target="mailto:19202103199@cse.bubt.edu.bd" TargetMode="External"/><Relationship Id="rId27" Type="http://schemas.openxmlformats.org/officeDocument/2006/relationships/hyperlink" Target="mailto:19202103359@cse.bubt.edu.bd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Normal="100" workbookViewId="0">
      <pane ySplit="1" topLeftCell="A2" activePane="bottomLeft" state="frozen"/>
      <selection pane="bottomLeft" activeCell="AI54" sqref="AI54"/>
    </sheetView>
  </sheetViews>
  <sheetFormatPr defaultColWidth="12.5703125" defaultRowHeight="15" customHeight="1" x14ac:dyDescent="0.2"/>
  <cols>
    <col min="1" max="1" width="19.7109375" customWidth="1"/>
    <col min="2" max="2" width="28" customWidth="1"/>
    <col min="3" max="3" width="8.140625" customWidth="1"/>
    <col min="4" max="4" width="11" customWidth="1"/>
    <col min="5" max="5" width="4.5703125" customWidth="1"/>
    <col min="6" max="6" width="16.85546875" customWidth="1"/>
    <col min="7" max="7" width="6.7109375" customWidth="1"/>
    <col min="8" max="8" width="17" customWidth="1"/>
    <col min="9" max="9" width="6.7109375" customWidth="1"/>
    <col min="10" max="10" width="18.140625" customWidth="1"/>
    <col min="11" max="11" width="6.5703125" customWidth="1"/>
    <col min="12" max="12" width="18.85546875" customWidth="1"/>
    <col min="13" max="13" width="6.7109375" customWidth="1"/>
    <col min="14" max="14" width="16.42578125" customWidth="1"/>
    <col min="15" max="15" width="7.28515625" customWidth="1"/>
    <col min="16" max="16" width="19.140625" customWidth="1"/>
    <col min="17" max="17" width="6.85546875" customWidth="1"/>
    <col min="18" max="18" width="19.140625" customWidth="1"/>
    <col min="19" max="19" width="6.5703125" customWidth="1"/>
    <col min="20" max="20" width="21.5703125" customWidth="1"/>
    <col min="21" max="21" width="6.5703125" customWidth="1"/>
    <col min="22" max="22" width="18.85546875" customWidth="1"/>
    <col min="23" max="23" width="6.5703125" customWidth="1"/>
    <col min="24" max="24" width="16" customWidth="1"/>
    <col min="25" max="25" width="7.42578125" customWidth="1"/>
    <col min="26" max="26" width="17.28515625" customWidth="1"/>
    <col min="27" max="27" width="7.85546875" customWidth="1"/>
    <col min="28" max="28" width="22.140625" customWidth="1"/>
    <col min="29" max="29" width="8.5703125" customWidth="1"/>
    <col min="30" max="30" width="95.140625" customWidth="1"/>
    <col min="31" max="31" width="7" customWidth="1"/>
    <col min="32" max="32" width="6.7109375" customWidth="1"/>
    <col min="33" max="33" width="8.28515625" customWidth="1"/>
    <col min="34" max="34" width="17.7109375" customWidth="1"/>
  </cols>
  <sheetData>
    <row r="1" spans="1:36" ht="21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1" t="s">
        <v>21</v>
      </c>
      <c r="X1" s="2" t="s">
        <v>22</v>
      </c>
      <c r="Y1" s="1" t="s">
        <v>23</v>
      </c>
      <c r="Z1" s="2" t="s">
        <v>24</v>
      </c>
      <c r="AA1" s="1" t="s">
        <v>25</v>
      </c>
      <c r="AB1" s="2" t="s">
        <v>26</v>
      </c>
      <c r="AC1" s="1" t="s">
        <v>27</v>
      </c>
      <c r="AD1" s="2" t="s">
        <v>28</v>
      </c>
      <c r="AE1" s="3"/>
      <c r="AF1" s="4"/>
      <c r="AG1" s="5" t="s">
        <v>29</v>
      </c>
      <c r="AH1" s="6" t="s">
        <v>30</v>
      </c>
      <c r="AI1" s="5" t="s">
        <v>31</v>
      </c>
      <c r="AJ1" s="5" t="s">
        <v>32</v>
      </c>
    </row>
    <row r="2" spans="1:36" ht="15.75" customHeight="1" x14ac:dyDescent="0.2">
      <c r="A2" s="7">
        <v>44870.543055324102</v>
      </c>
      <c r="B2" s="8" t="s">
        <v>33</v>
      </c>
      <c r="C2" s="9">
        <v>21</v>
      </c>
      <c r="D2" s="5" t="s">
        <v>34</v>
      </c>
      <c r="F2" s="4" t="s">
        <v>35</v>
      </c>
      <c r="G2" s="10">
        <v>4</v>
      </c>
      <c r="H2" s="4" t="s">
        <v>35</v>
      </c>
      <c r="I2" s="10">
        <v>4</v>
      </c>
      <c r="J2" s="4" t="s">
        <v>35</v>
      </c>
      <c r="K2" s="10">
        <v>4</v>
      </c>
      <c r="L2" s="4" t="s">
        <v>36</v>
      </c>
      <c r="M2" s="10">
        <v>5</v>
      </c>
      <c r="N2" s="4" t="s">
        <v>35</v>
      </c>
      <c r="O2" s="10">
        <v>4</v>
      </c>
      <c r="P2" s="4" t="s">
        <v>36</v>
      </c>
      <c r="Q2" s="10">
        <v>5</v>
      </c>
      <c r="R2" s="4" t="s">
        <v>36</v>
      </c>
      <c r="S2" s="10">
        <v>5</v>
      </c>
      <c r="T2" s="4" t="s">
        <v>35</v>
      </c>
      <c r="U2" s="10">
        <v>4</v>
      </c>
      <c r="V2" s="4" t="s">
        <v>37</v>
      </c>
      <c r="W2" s="10">
        <v>3</v>
      </c>
      <c r="X2" s="4" t="s">
        <v>35</v>
      </c>
      <c r="Y2" s="10">
        <v>4</v>
      </c>
      <c r="Z2" s="4" t="s">
        <v>35</v>
      </c>
      <c r="AA2" s="10">
        <v>4</v>
      </c>
      <c r="AB2" s="4" t="s">
        <v>35</v>
      </c>
      <c r="AC2" s="10">
        <v>4</v>
      </c>
      <c r="AD2" s="11" t="s">
        <v>38</v>
      </c>
      <c r="AE2" s="3"/>
      <c r="AF2" s="4"/>
      <c r="AG2" s="5" t="s">
        <v>39</v>
      </c>
      <c r="AH2" s="6" t="s">
        <v>40</v>
      </c>
      <c r="AI2" s="6" t="s">
        <v>41</v>
      </c>
      <c r="AJ2" s="12">
        <f>(G33+I33+K33+M33)/4</f>
        <v>3.8706896551724141</v>
      </c>
    </row>
    <row r="3" spans="1:36" ht="15.75" customHeight="1" x14ac:dyDescent="0.2">
      <c r="A3" s="7">
        <v>44870.989068634299</v>
      </c>
      <c r="B3" s="8" t="s">
        <v>42</v>
      </c>
      <c r="C3" s="9">
        <v>22</v>
      </c>
      <c r="D3" s="5" t="s">
        <v>34</v>
      </c>
      <c r="F3" s="4" t="s">
        <v>37</v>
      </c>
      <c r="G3" s="10">
        <v>3</v>
      </c>
      <c r="H3" s="4" t="s">
        <v>37</v>
      </c>
      <c r="I3" s="10">
        <v>3</v>
      </c>
      <c r="J3" s="4" t="s">
        <v>35</v>
      </c>
      <c r="K3" s="10">
        <v>4</v>
      </c>
      <c r="L3" s="4" t="s">
        <v>36</v>
      </c>
      <c r="M3" s="10">
        <v>5</v>
      </c>
      <c r="N3" s="4" t="s">
        <v>36</v>
      </c>
      <c r="O3" s="10">
        <v>5</v>
      </c>
      <c r="P3" s="4" t="s">
        <v>35</v>
      </c>
      <c r="Q3" s="10">
        <v>4</v>
      </c>
      <c r="R3" s="4" t="s">
        <v>36</v>
      </c>
      <c r="S3" s="10">
        <v>5</v>
      </c>
      <c r="T3" s="4" t="s">
        <v>36</v>
      </c>
      <c r="U3" s="10">
        <v>5</v>
      </c>
      <c r="V3" s="4" t="s">
        <v>35</v>
      </c>
      <c r="W3" s="10">
        <v>4</v>
      </c>
      <c r="X3" s="4" t="s">
        <v>35</v>
      </c>
      <c r="Y3" s="10">
        <v>4</v>
      </c>
      <c r="Z3" s="4" t="s">
        <v>37</v>
      </c>
      <c r="AA3" s="10">
        <v>3</v>
      </c>
      <c r="AB3" s="4" t="s">
        <v>37</v>
      </c>
      <c r="AC3" s="10">
        <v>3</v>
      </c>
      <c r="AD3" s="11" t="s">
        <v>43</v>
      </c>
      <c r="AE3" s="4"/>
      <c r="AF3" s="4"/>
      <c r="AG3" s="5" t="s">
        <v>44</v>
      </c>
      <c r="AH3" s="6" t="s">
        <v>45</v>
      </c>
      <c r="AI3" s="6" t="s">
        <v>46</v>
      </c>
      <c r="AJ3" s="12">
        <f>(O33+Q33+S33+U33)/4</f>
        <v>3.853448275862069</v>
      </c>
    </row>
    <row r="4" spans="1:36" ht="15.75" customHeight="1" x14ac:dyDescent="0.2">
      <c r="A4" s="7">
        <v>44870.991284780102</v>
      </c>
      <c r="B4" s="8" t="s">
        <v>47</v>
      </c>
      <c r="C4" s="9">
        <v>21</v>
      </c>
      <c r="D4" s="5" t="s">
        <v>48</v>
      </c>
      <c r="F4" s="4" t="s">
        <v>36</v>
      </c>
      <c r="G4" s="10">
        <v>5</v>
      </c>
      <c r="H4" s="4" t="s">
        <v>35</v>
      </c>
      <c r="I4" s="10">
        <v>4</v>
      </c>
      <c r="J4" s="4" t="s">
        <v>35</v>
      </c>
      <c r="K4" s="10">
        <v>4</v>
      </c>
      <c r="L4" s="4" t="s">
        <v>35</v>
      </c>
      <c r="M4" s="10">
        <v>4</v>
      </c>
      <c r="N4" s="4" t="s">
        <v>35</v>
      </c>
      <c r="O4" s="10">
        <v>4</v>
      </c>
      <c r="P4" s="4" t="s">
        <v>35</v>
      </c>
      <c r="Q4" s="10">
        <v>4</v>
      </c>
      <c r="R4" s="4" t="s">
        <v>35</v>
      </c>
      <c r="S4" s="10">
        <v>4</v>
      </c>
      <c r="T4" s="4" t="s">
        <v>35</v>
      </c>
      <c r="U4" s="10">
        <v>4</v>
      </c>
      <c r="V4" s="4" t="s">
        <v>37</v>
      </c>
      <c r="W4" s="10">
        <v>3</v>
      </c>
      <c r="X4" s="4" t="s">
        <v>37</v>
      </c>
      <c r="Y4" s="10">
        <v>3</v>
      </c>
      <c r="Z4" s="4" t="s">
        <v>36</v>
      </c>
      <c r="AA4" s="10">
        <v>5</v>
      </c>
      <c r="AB4" s="4" t="s">
        <v>36</v>
      </c>
      <c r="AC4" s="10">
        <v>5</v>
      </c>
      <c r="AD4" s="11" t="s">
        <v>49</v>
      </c>
      <c r="AE4" s="4"/>
      <c r="AF4" s="4"/>
      <c r="AG4" s="5" t="s">
        <v>50</v>
      </c>
      <c r="AH4" s="6" t="s">
        <v>51</v>
      </c>
      <c r="AI4" s="6" t="s">
        <v>52</v>
      </c>
      <c r="AJ4" s="12">
        <f>(W33+Y33+AA33+AC33)/4</f>
        <v>3.8275862068965516</v>
      </c>
    </row>
    <row r="5" spans="1:36" ht="15.75" customHeight="1" x14ac:dyDescent="0.2">
      <c r="A5" s="7">
        <v>44870.994212963</v>
      </c>
      <c r="B5" s="8" t="s">
        <v>53</v>
      </c>
      <c r="C5" s="9">
        <v>24</v>
      </c>
      <c r="D5" s="5" t="s">
        <v>34</v>
      </c>
      <c r="F5" s="4" t="s">
        <v>37</v>
      </c>
      <c r="G5" s="10">
        <v>3</v>
      </c>
      <c r="H5" s="4" t="s">
        <v>35</v>
      </c>
      <c r="I5" s="10">
        <v>4</v>
      </c>
      <c r="J5" s="4" t="s">
        <v>37</v>
      </c>
      <c r="K5" s="10">
        <v>3</v>
      </c>
      <c r="L5" s="4" t="s">
        <v>35</v>
      </c>
      <c r="M5" s="10">
        <v>4</v>
      </c>
      <c r="N5" s="4" t="s">
        <v>37</v>
      </c>
      <c r="O5" s="10">
        <v>3</v>
      </c>
      <c r="P5" s="4" t="s">
        <v>36</v>
      </c>
      <c r="Q5" s="10">
        <v>5</v>
      </c>
      <c r="R5" s="4" t="s">
        <v>35</v>
      </c>
      <c r="S5" s="10">
        <v>4</v>
      </c>
      <c r="T5" s="4" t="s">
        <v>35</v>
      </c>
      <c r="U5" s="10">
        <v>4</v>
      </c>
      <c r="V5" s="4" t="s">
        <v>37</v>
      </c>
      <c r="W5" s="10">
        <v>3</v>
      </c>
      <c r="X5" s="4" t="s">
        <v>35</v>
      </c>
      <c r="Y5" s="10">
        <v>4</v>
      </c>
      <c r="Z5" s="4" t="s">
        <v>35</v>
      </c>
      <c r="AA5" s="10">
        <v>4</v>
      </c>
      <c r="AB5" s="4" t="s">
        <v>35</v>
      </c>
      <c r="AC5" s="10">
        <v>4</v>
      </c>
      <c r="AD5" s="11" t="s">
        <v>54</v>
      </c>
      <c r="AE5" s="4"/>
      <c r="AF5" s="4"/>
      <c r="AG5" s="5" t="s">
        <v>55</v>
      </c>
      <c r="AH5" s="6" t="s">
        <v>56</v>
      </c>
      <c r="AI5" s="6" t="s">
        <v>57</v>
      </c>
      <c r="AJ5" s="12">
        <f>(AJ2+AJ3)/2</f>
        <v>3.8620689655172415</v>
      </c>
    </row>
    <row r="6" spans="1:36" ht="15.75" customHeight="1" x14ac:dyDescent="0.2">
      <c r="A6" s="7">
        <v>44870.998010543997</v>
      </c>
      <c r="B6" s="8" t="s">
        <v>58</v>
      </c>
      <c r="C6" s="9">
        <v>23</v>
      </c>
      <c r="D6" s="5" t="s">
        <v>34</v>
      </c>
      <c r="F6" s="4" t="s">
        <v>59</v>
      </c>
      <c r="G6" s="10">
        <v>2</v>
      </c>
      <c r="H6" s="4" t="s">
        <v>37</v>
      </c>
      <c r="I6" s="10">
        <v>3</v>
      </c>
      <c r="J6" s="4" t="s">
        <v>37</v>
      </c>
      <c r="K6" s="10">
        <v>3</v>
      </c>
      <c r="L6" s="4" t="s">
        <v>36</v>
      </c>
      <c r="M6" s="10">
        <v>5</v>
      </c>
      <c r="N6" s="4" t="s">
        <v>37</v>
      </c>
      <c r="O6" s="10">
        <v>3</v>
      </c>
      <c r="P6" s="4" t="s">
        <v>37</v>
      </c>
      <c r="Q6" s="10">
        <v>3</v>
      </c>
      <c r="R6" s="4" t="s">
        <v>37</v>
      </c>
      <c r="S6" s="10">
        <v>3</v>
      </c>
      <c r="T6" s="4" t="s">
        <v>37</v>
      </c>
      <c r="U6" s="10">
        <v>3</v>
      </c>
      <c r="V6" s="4" t="s">
        <v>36</v>
      </c>
      <c r="W6" s="10">
        <v>5</v>
      </c>
      <c r="X6" s="4" t="s">
        <v>35</v>
      </c>
      <c r="Y6" s="10">
        <v>4</v>
      </c>
      <c r="Z6" s="4" t="s">
        <v>36</v>
      </c>
      <c r="AA6" s="10">
        <v>5</v>
      </c>
      <c r="AB6" s="4" t="s">
        <v>36</v>
      </c>
      <c r="AC6" s="10">
        <v>5</v>
      </c>
      <c r="AD6" s="11" t="s">
        <v>60</v>
      </c>
      <c r="AE6" s="4"/>
      <c r="AF6" s="4"/>
      <c r="AG6" s="5" t="s">
        <v>61</v>
      </c>
      <c r="AH6" s="6" t="s">
        <v>62</v>
      </c>
      <c r="AI6" s="6" t="s">
        <v>63</v>
      </c>
      <c r="AJ6" s="12">
        <f>(AJ2+AJ4)/2</f>
        <v>3.8491379310344831</v>
      </c>
    </row>
    <row r="7" spans="1:36" ht="15.75" customHeight="1" x14ac:dyDescent="0.2">
      <c r="A7" s="7">
        <v>44871.000115740702</v>
      </c>
      <c r="B7" s="8" t="s">
        <v>64</v>
      </c>
      <c r="C7" s="9">
        <v>24</v>
      </c>
      <c r="D7" s="5" t="s">
        <v>34</v>
      </c>
      <c r="F7" s="4" t="s">
        <v>35</v>
      </c>
      <c r="G7" s="10">
        <v>4</v>
      </c>
      <c r="H7" s="4" t="s">
        <v>35</v>
      </c>
      <c r="I7" s="10">
        <v>4</v>
      </c>
      <c r="J7" s="4" t="s">
        <v>37</v>
      </c>
      <c r="K7" s="10">
        <v>3</v>
      </c>
      <c r="L7" s="4" t="s">
        <v>37</v>
      </c>
      <c r="M7" s="10">
        <v>3</v>
      </c>
      <c r="N7" s="4" t="s">
        <v>35</v>
      </c>
      <c r="O7" s="10">
        <v>4</v>
      </c>
      <c r="P7" s="4" t="s">
        <v>35</v>
      </c>
      <c r="Q7" s="10">
        <v>4</v>
      </c>
      <c r="R7" s="4" t="s">
        <v>36</v>
      </c>
      <c r="S7" s="10">
        <v>5</v>
      </c>
      <c r="T7" s="4" t="s">
        <v>36</v>
      </c>
      <c r="U7" s="10">
        <v>5</v>
      </c>
      <c r="V7" s="4" t="s">
        <v>36</v>
      </c>
      <c r="W7" s="10">
        <v>5</v>
      </c>
      <c r="X7" s="4" t="s">
        <v>35</v>
      </c>
      <c r="Y7" s="10">
        <v>4</v>
      </c>
      <c r="Z7" s="4" t="s">
        <v>35</v>
      </c>
      <c r="AA7" s="10">
        <v>4</v>
      </c>
      <c r="AB7" s="4" t="s">
        <v>36</v>
      </c>
      <c r="AC7" s="10">
        <v>5</v>
      </c>
      <c r="AD7" s="11" t="s">
        <v>65</v>
      </c>
      <c r="AE7" s="4"/>
      <c r="AF7" s="4"/>
      <c r="AG7" s="5" t="s">
        <v>66</v>
      </c>
      <c r="AH7" s="6" t="s">
        <v>67</v>
      </c>
      <c r="AI7" s="6" t="s">
        <v>68</v>
      </c>
      <c r="AJ7" s="12">
        <f>(AJ3+AJ4)/2</f>
        <v>3.8405172413793105</v>
      </c>
    </row>
    <row r="8" spans="1:36" ht="15.75" customHeight="1" x14ac:dyDescent="0.2">
      <c r="A8" s="7">
        <v>44871.003318877301</v>
      </c>
      <c r="B8" s="8" t="s">
        <v>69</v>
      </c>
      <c r="C8" s="9">
        <v>25</v>
      </c>
      <c r="D8" s="5" t="s">
        <v>34</v>
      </c>
      <c r="F8" s="4" t="s">
        <v>35</v>
      </c>
      <c r="G8" s="10">
        <v>4</v>
      </c>
      <c r="H8" s="4" t="s">
        <v>37</v>
      </c>
      <c r="I8" s="10">
        <v>3</v>
      </c>
      <c r="J8" s="4" t="s">
        <v>35</v>
      </c>
      <c r="K8" s="10">
        <v>4</v>
      </c>
      <c r="L8" s="4" t="s">
        <v>36</v>
      </c>
      <c r="M8" s="10">
        <v>5</v>
      </c>
      <c r="N8" s="4" t="s">
        <v>35</v>
      </c>
      <c r="O8" s="10">
        <v>4</v>
      </c>
      <c r="P8" s="4" t="s">
        <v>37</v>
      </c>
      <c r="Q8" s="10">
        <v>3</v>
      </c>
      <c r="R8" s="4" t="s">
        <v>36</v>
      </c>
      <c r="S8" s="10">
        <v>5</v>
      </c>
      <c r="T8" s="4" t="s">
        <v>36</v>
      </c>
      <c r="U8" s="10">
        <v>5</v>
      </c>
      <c r="V8" s="4" t="s">
        <v>37</v>
      </c>
      <c r="W8" s="10">
        <v>3</v>
      </c>
      <c r="X8" s="4" t="s">
        <v>37</v>
      </c>
      <c r="Y8" s="10">
        <v>3</v>
      </c>
      <c r="Z8" s="4" t="s">
        <v>37</v>
      </c>
      <c r="AA8" s="10">
        <v>3</v>
      </c>
      <c r="AB8" s="4" t="s">
        <v>35</v>
      </c>
      <c r="AC8" s="10">
        <v>4</v>
      </c>
      <c r="AD8" s="11" t="s">
        <v>70</v>
      </c>
      <c r="AE8" s="4"/>
      <c r="AF8" s="4"/>
      <c r="AG8" s="5" t="s">
        <v>71</v>
      </c>
      <c r="AH8" s="6" t="s">
        <v>72</v>
      </c>
      <c r="AI8" s="6" t="s">
        <v>73</v>
      </c>
      <c r="AJ8" s="12">
        <f>(G33+I33+K33+M33+O33+Q33+S33+U33+W33+Y33+AA33+AC33)/12</f>
        <v>3.8505747126436791</v>
      </c>
    </row>
    <row r="9" spans="1:36" ht="15.75" customHeight="1" x14ac:dyDescent="0.2">
      <c r="A9" s="7">
        <v>44871.004825833297</v>
      </c>
      <c r="B9" s="8" t="s">
        <v>74</v>
      </c>
      <c r="C9" s="9">
        <v>24</v>
      </c>
      <c r="D9" s="5" t="s">
        <v>34</v>
      </c>
      <c r="F9" s="4" t="s">
        <v>59</v>
      </c>
      <c r="G9" s="10">
        <v>2</v>
      </c>
      <c r="H9" s="4" t="s">
        <v>59</v>
      </c>
      <c r="I9" s="10">
        <v>2</v>
      </c>
      <c r="J9" s="4" t="s">
        <v>59</v>
      </c>
      <c r="K9" s="10">
        <v>2</v>
      </c>
      <c r="L9" s="4" t="s">
        <v>37</v>
      </c>
      <c r="M9" s="10">
        <v>3</v>
      </c>
      <c r="N9" s="4" t="s">
        <v>37</v>
      </c>
      <c r="O9" s="10">
        <v>3</v>
      </c>
      <c r="P9" s="4" t="s">
        <v>36</v>
      </c>
      <c r="Q9" s="10">
        <v>5</v>
      </c>
      <c r="R9" s="4" t="s">
        <v>35</v>
      </c>
      <c r="S9" s="10">
        <v>4</v>
      </c>
      <c r="T9" s="4" t="s">
        <v>37</v>
      </c>
      <c r="U9" s="10">
        <v>3</v>
      </c>
      <c r="V9" s="4" t="s">
        <v>36</v>
      </c>
      <c r="W9" s="10">
        <v>5</v>
      </c>
      <c r="X9" s="4" t="s">
        <v>59</v>
      </c>
      <c r="Y9" s="10">
        <v>2</v>
      </c>
      <c r="Z9" s="4" t="s">
        <v>36</v>
      </c>
      <c r="AA9" s="10">
        <v>5</v>
      </c>
      <c r="AB9" s="4" t="s">
        <v>37</v>
      </c>
      <c r="AC9" s="10">
        <v>3</v>
      </c>
      <c r="AD9" s="11" t="s">
        <v>75</v>
      </c>
      <c r="AE9" s="4"/>
      <c r="AF9" s="4"/>
      <c r="AG9" s="4"/>
    </row>
    <row r="10" spans="1:36" ht="15.75" customHeight="1" x14ac:dyDescent="0.2">
      <c r="A10" s="7">
        <v>44871.006640057902</v>
      </c>
      <c r="B10" s="8" t="s">
        <v>76</v>
      </c>
      <c r="C10" s="9">
        <v>22</v>
      </c>
      <c r="D10" s="5" t="s">
        <v>34</v>
      </c>
      <c r="F10" s="4" t="s">
        <v>36</v>
      </c>
      <c r="G10" s="10">
        <v>5</v>
      </c>
      <c r="H10" s="4" t="s">
        <v>35</v>
      </c>
      <c r="I10" s="10">
        <v>4</v>
      </c>
      <c r="J10" s="4" t="s">
        <v>35</v>
      </c>
      <c r="K10" s="10">
        <v>4</v>
      </c>
      <c r="L10" s="4" t="s">
        <v>35</v>
      </c>
      <c r="M10" s="10">
        <v>4</v>
      </c>
      <c r="N10" s="4" t="s">
        <v>35</v>
      </c>
      <c r="O10" s="10">
        <v>4</v>
      </c>
      <c r="P10" s="4" t="s">
        <v>35</v>
      </c>
      <c r="Q10" s="10">
        <v>4</v>
      </c>
      <c r="R10" s="4" t="s">
        <v>37</v>
      </c>
      <c r="S10" s="10">
        <v>3</v>
      </c>
      <c r="T10" s="4" t="s">
        <v>37</v>
      </c>
      <c r="U10" s="10">
        <v>3</v>
      </c>
      <c r="V10" s="4" t="s">
        <v>37</v>
      </c>
      <c r="W10" s="10">
        <v>3</v>
      </c>
      <c r="X10" s="4" t="s">
        <v>37</v>
      </c>
      <c r="Y10" s="10">
        <v>3</v>
      </c>
      <c r="Z10" s="4" t="s">
        <v>35</v>
      </c>
      <c r="AA10" s="10">
        <v>4</v>
      </c>
      <c r="AB10" s="4" t="s">
        <v>36</v>
      </c>
      <c r="AC10" s="10">
        <v>5</v>
      </c>
      <c r="AD10" s="11" t="s">
        <v>77</v>
      </c>
      <c r="AE10" s="4"/>
      <c r="AF10" s="4"/>
      <c r="AG10" s="4"/>
    </row>
    <row r="11" spans="1:36" ht="15.75" customHeight="1" x14ac:dyDescent="0.2">
      <c r="A11" s="7">
        <v>44871.007994722197</v>
      </c>
      <c r="B11" s="8" t="s">
        <v>78</v>
      </c>
      <c r="C11" s="9">
        <v>23</v>
      </c>
      <c r="D11" s="5" t="s">
        <v>34</v>
      </c>
      <c r="F11" s="4" t="s">
        <v>37</v>
      </c>
      <c r="G11" s="10">
        <v>3</v>
      </c>
      <c r="H11" s="4" t="s">
        <v>35</v>
      </c>
      <c r="I11" s="10">
        <v>4</v>
      </c>
      <c r="J11" s="4" t="s">
        <v>35</v>
      </c>
      <c r="K11" s="10">
        <v>4</v>
      </c>
      <c r="L11" s="4" t="s">
        <v>36</v>
      </c>
      <c r="M11" s="10">
        <v>5</v>
      </c>
      <c r="N11" s="4" t="s">
        <v>37</v>
      </c>
      <c r="O11" s="10">
        <v>3</v>
      </c>
      <c r="P11" s="4" t="s">
        <v>37</v>
      </c>
      <c r="Q11" s="10">
        <v>3</v>
      </c>
      <c r="R11" s="4" t="s">
        <v>35</v>
      </c>
      <c r="S11" s="10">
        <v>4</v>
      </c>
      <c r="T11" s="4" t="s">
        <v>35</v>
      </c>
      <c r="U11" s="10">
        <v>4</v>
      </c>
      <c r="V11" s="4" t="s">
        <v>37</v>
      </c>
      <c r="W11" s="10">
        <v>3</v>
      </c>
      <c r="X11" s="4" t="s">
        <v>37</v>
      </c>
      <c r="Y11" s="10">
        <v>3</v>
      </c>
      <c r="Z11" s="4" t="s">
        <v>35</v>
      </c>
      <c r="AA11" s="10">
        <v>4</v>
      </c>
      <c r="AB11" s="4" t="s">
        <v>35</v>
      </c>
      <c r="AC11" s="10">
        <v>4</v>
      </c>
      <c r="AD11" s="11" t="s">
        <v>79</v>
      </c>
      <c r="AE11" s="4"/>
      <c r="AF11" s="4"/>
      <c r="AG11" s="4"/>
    </row>
    <row r="12" spans="1:36" ht="15.75" customHeight="1" x14ac:dyDescent="0.2">
      <c r="A12" s="7">
        <v>44871.009676608803</v>
      </c>
      <c r="B12" s="8" t="s">
        <v>80</v>
      </c>
      <c r="C12" s="9">
        <v>21</v>
      </c>
      <c r="D12" s="5" t="s">
        <v>48</v>
      </c>
      <c r="F12" s="4" t="s">
        <v>35</v>
      </c>
      <c r="G12" s="10">
        <v>4</v>
      </c>
      <c r="H12" s="4" t="s">
        <v>37</v>
      </c>
      <c r="I12" s="10">
        <v>3</v>
      </c>
      <c r="J12" s="4" t="s">
        <v>36</v>
      </c>
      <c r="K12" s="10">
        <v>5</v>
      </c>
      <c r="L12" s="4" t="s">
        <v>35</v>
      </c>
      <c r="M12" s="10">
        <v>4</v>
      </c>
      <c r="N12" s="4" t="s">
        <v>59</v>
      </c>
      <c r="O12" s="10">
        <v>2</v>
      </c>
      <c r="P12" s="4" t="s">
        <v>36</v>
      </c>
      <c r="Q12" s="10">
        <v>5</v>
      </c>
      <c r="R12" s="4" t="s">
        <v>59</v>
      </c>
      <c r="S12" s="10">
        <v>2</v>
      </c>
      <c r="T12" s="4" t="s">
        <v>37</v>
      </c>
      <c r="U12" s="10">
        <v>3</v>
      </c>
      <c r="V12" s="4" t="s">
        <v>37</v>
      </c>
      <c r="W12" s="10">
        <v>3</v>
      </c>
      <c r="X12" s="4" t="s">
        <v>59</v>
      </c>
      <c r="Y12" s="10">
        <v>2</v>
      </c>
      <c r="Z12" s="4" t="s">
        <v>36</v>
      </c>
      <c r="AA12" s="10">
        <v>5</v>
      </c>
      <c r="AB12" s="4" t="s">
        <v>36</v>
      </c>
      <c r="AC12" s="10">
        <v>5</v>
      </c>
      <c r="AD12" s="11" t="s">
        <v>81</v>
      </c>
      <c r="AE12" s="4"/>
      <c r="AF12" s="4"/>
      <c r="AG12" s="4"/>
    </row>
    <row r="13" spans="1:36" ht="15.75" customHeight="1" x14ac:dyDescent="0.2">
      <c r="A13" s="7">
        <v>44871.359813842602</v>
      </c>
      <c r="B13" s="8" t="s">
        <v>82</v>
      </c>
      <c r="C13" s="9">
        <v>22</v>
      </c>
      <c r="D13" s="5" t="s">
        <v>48</v>
      </c>
      <c r="F13" s="4" t="s">
        <v>35</v>
      </c>
      <c r="G13" s="10">
        <v>4</v>
      </c>
      <c r="H13" s="4" t="s">
        <v>36</v>
      </c>
      <c r="I13" s="10">
        <v>5</v>
      </c>
      <c r="J13" s="4" t="s">
        <v>37</v>
      </c>
      <c r="K13" s="10">
        <v>3</v>
      </c>
      <c r="L13" s="4" t="s">
        <v>35</v>
      </c>
      <c r="M13" s="10">
        <v>4</v>
      </c>
      <c r="N13" s="4" t="s">
        <v>35</v>
      </c>
      <c r="O13" s="10">
        <v>4</v>
      </c>
      <c r="P13" s="4" t="s">
        <v>35</v>
      </c>
      <c r="Q13" s="10">
        <v>4</v>
      </c>
      <c r="R13" s="4" t="s">
        <v>36</v>
      </c>
      <c r="S13" s="10">
        <v>5</v>
      </c>
      <c r="T13" s="4" t="s">
        <v>36</v>
      </c>
      <c r="U13" s="10">
        <v>5</v>
      </c>
      <c r="V13" s="4" t="s">
        <v>35</v>
      </c>
      <c r="W13" s="10">
        <v>4</v>
      </c>
      <c r="X13" s="4" t="s">
        <v>35</v>
      </c>
      <c r="Y13" s="10">
        <v>4</v>
      </c>
      <c r="Z13" s="4" t="s">
        <v>36</v>
      </c>
      <c r="AA13" s="10">
        <v>5</v>
      </c>
      <c r="AB13" s="4" t="s">
        <v>37</v>
      </c>
      <c r="AC13" s="10">
        <v>3</v>
      </c>
      <c r="AD13" s="11" t="s">
        <v>83</v>
      </c>
      <c r="AE13" s="4"/>
      <c r="AF13" s="4"/>
      <c r="AG13" s="5" t="s">
        <v>29</v>
      </c>
      <c r="AH13" s="5" t="s">
        <v>32</v>
      </c>
    </row>
    <row r="14" spans="1:36" ht="15.75" customHeight="1" x14ac:dyDescent="0.2">
      <c r="A14" s="7">
        <v>44871.574753090303</v>
      </c>
      <c r="B14" s="8" t="s">
        <v>84</v>
      </c>
      <c r="C14" s="9">
        <v>22</v>
      </c>
      <c r="D14" s="5" t="s">
        <v>48</v>
      </c>
      <c r="F14" s="4" t="s">
        <v>36</v>
      </c>
      <c r="G14" s="10">
        <v>5</v>
      </c>
      <c r="H14" s="4" t="s">
        <v>36</v>
      </c>
      <c r="I14" s="10">
        <v>5</v>
      </c>
      <c r="J14" s="4" t="s">
        <v>36</v>
      </c>
      <c r="K14" s="10">
        <v>5</v>
      </c>
      <c r="L14" s="4" t="s">
        <v>36</v>
      </c>
      <c r="M14" s="10">
        <v>5</v>
      </c>
      <c r="N14" s="4" t="s">
        <v>37</v>
      </c>
      <c r="O14" s="10">
        <v>3</v>
      </c>
      <c r="P14" s="4" t="s">
        <v>37</v>
      </c>
      <c r="Q14" s="10">
        <v>3</v>
      </c>
      <c r="R14" s="4" t="s">
        <v>35</v>
      </c>
      <c r="S14" s="10">
        <v>4</v>
      </c>
      <c r="T14" s="4" t="s">
        <v>35</v>
      </c>
      <c r="U14" s="10">
        <v>4</v>
      </c>
      <c r="V14" s="4" t="s">
        <v>35</v>
      </c>
      <c r="W14" s="10">
        <v>4</v>
      </c>
      <c r="X14" s="4" t="s">
        <v>35</v>
      </c>
      <c r="Y14" s="10">
        <v>4</v>
      </c>
      <c r="Z14" s="4" t="s">
        <v>37</v>
      </c>
      <c r="AA14" s="10">
        <v>3</v>
      </c>
      <c r="AB14" s="4" t="s">
        <v>35</v>
      </c>
      <c r="AC14" s="10">
        <v>4</v>
      </c>
      <c r="AD14" s="11" t="s">
        <v>85</v>
      </c>
      <c r="AE14" s="4"/>
      <c r="AF14" s="4"/>
      <c r="AG14" s="5" t="s">
        <v>39</v>
      </c>
      <c r="AH14" s="13">
        <v>3.87</v>
      </c>
    </row>
    <row r="15" spans="1:36" ht="15.75" customHeight="1" x14ac:dyDescent="0.2">
      <c r="A15" s="7">
        <v>44871.576163680598</v>
      </c>
      <c r="B15" s="8" t="s">
        <v>86</v>
      </c>
      <c r="C15" s="9">
        <v>24</v>
      </c>
      <c r="D15" s="5" t="s">
        <v>34</v>
      </c>
      <c r="F15" s="4" t="s">
        <v>35</v>
      </c>
      <c r="G15" s="10">
        <v>4</v>
      </c>
      <c r="H15" s="4" t="s">
        <v>36</v>
      </c>
      <c r="I15" s="10">
        <v>5</v>
      </c>
      <c r="J15" s="4" t="s">
        <v>37</v>
      </c>
      <c r="K15" s="10">
        <v>3</v>
      </c>
      <c r="L15" s="4" t="s">
        <v>35</v>
      </c>
      <c r="M15" s="10">
        <v>4</v>
      </c>
      <c r="N15" s="4" t="s">
        <v>37</v>
      </c>
      <c r="O15" s="10">
        <v>3</v>
      </c>
      <c r="P15" s="4" t="s">
        <v>37</v>
      </c>
      <c r="Q15" s="10">
        <v>3</v>
      </c>
      <c r="R15" s="4" t="s">
        <v>35</v>
      </c>
      <c r="S15" s="10">
        <v>4</v>
      </c>
      <c r="T15" s="4" t="s">
        <v>35</v>
      </c>
      <c r="U15" s="10">
        <v>4</v>
      </c>
      <c r="V15" s="4" t="s">
        <v>35</v>
      </c>
      <c r="W15" s="10">
        <v>4</v>
      </c>
      <c r="X15" s="4" t="s">
        <v>37</v>
      </c>
      <c r="Y15" s="10">
        <v>3</v>
      </c>
      <c r="Z15" s="4" t="s">
        <v>37</v>
      </c>
      <c r="AA15" s="10">
        <v>3</v>
      </c>
      <c r="AB15" s="4" t="s">
        <v>37</v>
      </c>
      <c r="AC15" s="10">
        <v>3</v>
      </c>
      <c r="AD15" s="11" t="s">
        <v>87</v>
      </c>
      <c r="AE15" s="4"/>
      <c r="AF15" s="4"/>
      <c r="AG15" s="5" t="s">
        <v>44</v>
      </c>
      <c r="AH15" s="13">
        <v>3.85</v>
      </c>
    </row>
    <row r="16" spans="1:36" ht="15.75" customHeight="1" x14ac:dyDescent="0.2">
      <c r="A16" s="7">
        <v>44871.577510023097</v>
      </c>
      <c r="B16" s="8" t="s">
        <v>88</v>
      </c>
      <c r="C16" s="9">
        <v>21</v>
      </c>
      <c r="D16" s="5" t="s">
        <v>48</v>
      </c>
      <c r="F16" s="4" t="s">
        <v>36</v>
      </c>
      <c r="G16" s="10">
        <v>5</v>
      </c>
      <c r="H16" s="4" t="s">
        <v>36</v>
      </c>
      <c r="I16" s="10">
        <v>5</v>
      </c>
      <c r="J16" s="4" t="s">
        <v>35</v>
      </c>
      <c r="K16" s="10">
        <v>4</v>
      </c>
      <c r="L16" s="4" t="s">
        <v>35</v>
      </c>
      <c r="M16" s="10">
        <v>4</v>
      </c>
      <c r="N16" s="4" t="s">
        <v>35</v>
      </c>
      <c r="O16" s="10">
        <v>4</v>
      </c>
      <c r="P16" s="4" t="s">
        <v>35</v>
      </c>
      <c r="Q16" s="10">
        <v>4</v>
      </c>
      <c r="R16" s="4" t="s">
        <v>36</v>
      </c>
      <c r="S16" s="10">
        <v>5</v>
      </c>
      <c r="T16" s="4" t="s">
        <v>35</v>
      </c>
      <c r="U16" s="10">
        <v>4</v>
      </c>
      <c r="V16" s="4" t="s">
        <v>35</v>
      </c>
      <c r="W16" s="10">
        <v>4</v>
      </c>
      <c r="X16" s="4" t="s">
        <v>37</v>
      </c>
      <c r="Y16" s="10">
        <v>3</v>
      </c>
      <c r="Z16" s="4" t="s">
        <v>36</v>
      </c>
      <c r="AA16" s="10">
        <v>5</v>
      </c>
      <c r="AB16" s="4" t="s">
        <v>35</v>
      </c>
      <c r="AC16" s="10">
        <v>4</v>
      </c>
      <c r="AD16" s="11" t="s">
        <v>89</v>
      </c>
      <c r="AE16" s="4"/>
      <c r="AF16" s="4"/>
      <c r="AG16" s="5" t="s">
        <v>50</v>
      </c>
      <c r="AH16" s="13">
        <v>3.83</v>
      </c>
    </row>
    <row r="17" spans="1:34" ht="15.75" customHeight="1" x14ac:dyDescent="0.2">
      <c r="A17" s="7">
        <v>44871.578753437498</v>
      </c>
      <c r="B17" s="8" t="s">
        <v>90</v>
      </c>
      <c r="C17" s="9">
        <v>22</v>
      </c>
      <c r="D17" s="5" t="s">
        <v>48</v>
      </c>
      <c r="F17" s="4" t="s">
        <v>35</v>
      </c>
      <c r="G17" s="10">
        <v>4</v>
      </c>
      <c r="H17" s="4" t="s">
        <v>37</v>
      </c>
      <c r="I17" s="10">
        <v>3</v>
      </c>
      <c r="J17" s="4" t="s">
        <v>35</v>
      </c>
      <c r="K17" s="10">
        <v>4</v>
      </c>
      <c r="L17" s="4" t="s">
        <v>37</v>
      </c>
      <c r="M17" s="10">
        <v>3</v>
      </c>
      <c r="N17" s="4" t="s">
        <v>35</v>
      </c>
      <c r="O17" s="10">
        <v>4</v>
      </c>
      <c r="P17" s="4" t="s">
        <v>35</v>
      </c>
      <c r="Q17" s="10">
        <v>4</v>
      </c>
      <c r="R17" s="4" t="s">
        <v>37</v>
      </c>
      <c r="S17" s="10">
        <v>3</v>
      </c>
      <c r="T17" s="4" t="s">
        <v>35</v>
      </c>
      <c r="U17" s="10">
        <v>4</v>
      </c>
      <c r="V17" s="4" t="s">
        <v>35</v>
      </c>
      <c r="W17" s="10">
        <v>4</v>
      </c>
      <c r="X17" s="4" t="s">
        <v>37</v>
      </c>
      <c r="Y17" s="10">
        <v>3</v>
      </c>
      <c r="Z17" s="4" t="s">
        <v>37</v>
      </c>
      <c r="AA17" s="10">
        <v>3</v>
      </c>
      <c r="AB17" s="4" t="s">
        <v>37</v>
      </c>
      <c r="AC17" s="10">
        <v>3</v>
      </c>
      <c r="AD17" s="11" t="s">
        <v>91</v>
      </c>
      <c r="AE17" s="4"/>
      <c r="AF17" s="4"/>
      <c r="AG17" s="5" t="s">
        <v>55</v>
      </c>
      <c r="AH17" s="13">
        <v>3.86</v>
      </c>
    </row>
    <row r="18" spans="1:34" ht="15.75" customHeight="1" x14ac:dyDescent="0.2">
      <c r="A18" s="7">
        <v>44871.5796911574</v>
      </c>
      <c r="B18" s="8" t="s">
        <v>92</v>
      </c>
      <c r="C18" s="9">
        <v>23</v>
      </c>
      <c r="D18" s="5" t="s">
        <v>34</v>
      </c>
      <c r="F18" s="4" t="s">
        <v>36</v>
      </c>
      <c r="G18" s="10">
        <v>5</v>
      </c>
      <c r="H18" s="4" t="s">
        <v>35</v>
      </c>
      <c r="I18" s="10">
        <v>4</v>
      </c>
      <c r="J18" s="4" t="s">
        <v>35</v>
      </c>
      <c r="K18" s="10">
        <v>4</v>
      </c>
      <c r="L18" s="4" t="s">
        <v>36</v>
      </c>
      <c r="M18" s="10">
        <v>5</v>
      </c>
      <c r="N18" s="4" t="s">
        <v>37</v>
      </c>
      <c r="O18" s="10">
        <v>3</v>
      </c>
      <c r="P18" s="4" t="s">
        <v>36</v>
      </c>
      <c r="Q18" s="10">
        <v>5</v>
      </c>
      <c r="R18" s="4" t="s">
        <v>37</v>
      </c>
      <c r="S18" s="10">
        <v>3</v>
      </c>
      <c r="T18" s="4" t="s">
        <v>35</v>
      </c>
      <c r="U18" s="10">
        <v>4</v>
      </c>
      <c r="V18" s="4" t="s">
        <v>37</v>
      </c>
      <c r="W18" s="10">
        <v>3</v>
      </c>
      <c r="X18" s="4" t="s">
        <v>35</v>
      </c>
      <c r="Y18" s="10">
        <v>4</v>
      </c>
      <c r="Z18" s="4" t="s">
        <v>35</v>
      </c>
      <c r="AA18" s="10">
        <v>4</v>
      </c>
      <c r="AB18" s="4" t="s">
        <v>36</v>
      </c>
      <c r="AC18" s="10">
        <v>5</v>
      </c>
      <c r="AD18" s="11" t="s">
        <v>93</v>
      </c>
      <c r="AE18" s="4"/>
      <c r="AF18" s="4"/>
      <c r="AG18" s="5" t="s">
        <v>61</v>
      </c>
      <c r="AH18" s="13">
        <v>3.85</v>
      </c>
    </row>
    <row r="19" spans="1:34" ht="15.75" customHeight="1" x14ac:dyDescent="0.2">
      <c r="A19" s="7">
        <v>44871.580906053197</v>
      </c>
      <c r="B19" s="8" t="s">
        <v>94</v>
      </c>
      <c r="C19" s="9">
        <v>22</v>
      </c>
      <c r="D19" s="5" t="s">
        <v>48</v>
      </c>
      <c r="F19" s="4" t="s">
        <v>35</v>
      </c>
      <c r="G19" s="10">
        <v>4</v>
      </c>
      <c r="H19" s="4" t="s">
        <v>35</v>
      </c>
      <c r="I19" s="10">
        <v>4</v>
      </c>
      <c r="J19" s="4" t="s">
        <v>37</v>
      </c>
      <c r="K19" s="10">
        <v>3</v>
      </c>
      <c r="L19" s="4" t="s">
        <v>36</v>
      </c>
      <c r="M19" s="10">
        <v>5</v>
      </c>
      <c r="N19" s="4" t="s">
        <v>37</v>
      </c>
      <c r="O19" s="10">
        <v>3</v>
      </c>
      <c r="P19" s="4" t="s">
        <v>36</v>
      </c>
      <c r="Q19" s="10">
        <v>5</v>
      </c>
      <c r="R19" s="4" t="s">
        <v>36</v>
      </c>
      <c r="S19" s="10">
        <v>5</v>
      </c>
      <c r="T19" s="4" t="s">
        <v>37</v>
      </c>
      <c r="U19" s="10">
        <v>3</v>
      </c>
      <c r="V19" s="4" t="s">
        <v>35</v>
      </c>
      <c r="W19" s="10">
        <v>4</v>
      </c>
      <c r="X19" s="4" t="s">
        <v>37</v>
      </c>
      <c r="Y19" s="10">
        <v>3</v>
      </c>
      <c r="Z19" s="4" t="s">
        <v>35</v>
      </c>
      <c r="AA19" s="10">
        <v>4</v>
      </c>
      <c r="AB19" s="4" t="s">
        <v>37</v>
      </c>
      <c r="AC19" s="10">
        <v>3</v>
      </c>
      <c r="AD19" s="11" t="s">
        <v>95</v>
      </c>
      <c r="AE19" s="4"/>
      <c r="AF19" s="4"/>
      <c r="AG19" s="5" t="s">
        <v>66</v>
      </c>
      <c r="AH19" s="13">
        <v>3.84</v>
      </c>
    </row>
    <row r="20" spans="1:34" ht="14.25" customHeight="1" x14ac:dyDescent="0.2">
      <c r="A20" s="7">
        <v>44871.5829084375</v>
      </c>
      <c r="B20" s="8" t="s">
        <v>96</v>
      </c>
      <c r="C20" s="9">
        <v>24</v>
      </c>
      <c r="D20" s="5" t="s">
        <v>34</v>
      </c>
      <c r="F20" s="4" t="s">
        <v>35</v>
      </c>
      <c r="G20" s="10">
        <v>4</v>
      </c>
      <c r="H20" s="4" t="s">
        <v>37</v>
      </c>
      <c r="I20" s="10">
        <v>3</v>
      </c>
      <c r="J20" s="4" t="s">
        <v>35</v>
      </c>
      <c r="K20" s="10">
        <v>4</v>
      </c>
      <c r="L20" s="4" t="s">
        <v>35</v>
      </c>
      <c r="M20" s="10">
        <v>4</v>
      </c>
      <c r="N20" s="4" t="s">
        <v>35</v>
      </c>
      <c r="O20" s="10">
        <v>4</v>
      </c>
      <c r="P20" s="4" t="s">
        <v>36</v>
      </c>
      <c r="Q20" s="10">
        <v>5</v>
      </c>
      <c r="R20" s="4" t="s">
        <v>36</v>
      </c>
      <c r="S20" s="10">
        <v>5</v>
      </c>
      <c r="T20" s="4" t="s">
        <v>37</v>
      </c>
      <c r="U20" s="10">
        <v>3</v>
      </c>
      <c r="V20" s="4" t="s">
        <v>35</v>
      </c>
      <c r="W20" s="10">
        <v>4</v>
      </c>
      <c r="X20" s="4" t="s">
        <v>35</v>
      </c>
      <c r="Y20" s="10">
        <v>4</v>
      </c>
      <c r="Z20" s="4" t="s">
        <v>35</v>
      </c>
      <c r="AA20" s="10">
        <v>4</v>
      </c>
      <c r="AB20" s="4" t="s">
        <v>35</v>
      </c>
      <c r="AC20" s="10">
        <v>4</v>
      </c>
      <c r="AD20" s="14" t="s">
        <v>97</v>
      </c>
      <c r="AE20" s="4"/>
      <c r="AF20" s="4"/>
      <c r="AG20" s="5" t="s">
        <v>71</v>
      </c>
      <c r="AH20" s="13">
        <v>3.85</v>
      </c>
    </row>
    <row r="21" spans="1:34" ht="15.75" customHeight="1" x14ac:dyDescent="0.2">
      <c r="A21" s="7">
        <v>44871.5844781134</v>
      </c>
      <c r="B21" s="8" t="s">
        <v>98</v>
      </c>
      <c r="C21" s="9">
        <v>21</v>
      </c>
      <c r="D21" s="5" t="s">
        <v>34</v>
      </c>
      <c r="F21" s="4" t="s">
        <v>36</v>
      </c>
      <c r="G21" s="10">
        <v>5</v>
      </c>
      <c r="H21" s="4" t="s">
        <v>36</v>
      </c>
      <c r="I21" s="10">
        <v>5</v>
      </c>
      <c r="J21" s="4" t="s">
        <v>36</v>
      </c>
      <c r="K21" s="10">
        <v>5</v>
      </c>
      <c r="L21" s="4" t="s">
        <v>36</v>
      </c>
      <c r="M21" s="10">
        <v>5</v>
      </c>
      <c r="N21" s="4" t="s">
        <v>35</v>
      </c>
      <c r="O21" s="10">
        <v>4</v>
      </c>
      <c r="P21" s="4" t="s">
        <v>35</v>
      </c>
      <c r="Q21" s="10">
        <v>4</v>
      </c>
      <c r="R21" s="4" t="s">
        <v>37</v>
      </c>
      <c r="S21" s="10">
        <v>3</v>
      </c>
      <c r="T21" s="4" t="s">
        <v>37</v>
      </c>
      <c r="U21" s="10">
        <v>3</v>
      </c>
      <c r="V21" s="4" t="s">
        <v>35</v>
      </c>
      <c r="W21" s="10">
        <v>4</v>
      </c>
      <c r="X21" s="4" t="s">
        <v>35</v>
      </c>
      <c r="Y21" s="10">
        <v>4</v>
      </c>
      <c r="Z21" s="4" t="s">
        <v>37</v>
      </c>
      <c r="AA21" s="10">
        <v>3</v>
      </c>
      <c r="AB21" s="4" t="s">
        <v>36</v>
      </c>
      <c r="AC21" s="10">
        <v>5</v>
      </c>
      <c r="AD21" s="11" t="s">
        <v>99</v>
      </c>
      <c r="AE21" s="4"/>
      <c r="AF21" s="4"/>
      <c r="AG21" s="4"/>
    </row>
    <row r="22" spans="1:34" ht="15.75" customHeight="1" x14ac:dyDescent="0.2">
      <c r="A22" s="7">
        <v>44871.586300844901</v>
      </c>
      <c r="B22" s="8" t="s">
        <v>100</v>
      </c>
      <c r="C22" s="9">
        <v>22</v>
      </c>
      <c r="D22" s="5" t="s">
        <v>34</v>
      </c>
      <c r="F22" s="4" t="s">
        <v>36</v>
      </c>
      <c r="G22" s="10">
        <v>5</v>
      </c>
      <c r="H22" s="4" t="s">
        <v>36</v>
      </c>
      <c r="I22" s="10">
        <v>5</v>
      </c>
      <c r="J22" s="4" t="s">
        <v>35</v>
      </c>
      <c r="K22" s="10">
        <v>4</v>
      </c>
      <c r="L22" s="4" t="s">
        <v>35</v>
      </c>
      <c r="M22" s="10">
        <v>4</v>
      </c>
      <c r="N22" s="4" t="s">
        <v>35</v>
      </c>
      <c r="O22" s="10">
        <v>4</v>
      </c>
      <c r="P22" s="4" t="s">
        <v>35</v>
      </c>
      <c r="Q22" s="10">
        <v>4</v>
      </c>
      <c r="R22" s="4" t="s">
        <v>37</v>
      </c>
      <c r="S22" s="10">
        <v>3</v>
      </c>
      <c r="T22" s="4" t="s">
        <v>37</v>
      </c>
      <c r="U22" s="10">
        <v>3</v>
      </c>
      <c r="V22" s="4" t="s">
        <v>37</v>
      </c>
      <c r="W22" s="10">
        <v>3</v>
      </c>
      <c r="X22" s="4" t="s">
        <v>37</v>
      </c>
      <c r="Y22" s="10">
        <v>3</v>
      </c>
      <c r="Z22" s="4" t="s">
        <v>36</v>
      </c>
      <c r="AA22" s="10">
        <v>5</v>
      </c>
      <c r="AB22" s="4" t="s">
        <v>36</v>
      </c>
      <c r="AC22" s="10">
        <v>5</v>
      </c>
      <c r="AD22" s="11" t="s">
        <v>101</v>
      </c>
      <c r="AE22" s="4"/>
      <c r="AF22" s="4"/>
      <c r="AG22" s="4"/>
    </row>
    <row r="23" spans="1:34" ht="15.75" customHeight="1" x14ac:dyDescent="0.2">
      <c r="A23" s="7">
        <v>44871.588912187501</v>
      </c>
      <c r="B23" s="8" t="s">
        <v>102</v>
      </c>
      <c r="C23" s="9">
        <v>22</v>
      </c>
      <c r="D23" s="5" t="s">
        <v>34</v>
      </c>
      <c r="F23" s="4" t="s">
        <v>35</v>
      </c>
      <c r="G23" s="10">
        <v>4</v>
      </c>
      <c r="H23" s="4" t="s">
        <v>35</v>
      </c>
      <c r="I23" s="10">
        <v>4</v>
      </c>
      <c r="J23" s="4" t="s">
        <v>35</v>
      </c>
      <c r="K23" s="10">
        <v>4</v>
      </c>
      <c r="L23" s="4" t="s">
        <v>35</v>
      </c>
      <c r="M23" s="10">
        <v>4</v>
      </c>
      <c r="N23" s="4" t="s">
        <v>37</v>
      </c>
      <c r="O23" s="10">
        <v>3</v>
      </c>
      <c r="P23" s="4" t="s">
        <v>37</v>
      </c>
      <c r="Q23" s="10">
        <v>3</v>
      </c>
      <c r="R23" s="4" t="s">
        <v>36</v>
      </c>
      <c r="S23" s="10">
        <v>5</v>
      </c>
      <c r="T23" s="4" t="s">
        <v>59</v>
      </c>
      <c r="U23" s="10">
        <v>2</v>
      </c>
      <c r="V23" s="4" t="s">
        <v>36</v>
      </c>
      <c r="W23" s="10">
        <v>5</v>
      </c>
      <c r="X23" s="4" t="s">
        <v>59</v>
      </c>
      <c r="Y23" s="10">
        <v>2</v>
      </c>
      <c r="Z23" s="4" t="s">
        <v>37</v>
      </c>
      <c r="AA23" s="10">
        <v>3</v>
      </c>
      <c r="AB23" s="4" t="s">
        <v>37</v>
      </c>
      <c r="AC23" s="10">
        <v>3</v>
      </c>
      <c r="AD23" s="11" t="s">
        <v>103</v>
      </c>
      <c r="AE23" s="4"/>
      <c r="AF23" s="4"/>
      <c r="AG23" s="5" t="s">
        <v>5</v>
      </c>
      <c r="AH23" s="13">
        <v>3.86</v>
      </c>
    </row>
    <row r="24" spans="1:34" ht="15.75" customHeight="1" x14ac:dyDescent="0.2">
      <c r="A24" s="7">
        <v>44879.488861921302</v>
      </c>
      <c r="B24" s="8" t="s">
        <v>100</v>
      </c>
      <c r="C24" s="9">
        <v>23</v>
      </c>
      <c r="D24" s="5" t="s">
        <v>34</v>
      </c>
      <c r="F24" s="4" t="s">
        <v>37</v>
      </c>
      <c r="G24" s="10">
        <v>3</v>
      </c>
      <c r="H24" s="4" t="s">
        <v>35</v>
      </c>
      <c r="I24" s="10">
        <v>4</v>
      </c>
      <c r="J24" s="4" t="s">
        <v>35</v>
      </c>
      <c r="K24" s="10">
        <v>4</v>
      </c>
      <c r="L24" s="4" t="s">
        <v>37</v>
      </c>
      <c r="M24" s="10">
        <v>3</v>
      </c>
      <c r="N24" s="4" t="s">
        <v>37</v>
      </c>
      <c r="O24" s="10">
        <v>3</v>
      </c>
      <c r="P24" s="4" t="s">
        <v>36</v>
      </c>
      <c r="Q24" s="10">
        <v>5</v>
      </c>
      <c r="R24" s="4" t="s">
        <v>37</v>
      </c>
      <c r="S24" s="10">
        <v>3</v>
      </c>
      <c r="T24" s="4" t="s">
        <v>37</v>
      </c>
      <c r="U24" s="10">
        <v>3</v>
      </c>
      <c r="V24" s="4" t="s">
        <v>35</v>
      </c>
      <c r="W24" s="10">
        <v>4</v>
      </c>
      <c r="X24" s="4" t="s">
        <v>37</v>
      </c>
      <c r="Y24" s="10">
        <v>3</v>
      </c>
      <c r="Z24" s="4" t="s">
        <v>35</v>
      </c>
      <c r="AA24" s="10">
        <v>4</v>
      </c>
      <c r="AB24" s="4" t="s">
        <v>36</v>
      </c>
      <c r="AC24" s="10">
        <v>5</v>
      </c>
      <c r="AD24" s="14" t="s">
        <v>104</v>
      </c>
      <c r="AE24" s="4"/>
      <c r="AF24" s="4"/>
      <c r="AG24" s="5" t="s">
        <v>7</v>
      </c>
      <c r="AH24" s="13">
        <v>3.83</v>
      </c>
    </row>
    <row r="25" spans="1:34" ht="15.75" customHeight="1" x14ac:dyDescent="0.2">
      <c r="A25" s="7">
        <v>44879.491391574098</v>
      </c>
      <c r="B25" s="8" t="s">
        <v>105</v>
      </c>
      <c r="C25" s="9">
        <v>22</v>
      </c>
      <c r="D25" s="5" t="s">
        <v>34</v>
      </c>
      <c r="F25" s="4" t="s">
        <v>59</v>
      </c>
      <c r="G25" s="10">
        <v>2</v>
      </c>
      <c r="H25" s="4" t="s">
        <v>37</v>
      </c>
      <c r="I25" s="10">
        <v>3</v>
      </c>
      <c r="J25" s="4" t="s">
        <v>37</v>
      </c>
      <c r="K25" s="10">
        <v>3</v>
      </c>
      <c r="L25" s="4" t="s">
        <v>35</v>
      </c>
      <c r="M25" s="10">
        <v>4</v>
      </c>
      <c r="N25" s="4" t="s">
        <v>37</v>
      </c>
      <c r="O25" s="10">
        <v>3</v>
      </c>
      <c r="P25" s="4" t="s">
        <v>35</v>
      </c>
      <c r="Q25" s="10">
        <v>4</v>
      </c>
      <c r="R25" s="4" t="s">
        <v>36</v>
      </c>
      <c r="S25" s="10">
        <v>5</v>
      </c>
      <c r="T25" s="4" t="s">
        <v>36</v>
      </c>
      <c r="U25" s="10">
        <v>5</v>
      </c>
      <c r="V25" s="4" t="s">
        <v>36</v>
      </c>
      <c r="W25" s="10">
        <v>5</v>
      </c>
      <c r="X25" s="4" t="s">
        <v>36</v>
      </c>
      <c r="Y25" s="10">
        <v>5</v>
      </c>
      <c r="Z25" s="4" t="s">
        <v>35</v>
      </c>
      <c r="AA25" s="10">
        <v>4</v>
      </c>
      <c r="AB25" s="4" t="s">
        <v>37</v>
      </c>
      <c r="AC25" s="10">
        <v>3</v>
      </c>
      <c r="AD25" s="11" t="s">
        <v>106</v>
      </c>
      <c r="AE25" s="15"/>
      <c r="AF25" s="4"/>
      <c r="AG25" s="5" t="s">
        <v>9</v>
      </c>
      <c r="AH25" s="13">
        <v>3.69</v>
      </c>
    </row>
    <row r="26" spans="1:34" ht="15.75" customHeight="1" x14ac:dyDescent="0.2">
      <c r="A26" s="7">
        <v>44879.636740983799</v>
      </c>
      <c r="B26" s="8" t="s">
        <v>107</v>
      </c>
      <c r="C26" s="9">
        <v>22</v>
      </c>
      <c r="D26" s="5" t="s">
        <v>34</v>
      </c>
      <c r="F26" s="4" t="s">
        <v>37</v>
      </c>
      <c r="G26" s="10">
        <v>3</v>
      </c>
      <c r="H26" s="4" t="s">
        <v>37</v>
      </c>
      <c r="I26" s="10">
        <v>3</v>
      </c>
      <c r="J26" s="4" t="s">
        <v>35</v>
      </c>
      <c r="K26" s="10">
        <v>4</v>
      </c>
      <c r="L26" s="4" t="s">
        <v>35</v>
      </c>
      <c r="M26" s="10">
        <v>4</v>
      </c>
      <c r="N26" s="4" t="s">
        <v>35</v>
      </c>
      <c r="O26" s="10">
        <v>4</v>
      </c>
      <c r="P26" s="4" t="s">
        <v>35</v>
      </c>
      <c r="Q26" s="10">
        <v>4</v>
      </c>
      <c r="R26" s="4" t="s">
        <v>37</v>
      </c>
      <c r="S26" s="10">
        <v>3</v>
      </c>
      <c r="T26" s="4" t="s">
        <v>37</v>
      </c>
      <c r="U26" s="10">
        <v>3</v>
      </c>
      <c r="V26" s="4" t="s">
        <v>35</v>
      </c>
      <c r="W26" s="10">
        <v>4</v>
      </c>
      <c r="X26" s="4" t="s">
        <v>35</v>
      </c>
      <c r="Y26" s="10">
        <v>4</v>
      </c>
      <c r="Z26" s="4" t="s">
        <v>36</v>
      </c>
      <c r="AA26" s="10">
        <v>5</v>
      </c>
      <c r="AB26" s="4" t="s">
        <v>36</v>
      </c>
      <c r="AC26" s="10">
        <v>5</v>
      </c>
      <c r="AD26" s="11" t="s">
        <v>108</v>
      </c>
      <c r="AE26" s="4"/>
      <c r="AF26" s="4"/>
      <c r="AG26" s="5" t="s">
        <v>11</v>
      </c>
      <c r="AH26" s="13">
        <v>4.0999999999999996</v>
      </c>
    </row>
    <row r="27" spans="1:34" ht="15.75" customHeight="1" x14ac:dyDescent="0.2">
      <c r="A27" s="7">
        <v>44879.638402164397</v>
      </c>
      <c r="B27" s="8" t="s">
        <v>109</v>
      </c>
      <c r="C27" s="9">
        <v>24</v>
      </c>
      <c r="D27" s="5" t="s">
        <v>34</v>
      </c>
      <c r="F27" s="4" t="s">
        <v>35</v>
      </c>
      <c r="G27" s="10">
        <v>4</v>
      </c>
      <c r="H27" s="4" t="s">
        <v>35</v>
      </c>
      <c r="I27" s="10">
        <v>4</v>
      </c>
      <c r="J27" s="4" t="s">
        <v>35</v>
      </c>
      <c r="K27" s="10">
        <v>4</v>
      </c>
      <c r="L27" s="4" t="s">
        <v>37</v>
      </c>
      <c r="M27" s="10">
        <v>3</v>
      </c>
      <c r="N27" s="4" t="s">
        <v>35</v>
      </c>
      <c r="O27" s="10">
        <v>4</v>
      </c>
      <c r="P27" s="4" t="s">
        <v>37</v>
      </c>
      <c r="Q27" s="10">
        <v>3</v>
      </c>
      <c r="R27" s="4" t="s">
        <v>36</v>
      </c>
      <c r="S27" s="10">
        <v>5</v>
      </c>
      <c r="T27" s="4" t="s">
        <v>37</v>
      </c>
      <c r="U27" s="10">
        <v>3</v>
      </c>
      <c r="V27" s="4" t="s">
        <v>35</v>
      </c>
      <c r="W27" s="10">
        <v>4</v>
      </c>
      <c r="X27" s="4" t="s">
        <v>37</v>
      </c>
      <c r="Y27" s="10">
        <v>3</v>
      </c>
      <c r="Z27" s="4" t="s">
        <v>37</v>
      </c>
      <c r="AA27" s="10">
        <v>3</v>
      </c>
      <c r="AB27" s="4" t="s">
        <v>35</v>
      </c>
      <c r="AC27" s="10">
        <v>4</v>
      </c>
      <c r="AD27" s="11" t="s">
        <v>110</v>
      </c>
      <c r="AE27" s="4"/>
      <c r="AF27" s="4"/>
      <c r="AG27" s="5" t="s">
        <v>13</v>
      </c>
      <c r="AH27" s="13">
        <v>3.59</v>
      </c>
    </row>
    <row r="28" spans="1:34" ht="15.75" customHeight="1" x14ac:dyDescent="0.2">
      <c r="A28" s="7">
        <v>44879.6408660417</v>
      </c>
      <c r="B28" s="8" t="s">
        <v>111</v>
      </c>
      <c r="C28" s="9">
        <v>23</v>
      </c>
      <c r="D28" s="5" t="s">
        <v>34</v>
      </c>
      <c r="F28" s="4" t="s">
        <v>35</v>
      </c>
      <c r="G28" s="10">
        <v>4</v>
      </c>
      <c r="H28" s="4" t="s">
        <v>37</v>
      </c>
      <c r="I28" s="10">
        <v>3</v>
      </c>
      <c r="J28" s="4" t="s">
        <v>37</v>
      </c>
      <c r="K28" s="10">
        <v>3</v>
      </c>
      <c r="L28" s="4" t="s">
        <v>35</v>
      </c>
      <c r="M28" s="10">
        <v>4</v>
      </c>
      <c r="N28" s="4" t="s">
        <v>35</v>
      </c>
      <c r="O28" s="10">
        <v>4</v>
      </c>
      <c r="P28" s="4" t="s">
        <v>36</v>
      </c>
      <c r="Q28" s="10">
        <v>5</v>
      </c>
      <c r="R28" s="4" t="s">
        <v>37</v>
      </c>
      <c r="S28" s="10">
        <v>3</v>
      </c>
      <c r="T28" s="4" t="s">
        <v>37</v>
      </c>
      <c r="U28" s="10">
        <v>3</v>
      </c>
      <c r="V28" s="4" t="s">
        <v>37</v>
      </c>
      <c r="W28" s="10">
        <v>3</v>
      </c>
      <c r="X28" s="4" t="s">
        <v>37</v>
      </c>
      <c r="Y28" s="10">
        <v>3</v>
      </c>
      <c r="Z28" s="4" t="s">
        <v>36</v>
      </c>
      <c r="AA28" s="10">
        <v>5</v>
      </c>
      <c r="AB28" s="4" t="s">
        <v>36</v>
      </c>
      <c r="AC28" s="10">
        <v>5</v>
      </c>
      <c r="AD28" s="11" t="s">
        <v>112</v>
      </c>
      <c r="AE28" s="4"/>
      <c r="AF28" s="4"/>
      <c r="AG28" s="5" t="s">
        <v>15</v>
      </c>
      <c r="AH28" s="13">
        <v>4.03</v>
      </c>
    </row>
    <row r="29" spans="1:34" ht="15.75" customHeight="1" x14ac:dyDescent="0.2">
      <c r="A29" s="7">
        <v>44879.655121585602</v>
      </c>
      <c r="B29" s="8" t="s">
        <v>113</v>
      </c>
      <c r="C29" s="9">
        <v>24</v>
      </c>
      <c r="D29" s="5" t="s">
        <v>48</v>
      </c>
      <c r="F29" s="4" t="s">
        <v>35</v>
      </c>
      <c r="G29" s="10">
        <v>4</v>
      </c>
      <c r="H29" s="4" t="s">
        <v>35</v>
      </c>
      <c r="I29" s="10">
        <v>4</v>
      </c>
      <c r="J29" s="4" t="s">
        <v>37</v>
      </c>
      <c r="K29" s="10">
        <v>3</v>
      </c>
      <c r="L29" s="4" t="s">
        <v>37</v>
      </c>
      <c r="M29" s="10">
        <v>3</v>
      </c>
      <c r="N29" s="4" t="s">
        <v>35</v>
      </c>
      <c r="O29" s="10">
        <v>4</v>
      </c>
      <c r="P29" s="4" t="s">
        <v>37</v>
      </c>
      <c r="Q29" s="10">
        <v>3</v>
      </c>
      <c r="R29" s="4" t="s">
        <v>36</v>
      </c>
      <c r="S29" s="10">
        <v>5</v>
      </c>
      <c r="T29" s="4" t="s">
        <v>35</v>
      </c>
      <c r="U29" s="10">
        <v>4</v>
      </c>
      <c r="V29" s="4" t="s">
        <v>37</v>
      </c>
      <c r="W29" s="10">
        <v>3</v>
      </c>
      <c r="X29" s="4" t="s">
        <v>37</v>
      </c>
      <c r="Y29" s="10">
        <v>3</v>
      </c>
      <c r="Z29" s="4" t="s">
        <v>37</v>
      </c>
      <c r="AA29" s="10">
        <v>3</v>
      </c>
      <c r="AB29" s="4" t="s">
        <v>35</v>
      </c>
      <c r="AC29" s="10">
        <v>4</v>
      </c>
      <c r="AD29" s="11" t="s">
        <v>114</v>
      </c>
      <c r="AE29" s="4"/>
      <c r="AF29" s="4"/>
      <c r="AG29" s="5" t="s">
        <v>17</v>
      </c>
      <c r="AH29" s="13">
        <v>4.07</v>
      </c>
    </row>
    <row r="30" spans="1:34" ht="15.75" customHeight="1" x14ac:dyDescent="0.2">
      <c r="A30" s="7">
        <v>44885.491300416703</v>
      </c>
      <c r="B30" s="8" t="s">
        <v>115</v>
      </c>
      <c r="C30" s="9">
        <v>23</v>
      </c>
      <c r="D30" s="5" t="s">
        <v>34</v>
      </c>
      <c r="F30" s="4" t="s">
        <v>35</v>
      </c>
      <c r="G30" s="10">
        <v>4</v>
      </c>
      <c r="H30" s="4" t="s">
        <v>35</v>
      </c>
      <c r="I30" s="10">
        <v>4</v>
      </c>
      <c r="J30" s="4" t="s">
        <v>37</v>
      </c>
      <c r="K30" s="10">
        <v>3</v>
      </c>
      <c r="L30" s="4" t="s">
        <v>35</v>
      </c>
      <c r="M30" s="10">
        <v>4</v>
      </c>
      <c r="N30" s="4" t="s">
        <v>35</v>
      </c>
      <c r="O30" s="10">
        <v>4</v>
      </c>
      <c r="P30" s="4" t="s">
        <v>35</v>
      </c>
      <c r="Q30" s="10">
        <v>4</v>
      </c>
      <c r="R30" s="4" t="s">
        <v>36</v>
      </c>
      <c r="S30" s="10">
        <v>5</v>
      </c>
      <c r="T30" s="4" t="s">
        <v>36</v>
      </c>
      <c r="U30" s="10">
        <v>5</v>
      </c>
      <c r="V30" s="4" t="s">
        <v>35</v>
      </c>
      <c r="W30" s="10">
        <v>4</v>
      </c>
      <c r="X30" s="4" t="s">
        <v>35</v>
      </c>
      <c r="Y30" s="10">
        <v>4</v>
      </c>
      <c r="Z30" s="4" t="s">
        <v>35</v>
      </c>
      <c r="AA30" s="10">
        <v>4</v>
      </c>
      <c r="AB30" s="4" t="s">
        <v>36</v>
      </c>
      <c r="AC30" s="10">
        <v>5</v>
      </c>
      <c r="AD30" s="11" t="s">
        <v>116</v>
      </c>
      <c r="AE30" s="4"/>
      <c r="AF30" s="4"/>
      <c r="AG30" s="5" t="s">
        <v>19</v>
      </c>
      <c r="AH30" s="13">
        <v>3.72</v>
      </c>
    </row>
    <row r="31" spans="1:34" ht="15.75" customHeight="1" x14ac:dyDescent="0.2">
      <c r="A31" s="10"/>
      <c r="I31" s="10"/>
      <c r="K31" s="10"/>
      <c r="M31" s="10"/>
      <c r="O31" s="10"/>
      <c r="Q31" s="10"/>
      <c r="S31" s="10"/>
      <c r="U31" s="10"/>
      <c r="W31" s="10"/>
      <c r="Y31" s="10"/>
      <c r="AA31" s="10"/>
      <c r="AC31" s="10"/>
      <c r="AG31" s="5" t="s">
        <v>21</v>
      </c>
      <c r="AH31" s="13">
        <v>3.79</v>
      </c>
    </row>
    <row r="32" spans="1:34" ht="15.75" customHeight="1" x14ac:dyDescent="0.2">
      <c r="B32" s="16" t="s">
        <v>117</v>
      </c>
      <c r="C32" s="17">
        <f>SUM(C2:C30)</f>
        <v>656</v>
      </c>
      <c r="F32" s="18" t="s">
        <v>118</v>
      </c>
      <c r="G32" s="19">
        <f>SUM(G2:G30)</f>
        <v>112</v>
      </c>
      <c r="H32" s="20"/>
      <c r="I32" s="19">
        <f>SUM(I2:I30)</f>
        <v>111</v>
      </c>
      <c r="J32" s="20"/>
      <c r="K32" s="19">
        <f>SUM(K2:K30)</f>
        <v>107</v>
      </c>
      <c r="L32" s="20"/>
      <c r="M32" s="19">
        <f>SUM(M2:M30)</f>
        <v>119</v>
      </c>
      <c r="N32" s="20"/>
      <c r="O32" s="19">
        <f>SUM(O2:O30)</f>
        <v>104</v>
      </c>
      <c r="P32" s="20"/>
      <c r="Q32" s="19">
        <f>SUM(Q2:Q30)</f>
        <v>117</v>
      </c>
      <c r="R32" s="20"/>
      <c r="S32" s="19">
        <f>SUM(S2:S30)</f>
        <v>118</v>
      </c>
      <c r="T32" s="20"/>
      <c r="U32" s="19">
        <f>SUM(U2:U30)</f>
        <v>108</v>
      </c>
      <c r="V32" s="20"/>
      <c r="W32" s="19">
        <f>SUM(W2:W30)</f>
        <v>110</v>
      </c>
      <c r="X32" s="20"/>
      <c r="Y32" s="19">
        <f>SUM(Y2:Y30)</f>
        <v>98</v>
      </c>
      <c r="Z32" s="20"/>
      <c r="AA32" s="19">
        <f>SUM(AA2:AA30)</f>
        <v>116</v>
      </c>
      <c r="AB32" s="20"/>
      <c r="AC32" s="19">
        <f>SUM(AC2:AC30)</f>
        <v>120</v>
      </c>
      <c r="AG32" s="5" t="s">
        <v>23</v>
      </c>
      <c r="AH32" s="13">
        <v>3.38</v>
      </c>
    </row>
    <row r="33" spans="2:34" ht="15.75" customHeight="1" x14ac:dyDescent="0.2">
      <c r="B33" s="16" t="s">
        <v>119</v>
      </c>
      <c r="C33" s="21">
        <f>C32/29</f>
        <v>22.620689655172413</v>
      </c>
      <c r="F33" s="22" t="s">
        <v>120</v>
      </c>
      <c r="G33" s="23">
        <f>G32/29</f>
        <v>3.8620689655172415</v>
      </c>
      <c r="H33" s="24"/>
      <c r="I33" s="23">
        <f>I32/29</f>
        <v>3.8275862068965516</v>
      </c>
      <c r="J33" s="24"/>
      <c r="K33" s="23">
        <f>K32/29</f>
        <v>3.6896551724137931</v>
      </c>
      <c r="L33" s="24"/>
      <c r="M33" s="23">
        <f>M32/29</f>
        <v>4.1034482758620694</v>
      </c>
      <c r="N33" s="24"/>
      <c r="O33" s="23">
        <f>O32/29</f>
        <v>3.5862068965517242</v>
      </c>
      <c r="P33" s="24"/>
      <c r="Q33" s="23">
        <f>Q32/29</f>
        <v>4.0344827586206895</v>
      </c>
      <c r="R33" s="24"/>
      <c r="S33" s="23">
        <f>S32/29</f>
        <v>4.068965517241379</v>
      </c>
      <c r="T33" s="24"/>
      <c r="U33" s="23">
        <f>U32/29</f>
        <v>3.7241379310344827</v>
      </c>
      <c r="V33" s="24"/>
      <c r="W33" s="23">
        <f>W32/29</f>
        <v>3.7931034482758621</v>
      </c>
      <c r="X33" s="24"/>
      <c r="Y33" s="23">
        <f>Y32/29</f>
        <v>3.3793103448275863</v>
      </c>
      <c r="Z33" s="24"/>
      <c r="AA33" s="23">
        <f>AA32/29</f>
        <v>4</v>
      </c>
      <c r="AB33" s="24"/>
      <c r="AC33" s="23">
        <f>AC32/29</f>
        <v>4.1379310344827589</v>
      </c>
      <c r="AG33" s="5" t="s">
        <v>25</v>
      </c>
      <c r="AH33" s="13">
        <v>4</v>
      </c>
    </row>
    <row r="34" spans="2:34" ht="15.75" customHeight="1" x14ac:dyDescent="0.2">
      <c r="K34" s="10"/>
      <c r="AA34" s="10"/>
      <c r="AG34" s="5" t="s">
        <v>27</v>
      </c>
      <c r="AH34" s="13">
        <v>4.1399999999999997</v>
      </c>
    </row>
    <row r="35" spans="2:34" ht="15.75" customHeight="1" x14ac:dyDescent="0.2">
      <c r="K35" s="10"/>
      <c r="AA35" s="10"/>
    </row>
    <row r="36" spans="2:34" ht="15.75" customHeight="1" x14ac:dyDescent="0.2">
      <c r="B36" s="4"/>
      <c r="K36" s="10"/>
      <c r="AA36" s="10"/>
    </row>
    <row r="37" spans="2:34" ht="15.75" customHeight="1" x14ac:dyDescent="0.2">
      <c r="B37" s="4"/>
      <c r="K37" s="10"/>
      <c r="AA37" s="10"/>
    </row>
    <row r="38" spans="2:34" ht="15.75" customHeight="1" x14ac:dyDescent="0.2">
      <c r="B38" s="4"/>
      <c r="K38" s="10"/>
      <c r="AA38" s="10"/>
    </row>
    <row r="39" spans="2:34" ht="15.75" customHeight="1" x14ac:dyDescent="0.2">
      <c r="B39" s="4"/>
      <c r="K39" s="10"/>
      <c r="AA39" s="10"/>
    </row>
    <row r="40" spans="2:34" ht="15.75" customHeight="1" x14ac:dyDescent="0.2">
      <c r="B40" s="4"/>
      <c r="K40" s="10"/>
      <c r="AA40" s="10"/>
    </row>
    <row r="41" spans="2:34" ht="15.75" customHeight="1" x14ac:dyDescent="0.2">
      <c r="AA41" s="10"/>
    </row>
    <row r="42" spans="2:34" ht="15.75" customHeight="1" x14ac:dyDescent="0.2">
      <c r="AA42" s="10"/>
    </row>
    <row r="43" spans="2:34" ht="15.75" customHeight="1" x14ac:dyDescent="0.2">
      <c r="AA43" s="10"/>
    </row>
    <row r="44" spans="2:34" ht="15.75" customHeight="1" x14ac:dyDescent="0.2">
      <c r="AA44" s="10"/>
    </row>
    <row r="45" spans="2:34" ht="15.75" customHeight="1" x14ac:dyDescent="0.2">
      <c r="AA45" s="10"/>
    </row>
    <row r="46" spans="2:34" ht="15.75" customHeight="1" x14ac:dyDescent="0.2">
      <c r="AA46" s="10"/>
    </row>
    <row r="47" spans="2:34" ht="15.75" customHeight="1" x14ac:dyDescent="0.2">
      <c r="AA47" s="10"/>
    </row>
    <row r="48" spans="2:34" ht="15.75" customHeight="1" x14ac:dyDescent="0.2">
      <c r="AA48" s="10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</hyperlinks>
  <pageMargins left="0.7" right="0.7" top="0.75" bottom="0.75" header="0" footer="0"/>
  <pageSetup orientation="portrait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Tanzim Ehsan Zihad</dc:creator>
  <cp:lastModifiedBy>User</cp:lastModifiedBy>
  <dcterms:created xsi:type="dcterms:W3CDTF">2022-11-20T09:55:42Z</dcterms:created>
  <dcterms:modified xsi:type="dcterms:W3CDTF">2022-12-03T22:19:39Z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