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var/user/Dropbox/Projects/ipfs_gateway_speed_test/data/"/>
    </mc:Choice>
  </mc:AlternateContent>
  <xr:revisionPtr revIDLastSave="0" documentId="13_ncr:1_{A84C0E7B-7A51-DD49-9D98-F0A1E34528C1}" xr6:coauthVersionLast="45" xr6:coauthVersionMax="46" xr10:uidLastSave="{00000000-0000-0000-0000-000000000000}"/>
  <bookViews>
    <workbookView xWindow="0" yWindow="500" windowWidth="25400" windowHeight="15340" xr2:uid="{4A15024F-84E1-40DC-964B-CDF469980935}"/>
  </bookViews>
  <sheets>
    <sheet name="Summary" sheetId="6" r:id="rId1"/>
    <sheet name="CSV" sheetId="1" r:id="rId2"/>
    <sheet name="General stats" sheetId="2" r:id="rId3"/>
    <sheet name="CSV w.o. blanks" sheetId="3" r:id="rId4"/>
    <sheet name="Avg. Throughput" sheetId="4" r:id="rId5"/>
    <sheet name="Latency" sheetId="5" r:id="rId6"/>
  </sheets>
  <definedNames>
    <definedName name="_xlnm._FilterDatabase" localSheetId="1" hidden="1">CSV!$A$1:$Y$2321</definedName>
    <definedName name="_xlcn.WorksheetConnection_CSVMX1" hidden="1">CSV!$M:$X</definedName>
    <definedName name="Slicer_Attempt">#N/A</definedName>
    <definedName name="Slicer_File">#N/A</definedName>
    <definedName name="Slicer_File_size_MB">#N/A</definedName>
    <definedName name="Slicer_File_size_MB1">#N/A</definedName>
    <definedName name="Slicer_Machine">#N/A</definedName>
  </definedNames>
  <calcPr calcId="191029"/>
  <pivotCaches>
    <pivotCache cacheId="6" r:id="rId7"/>
    <pivotCache cacheId="7" r:id="rId8"/>
    <pivotCache cacheId="8" r:id="rId9"/>
  </pivotCaches>
  <extLst>
    <ext xmlns:x14="http://schemas.microsoft.com/office/spreadsheetml/2009/9/main" uri="{876F7934-8845-4945-9796-88D515C7AA90}">
      <x14:pivotCaches>
        <pivotCache cacheId="9" r:id="rId10"/>
      </x14:pivotCaches>
    </ex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SV!$M:$X"/>
        </x15:modelTables>
      </x15:dataModel>
    </ext>
  </extLst>
</workbook>
</file>

<file path=xl/calcChain.xml><?xml version="1.0" encoding="utf-8"?>
<calcChain xmlns="http://schemas.openxmlformats.org/spreadsheetml/2006/main">
  <c r="P1510" i="1" l="1"/>
  <c r="O30" i="5"/>
  <c r="O29" i="5"/>
  <c r="O28" i="5"/>
  <c r="O27" i="5"/>
  <c r="O26" i="5"/>
  <c r="O25" i="5"/>
  <c r="O24" i="5"/>
  <c r="O23" i="5"/>
  <c r="O22" i="5"/>
  <c r="O21" i="5"/>
  <c r="O20" i="5"/>
  <c r="O19" i="5"/>
  <c r="O18" i="5"/>
  <c r="O17" i="5"/>
  <c r="O16" i="5"/>
  <c r="O15" i="5"/>
  <c r="O14" i="5"/>
  <c r="O13" i="5"/>
  <c r="O12" i="5"/>
  <c r="O11" i="5"/>
  <c r="O10" i="5"/>
  <c r="O9" i="5"/>
  <c r="O8" i="5"/>
  <c r="O7" i="5"/>
  <c r="O6" i="5"/>
  <c r="O5" i="5"/>
  <c r="G6" i="5"/>
  <c r="G7" i="5"/>
  <c r="G8" i="5"/>
  <c r="G9" i="5"/>
  <c r="G10" i="5"/>
  <c r="G11" i="5"/>
  <c r="G12" i="5"/>
  <c r="G13" i="5"/>
  <c r="G14" i="5"/>
  <c r="G15" i="5"/>
  <c r="G16" i="5"/>
  <c r="G17" i="5"/>
  <c r="G18" i="5"/>
  <c r="G19" i="5"/>
  <c r="G20" i="5"/>
  <c r="G21" i="5"/>
  <c r="G22" i="5"/>
  <c r="G23" i="5"/>
  <c r="G24" i="5"/>
  <c r="G25" i="5"/>
  <c r="G26" i="5"/>
  <c r="G27" i="5"/>
  <c r="G28" i="5"/>
  <c r="G29" i="5"/>
  <c r="G30" i="5"/>
  <c r="G5" i="5"/>
  <c r="O2206" i="1" l="1"/>
  <c r="P2206" i="1"/>
  <c r="Q2206" i="1" s="1"/>
  <c r="R2206" i="1"/>
  <c r="S2206" i="1" s="1"/>
  <c r="T2206" i="1" s="1"/>
  <c r="U2206" i="1"/>
  <c r="V2206" i="1" s="1"/>
  <c r="O2207" i="1"/>
  <c r="P2207" i="1"/>
  <c r="Q2207" i="1" s="1"/>
  <c r="R2207" i="1"/>
  <c r="S2207" i="1" s="1"/>
  <c r="T2207" i="1" s="1"/>
  <c r="U2207" i="1"/>
  <c r="V2207" i="1" s="1"/>
  <c r="O2208" i="1"/>
  <c r="P2208" i="1"/>
  <c r="Q2208" i="1" s="1"/>
  <c r="R2208" i="1"/>
  <c r="S2208" i="1" s="1"/>
  <c r="T2208" i="1" s="1"/>
  <c r="U2208" i="1"/>
  <c r="V2208" i="1" s="1"/>
  <c r="O2209" i="1"/>
  <c r="P2209" i="1"/>
  <c r="Q2209" i="1" s="1"/>
  <c r="R2209" i="1"/>
  <c r="S2209" i="1" s="1"/>
  <c r="T2209" i="1" s="1"/>
  <c r="U2209" i="1"/>
  <c r="V2209" i="1" s="1"/>
  <c r="O2210" i="1"/>
  <c r="P2210" i="1"/>
  <c r="Q2210" i="1" s="1"/>
  <c r="R2210" i="1"/>
  <c r="S2210" i="1" s="1"/>
  <c r="T2210" i="1" s="1"/>
  <c r="U2210" i="1"/>
  <c r="W2210" i="1" s="1"/>
  <c r="O2211" i="1"/>
  <c r="P2211" i="1"/>
  <c r="Q2211" i="1" s="1"/>
  <c r="R2211" i="1"/>
  <c r="S2211" i="1" s="1"/>
  <c r="T2211" i="1" s="1"/>
  <c r="U2211" i="1"/>
  <c r="V2211" i="1" s="1"/>
  <c r="O2212" i="1"/>
  <c r="P2212" i="1"/>
  <c r="Q2212" i="1" s="1"/>
  <c r="R2212" i="1"/>
  <c r="S2212" i="1" s="1"/>
  <c r="T2212" i="1" s="1"/>
  <c r="U2212" i="1"/>
  <c r="V2212" i="1" s="1"/>
  <c r="O2213" i="1"/>
  <c r="P2213" i="1"/>
  <c r="Q2213" i="1" s="1"/>
  <c r="R2213" i="1"/>
  <c r="S2213" i="1" s="1"/>
  <c r="T2213" i="1" s="1"/>
  <c r="U2213" i="1"/>
  <c r="V2213" i="1" s="1"/>
  <c r="O2214" i="1"/>
  <c r="P2214" i="1"/>
  <c r="Q2214" i="1" s="1"/>
  <c r="R2214" i="1"/>
  <c r="S2214" i="1" s="1"/>
  <c r="T2214" i="1" s="1"/>
  <c r="U2214" i="1"/>
  <c r="V2214" i="1" s="1"/>
  <c r="O2215" i="1"/>
  <c r="P2215" i="1"/>
  <c r="Q2215" i="1" s="1"/>
  <c r="R2215" i="1"/>
  <c r="S2215" i="1" s="1"/>
  <c r="T2215" i="1" s="1"/>
  <c r="U2215" i="1"/>
  <c r="V2215" i="1" s="1"/>
  <c r="O2216" i="1"/>
  <c r="P2216" i="1"/>
  <c r="Q2216" i="1" s="1"/>
  <c r="R2216" i="1"/>
  <c r="S2216" i="1" s="1"/>
  <c r="T2216" i="1" s="1"/>
  <c r="U2216" i="1"/>
  <c r="W2216" i="1" s="1"/>
  <c r="O2217" i="1"/>
  <c r="P2217" i="1"/>
  <c r="Q2217" i="1" s="1"/>
  <c r="R2217" i="1"/>
  <c r="S2217" i="1" s="1"/>
  <c r="T2217" i="1" s="1"/>
  <c r="U2217" i="1"/>
  <c r="V2217" i="1" s="1"/>
  <c r="O2218" i="1"/>
  <c r="P2218" i="1"/>
  <c r="Q2218" i="1" s="1"/>
  <c r="R2218" i="1"/>
  <c r="S2218" i="1" s="1"/>
  <c r="T2218" i="1" s="1"/>
  <c r="U2218" i="1"/>
  <c r="V2218" i="1" s="1"/>
  <c r="O2219" i="1"/>
  <c r="P2219" i="1"/>
  <c r="Q2219" i="1" s="1"/>
  <c r="R2219" i="1"/>
  <c r="S2219" i="1" s="1"/>
  <c r="T2219" i="1" s="1"/>
  <c r="U2219" i="1"/>
  <c r="V2219" i="1" s="1"/>
  <c r="O2220" i="1"/>
  <c r="P2220" i="1"/>
  <c r="Q2220" i="1" s="1"/>
  <c r="R2220" i="1"/>
  <c r="S2220" i="1" s="1"/>
  <c r="T2220" i="1" s="1"/>
  <c r="U2220" i="1"/>
  <c r="V2220" i="1" s="1"/>
  <c r="O2221" i="1"/>
  <c r="P2221" i="1"/>
  <c r="Q2221" i="1" s="1"/>
  <c r="R2221" i="1"/>
  <c r="S2221" i="1" s="1"/>
  <c r="T2221" i="1" s="1"/>
  <c r="U2221" i="1"/>
  <c r="V2221" i="1" s="1"/>
  <c r="O2222" i="1"/>
  <c r="P2222" i="1"/>
  <c r="Q2222" i="1" s="1"/>
  <c r="R2222" i="1"/>
  <c r="S2222" i="1" s="1"/>
  <c r="T2222" i="1" s="1"/>
  <c r="U2222" i="1"/>
  <c r="W2222" i="1" s="1"/>
  <c r="O2223" i="1"/>
  <c r="P2223" i="1"/>
  <c r="Q2223" i="1" s="1"/>
  <c r="R2223" i="1"/>
  <c r="S2223" i="1" s="1"/>
  <c r="T2223" i="1" s="1"/>
  <c r="U2223" i="1"/>
  <c r="V2223" i="1" s="1"/>
  <c r="O2224" i="1"/>
  <c r="P2224" i="1"/>
  <c r="Q2224" i="1" s="1"/>
  <c r="R2224" i="1"/>
  <c r="S2224" i="1" s="1"/>
  <c r="T2224" i="1" s="1"/>
  <c r="U2224" i="1"/>
  <c r="V2224" i="1" s="1"/>
  <c r="O2225" i="1"/>
  <c r="P2225" i="1"/>
  <c r="Q2225" i="1" s="1"/>
  <c r="R2225" i="1"/>
  <c r="S2225" i="1" s="1"/>
  <c r="T2225" i="1" s="1"/>
  <c r="U2225" i="1"/>
  <c r="V2225" i="1" s="1"/>
  <c r="O2226" i="1"/>
  <c r="P2226" i="1"/>
  <c r="Q2226" i="1" s="1"/>
  <c r="R2226" i="1"/>
  <c r="S2226" i="1" s="1"/>
  <c r="T2226" i="1" s="1"/>
  <c r="U2226" i="1"/>
  <c r="W2226" i="1" s="1"/>
  <c r="O2227" i="1"/>
  <c r="P2227" i="1"/>
  <c r="Q2227" i="1" s="1"/>
  <c r="R2227" i="1"/>
  <c r="S2227" i="1" s="1"/>
  <c r="T2227" i="1" s="1"/>
  <c r="U2227" i="1"/>
  <c r="V2227" i="1" s="1"/>
  <c r="O2228" i="1"/>
  <c r="P2228" i="1"/>
  <c r="Q2228" i="1" s="1"/>
  <c r="R2228" i="1"/>
  <c r="S2228" i="1" s="1"/>
  <c r="T2228" i="1" s="1"/>
  <c r="U2228" i="1"/>
  <c r="W2228" i="1" s="1"/>
  <c r="O2229" i="1"/>
  <c r="P2229" i="1"/>
  <c r="Q2229" i="1" s="1"/>
  <c r="R2229" i="1"/>
  <c r="S2229" i="1" s="1"/>
  <c r="T2229" i="1" s="1"/>
  <c r="U2229" i="1"/>
  <c r="V2229" i="1" s="1"/>
  <c r="O2230" i="1"/>
  <c r="P2230" i="1"/>
  <c r="Q2230" i="1" s="1"/>
  <c r="R2230" i="1"/>
  <c r="S2230" i="1" s="1"/>
  <c r="T2230" i="1" s="1"/>
  <c r="U2230" i="1"/>
  <c r="V2230" i="1" s="1"/>
  <c r="O2231" i="1"/>
  <c r="P2231" i="1"/>
  <c r="Q2231" i="1" s="1"/>
  <c r="R2231" i="1"/>
  <c r="S2231" i="1" s="1"/>
  <c r="T2231" i="1" s="1"/>
  <c r="U2231" i="1"/>
  <c r="V2231" i="1" s="1"/>
  <c r="O2232" i="1"/>
  <c r="P2232" i="1"/>
  <c r="Q2232" i="1" s="1"/>
  <c r="R2232" i="1"/>
  <c r="S2232" i="1" s="1"/>
  <c r="T2232" i="1" s="1"/>
  <c r="U2232" i="1"/>
  <c r="W2232" i="1" s="1"/>
  <c r="O2233" i="1"/>
  <c r="P2233" i="1"/>
  <c r="Q2233" i="1" s="1"/>
  <c r="R2233" i="1"/>
  <c r="S2233" i="1" s="1"/>
  <c r="T2233" i="1" s="1"/>
  <c r="U2233" i="1"/>
  <c r="V2233" i="1" s="1"/>
  <c r="O2234" i="1"/>
  <c r="P2234" i="1"/>
  <c r="Q2234" i="1" s="1"/>
  <c r="R2234" i="1"/>
  <c r="S2234" i="1" s="1"/>
  <c r="T2234" i="1" s="1"/>
  <c r="U2234" i="1"/>
  <c r="W2234" i="1" s="1"/>
  <c r="O2235" i="1"/>
  <c r="P2235" i="1"/>
  <c r="Q2235" i="1" s="1"/>
  <c r="R2235" i="1"/>
  <c r="S2235" i="1" s="1"/>
  <c r="T2235" i="1" s="1"/>
  <c r="U2235" i="1"/>
  <c r="V2235" i="1" s="1"/>
  <c r="O2236" i="1"/>
  <c r="P2236" i="1"/>
  <c r="Q2236" i="1" s="1"/>
  <c r="R2236" i="1"/>
  <c r="S2236" i="1" s="1"/>
  <c r="T2236" i="1" s="1"/>
  <c r="U2236" i="1"/>
  <c r="V2236" i="1" s="1"/>
  <c r="O2237" i="1"/>
  <c r="P2237" i="1"/>
  <c r="Q2237" i="1" s="1"/>
  <c r="R2237" i="1"/>
  <c r="S2237" i="1" s="1"/>
  <c r="T2237" i="1" s="1"/>
  <c r="U2237" i="1"/>
  <c r="V2237" i="1" s="1"/>
  <c r="O2238" i="1"/>
  <c r="P2238" i="1"/>
  <c r="Q2238" i="1" s="1"/>
  <c r="R2238" i="1"/>
  <c r="S2238" i="1" s="1"/>
  <c r="T2238" i="1" s="1"/>
  <c r="U2238" i="1"/>
  <c r="V2238" i="1" s="1"/>
  <c r="O2239" i="1"/>
  <c r="P2239" i="1"/>
  <c r="Q2239" i="1" s="1"/>
  <c r="R2239" i="1"/>
  <c r="S2239" i="1" s="1"/>
  <c r="T2239" i="1" s="1"/>
  <c r="U2239" i="1"/>
  <c r="V2239" i="1" s="1"/>
  <c r="O2240" i="1"/>
  <c r="P2240" i="1"/>
  <c r="Q2240" i="1" s="1"/>
  <c r="R2240" i="1"/>
  <c r="S2240" i="1" s="1"/>
  <c r="T2240" i="1" s="1"/>
  <c r="U2240" i="1"/>
  <c r="W2240" i="1" s="1"/>
  <c r="O2241" i="1"/>
  <c r="P2241" i="1"/>
  <c r="Q2241" i="1" s="1"/>
  <c r="R2241" i="1"/>
  <c r="S2241" i="1" s="1"/>
  <c r="T2241" i="1" s="1"/>
  <c r="U2241" i="1"/>
  <c r="V2241" i="1" s="1"/>
  <c r="O2242" i="1"/>
  <c r="P2242" i="1"/>
  <c r="Q2242" i="1" s="1"/>
  <c r="R2242" i="1"/>
  <c r="S2242" i="1" s="1"/>
  <c r="T2242" i="1" s="1"/>
  <c r="U2242" i="1"/>
  <c r="V2242" i="1" s="1"/>
  <c r="O2243" i="1"/>
  <c r="P2243" i="1"/>
  <c r="Q2243" i="1" s="1"/>
  <c r="R2243" i="1"/>
  <c r="S2243" i="1" s="1"/>
  <c r="T2243" i="1" s="1"/>
  <c r="U2243" i="1"/>
  <c r="V2243" i="1" s="1"/>
  <c r="O2244" i="1"/>
  <c r="P2244" i="1"/>
  <c r="Q2244" i="1" s="1"/>
  <c r="R2244" i="1"/>
  <c r="S2244" i="1" s="1"/>
  <c r="T2244" i="1" s="1"/>
  <c r="U2244" i="1"/>
  <c r="V2244" i="1" s="1"/>
  <c r="O2245" i="1"/>
  <c r="P2245" i="1"/>
  <c r="Q2245" i="1" s="1"/>
  <c r="R2245" i="1"/>
  <c r="S2245" i="1" s="1"/>
  <c r="T2245" i="1" s="1"/>
  <c r="U2245" i="1"/>
  <c r="V2245" i="1" s="1"/>
  <c r="O2246" i="1"/>
  <c r="P2246" i="1"/>
  <c r="Q2246" i="1" s="1"/>
  <c r="R2246" i="1"/>
  <c r="S2246" i="1" s="1"/>
  <c r="T2246" i="1" s="1"/>
  <c r="U2246" i="1"/>
  <c r="W2246" i="1" s="1"/>
  <c r="O2247" i="1"/>
  <c r="P2247" i="1"/>
  <c r="Q2247" i="1" s="1"/>
  <c r="R2247" i="1"/>
  <c r="S2247" i="1" s="1"/>
  <c r="T2247" i="1" s="1"/>
  <c r="U2247" i="1"/>
  <c r="V2247" i="1" s="1"/>
  <c r="O2248" i="1"/>
  <c r="P2248" i="1"/>
  <c r="Q2248" i="1" s="1"/>
  <c r="R2248" i="1"/>
  <c r="S2248" i="1" s="1"/>
  <c r="T2248" i="1" s="1"/>
  <c r="U2248" i="1"/>
  <c r="V2248" i="1" s="1"/>
  <c r="O2249" i="1"/>
  <c r="P2249" i="1"/>
  <c r="Q2249" i="1" s="1"/>
  <c r="R2249" i="1"/>
  <c r="S2249" i="1" s="1"/>
  <c r="T2249" i="1" s="1"/>
  <c r="U2249" i="1"/>
  <c r="V2249" i="1" s="1"/>
  <c r="O2250" i="1"/>
  <c r="P2250" i="1"/>
  <c r="Q2250" i="1" s="1"/>
  <c r="R2250" i="1"/>
  <c r="S2250" i="1" s="1"/>
  <c r="T2250" i="1" s="1"/>
  <c r="U2250" i="1"/>
  <c r="V2250" i="1" s="1"/>
  <c r="O2251" i="1"/>
  <c r="P2251" i="1"/>
  <c r="Q2251" i="1" s="1"/>
  <c r="R2251" i="1"/>
  <c r="S2251" i="1" s="1"/>
  <c r="T2251" i="1" s="1"/>
  <c r="U2251" i="1"/>
  <c r="V2251" i="1" s="1"/>
  <c r="O2252" i="1"/>
  <c r="P2252" i="1"/>
  <c r="Q2252" i="1" s="1"/>
  <c r="R2252" i="1"/>
  <c r="S2252" i="1" s="1"/>
  <c r="T2252" i="1" s="1"/>
  <c r="U2252" i="1"/>
  <c r="W2252" i="1" s="1"/>
  <c r="O2253" i="1"/>
  <c r="P2253" i="1"/>
  <c r="Q2253" i="1" s="1"/>
  <c r="R2253" i="1"/>
  <c r="S2253" i="1" s="1"/>
  <c r="T2253" i="1" s="1"/>
  <c r="U2253" i="1"/>
  <c r="V2253" i="1" s="1"/>
  <c r="O2254" i="1"/>
  <c r="P2254" i="1"/>
  <c r="Q2254" i="1" s="1"/>
  <c r="R2254" i="1"/>
  <c r="S2254" i="1" s="1"/>
  <c r="T2254" i="1" s="1"/>
  <c r="U2254" i="1"/>
  <c r="V2254" i="1" s="1"/>
  <c r="O2255" i="1"/>
  <c r="P2255" i="1"/>
  <c r="Q2255" i="1" s="1"/>
  <c r="R2255" i="1"/>
  <c r="S2255" i="1" s="1"/>
  <c r="T2255" i="1" s="1"/>
  <c r="U2255" i="1"/>
  <c r="V2255" i="1" s="1"/>
  <c r="O2256" i="1"/>
  <c r="P2256" i="1"/>
  <c r="Q2256" i="1" s="1"/>
  <c r="R2256" i="1"/>
  <c r="S2256" i="1" s="1"/>
  <c r="T2256" i="1" s="1"/>
  <c r="U2256" i="1"/>
  <c r="V2256" i="1" s="1"/>
  <c r="O2257" i="1"/>
  <c r="P2257" i="1"/>
  <c r="Q2257" i="1" s="1"/>
  <c r="R2257" i="1"/>
  <c r="S2257" i="1" s="1"/>
  <c r="T2257" i="1" s="1"/>
  <c r="U2257" i="1"/>
  <c r="V2257" i="1" s="1"/>
  <c r="O2258" i="1"/>
  <c r="P2258" i="1"/>
  <c r="Q2258" i="1" s="1"/>
  <c r="R2258" i="1"/>
  <c r="S2258" i="1" s="1"/>
  <c r="T2258" i="1" s="1"/>
  <c r="U2258" i="1"/>
  <c r="W2258" i="1" s="1"/>
  <c r="O2259" i="1"/>
  <c r="P2259" i="1"/>
  <c r="Q2259" i="1" s="1"/>
  <c r="R2259" i="1"/>
  <c r="S2259" i="1" s="1"/>
  <c r="T2259" i="1" s="1"/>
  <c r="U2259" i="1"/>
  <c r="V2259" i="1" s="1"/>
  <c r="O2260" i="1"/>
  <c r="P2260" i="1"/>
  <c r="Q2260" i="1" s="1"/>
  <c r="R2260" i="1"/>
  <c r="S2260" i="1" s="1"/>
  <c r="T2260" i="1" s="1"/>
  <c r="U2260" i="1"/>
  <c r="V2260" i="1" s="1"/>
  <c r="O2261" i="1"/>
  <c r="P2261" i="1"/>
  <c r="Q2261" i="1" s="1"/>
  <c r="R2261" i="1"/>
  <c r="S2261" i="1" s="1"/>
  <c r="T2261" i="1" s="1"/>
  <c r="U2261" i="1"/>
  <c r="V2261" i="1" s="1"/>
  <c r="O2262" i="1"/>
  <c r="P2262" i="1"/>
  <c r="Q2262" i="1" s="1"/>
  <c r="R2262" i="1"/>
  <c r="S2262" i="1" s="1"/>
  <c r="T2262" i="1" s="1"/>
  <c r="U2262" i="1"/>
  <c r="W2262" i="1" s="1"/>
  <c r="O2263" i="1"/>
  <c r="P2263" i="1"/>
  <c r="Q2263" i="1" s="1"/>
  <c r="R2263" i="1"/>
  <c r="S2263" i="1" s="1"/>
  <c r="T2263" i="1" s="1"/>
  <c r="U2263" i="1"/>
  <c r="V2263" i="1" s="1"/>
  <c r="O2264" i="1"/>
  <c r="P2264" i="1"/>
  <c r="Q2264" i="1" s="1"/>
  <c r="R2264" i="1"/>
  <c r="S2264" i="1" s="1"/>
  <c r="T2264" i="1" s="1"/>
  <c r="U2264" i="1"/>
  <c r="W2264" i="1" s="1"/>
  <c r="O2265" i="1"/>
  <c r="P2265" i="1"/>
  <c r="Q2265" i="1" s="1"/>
  <c r="R2265" i="1"/>
  <c r="S2265" i="1" s="1"/>
  <c r="T2265" i="1" s="1"/>
  <c r="U2265" i="1"/>
  <c r="V2265" i="1" s="1"/>
  <c r="O2266" i="1"/>
  <c r="P2266" i="1"/>
  <c r="Q2266" i="1" s="1"/>
  <c r="R2266" i="1"/>
  <c r="S2266" i="1" s="1"/>
  <c r="T2266" i="1" s="1"/>
  <c r="U2266" i="1"/>
  <c r="V2266" i="1" s="1"/>
  <c r="O2267" i="1"/>
  <c r="P2267" i="1"/>
  <c r="Q2267" i="1" s="1"/>
  <c r="R2267" i="1"/>
  <c r="S2267" i="1" s="1"/>
  <c r="T2267" i="1" s="1"/>
  <c r="U2267" i="1"/>
  <c r="V2267" i="1" s="1"/>
  <c r="O2268" i="1"/>
  <c r="P2268" i="1"/>
  <c r="Q2268" i="1" s="1"/>
  <c r="R2268" i="1"/>
  <c r="S2268" i="1" s="1"/>
  <c r="T2268" i="1" s="1"/>
  <c r="U2268" i="1"/>
  <c r="V2268" i="1" s="1"/>
  <c r="O2269" i="1"/>
  <c r="P2269" i="1"/>
  <c r="Q2269" i="1" s="1"/>
  <c r="R2269" i="1"/>
  <c r="S2269" i="1" s="1"/>
  <c r="T2269" i="1" s="1"/>
  <c r="U2269" i="1"/>
  <c r="V2269" i="1" s="1"/>
  <c r="O2270" i="1"/>
  <c r="P2270" i="1"/>
  <c r="Q2270" i="1" s="1"/>
  <c r="R2270" i="1"/>
  <c r="S2270" i="1" s="1"/>
  <c r="T2270" i="1" s="1"/>
  <c r="U2270" i="1"/>
  <c r="W2270" i="1" s="1"/>
  <c r="O2271" i="1"/>
  <c r="P2271" i="1"/>
  <c r="Q2271" i="1" s="1"/>
  <c r="R2271" i="1"/>
  <c r="S2271" i="1" s="1"/>
  <c r="T2271" i="1" s="1"/>
  <c r="U2271" i="1"/>
  <c r="V2271" i="1" s="1"/>
  <c r="O2272" i="1"/>
  <c r="P2272" i="1"/>
  <c r="Q2272" i="1" s="1"/>
  <c r="R2272" i="1"/>
  <c r="S2272" i="1" s="1"/>
  <c r="T2272" i="1" s="1"/>
  <c r="U2272" i="1"/>
  <c r="V2272" i="1" s="1"/>
  <c r="O2273" i="1"/>
  <c r="P2273" i="1"/>
  <c r="Q2273" i="1" s="1"/>
  <c r="R2273" i="1"/>
  <c r="S2273" i="1" s="1"/>
  <c r="T2273" i="1" s="1"/>
  <c r="U2273" i="1"/>
  <c r="V2273" i="1" s="1"/>
  <c r="O2274" i="1"/>
  <c r="P2274" i="1"/>
  <c r="Q2274" i="1" s="1"/>
  <c r="R2274" i="1"/>
  <c r="S2274" i="1" s="1"/>
  <c r="T2274" i="1" s="1"/>
  <c r="U2274" i="1"/>
  <c r="V2274" i="1" s="1"/>
  <c r="O2275" i="1"/>
  <c r="P2275" i="1"/>
  <c r="Q2275" i="1" s="1"/>
  <c r="R2275" i="1"/>
  <c r="S2275" i="1" s="1"/>
  <c r="T2275" i="1" s="1"/>
  <c r="U2275" i="1"/>
  <c r="V2275" i="1" s="1"/>
  <c r="O2276" i="1"/>
  <c r="P2276" i="1"/>
  <c r="Q2276" i="1" s="1"/>
  <c r="R2276" i="1"/>
  <c r="S2276" i="1" s="1"/>
  <c r="T2276" i="1" s="1"/>
  <c r="U2276" i="1"/>
  <c r="W2276" i="1" s="1"/>
  <c r="O2277" i="1"/>
  <c r="P2277" i="1"/>
  <c r="Q2277" i="1" s="1"/>
  <c r="R2277" i="1"/>
  <c r="S2277" i="1" s="1"/>
  <c r="T2277" i="1" s="1"/>
  <c r="U2277" i="1"/>
  <c r="V2277" i="1" s="1"/>
  <c r="O2278" i="1"/>
  <c r="P2278" i="1"/>
  <c r="Q2278" i="1" s="1"/>
  <c r="R2278" i="1"/>
  <c r="S2278" i="1" s="1"/>
  <c r="T2278" i="1" s="1"/>
  <c r="U2278" i="1"/>
  <c r="V2278" i="1" s="1"/>
  <c r="O2279" i="1"/>
  <c r="P2279" i="1"/>
  <c r="Q2279" i="1" s="1"/>
  <c r="R2279" i="1"/>
  <c r="S2279" i="1" s="1"/>
  <c r="T2279" i="1" s="1"/>
  <c r="U2279" i="1"/>
  <c r="V2279" i="1" s="1"/>
  <c r="O2280" i="1"/>
  <c r="P2280" i="1"/>
  <c r="Q2280" i="1" s="1"/>
  <c r="R2280" i="1"/>
  <c r="S2280" i="1" s="1"/>
  <c r="T2280" i="1" s="1"/>
  <c r="U2280" i="1"/>
  <c r="V2280" i="1" s="1"/>
  <c r="O2281" i="1"/>
  <c r="P2281" i="1"/>
  <c r="Q2281" i="1" s="1"/>
  <c r="R2281" i="1"/>
  <c r="S2281" i="1" s="1"/>
  <c r="T2281" i="1" s="1"/>
  <c r="U2281" i="1"/>
  <c r="V2281" i="1" s="1"/>
  <c r="O2282" i="1"/>
  <c r="P2282" i="1"/>
  <c r="Q2282" i="1" s="1"/>
  <c r="R2282" i="1"/>
  <c r="S2282" i="1" s="1"/>
  <c r="T2282" i="1" s="1"/>
  <c r="U2282" i="1"/>
  <c r="W2282" i="1" s="1"/>
  <c r="O2283" i="1"/>
  <c r="P2283" i="1"/>
  <c r="Q2283" i="1" s="1"/>
  <c r="R2283" i="1"/>
  <c r="S2283" i="1" s="1"/>
  <c r="T2283" i="1" s="1"/>
  <c r="U2283" i="1"/>
  <c r="V2283" i="1" s="1"/>
  <c r="O2284" i="1"/>
  <c r="P2284" i="1"/>
  <c r="Q2284" i="1" s="1"/>
  <c r="R2284" i="1"/>
  <c r="S2284" i="1" s="1"/>
  <c r="T2284" i="1" s="1"/>
  <c r="U2284" i="1"/>
  <c r="V2284" i="1" s="1"/>
  <c r="O2285" i="1"/>
  <c r="P2285" i="1"/>
  <c r="Q2285" i="1" s="1"/>
  <c r="R2285" i="1"/>
  <c r="S2285" i="1" s="1"/>
  <c r="T2285" i="1" s="1"/>
  <c r="U2285" i="1"/>
  <c r="V2285" i="1" s="1"/>
  <c r="O2286" i="1"/>
  <c r="P2286" i="1"/>
  <c r="Q2286" i="1" s="1"/>
  <c r="R2286" i="1"/>
  <c r="S2286" i="1" s="1"/>
  <c r="T2286" i="1" s="1"/>
  <c r="U2286" i="1"/>
  <c r="W2286" i="1" s="1"/>
  <c r="O2287" i="1"/>
  <c r="P2287" i="1"/>
  <c r="Q2287" i="1" s="1"/>
  <c r="R2287" i="1"/>
  <c r="S2287" i="1" s="1"/>
  <c r="T2287" i="1" s="1"/>
  <c r="U2287" i="1"/>
  <c r="V2287" i="1" s="1"/>
  <c r="O2288" i="1"/>
  <c r="P2288" i="1"/>
  <c r="Q2288" i="1" s="1"/>
  <c r="R2288" i="1"/>
  <c r="S2288" i="1" s="1"/>
  <c r="T2288" i="1" s="1"/>
  <c r="U2288" i="1"/>
  <c r="W2288" i="1" s="1"/>
  <c r="O2289" i="1"/>
  <c r="P2289" i="1"/>
  <c r="Q2289" i="1" s="1"/>
  <c r="R2289" i="1"/>
  <c r="S2289" i="1" s="1"/>
  <c r="T2289" i="1" s="1"/>
  <c r="U2289" i="1"/>
  <c r="V2289" i="1" s="1"/>
  <c r="O2290" i="1"/>
  <c r="P2290" i="1"/>
  <c r="Q2290" i="1" s="1"/>
  <c r="R2290" i="1"/>
  <c r="S2290" i="1" s="1"/>
  <c r="T2290" i="1" s="1"/>
  <c r="U2290" i="1"/>
  <c r="V2290" i="1" s="1"/>
  <c r="O2291" i="1"/>
  <c r="P2291" i="1"/>
  <c r="Q2291" i="1" s="1"/>
  <c r="R2291" i="1"/>
  <c r="S2291" i="1" s="1"/>
  <c r="T2291" i="1" s="1"/>
  <c r="U2291" i="1"/>
  <c r="V2291" i="1" s="1"/>
  <c r="O2292" i="1"/>
  <c r="P2292" i="1"/>
  <c r="Q2292" i="1" s="1"/>
  <c r="R2292" i="1"/>
  <c r="S2292" i="1" s="1"/>
  <c r="T2292" i="1" s="1"/>
  <c r="U2292" i="1"/>
  <c r="V2292" i="1" s="1"/>
  <c r="O2293" i="1"/>
  <c r="P2293" i="1"/>
  <c r="Q2293" i="1" s="1"/>
  <c r="R2293" i="1"/>
  <c r="S2293" i="1" s="1"/>
  <c r="T2293" i="1" s="1"/>
  <c r="U2293" i="1"/>
  <c r="V2293" i="1" s="1"/>
  <c r="O2294" i="1"/>
  <c r="P2294" i="1"/>
  <c r="Q2294" i="1" s="1"/>
  <c r="R2294" i="1"/>
  <c r="S2294" i="1" s="1"/>
  <c r="T2294" i="1" s="1"/>
  <c r="U2294" i="1"/>
  <c r="W2294" i="1" s="1"/>
  <c r="O2295" i="1"/>
  <c r="P2295" i="1"/>
  <c r="Q2295" i="1" s="1"/>
  <c r="R2295" i="1"/>
  <c r="S2295" i="1" s="1"/>
  <c r="T2295" i="1" s="1"/>
  <c r="U2295" i="1"/>
  <c r="V2295" i="1" s="1"/>
  <c r="O2296" i="1"/>
  <c r="P2296" i="1"/>
  <c r="Q2296" i="1" s="1"/>
  <c r="R2296" i="1"/>
  <c r="S2296" i="1" s="1"/>
  <c r="T2296" i="1" s="1"/>
  <c r="U2296" i="1"/>
  <c r="V2296" i="1" s="1"/>
  <c r="O2297" i="1"/>
  <c r="P2297" i="1"/>
  <c r="Q2297" i="1" s="1"/>
  <c r="R2297" i="1"/>
  <c r="S2297" i="1" s="1"/>
  <c r="T2297" i="1" s="1"/>
  <c r="U2297" i="1"/>
  <c r="V2297" i="1" s="1"/>
  <c r="O2298" i="1"/>
  <c r="P2298" i="1"/>
  <c r="Q2298" i="1" s="1"/>
  <c r="R2298" i="1"/>
  <c r="S2298" i="1" s="1"/>
  <c r="T2298" i="1" s="1"/>
  <c r="U2298" i="1"/>
  <c r="V2298" i="1" s="1"/>
  <c r="O2299" i="1"/>
  <c r="P2299" i="1"/>
  <c r="Q2299" i="1" s="1"/>
  <c r="R2299" i="1"/>
  <c r="S2299" i="1" s="1"/>
  <c r="T2299" i="1" s="1"/>
  <c r="U2299" i="1"/>
  <c r="V2299" i="1" s="1"/>
  <c r="O2300" i="1"/>
  <c r="P2300" i="1"/>
  <c r="Q2300" i="1" s="1"/>
  <c r="R2300" i="1"/>
  <c r="S2300" i="1" s="1"/>
  <c r="T2300" i="1" s="1"/>
  <c r="U2300" i="1"/>
  <c r="W2300" i="1" s="1"/>
  <c r="O2301" i="1"/>
  <c r="P2301" i="1"/>
  <c r="Q2301" i="1" s="1"/>
  <c r="R2301" i="1"/>
  <c r="S2301" i="1" s="1"/>
  <c r="T2301" i="1" s="1"/>
  <c r="U2301" i="1"/>
  <c r="V2301" i="1" s="1"/>
  <c r="O2302" i="1"/>
  <c r="P2302" i="1"/>
  <c r="Q2302" i="1" s="1"/>
  <c r="R2302" i="1"/>
  <c r="S2302" i="1" s="1"/>
  <c r="T2302" i="1" s="1"/>
  <c r="U2302" i="1"/>
  <c r="V2302" i="1" s="1"/>
  <c r="O2303" i="1"/>
  <c r="P2303" i="1"/>
  <c r="Q2303" i="1" s="1"/>
  <c r="R2303" i="1"/>
  <c r="S2303" i="1" s="1"/>
  <c r="T2303" i="1" s="1"/>
  <c r="U2303" i="1"/>
  <c r="V2303" i="1" s="1"/>
  <c r="O2304" i="1"/>
  <c r="P2304" i="1"/>
  <c r="Q2304" i="1" s="1"/>
  <c r="R2304" i="1"/>
  <c r="S2304" i="1" s="1"/>
  <c r="T2304" i="1" s="1"/>
  <c r="U2304" i="1"/>
  <c r="W2304" i="1" s="1"/>
  <c r="O2305" i="1"/>
  <c r="P2305" i="1"/>
  <c r="Q2305" i="1" s="1"/>
  <c r="R2305" i="1"/>
  <c r="S2305" i="1" s="1"/>
  <c r="T2305" i="1" s="1"/>
  <c r="U2305" i="1"/>
  <c r="V2305" i="1" s="1"/>
  <c r="O2306" i="1"/>
  <c r="P2306" i="1"/>
  <c r="Q2306" i="1" s="1"/>
  <c r="R2306" i="1"/>
  <c r="S2306" i="1" s="1"/>
  <c r="T2306" i="1" s="1"/>
  <c r="U2306" i="1"/>
  <c r="W2306" i="1" s="1"/>
  <c r="O2307" i="1"/>
  <c r="P2307" i="1"/>
  <c r="Q2307" i="1" s="1"/>
  <c r="R2307" i="1"/>
  <c r="S2307" i="1" s="1"/>
  <c r="T2307" i="1" s="1"/>
  <c r="U2307" i="1"/>
  <c r="V2307" i="1" s="1"/>
  <c r="O2308" i="1"/>
  <c r="P2308" i="1"/>
  <c r="Q2308" i="1" s="1"/>
  <c r="R2308" i="1"/>
  <c r="S2308" i="1" s="1"/>
  <c r="T2308" i="1" s="1"/>
  <c r="U2308" i="1"/>
  <c r="V2308" i="1" s="1"/>
  <c r="O2309" i="1"/>
  <c r="P2309" i="1"/>
  <c r="Q2309" i="1" s="1"/>
  <c r="R2309" i="1"/>
  <c r="S2309" i="1" s="1"/>
  <c r="T2309" i="1" s="1"/>
  <c r="U2309" i="1"/>
  <c r="V2309" i="1" s="1"/>
  <c r="O2310" i="1"/>
  <c r="P2310" i="1"/>
  <c r="Q2310" i="1" s="1"/>
  <c r="R2310" i="1"/>
  <c r="S2310" i="1" s="1"/>
  <c r="T2310" i="1" s="1"/>
  <c r="U2310" i="1"/>
  <c r="V2310" i="1" s="1"/>
  <c r="O2311" i="1"/>
  <c r="P2311" i="1"/>
  <c r="Q2311" i="1" s="1"/>
  <c r="R2311" i="1"/>
  <c r="S2311" i="1" s="1"/>
  <c r="T2311" i="1" s="1"/>
  <c r="U2311" i="1"/>
  <c r="V2311" i="1" s="1"/>
  <c r="O2312" i="1"/>
  <c r="P2312" i="1"/>
  <c r="Q2312" i="1" s="1"/>
  <c r="R2312" i="1"/>
  <c r="S2312" i="1" s="1"/>
  <c r="T2312" i="1" s="1"/>
  <c r="U2312" i="1"/>
  <c r="W2312" i="1" s="1"/>
  <c r="O2313" i="1"/>
  <c r="P2313" i="1"/>
  <c r="Q2313" i="1" s="1"/>
  <c r="R2313" i="1"/>
  <c r="S2313" i="1" s="1"/>
  <c r="T2313" i="1" s="1"/>
  <c r="U2313" i="1"/>
  <c r="V2313" i="1" s="1"/>
  <c r="O2314" i="1"/>
  <c r="P2314" i="1"/>
  <c r="Q2314" i="1" s="1"/>
  <c r="R2314" i="1"/>
  <c r="S2314" i="1" s="1"/>
  <c r="T2314" i="1" s="1"/>
  <c r="U2314" i="1"/>
  <c r="V2314" i="1" s="1"/>
  <c r="O2315" i="1"/>
  <c r="P2315" i="1"/>
  <c r="Q2315" i="1" s="1"/>
  <c r="R2315" i="1"/>
  <c r="S2315" i="1" s="1"/>
  <c r="T2315" i="1" s="1"/>
  <c r="U2315" i="1"/>
  <c r="V2315" i="1" s="1"/>
  <c r="O2316" i="1"/>
  <c r="P2316" i="1"/>
  <c r="Q2316" i="1" s="1"/>
  <c r="R2316" i="1"/>
  <c r="S2316" i="1" s="1"/>
  <c r="T2316" i="1" s="1"/>
  <c r="U2316" i="1"/>
  <c r="V2316" i="1" s="1"/>
  <c r="O2317" i="1"/>
  <c r="P2317" i="1"/>
  <c r="Q2317" i="1" s="1"/>
  <c r="R2317" i="1"/>
  <c r="S2317" i="1" s="1"/>
  <c r="T2317" i="1" s="1"/>
  <c r="U2317" i="1"/>
  <c r="V2317" i="1" s="1"/>
  <c r="O2318" i="1"/>
  <c r="P2318" i="1"/>
  <c r="Q2318" i="1" s="1"/>
  <c r="R2318" i="1"/>
  <c r="S2318" i="1" s="1"/>
  <c r="T2318" i="1" s="1"/>
  <c r="U2318" i="1"/>
  <c r="W2318" i="1" s="1"/>
  <c r="O2319" i="1"/>
  <c r="P2319" i="1"/>
  <c r="Q2319" i="1" s="1"/>
  <c r="R2319" i="1"/>
  <c r="S2319" i="1" s="1"/>
  <c r="T2319" i="1" s="1"/>
  <c r="U2319" i="1"/>
  <c r="V2319" i="1" s="1"/>
  <c r="O2320" i="1"/>
  <c r="P2320" i="1"/>
  <c r="Q2320" i="1" s="1"/>
  <c r="R2320" i="1"/>
  <c r="S2320" i="1" s="1"/>
  <c r="T2320" i="1" s="1"/>
  <c r="U2320" i="1"/>
  <c r="V2320" i="1" s="1"/>
  <c r="O2321" i="1"/>
  <c r="P2321" i="1"/>
  <c r="Q2321" i="1" s="1"/>
  <c r="R2321" i="1"/>
  <c r="S2321" i="1" s="1"/>
  <c r="T2321" i="1" s="1"/>
  <c r="U2321" i="1"/>
  <c r="V2321" i="1" s="1"/>
  <c r="O2090" i="1"/>
  <c r="P2090" i="1"/>
  <c r="Q2090" i="1" s="1"/>
  <c r="R2090" i="1"/>
  <c r="S2090" i="1" s="1"/>
  <c r="T2090" i="1" s="1"/>
  <c r="U2090" i="1"/>
  <c r="V2090" i="1" s="1"/>
  <c r="O2091" i="1"/>
  <c r="P2091" i="1"/>
  <c r="Q2091" i="1" s="1"/>
  <c r="R2091" i="1"/>
  <c r="S2091" i="1" s="1"/>
  <c r="T2091" i="1" s="1"/>
  <c r="U2091" i="1"/>
  <c r="V2091" i="1" s="1"/>
  <c r="O2092" i="1"/>
  <c r="P2092" i="1"/>
  <c r="Q2092" i="1" s="1"/>
  <c r="R2092" i="1"/>
  <c r="S2092" i="1" s="1"/>
  <c r="T2092" i="1" s="1"/>
  <c r="U2092" i="1"/>
  <c r="X2092" i="1" s="1"/>
  <c r="O2093" i="1"/>
  <c r="P2093" i="1"/>
  <c r="Q2093" i="1" s="1"/>
  <c r="R2093" i="1"/>
  <c r="S2093" i="1" s="1"/>
  <c r="T2093" i="1" s="1"/>
  <c r="U2093" i="1"/>
  <c r="W2093" i="1" s="1"/>
  <c r="O2094" i="1"/>
  <c r="P2094" i="1"/>
  <c r="Q2094" i="1" s="1"/>
  <c r="R2094" i="1"/>
  <c r="S2094" i="1" s="1"/>
  <c r="T2094" i="1" s="1"/>
  <c r="U2094" i="1"/>
  <c r="W2094" i="1" s="1"/>
  <c r="O2095" i="1"/>
  <c r="P2095" i="1"/>
  <c r="Q2095" i="1" s="1"/>
  <c r="R2095" i="1"/>
  <c r="S2095" i="1" s="1"/>
  <c r="T2095" i="1" s="1"/>
  <c r="U2095" i="1"/>
  <c r="X2095" i="1" s="1"/>
  <c r="O2096" i="1"/>
  <c r="P2096" i="1"/>
  <c r="Q2096" i="1" s="1"/>
  <c r="R2096" i="1"/>
  <c r="S2096" i="1" s="1"/>
  <c r="T2096" i="1" s="1"/>
  <c r="U2096" i="1"/>
  <c r="V2096" i="1" s="1"/>
  <c r="O2097" i="1"/>
  <c r="P2097" i="1"/>
  <c r="Q2097" i="1" s="1"/>
  <c r="R2097" i="1"/>
  <c r="S2097" i="1" s="1"/>
  <c r="T2097" i="1" s="1"/>
  <c r="U2097" i="1"/>
  <c r="V2097" i="1" s="1"/>
  <c r="O2098" i="1"/>
  <c r="P2098" i="1"/>
  <c r="Q2098" i="1" s="1"/>
  <c r="R2098" i="1"/>
  <c r="S2098" i="1" s="1"/>
  <c r="T2098" i="1" s="1"/>
  <c r="U2098" i="1"/>
  <c r="X2098" i="1" s="1"/>
  <c r="O2099" i="1"/>
  <c r="P2099" i="1"/>
  <c r="Q2099" i="1" s="1"/>
  <c r="R2099" i="1"/>
  <c r="S2099" i="1" s="1"/>
  <c r="T2099" i="1" s="1"/>
  <c r="U2099" i="1"/>
  <c r="W2099" i="1" s="1"/>
  <c r="O2100" i="1"/>
  <c r="P2100" i="1"/>
  <c r="Q2100" i="1" s="1"/>
  <c r="R2100" i="1"/>
  <c r="S2100" i="1" s="1"/>
  <c r="T2100" i="1" s="1"/>
  <c r="U2100" i="1"/>
  <c r="W2100" i="1" s="1"/>
  <c r="O2101" i="1"/>
  <c r="P2101" i="1"/>
  <c r="Q2101" i="1" s="1"/>
  <c r="R2101" i="1"/>
  <c r="S2101" i="1" s="1"/>
  <c r="T2101" i="1" s="1"/>
  <c r="U2101" i="1"/>
  <c r="V2101" i="1" s="1"/>
  <c r="O2102" i="1"/>
  <c r="P2102" i="1"/>
  <c r="Q2102" i="1" s="1"/>
  <c r="R2102" i="1"/>
  <c r="S2102" i="1" s="1"/>
  <c r="T2102" i="1" s="1"/>
  <c r="U2102" i="1"/>
  <c r="V2102" i="1" s="1"/>
  <c r="O2103" i="1"/>
  <c r="P2103" i="1"/>
  <c r="Q2103" i="1" s="1"/>
  <c r="R2103" i="1"/>
  <c r="S2103" i="1" s="1"/>
  <c r="T2103" i="1" s="1"/>
  <c r="U2103" i="1"/>
  <c r="V2103" i="1" s="1"/>
  <c r="O2104" i="1"/>
  <c r="P2104" i="1"/>
  <c r="Q2104" i="1" s="1"/>
  <c r="R2104" i="1"/>
  <c r="S2104" i="1" s="1"/>
  <c r="T2104" i="1" s="1"/>
  <c r="U2104" i="1"/>
  <c r="V2104" i="1" s="1"/>
  <c r="O2105" i="1"/>
  <c r="P2105" i="1"/>
  <c r="Q2105" i="1" s="1"/>
  <c r="R2105" i="1"/>
  <c r="S2105" i="1" s="1"/>
  <c r="T2105" i="1" s="1"/>
  <c r="U2105" i="1"/>
  <c r="W2105" i="1" s="1"/>
  <c r="O2106" i="1"/>
  <c r="P2106" i="1"/>
  <c r="Q2106" i="1" s="1"/>
  <c r="R2106" i="1"/>
  <c r="S2106" i="1" s="1"/>
  <c r="T2106" i="1" s="1"/>
  <c r="U2106" i="1"/>
  <c r="W2106" i="1" s="1"/>
  <c r="O2107" i="1"/>
  <c r="P2107" i="1"/>
  <c r="Q2107" i="1" s="1"/>
  <c r="R2107" i="1"/>
  <c r="S2107" i="1" s="1"/>
  <c r="T2107" i="1" s="1"/>
  <c r="U2107" i="1"/>
  <c r="X2107" i="1" s="1"/>
  <c r="O2108" i="1"/>
  <c r="P2108" i="1"/>
  <c r="Q2108" i="1" s="1"/>
  <c r="R2108" i="1"/>
  <c r="S2108" i="1" s="1"/>
  <c r="T2108" i="1" s="1"/>
  <c r="U2108" i="1"/>
  <c r="V2108" i="1" s="1"/>
  <c r="O2109" i="1"/>
  <c r="P2109" i="1"/>
  <c r="Q2109" i="1" s="1"/>
  <c r="R2109" i="1"/>
  <c r="S2109" i="1" s="1"/>
  <c r="T2109" i="1" s="1"/>
  <c r="U2109" i="1"/>
  <c r="V2109" i="1" s="1"/>
  <c r="O2110" i="1"/>
  <c r="P2110" i="1"/>
  <c r="Q2110" i="1" s="1"/>
  <c r="R2110" i="1"/>
  <c r="S2110" i="1" s="1"/>
  <c r="T2110" i="1" s="1"/>
  <c r="U2110" i="1"/>
  <c r="V2110" i="1" s="1"/>
  <c r="O2111" i="1"/>
  <c r="P2111" i="1"/>
  <c r="Q2111" i="1" s="1"/>
  <c r="R2111" i="1"/>
  <c r="S2111" i="1" s="1"/>
  <c r="T2111" i="1" s="1"/>
  <c r="U2111" i="1"/>
  <c r="V2111" i="1" s="1"/>
  <c r="O2112" i="1"/>
  <c r="P2112" i="1"/>
  <c r="Q2112" i="1" s="1"/>
  <c r="R2112" i="1"/>
  <c r="S2112" i="1" s="1"/>
  <c r="T2112" i="1" s="1"/>
  <c r="U2112" i="1"/>
  <c r="W2112" i="1" s="1"/>
  <c r="O2113" i="1"/>
  <c r="P2113" i="1"/>
  <c r="Q2113" i="1" s="1"/>
  <c r="R2113" i="1"/>
  <c r="S2113" i="1" s="1"/>
  <c r="T2113" i="1" s="1"/>
  <c r="U2113" i="1"/>
  <c r="V2113" i="1" s="1"/>
  <c r="O2114" i="1"/>
  <c r="P2114" i="1"/>
  <c r="Q2114" i="1" s="1"/>
  <c r="R2114" i="1"/>
  <c r="S2114" i="1" s="1"/>
  <c r="T2114" i="1" s="1"/>
  <c r="U2114" i="1"/>
  <c r="V2114" i="1" s="1"/>
  <c r="O2115" i="1"/>
  <c r="P2115" i="1"/>
  <c r="Q2115" i="1" s="1"/>
  <c r="R2115" i="1"/>
  <c r="S2115" i="1" s="1"/>
  <c r="T2115" i="1" s="1"/>
  <c r="U2115" i="1"/>
  <c r="V2115" i="1" s="1"/>
  <c r="O2116" i="1"/>
  <c r="P2116" i="1"/>
  <c r="Q2116" i="1" s="1"/>
  <c r="R2116" i="1"/>
  <c r="S2116" i="1" s="1"/>
  <c r="T2116" i="1" s="1"/>
  <c r="U2116" i="1"/>
  <c r="V2116" i="1" s="1"/>
  <c r="O2117" i="1"/>
  <c r="P2117" i="1"/>
  <c r="Q2117" i="1" s="1"/>
  <c r="R2117" i="1"/>
  <c r="S2117" i="1" s="1"/>
  <c r="T2117" i="1" s="1"/>
  <c r="U2117" i="1"/>
  <c r="V2117" i="1" s="1"/>
  <c r="O2118" i="1"/>
  <c r="P2118" i="1"/>
  <c r="Q2118" i="1" s="1"/>
  <c r="R2118" i="1"/>
  <c r="S2118" i="1" s="1"/>
  <c r="T2118" i="1" s="1"/>
  <c r="U2118" i="1"/>
  <c r="W2118" i="1" s="1"/>
  <c r="O2119" i="1"/>
  <c r="P2119" i="1"/>
  <c r="Q2119" i="1" s="1"/>
  <c r="R2119" i="1"/>
  <c r="S2119" i="1" s="1"/>
  <c r="T2119" i="1" s="1"/>
  <c r="U2119" i="1"/>
  <c r="V2119" i="1" s="1"/>
  <c r="O2120" i="1"/>
  <c r="P2120" i="1"/>
  <c r="Q2120" i="1" s="1"/>
  <c r="R2120" i="1"/>
  <c r="S2120" i="1" s="1"/>
  <c r="T2120" i="1" s="1"/>
  <c r="U2120" i="1"/>
  <c r="V2120" i="1" s="1"/>
  <c r="O2121" i="1"/>
  <c r="P2121" i="1"/>
  <c r="Q2121" i="1" s="1"/>
  <c r="R2121" i="1"/>
  <c r="S2121" i="1" s="1"/>
  <c r="T2121" i="1" s="1"/>
  <c r="U2121" i="1"/>
  <c r="V2121" i="1" s="1"/>
  <c r="O2122" i="1"/>
  <c r="P2122" i="1"/>
  <c r="Q2122" i="1" s="1"/>
  <c r="R2122" i="1"/>
  <c r="S2122" i="1" s="1"/>
  <c r="T2122" i="1" s="1"/>
  <c r="U2122" i="1"/>
  <c r="V2122" i="1" s="1"/>
  <c r="O2123" i="1"/>
  <c r="P2123" i="1"/>
  <c r="Q2123" i="1" s="1"/>
  <c r="R2123" i="1"/>
  <c r="S2123" i="1" s="1"/>
  <c r="T2123" i="1" s="1"/>
  <c r="U2123" i="1"/>
  <c r="V2123" i="1" s="1"/>
  <c r="O2124" i="1"/>
  <c r="P2124" i="1"/>
  <c r="Q2124" i="1" s="1"/>
  <c r="R2124" i="1"/>
  <c r="S2124" i="1" s="1"/>
  <c r="T2124" i="1" s="1"/>
  <c r="U2124" i="1"/>
  <c r="W2124" i="1" s="1"/>
  <c r="O2125" i="1"/>
  <c r="P2125" i="1"/>
  <c r="Q2125" i="1" s="1"/>
  <c r="R2125" i="1"/>
  <c r="S2125" i="1" s="1"/>
  <c r="T2125" i="1" s="1"/>
  <c r="U2125" i="1"/>
  <c r="V2125" i="1" s="1"/>
  <c r="O2126" i="1"/>
  <c r="P2126" i="1"/>
  <c r="Q2126" i="1" s="1"/>
  <c r="R2126" i="1"/>
  <c r="S2126" i="1" s="1"/>
  <c r="T2126" i="1" s="1"/>
  <c r="U2126" i="1"/>
  <c r="V2126" i="1" s="1"/>
  <c r="O2127" i="1"/>
  <c r="P2127" i="1"/>
  <c r="Q2127" i="1" s="1"/>
  <c r="R2127" i="1"/>
  <c r="S2127" i="1" s="1"/>
  <c r="T2127" i="1" s="1"/>
  <c r="U2127" i="1"/>
  <c r="V2127" i="1" s="1"/>
  <c r="O2128" i="1"/>
  <c r="P2128" i="1"/>
  <c r="Q2128" i="1" s="1"/>
  <c r="R2128" i="1"/>
  <c r="S2128" i="1" s="1"/>
  <c r="T2128" i="1" s="1"/>
  <c r="U2128" i="1"/>
  <c r="V2128" i="1" s="1"/>
  <c r="O2129" i="1"/>
  <c r="P2129" i="1"/>
  <c r="Q2129" i="1" s="1"/>
  <c r="R2129" i="1"/>
  <c r="S2129" i="1" s="1"/>
  <c r="T2129" i="1" s="1"/>
  <c r="U2129" i="1"/>
  <c r="W2129" i="1" s="1"/>
  <c r="O2130" i="1"/>
  <c r="P2130" i="1"/>
  <c r="Q2130" i="1" s="1"/>
  <c r="R2130" i="1"/>
  <c r="S2130" i="1" s="1"/>
  <c r="T2130" i="1" s="1"/>
  <c r="U2130" i="1"/>
  <c r="W2130" i="1" s="1"/>
  <c r="O2131" i="1"/>
  <c r="P2131" i="1"/>
  <c r="Q2131" i="1" s="1"/>
  <c r="R2131" i="1"/>
  <c r="S2131" i="1" s="1"/>
  <c r="T2131" i="1" s="1"/>
  <c r="U2131" i="1"/>
  <c r="V2131" i="1" s="1"/>
  <c r="O2132" i="1"/>
  <c r="P2132" i="1"/>
  <c r="Q2132" i="1" s="1"/>
  <c r="R2132" i="1"/>
  <c r="S2132" i="1" s="1"/>
  <c r="T2132" i="1" s="1"/>
  <c r="U2132" i="1"/>
  <c r="V2132" i="1" s="1"/>
  <c r="O2133" i="1"/>
  <c r="P2133" i="1"/>
  <c r="Q2133" i="1" s="1"/>
  <c r="R2133" i="1"/>
  <c r="S2133" i="1" s="1"/>
  <c r="T2133" i="1" s="1"/>
  <c r="U2133" i="1"/>
  <c r="V2133" i="1" s="1"/>
  <c r="O2134" i="1"/>
  <c r="P2134" i="1"/>
  <c r="Q2134" i="1" s="1"/>
  <c r="R2134" i="1"/>
  <c r="S2134" i="1" s="1"/>
  <c r="T2134" i="1" s="1"/>
  <c r="U2134" i="1"/>
  <c r="V2134" i="1" s="1"/>
  <c r="O2135" i="1"/>
  <c r="P2135" i="1"/>
  <c r="Q2135" i="1" s="1"/>
  <c r="R2135" i="1"/>
  <c r="S2135" i="1" s="1"/>
  <c r="T2135" i="1" s="1"/>
  <c r="U2135" i="1"/>
  <c r="V2135" i="1" s="1"/>
  <c r="O2136" i="1"/>
  <c r="P2136" i="1"/>
  <c r="Q2136" i="1" s="1"/>
  <c r="R2136" i="1"/>
  <c r="S2136" i="1" s="1"/>
  <c r="T2136" i="1" s="1"/>
  <c r="U2136" i="1"/>
  <c r="W2136" i="1" s="1"/>
  <c r="O2137" i="1"/>
  <c r="P2137" i="1"/>
  <c r="Q2137" i="1" s="1"/>
  <c r="R2137" i="1"/>
  <c r="S2137" i="1" s="1"/>
  <c r="T2137" i="1" s="1"/>
  <c r="U2137" i="1"/>
  <c r="V2137" i="1" s="1"/>
  <c r="O2138" i="1"/>
  <c r="P2138" i="1"/>
  <c r="Q2138" i="1" s="1"/>
  <c r="R2138" i="1"/>
  <c r="S2138" i="1" s="1"/>
  <c r="T2138" i="1" s="1"/>
  <c r="U2138" i="1"/>
  <c r="V2138" i="1" s="1"/>
  <c r="O2139" i="1"/>
  <c r="P2139" i="1"/>
  <c r="Q2139" i="1" s="1"/>
  <c r="R2139" i="1"/>
  <c r="S2139" i="1" s="1"/>
  <c r="T2139" i="1" s="1"/>
  <c r="U2139" i="1"/>
  <c r="V2139" i="1" s="1"/>
  <c r="O2140" i="1"/>
  <c r="P2140" i="1"/>
  <c r="Q2140" i="1" s="1"/>
  <c r="R2140" i="1"/>
  <c r="S2140" i="1" s="1"/>
  <c r="T2140" i="1" s="1"/>
  <c r="U2140" i="1"/>
  <c r="V2140" i="1" s="1"/>
  <c r="O2141" i="1"/>
  <c r="P2141" i="1"/>
  <c r="Q2141" i="1" s="1"/>
  <c r="R2141" i="1"/>
  <c r="S2141" i="1" s="1"/>
  <c r="T2141" i="1" s="1"/>
  <c r="U2141" i="1"/>
  <c r="V2141" i="1" s="1"/>
  <c r="O2142" i="1"/>
  <c r="P2142" i="1"/>
  <c r="Q2142" i="1" s="1"/>
  <c r="R2142" i="1"/>
  <c r="S2142" i="1" s="1"/>
  <c r="T2142" i="1" s="1"/>
  <c r="U2142" i="1"/>
  <c r="W2142" i="1" s="1"/>
  <c r="O2143" i="1"/>
  <c r="P2143" i="1"/>
  <c r="Q2143" i="1" s="1"/>
  <c r="R2143" i="1"/>
  <c r="S2143" i="1" s="1"/>
  <c r="T2143" i="1" s="1"/>
  <c r="U2143" i="1"/>
  <c r="W2143" i="1" s="1"/>
  <c r="O2144" i="1"/>
  <c r="P2144" i="1"/>
  <c r="Q2144" i="1" s="1"/>
  <c r="R2144" i="1"/>
  <c r="S2144" i="1" s="1"/>
  <c r="T2144" i="1" s="1"/>
  <c r="U2144" i="1"/>
  <c r="V2144" i="1" s="1"/>
  <c r="O2145" i="1"/>
  <c r="P2145" i="1"/>
  <c r="Q2145" i="1" s="1"/>
  <c r="R2145" i="1"/>
  <c r="S2145" i="1" s="1"/>
  <c r="T2145" i="1" s="1"/>
  <c r="U2145" i="1"/>
  <c r="V2145" i="1" s="1"/>
  <c r="O2146" i="1"/>
  <c r="P2146" i="1"/>
  <c r="Q2146" i="1" s="1"/>
  <c r="R2146" i="1"/>
  <c r="S2146" i="1" s="1"/>
  <c r="T2146" i="1" s="1"/>
  <c r="U2146" i="1"/>
  <c r="V2146" i="1" s="1"/>
  <c r="O2147" i="1"/>
  <c r="P2147" i="1"/>
  <c r="Q2147" i="1" s="1"/>
  <c r="R2147" i="1"/>
  <c r="S2147" i="1" s="1"/>
  <c r="T2147" i="1" s="1"/>
  <c r="U2147" i="1"/>
  <c r="W2147" i="1" s="1"/>
  <c r="O2148" i="1"/>
  <c r="P2148" i="1"/>
  <c r="Q2148" i="1" s="1"/>
  <c r="R2148" i="1"/>
  <c r="S2148" i="1" s="1"/>
  <c r="T2148" i="1" s="1"/>
  <c r="U2148" i="1"/>
  <c r="W2148" i="1" s="1"/>
  <c r="O2149" i="1"/>
  <c r="P2149" i="1"/>
  <c r="Q2149" i="1" s="1"/>
  <c r="R2149" i="1"/>
  <c r="S2149" i="1" s="1"/>
  <c r="T2149" i="1" s="1"/>
  <c r="U2149" i="1"/>
  <c r="X2149" i="1" s="1"/>
  <c r="O2150" i="1"/>
  <c r="P2150" i="1"/>
  <c r="Q2150" i="1" s="1"/>
  <c r="R2150" i="1"/>
  <c r="S2150" i="1" s="1"/>
  <c r="T2150" i="1" s="1"/>
  <c r="U2150" i="1"/>
  <c r="V2150" i="1" s="1"/>
  <c r="O2151" i="1"/>
  <c r="P2151" i="1"/>
  <c r="Q2151" i="1" s="1"/>
  <c r="R2151" i="1"/>
  <c r="S2151" i="1" s="1"/>
  <c r="T2151" i="1" s="1"/>
  <c r="U2151" i="1"/>
  <c r="V2151" i="1" s="1"/>
  <c r="O2152" i="1"/>
  <c r="P2152" i="1"/>
  <c r="Q2152" i="1" s="1"/>
  <c r="R2152" i="1"/>
  <c r="S2152" i="1" s="1"/>
  <c r="T2152" i="1" s="1"/>
  <c r="U2152" i="1"/>
  <c r="V2152" i="1" s="1"/>
  <c r="O2153" i="1"/>
  <c r="P2153" i="1"/>
  <c r="Q2153" i="1" s="1"/>
  <c r="R2153" i="1"/>
  <c r="S2153" i="1" s="1"/>
  <c r="T2153" i="1" s="1"/>
  <c r="U2153" i="1"/>
  <c r="V2153" i="1" s="1"/>
  <c r="O2154" i="1"/>
  <c r="P2154" i="1"/>
  <c r="Q2154" i="1" s="1"/>
  <c r="R2154" i="1"/>
  <c r="S2154" i="1" s="1"/>
  <c r="T2154" i="1" s="1"/>
  <c r="U2154" i="1"/>
  <c r="W2154" i="1" s="1"/>
  <c r="O2155" i="1"/>
  <c r="P2155" i="1"/>
  <c r="Q2155" i="1" s="1"/>
  <c r="R2155" i="1"/>
  <c r="S2155" i="1" s="1"/>
  <c r="T2155" i="1" s="1"/>
  <c r="U2155" i="1"/>
  <c r="V2155" i="1" s="1"/>
  <c r="O2156" i="1"/>
  <c r="P2156" i="1"/>
  <c r="Q2156" i="1" s="1"/>
  <c r="R2156" i="1"/>
  <c r="S2156" i="1" s="1"/>
  <c r="T2156" i="1" s="1"/>
  <c r="U2156" i="1"/>
  <c r="V2156" i="1" s="1"/>
  <c r="O2157" i="1"/>
  <c r="P2157" i="1"/>
  <c r="Q2157" i="1" s="1"/>
  <c r="R2157" i="1"/>
  <c r="S2157" i="1" s="1"/>
  <c r="T2157" i="1" s="1"/>
  <c r="U2157" i="1"/>
  <c r="V2157" i="1" s="1"/>
  <c r="O2158" i="1"/>
  <c r="P2158" i="1"/>
  <c r="Q2158" i="1" s="1"/>
  <c r="R2158" i="1"/>
  <c r="S2158" i="1" s="1"/>
  <c r="T2158" i="1" s="1"/>
  <c r="U2158" i="1"/>
  <c r="V2158" i="1" s="1"/>
  <c r="O2159" i="1"/>
  <c r="P2159" i="1"/>
  <c r="Q2159" i="1" s="1"/>
  <c r="R2159" i="1"/>
  <c r="S2159" i="1" s="1"/>
  <c r="T2159" i="1" s="1"/>
  <c r="U2159" i="1"/>
  <c r="V2159" i="1" s="1"/>
  <c r="O2160" i="1"/>
  <c r="P2160" i="1"/>
  <c r="Q2160" i="1" s="1"/>
  <c r="R2160" i="1"/>
  <c r="S2160" i="1" s="1"/>
  <c r="T2160" i="1" s="1"/>
  <c r="U2160" i="1"/>
  <c r="W2160" i="1" s="1"/>
  <c r="O2161" i="1"/>
  <c r="P2161" i="1"/>
  <c r="Q2161" i="1" s="1"/>
  <c r="R2161" i="1"/>
  <c r="S2161" i="1" s="1"/>
  <c r="T2161" i="1" s="1"/>
  <c r="U2161" i="1"/>
  <c r="V2161" i="1" s="1"/>
  <c r="O2162" i="1"/>
  <c r="P2162" i="1"/>
  <c r="Q2162" i="1" s="1"/>
  <c r="R2162" i="1"/>
  <c r="S2162" i="1" s="1"/>
  <c r="T2162" i="1" s="1"/>
  <c r="U2162" i="1"/>
  <c r="V2162" i="1" s="1"/>
  <c r="O2163" i="1"/>
  <c r="P2163" i="1"/>
  <c r="Q2163" i="1" s="1"/>
  <c r="R2163" i="1"/>
  <c r="S2163" i="1" s="1"/>
  <c r="T2163" i="1" s="1"/>
  <c r="U2163" i="1"/>
  <c r="V2163" i="1" s="1"/>
  <c r="O2164" i="1"/>
  <c r="P2164" i="1"/>
  <c r="Q2164" i="1" s="1"/>
  <c r="R2164" i="1"/>
  <c r="S2164" i="1" s="1"/>
  <c r="T2164" i="1" s="1"/>
  <c r="U2164" i="1"/>
  <c r="V2164" i="1" s="1"/>
  <c r="O2165" i="1"/>
  <c r="P2165" i="1"/>
  <c r="Q2165" i="1" s="1"/>
  <c r="R2165" i="1"/>
  <c r="S2165" i="1" s="1"/>
  <c r="T2165" i="1" s="1"/>
  <c r="U2165" i="1"/>
  <c r="W2165" i="1" s="1"/>
  <c r="O2166" i="1"/>
  <c r="P2166" i="1"/>
  <c r="Q2166" i="1" s="1"/>
  <c r="R2166" i="1"/>
  <c r="S2166" i="1" s="1"/>
  <c r="T2166" i="1" s="1"/>
  <c r="U2166" i="1"/>
  <c r="W2166" i="1" s="1"/>
  <c r="O2167" i="1"/>
  <c r="P2167" i="1"/>
  <c r="Q2167" i="1" s="1"/>
  <c r="R2167" i="1"/>
  <c r="S2167" i="1" s="1"/>
  <c r="T2167" i="1" s="1"/>
  <c r="U2167" i="1"/>
  <c r="W2167" i="1" s="1"/>
  <c r="O2168" i="1"/>
  <c r="P2168" i="1"/>
  <c r="Q2168" i="1" s="1"/>
  <c r="R2168" i="1"/>
  <c r="S2168" i="1" s="1"/>
  <c r="T2168" i="1" s="1"/>
  <c r="U2168" i="1"/>
  <c r="V2168" i="1" s="1"/>
  <c r="O2169" i="1"/>
  <c r="P2169" i="1"/>
  <c r="Q2169" i="1" s="1"/>
  <c r="R2169" i="1"/>
  <c r="S2169" i="1" s="1"/>
  <c r="T2169" i="1" s="1"/>
  <c r="U2169" i="1"/>
  <c r="V2169" i="1" s="1"/>
  <c r="O2170" i="1"/>
  <c r="P2170" i="1"/>
  <c r="Q2170" i="1" s="1"/>
  <c r="R2170" i="1"/>
  <c r="S2170" i="1" s="1"/>
  <c r="T2170" i="1" s="1"/>
  <c r="U2170" i="1"/>
  <c r="V2170" i="1" s="1"/>
  <c r="O2171" i="1"/>
  <c r="P2171" i="1"/>
  <c r="Q2171" i="1" s="1"/>
  <c r="R2171" i="1"/>
  <c r="S2171" i="1" s="1"/>
  <c r="T2171" i="1" s="1"/>
  <c r="U2171" i="1"/>
  <c r="W2171" i="1" s="1"/>
  <c r="O2172" i="1"/>
  <c r="P2172" i="1"/>
  <c r="Q2172" i="1" s="1"/>
  <c r="R2172" i="1"/>
  <c r="S2172" i="1" s="1"/>
  <c r="T2172" i="1" s="1"/>
  <c r="U2172" i="1"/>
  <c r="W2172" i="1" s="1"/>
  <c r="O2173" i="1"/>
  <c r="P2173" i="1"/>
  <c r="Q2173" i="1" s="1"/>
  <c r="R2173" i="1"/>
  <c r="S2173" i="1" s="1"/>
  <c r="T2173" i="1" s="1"/>
  <c r="U2173" i="1"/>
  <c r="V2173" i="1" s="1"/>
  <c r="O2174" i="1"/>
  <c r="P2174" i="1"/>
  <c r="Q2174" i="1" s="1"/>
  <c r="R2174" i="1"/>
  <c r="S2174" i="1" s="1"/>
  <c r="T2174" i="1" s="1"/>
  <c r="U2174" i="1"/>
  <c r="V2174" i="1" s="1"/>
  <c r="O2175" i="1"/>
  <c r="P2175" i="1"/>
  <c r="Q2175" i="1" s="1"/>
  <c r="R2175" i="1"/>
  <c r="S2175" i="1" s="1"/>
  <c r="T2175" i="1" s="1"/>
  <c r="U2175" i="1"/>
  <c r="V2175" i="1" s="1"/>
  <c r="O2176" i="1"/>
  <c r="P2176" i="1"/>
  <c r="Q2176" i="1" s="1"/>
  <c r="R2176" i="1"/>
  <c r="S2176" i="1" s="1"/>
  <c r="T2176" i="1" s="1"/>
  <c r="U2176" i="1"/>
  <c r="V2176" i="1" s="1"/>
  <c r="O2177" i="1"/>
  <c r="P2177" i="1"/>
  <c r="Q2177" i="1" s="1"/>
  <c r="R2177" i="1"/>
  <c r="S2177" i="1" s="1"/>
  <c r="T2177" i="1" s="1"/>
  <c r="U2177" i="1"/>
  <c r="W2177" i="1" s="1"/>
  <c r="O2178" i="1"/>
  <c r="P2178" i="1"/>
  <c r="Q2178" i="1" s="1"/>
  <c r="R2178" i="1"/>
  <c r="S2178" i="1" s="1"/>
  <c r="T2178" i="1" s="1"/>
  <c r="U2178" i="1"/>
  <c r="W2178" i="1" s="1"/>
  <c r="O2179" i="1"/>
  <c r="P2179" i="1"/>
  <c r="Q2179" i="1" s="1"/>
  <c r="R2179" i="1"/>
  <c r="S2179" i="1" s="1"/>
  <c r="T2179" i="1" s="1"/>
  <c r="U2179" i="1"/>
  <c r="W2179" i="1" s="1"/>
  <c r="O2180" i="1"/>
  <c r="P2180" i="1"/>
  <c r="Q2180" i="1" s="1"/>
  <c r="R2180" i="1"/>
  <c r="S2180" i="1" s="1"/>
  <c r="T2180" i="1" s="1"/>
  <c r="U2180" i="1"/>
  <c r="V2180" i="1" s="1"/>
  <c r="O2181" i="1"/>
  <c r="P2181" i="1"/>
  <c r="Q2181" i="1" s="1"/>
  <c r="R2181" i="1"/>
  <c r="S2181" i="1" s="1"/>
  <c r="T2181" i="1" s="1"/>
  <c r="U2181" i="1"/>
  <c r="V2181" i="1" s="1"/>
  <c r="O2182" i="1"/>
  <c r="P2182" i="1"/>
  <c r="Q2182" i="1" s="1"/>
  <c r="R2182" i="1"/>
  <c r="S2182" i="1" s="1"/>
  <c r="T2182" i="1" s="1"/>
  <c r="U2182" i="1"/>
  <c r="V2182" i="1" s="1"/>
  <c r="O2183" i="1"/>
  <c r="P2183" i="1"/>
  <c r="Q2183" i="1" s="1"/>
  <c r="R2183" i="1"/>
  <c r="S2183" i="1" s="1"/>
  <c r="T2183" i="1" s="1"/>
  <c r="U2183" i="1"/>
  <c r="W2183" i="1" s="1"/>
  <c r="O2184" i="1"/>
  <c r="P2184" i="1"/>
  <c r="Q2184" i="1" s="1"/>
  <c r="R2184" i="1"/>
  <c r="S2184" i="1" s="1"/>
  <c r="T2184" i="1" s="1"/>
  <c r="U2184" i="1"/>
  <c r="W2184" i="1" s="1"/>
  <c r="O2185" i="1"/>
  <c r="P2185" i="1"/>
  <c r="Q2185" i="1" s="1"/>
  <c r="R2185" i="1"/>
  <c r="S2185" i="1" s="1"/>
  <c r="T2185" i="1" s="1"/>
  <c r="U2185" i="1"/>
  <c r="X2185" i="1" s="1"/>
  <c r="O2186" i="1"/>
  <c r="P2186" i="1"/>
  <c r="Q2186" i="1" s="1"/>
  <c r="R2186" i="1"/>
  <c r="S2186" i="1" s="1"/>
  <c r="T2186" i="1" s="1"/>
  <c r="U2186" i="1"/>
  <c r="W2186" i="1" s="1"/>
  <c r="O2187" i="1"/>
  <c r="P2187" i="1"/>
  <c r="Q2187" i="1" s="1"/>
  <c r="R2187" i="1"/>
  <c r="S2187" i="1" s="1"/>
  <c r="T2187" i="1" s="1"/>
  <c r="U2187" i="1"/>
  <c r="W2187" i="1" s="1"/>
  <c r="O2188" i="1"/>
  <c r="P2188" i="1"/>
  <c r="Q2188" i="1" s="1"/>
  <c r="R2188" i="1"/>
  <c r="S2188" i="1" s="1"/>
  <c r="T2188" i="1" s="1"/>
  <c r="U2188" i="1"/>
  <c r="V2188" i="1" s="1"/>
  <c r="O2189" i="1"/>
  <c r="P2189" i="1"/>
  <c r="Q2189" i="1" s="1"/>
  <c r="R2189" i="1"/>
  <c r="S2189" i="1" s="1"/>
  <c r="T2189" i="1" s="1"/>
  <c r="U2189" i="1"/>
  <c r="V2189" i="1" s="1"/>
  <c r="O2190" i="1"/>
  <c r="P2190" i="1"/>
  <c r="Q2190" i="1" s="1"/>
  <c r="R2190" i="1"/>
  <c r="S2190" i="1" s="1"/>
  <c r="T2190" i="1" s="1"/>
  <c r="U2190" i="1"/>
  <c r="W2190" i="1" s="1"/>
  <c r="O2191" i="1"/>
  <c r="P2191" i="1"/>
  <c r="Q2191" i="1" s="1"/>
  <c r="R2191" i="1"/>
  <c r="S2191" i="1" s="1"/>
  <c r="T2191" i="1" s="1"/>
  <c r="U2191" i="1"/>
  <c r="V2191" i="1" s="1"/>
  <c r="O2192" i="1"/>
  <c r="P2192" i="1"/>
  <c r="Q2192" i="1" s="1"/>
  <c r="R2192" i="1"/>
  <c r="S2192" i="1" s="1"/>
  <c r="T2192" i="1" s="1"/>
  <c r="U2192" i="1"/>
  <c r="W2192" i="1" s="1"/>
  <c r="O2193" i="1"/>
  <c r="P2193" i="1"/>
  <c r="Q2193" i="1" s="1"/>
  <c r="R2193" i="1"/>
  <c r="S2193" i="1" s="1"/>
  <c r="T2193" i="1" s="1"/>
  <c r="U2193" i="1"/>
  <c r="V2193" i="1" s="1"/>
  <c r="O2194" i="1"/>
  <c r="P2194" i="1"/>
  <c r="Q2194" i="1" s="1"/>
  <c r="R2194" i="1"/>
  <c r="S2194" i="1" s="1"/>
  <c r="T2194" i="1" s="1"/>
  <c r="U2194" i="1"/>
  <c r="V2194" i="1" s="1"/>
  <c r="O2195" i="1"/>
  <c r="P2195" i="1"/>
  <c r="Q2195" i="1" s="1"/>
  <c r="R2195" i="1"/>
  <c r="S2195" i="1" s="1"/>
  <c r="T2195" i="1" s="1"/>
  <c r="U2195" i="1"/>
  <c r="V2195" i="1" s="1"/>
  <c r="O2196" i="1"/>
  <c r="P2196" i="1"/>
  <c r="Q2196" i="1" s="1"/>
  <c r="R2196" i="1"/>
  <c r="S2196" i="1" s="1"/>
  <c r="T2196" i="1" s="1"/>
  <c r="U2196" i="1"/>
  <c r="W2196" i="1" s="1"/>
  <c r="O2197" i="1"/>
  <c r="P2197" i="1"/>
  <c r="Q2197" i="1" s="1"/>
  <c r="R2197" i="1"/>
  <c r="S2197" i="1" s="1"/>
  <c r="T2197" i="1" s="1"/>
  <c r="U2197" i="1"/>
  <c r="V2197" i="1" s="1"/>
  <c r="O2198" i="1"/>
  <c r="P2198" i="1"/>
  <c r="Q2198" i="1" s="1"/>
  <c r="R2198" i="1"/>
  <c r="S2198" i="1" s="1"/>
  <c r="T2198" i="1" s="1"/>
  <c r="U2198" i="1"/>
  <c r="W2198" i="1" s="1"/>
  <c r="O2199" i="1"/>
  <c r="P2199" i="1"/>
  <c r="Q2199" i="1" s="1"/>
  <c r="R2199" i="1"/>
  <c r="S2199" i="1" s="1"/>
  <c r="T2199" i="1" s="1"/>
  <c r="U2199" i="1"/>
  <c r="V2199" i="1" s="1"/>
  <c r="O2200" i="1"/>
  <c r="P2200" i="1"/>
  <c r="Q2200" i="1" s="1"/>
  <c r="R2200" i="1"/>
  <c r="S2200" i="1" s="1"/>
  <c r="T2200" i="1" s="1"/>
  <c r="U2200" i="1"/>
  <c r="V2200" i="1" s="1"/>
  <c r="O2201" i="1"/>
  <c r="P2201" i="1"/>
  <c r="Q2201" i="1" s="1"/>
  <c r="R2201" i="1"/>
  <c r="S2201" i="1" s="1"/>
  <c r="T2201" i="1" s="1"/>
  <c r="U2201" i="1"/>
  <c r="W2201" i="1" s="1"/>
  <c r="O2202" i="1"/>
  <c r="P2202" i="1"/>
  <c r="Q2202" i="1" s="1"/>
  <c r="R2202" i="1"/>
  <c r="S2202" i="1" s="1"/>
  <c r="T2202" i="1" s="1"/>
  <c r="U2202" i="1"/>
  <c r="W2202" i="1" s="1"/>
  <c r="O2203" i="1"/>
  <c r="P2203" i="1"/>
  <c r="Q2203" i="1" s="1"/>
  <c r="R2203" i="1"/>
  <c r="S2203" i="1" s="1"/>
  <c r="T2203" i="1" s="1"/>
  <c r="U2203" i="1"/>
  <c r="V2203" i="1" s="1"/>
  <c r="O2204" i="1"/>
  <c r="P2204" i="1"/>
  <c r="Q2204" i="1" s="1"/>
  <c r="R2204" i="1"/>
  <c r="S2204" i="1" s="1"/>
  <c r="T2204" i="1" s="1"/>
  <c r="U2204" i="1"/>
  <c r="W2204" i="1" s="1"/>
  <c r="O2205" i="1"/>
  <c r="P2205" i="1"/>
  <c r="Q2205" i="1" s="1"/>
  <c r="R2205" i="1"/>
  <c r="S2205" i="1" s="1"/>
  <c r="T2205" i="1" s="1"/>
  <c r="U2205" i="1"/>
  <c r="W2205" i="1" s="1"/>
  <c r="W2185" i="1" l="1"/>
  <c r="V2185" i="1"/>
  <c r="X2137" i="1"/>
  <c r="X2202" i="1"/>
  <c r="V2129" i="1"/>
  <c r="W2259" i="1"/>
  <c r="X2145" i="1"/>
  <c r="X2165" i="1"/>
  <c r="W2296" i="1"/>
  <c r="V2304" i="1"/>
  <c r="V2226" i="1"/>
  <c r="W2107" i="1"/>
  <c r="X2304" i="1"/>
  <c r="V2142" i="1"/>
  <c r="V2107" i="1"/>
  <c r="W2242" i="1"/>
  <c r="X2091" i="1"/>
  <c r="W2195" i="1"/>
  <c r="V2202" i="1"/>
  <c r="V2160" i="1"/>
  <c r="V2286" i="1"/>
  <c r="W2297" i="1"/>
  <c r="X2268" i="1"/>
  <c r="X2239" i="1"/>
  <c r="V2165" i="1"/>
  <c r="X2173" i="1"/>
  <c r="X2142" i="1"/>
  <c r="W2189" i="1"/>
  <c r="W2229" i="1"/>
  <c r="X2109" i="1"/>
  <c r="X2197" i="1"/>
  <c r="W2109" i="1"/>
  <c r="V2095" i="1"/>
  <c r="X2244" i="1"/>
  <c r="W2149" i="1"/>
  <c r="X2275" i="1"/>
  <c r="V2201" i="1"/>
  <c r="X2160" i="1"/>
  <c r="V2149" i="1"/>
  <c r="W2302" i="1"/>
  <c r="X2269" i="1"/>
  <c r="X2238" i="1"/>
  <c r="W2127" i="1"/>
  <c r="V2205" i="1"/>
  <c r="V2167" i="1"/>
  <c r="X2129" i="1"/>
  <c r="W2091" i="1"/>
  <c r="V2204" i="1"/>
  <c r="V2177" i="1"/>
  <c r="X2139" i="1"/>
  <c r="X2111" i="1"/>
  <c r="W2095" i="1"/>
  <c r="X2090" i="1"/>
  <c r="X2292" i="1"/>
  <c r="X2161" i="1"/>
  <c r="W2153" i="1"/>
  <c r="W2103" i="1"/>
  <c r="X2293" i="1"/>
  <c r="X2251" i="1"/>
  <c r="X2175" i="1"/>
  <c r="W2173" i="1"/>
  <c r="X2125" i="1"/>
  <c r="W2314" i="1"/>
  <c r="W2295" i="1"/>
  <c r="V2187" i="1"/>
  <c r="V2183" i="1"/>
  <c r="W2175" i="1"/>
  <c r="X2163" i="1"/>
  <c r="W2125" i="1"/>
  <c r="X2245" i="1"/>
  <c r="V2240" i="1"/>
  <c r="W2311" i="1"/>
  <c r="W2268" i="1"/>
  <c r="V2186" i="1"/>
  <c r="W2151" i="1"/>
  <c r="W2139" i="1"/>
  <c r="W2137" i="1"/>
  <c r="X2121" i="1"/>
  <c r="X2113" i="1"/>
  <c r="W2098" i="1"/>
  <c r="W2301" i="1"/>
  <c r="V2184" i="1"/>
  <c r="X2166" i="1"/>
  <c r="W2113" i="1"/>
  <c r="V2098" i="1"/>
  <c r="V2093" i="1"/>
  <c r="X2317" i="1"/>
  <c r="V2196" i="1"/>
  <c r="V2166" i="1"/>
  <c r="X2141" i="1"/>
  <c r="W2317" i="1"/>
  <c r="W2308" i="1"/>
  <c r="W2303" i="1"/>
  <c r="W2272" i="1"/>
  <c r="V2262" i="1"/>
  <c r="W2163" i="1"/>
  <c r="W2161" i="1"/>
  <c r="X2136" i="1"/>
  <c r="W2220" i="1"/>
  <c r="X2153" i="1"/>
  <c r="V2136" i="1"/>
  <c r="V2105" i="1"/>
  <c r="X2316" i="1"/>
  <c r="X2298" i="1"/>
  <c r="X2259" i="1"/>
  <c r="W2254" i="1"/>
  <c r="V2232" i="1"/>
  <c r="W2316" i="1"/>
  <c r="W2284" i="1"/>
  <c r="W2236" i="1"/>
  <c r="W2217" i="1"/>
  <c r="V2171" i="1"/>
  <c r="V2143" i="1"/>
  <c r="X2193" i="1"/>
  <c r="X2191" i="1"/>
  <c r="W2191" i="1"/>
  <c r="X2177" i="1"/>
  <c r="W2141" i="1"/>
  <c r="X2099" i="1"/>
  <c r="X2097" i="1"/>
  <c r="W2244" i="1"/>
  <c r="X2233" i="1"/>
  <c r="X2221" i="1"/>
  <c r="W2193" i="1"/>
  <c r="X2199" i="1"/>
  <c r="X2195" i="1"/>
  <c r="X2117" i="1"/>
  <c r="V2106" i="1"/>
  <c r="X2101" i="1"/>
  <c r="V2099" i="1"/>
  <c r="W2097" i="1"/>
  <c r="X2301" i="1"/>
  <c r="X2274" i="1"/>
  <c r="W2248" i="1"/>
  <c r="W2235" i="1"/>
  <c r="W2117" i="1"/>
  <c r="W2101" i="1"/>
  <c r="X2315" i="1"/>
  <c r="X2307" i="1"/>
  <c r="X2283" i="1"/>
  <c r="X2201" i="1"/>
  <c r="W2199" i="1"/>
  <c r="X2184" i="1"/>
  <c r="V2179" i="1"/>
  <c r="V2147" i="1"/>
  <c r="X2103" i="1"/>
  <c r="W2315" i="1"/>
  <c r="W2313" i="1"/>
  <c r="X2311" i="1"/>
  <c r="W2307" i="1"/>
  <c r="W2283" i="1"/>
  <c r="W2278" i="1"/>
  <c r="X2250" i="1"/>
  <c r="V2228" i="1"/>
  <c r="X2203" i="1"/>
  <c r="X2169" i="1"/>
  <c r="X2187" i="1"/>
  <c r="X2147" i="1"/>
  <c r="W2145" i="1"/>
  <c r="X2143" i="1"/>
  <c r="X2123" i="1"/>
  <c r="W2121" i="1"/>
  <c r="X2119" i="1"/>
  <c r="X2310" i="1"/>
  <c r="W2292" i="1"/>
  <c r="W2274" i="1"/>
  <c r="W2250" i="1"/>
  <c r="X2232" i="1"/>
  <c r="W2230" i="1"/>
  <c r="X2215" i="1"/>
  <c r="W2211" i="1"/>
  <c r="W2203" i="1"/>
  <c r="X2171" i="1"/>
  <c r="W2169" i="1"/>
  <c r="X2167" i="1"/>
  <c r="X2196" i="1"/>
  <c r="X2189" i="1"/>
  <c r="W2123" i="1"/>
  <c r="W2119" i="1"/>
  <c r="X2115" i="1"/>
  <c r="W2310" i="1"/>
  <c r="X2305" i="1"/>
  <c r="W2290" i="1"/>
  <c r="X2281" i="1"/>
  <c r="X2257" i="1"/>
  <c r="X2235" i="1"/>
  <c r="X2178" i="1"/>
  <c r="X2154" i="1"/>
  <c r="X2130" i="1"/>
  <c r="W2115" i="1"/>
  <c r="X2321" i="1"/>
  <c r="X2313" i="1"/>
  <c r="W2305" i="1"/>
  <c r="X2295" i="1"/>
  <c r="X2277" i="1"/>
  <c r="W2266" i="1"/>
  <c r="X2253" i="1"/>
  <c r="V2192" i="1"/>
  <c r="V2178" i="1"/>
  <c r="V2154" i="1"/>
  <c r="V2130" i="1"/>
  <c r="W2321" i="1"/>
  <c r="W2277" i="1"/>
  <c r="W2253" i="1"/>
  <c r="W2197" i="1"/>
  <c r="X2181" i="1"/>
  <c r="X2172" i="1"/>
  <c r="X2157" i="1"/>
  <c r="X2148" i="1"/>
  <c r="X2133" i="1"/>
  <c r="X2124" i="1"/>
  <c r="W2111" i="1"/>
  <c r="X2105" i="1"/>
  <c r="X2319" i="1"/>
  <c r="W2298" i="1"/>
  <c r="X2286" i="1"/>
  <c r="X2271" i="1"/>
  <c r="X2262" i="1"/>
  <c r="W2260" i="1"/>
  <c r="X2247" i="1"/>
  <c r="X2226" i="1"/>
  <c r="X2190" i="1"/>
  <c r="X2183" i="1"/>
  <c r="W2181" i="1"/>
  <c r="X2179" i="1"/>
  <c r="V2172" i="1"/>
  <c r="X2159" i="1"/>
  <c r="W2157" i="1"/>
  <c r="X2155" i="1"/>
  <c r="V2148" i="1"/>
  <c r="X2135" i="1"/>
  <c r="W2133" i="1"/>
  <c r="X2131" i="1"/>
  <c r="V2124" i="1"/>
  <c r="W2319" i="1"/>
  <c r="W2271" i="1"/>
  <c r="W2247" i="1"/>
  <c r="X2229" i="1"/>
  <c r="X2220" i="1"/>
  <c r="V2190" i="1"/>
  <c r="W2159" i="1"/>
  <c r="W2155" i="1"/>
  <c r="W2135" i="1"/>
  <c r="W2131" i="1"/>
  <c r="X2214" i="1"/>
  <c r="X2208" i="1"/>
  <c r="X2151" i="1"/>
  <c r="X2127" i="1"/>
  <c r="V2118" i="1"/>
  <c r="X2309" i="1"/>
  <c r="X2289" i="1"/>
  <c r="X2280" i="1"/>
  <c r="X2265" i="1"/>
  <c r="X2256" i="1"/>
  <c r="X2241" i="1"/>
  <c r="W2238" i="1"/>
  <c r="W2214" i="1"/>
  <c r="W2208" i="1"/>
  <c r="W2092" i="1"/>
  <c r="W2309" i="1"/>
  <c r="X2299" i="1"/>
  <c r="W2289" i="1"/>
  <c r="W2280" i="1"/>
  <c r="W2265" i="1"/>
  <c r="W2256" i="1"/>
  <c r="W2241" i="1"/>
  <c r="V2234" i="1"/>
  <c r="X2227" i="1"/>
  <c r="V2198" i="1"/>
  <c r="V2112" i="1"/>
  <c r="V2100" i="1"/>
  <c r="V2094" i="1"/>
  <c r="V2092" i="1"/>
  <c r="W2320" i="1"/>
  <c r="X2287" i="1"/>
  <c r="X2263" i="1"/>
  <c r="W2223" i="1"/>
  <c r="V2318" i="1"/>
  <c r="V2312" i="1"/>
  <c r="V2306" i="1"/>
  <c r="V2300" i="1"/>
  <c r="V2294" i="1"/>
  <c r="V2288" i="1"/>
  <c r="V2282" i="1"/>
  <c r="V2276" i="1"/>
  <c r="V2270" i="1"/>
  <c r="V2264" i="1"/>
  <c r="V2258" i="1"/>
  <c r="V2252" i="1"/>
  <c r="V2246" i="1"/>
  <c r="X2223" i="1"/>
  <c r="V2222" i="1"/>
  <c r="X2217" i="1"/>
  <c r="V2216" i="1"/>
  <c r="X2211" i="1"/>
  <c r="V2210" i="1"/>
  <c r="X2320" i="1"/>
  <c r="X2314" i="1"/>
  <c r="X2308" i="1"/>
  <c r="X2302" i="1"/>
  <c r="X2296" i="1"/>
  <c r="X2290" i="1"/>
  <c r="X2284" i="1"/>
  <c r="X2278" i="1"/>
  <c r="X2272" i="1"/>
  <c r="X2266" i="1"/>
  <c r="X2260" i="1"/>
  <c r="X2254" i="1"/>
  <c r="X2248" i="1"/>
  <c r="X2242" i="1"/>
  <c r="X2236" i="1"/>
  <c r="X2230" i="1"/>
  <c r="X2224" i="1"/>
  <c r="X2218" i="1"/>
  <c r="X2212" i="1"/>
  <c r="X2206" i="1"/>
  <c r="W2224" i="1"/>
  <c r="W2218" i="1"/>
  <c r="W2212" i="1"/>
  <c r="W2206" i="1"/>
  <c r="X2303" i="1"/>
  <c r="X2297" i="1"/>
  <c r="X2291" i="1"/>
  <c r="X2285" i="1"/>
  <c r="X2279" i="1"/>
  <c r="X2273" i="1"/>
  <c r="X2267" i="1"/>
  <c r="X2261" i="1"/>
  <c r="X2255" i="1"/>
  <c r="X2249" i="1"/>
  <c r="X2243" i="1"/>
  <c r="X2237" i="1"/>
  <c r="X2231" i="1"/>
  <c r="X2225" i="1"/>
  <c r="X2219" i="1"/>
  <c r="X2213" i="1"/>
  <c r="X2207" i="1"/>
  <c r="W2291" i="1"/>
  <c r="W2285" i="1"/>
  <c r="W2279" i="1"/>
  <c r="W2273" i="1"/>
  <c r="W2267" i="1"/>
  <c r="W2261" i="1"/>
  <c r="W2255" i="1"/>
  <c r="W2249" i="1"/>
  <c r="W2243" i="1"/>
  <c r="W2237" i="1"/>
  <c r="W2231" i="1"/>
  <c r="W2225" i="1"/>
  <c r="W2219" i="1"/>
  <c r="W2213" i="1"/>
  <c r="W2207" i="1"/>
  <c r="X2209" i="1"/>
  <c r="W2299" i="1"/>
  <c r="W2293" i="1"/>
  <c r="W2287" i="1"/>
  <c r="W2281" i="1"/>
  <c r="W2275" i="1"/>
  <c r="W2269" i="1"/>
  <c r="W2263" i="1"/>
  <c r="W2257" i="1"/>
  <c r="W2251" i="1"/>
  <c r="W2245" i="1"/>
  <c r="W2239" i="1"/>
  <c r="W2233" i="1"/>
  <c r="W2227" i="1"/>
  <c r="W2221" i="1"/>
  <c r="W2215" i="1"/>
  <c r="W2209" i="1"/>
  <c r="X2318" i="1"/>
  <c r="X2312" i="1"/>
  <c r="X2306" i="1"/>
  <c r="X2300" i="1"/>
  <c r="X2294" i="1"/>
  <c r="X2288" i="1"/>
  <c r="X2282" i="1"/>
  <c r="X2276" i="1"/>
  <c r="X2270" i="1"/>
  <c r="X2264" i="1"/>
  <c r="X2258" i="1"/>
  <c r="X2252" i="1"/>
  <c r="X2246" i="1"/>
  <c r="X2240" i="1"/>
  <c r="X2234" i="1"/>
  <c r="X2228" i="1"/>
  <c r="X2222" i="1"/>
  <c r="X2216" i="1"/>
  <c r="X2210" i="1"/>
  <c r="X2198" i="1"/>
  <c r="X2180" i="1"/>
  <c r="X2168" i="1"/>
  <c r="X2150" i="1"/>
  <c r="X2144" i="1"/>
  <c r="X2138" i="1"/>
  <c r="X2132" i="1"/>
  <c r="X2126" i="1"/>
  <c r="X2120" i="1"/>
  <c r="X2114" i="1"/>
  <c r="X2108" i="1"/>
  <c r="X2102" i="1"/>
  <c r="X2096" i="1"/>
  <c r="X2204" i="1"/>
  <c r="X2192" i="1"/>
  <c r="X2186" i="1"/>
  <c r="X2174" i="1"/>
  <c r="X2162" i="1"/>
  <c r="X2156" i="1"/>
  <c r="W2180" i="1"/>
  <c r="W2174" i="1"/>
  <c r="W2168" i="1"/>
  <c r="W2162" i="1"/>
  <c r="W2156" i="1"/>
  <c r="W2150" i="1"/>
  <c r="W2144" i="1"/>
  <c r="W2138" i="1"/>
  <c r="W2132" i="1"/>
  <c r="W2126" i="1"/>
  <c r="W2120" i="1"/>
  <c r="W2114" i="1"/>
  <c r="W2108" i="1"/>
  <c r="W2102" i="1"/>
  <c r="W2096" i="1"/>
  <c r="W2090" i="1"/>
  <c r="X2200" i="1"/>
  <c r="X2182" i="1"/>
  <c r="X2176" i="1"/>
  <c r="X2170" i="1"/>
  <c r="X2164" i="1"/>
  <c r="X2158" i="1"/>
  <c r="X2152" i="1"/>
  <c r="X2146" i="1"/>
  <c r="X2140" i="1"/>
  <c r="X2134" i="1"/>
  <c r="X2128" i="1"/>
  <c r="X2122" i="1"/>
  <c r="X2116" i="1"/>
  <c r="X2110" i="1"/>
  <c r="X2104" i="1"/>
  <c r="X2194" i="1"/>
  <c r="X2188" i="1"/>
  <c r="W2200" i="1"/>
  <c r="W2194" i="1"/>
  <c r="W2188" i="1"/>
  <c r="W2182" i="1"/>
  <c r="W2176" i="1"/>
  <c r="W2170" i="1"/>
  <c r="W2164" i="1"/>
  <c r="W2158" i="1"/>
  <c r="W2152" i="1"/>
  <c r="W2146" i="1"/>
  <c r="W2140" i="1"/>
  <c r="W2134" i="1"/>
  <c r="W2128" i="1"/>
  <c r="W2122" i="1"/>
  <c r="W2116" i="1"/>
  <c r="W2110" i="1"/>
  <c r="W2104" i="1"/>
  <c r="X2093" i="1"/>
  <c r="X2118" i="1"/>
  <c r="X2112" i="1"/>
  <c r="X2106" i="1"/>
  <c r="X2100" i="1"/>
  <c r="X2094" i="1"/>
  <c r="O1974" i="1"/>
  <c r="P1974" i="1"/>
  <c r="Q1974" i="1" s="1"/>
  <c r="R1974" i="1"/>
  <c r="S1974" i="1" s="1"/>
  <c r="T1974" i="1" s="1"/>
  <c r="U1974" i="1"/>
  <c r="O1975" i="1"/>
  <c r="P1975" i="1"/>
  <c r="Q1975" i="1" s="1"/>
  <c r="R1975" i="1"/>
  <c r="S1975" i="1" s="1"/>
  <c r="T1975" i="1" s="1"/>
  <c r="U1975" i="1"/>
  <c r="W1975" i="1" s="1"/>
  <c r="O1976" i="1"/>
  <c r="P1976" i="1"/>
  <c r="Q1976" i="1" s="1"/>
  <c r="R1976" i="1"/>
  <c r="S1976" i="1" s="1"/>
  <c r="T1976" i="1" s="1"/>
  <c r="U1976" i="1"/>
  <c r="W1976" i="1" s="1"/>
  <c r="O1977" i="1"/>
  <c r="P1977" i="1"/>
  <c r="Q1977" i="1" s="1"/>
  <c r="R1977" i="1"/>
  <c r="S1977" i="1" s="1"/>
  <c r="T1977" i="1" s="1"/>
  <c r="U1977" i="1"/>
  <c r="O1978" i="1"/>
  <c r="P1978" i="1"/>
  <c r="Q1978" i="1" s="1"/>
  <c r="R1978" i="1"/>
  <c r="S1978" i="1" s="1"/>
  <c r="T1978" i="1" s="1"/>
  <c r="U1978" i="1"/>
  <c r="X1978" i="1" s="1"/>
  <c r="W1978" i="1"/>
  <c r="O1979" i="1"/>
  <c r="P1979" i="1"/>
  <c r="Q1979" i="1" s="1"/>
  <c r="R1979" i="1"/>
  <c r="S1979" i="1" s="1"/>
  <c r="T1979" i="1" s="1"/>
  <c r="U1979" i="1"/>
  <c r="W1979" i="1" s="1"/>
  <c r="O1980" i="1"/>
  <c r="P1980" i="1"/>
  <c r="Q1980" i="1" s="1"/>
  <c r="R1980" i="1"/>
  <c r="S1980" i="1" s="1"/>
  <c r="T1980" i="1" s="1"/>
  <c r="U1980" i="1"/>
  <c r="X1980" i="1" s="1"/>
  <c r="O1981" i="1"/>
  <c r="P1981" i="1"/>
  <c r="Q1981" i="1" s="1"/>
  <c r="R1981" i="1"/>
  <c r="S1981" i="1" s="1"/>
  <c r="T1981" i="1" s="1"/>
  <c r="U1981" i="1"/>
  <c r="W1981" i="1" s="1"/>
  <c r="O1982" i="1"/>
  <c r="P1982" i="1"/>
  <c r="Q1982" i="1" s="1"/>
  <c r="R1982" i="1"/>
  <c r="S1982" i="1" s="1"/>
  <c r="T1982" i="1" s="1"/>
  <c r="U1982" i="1"/>
  <c r="O1983" i="1"/>
  <c r="P1983" i="1"/>
  <c r="Q1983" i="1" s="1"/>
  <c r="R1983" i="1"/>
  <c r="S1983" i="1" s="1"/>
  <c r="T1983" i="1" s="1"/>
  <c r="U1983" i="1"/>
  <c r="W1983" i="1" s="1"/>
  <c r="O1984" i="1"/>
  <c r="P1984" i="1"/>
  <c r="Q1984" i="1" s="1"/>
  <c r="R1984" i="1"/>
  <c r="S1984" i="1" s="1"/>
  <c r="T1984" i="1" s="1"/>
  <c r="U1984" i="1"/>
  <c r="W1984" i="1" s="1"/>
  <c r="O1985" i="1"/>
  <c r="P1985" i="1"/>
  <c r="Q1985" i="1" s="1"/>
  <c r="R1985" i="1"/>
  <c r="S1985" i="1" s="1"/>
  <c r="T1985" i="1" s="1"/>
  <c r="U1985" i="1"/>
  <c r="O1986" i="1"/>
  <c r="P1986" i="1"/>
  <c r="Q1986" i="1" s="1"/>
  <c r="R1986" i="1"/>
  <c r="S1986" i="1" s="1"/>
  <c r="T1986" i="1" s="1"/>
  <c r="U1986" i="1"/>
  <c r="X1986" i="1" s="1"/>
  <c r="O1987" i="1"/>
  <c r="P1987" i="1"/>
  <c r="Q1987" i="1" s="1"/>
  <c r="R1987" i="1"/>
  <c r="S1987" i="1" s="1"/>
  <c r="T1987" i="1" s="1"/>
  <c r="U1987" i="1"/>
  <c r="W1987" i="1" s="1"/>
  <c r="O1988" i="1"/>
  <c r="P1988" i="1"/>
  <c r="Q1988" i="1" s="1"/>
  <c r="R1988" i="1"/>
  <c r="S1988" i="1" s="1"/>
  <c r="T1988" i="1" s="1"/>
  <c r="U1988" i="1"/>
  <c r="O1989" i="1"/>
  <c r="P1989" i="1"/>
  <c r="Q1989" i="1" s="1"/>
  <c r="R1989" i="1"/>
  <c r="S1989" i="1" s="1"/>
  <c r="T1989" i="1" s="1"/>
  <c r="U1989" i="1"/>
  <c r="O1990" i="1"/>
  <c r="P1990" i="1"/>
  <c r="Q1990" i="1" s="1"/>
  <c r="R1990" i="1"/>
  <c r="S1990" i="1" s="1"/>
  <c r="T1990" i="1" s="1"/>
  <c r="U1990" i="1"/>
  <c r="X1990" i="1" s="1"/>
  <c r="O1991" i="1"/>
  <c r="P1991" i="1"/>
  <c r="Q1991" i="1" s="1"/>
  <c r="R1991" i="1"/>
  <c r="S1991" i="1" s="1"/>
  <c r="T1991" i="1" s="1"/>
  <c r="U1991" i="1"/>
  <c r="W1991" i="1" s="1"/>
  <c r="O1992" i="1"/>
  <c r="P1992" i="1"/>
  <c r="Q1992" i="1" s="1"/>
  <c r="R1992" i="1"/>
  <c r="S1992" i="1" s="1"/>
  <c r="T1992" i="1" s="1"/>
  <c r="U1992" i="1"/>
  <c r="O1993" i="1"/>
  <c r="P1993" i="1"/>
  <c r="Q1993" i="1" s="1"/>
  <c r="R1993" i="1"/>
  <c r="S1993" i="1" s="1"/>
  <c r="T1993" i="1" s="1"/>
  <c r="U1993" i="1"/>
  <c r="O1994" i="1"/>
  <c r="P1994" i="1"/>
  <c r="Q1994" i="1" s="1"/>
  <c r="R1994" i="1"/>
  <c r="S1994" i="1" s="1"/>
  <c r="T1994" i="1" s="1"/>
  <c r="U1994" i="1"/>
  <c r="X1994" i="1" s="1"/>
  <c r="O1995" i="1"/>
  <c r="P1995" i="1"/>
  <c r="Q1995" i="1" s="1"/>
  <c r="R1995" i="1"/>
  <c r="S1995" i="1" s="1"/>
  <c r="T1995" i="1" s="1"/>
  <c r="U1995" i="1"/>
  <c r="W1995" i="1" s="1"/>
  <c r="O1996" i="1"/>
  <c r="P1996" i="1"/>
  <c r="Q1996" i="1" s="1"/>
  <c r="R1996" i="1"/>
  <c r="S1996" i="1" s="1"/>
  <c r="T1996" i="1" s="1"/>
  <c r="U1996" i="1"/>
  <c r="O1997" i="1"/>
  <c r="P1997" i="1"/>
  <c r="Q1997" i="1" s="1"/>
  <c r="R1997" i="1"/>
  <c r="S1997" i="1" s="1"/>
  <c r="T1997" i="1" s="1"/>
  <c r="U1997" i="1"/>
  <c r="O1998" i="1"/>
  <c r="P1998" i="1"/>
  <c r="Q1998" i="1" s="1"/>
  <c r="R1998" i="1"/>
  <c r="S1998" i="1" s="1"/>
  <c r="T1998" i="1" s="1"/>
  <c r="U1998" i="1"/>
  <c r="X1998" i="1" s="1"/>
  <c r="O1999" i="1"/>
  <c r="P1999" i="1"/>
  <c r="Q1999" i="1" s="1"/>
  <c r="R1999" i="1"/>
  <c r="S1999" i="1" s="1"/>
  <c r="T1999" i="1" s="1"/>
  <c r="U1999" i="1"/>
  <c r="W1999" i="1" s="1"/>
  <c r="O2000" i="1"/>
  <c r="P2000" i="1"/>
  <c r="Q2000" i="1" s="1"/>
  <c r="R2000" i="1"/>
  <c r="S2000" i="1" s="1"/>
  <c r="T2000" i="1" s="1"/>
  <c r="U2000" i="1"/>
  <c r="O2001" i="1"/>
  <c r="P2001" i="1"/>
  <c r="Q2001" i="1" s="1"/>
  <c r="R2001" i="1"/>
  <c r="S2001" i="1" s="1"/>
  <c r="T2001" i="1" s="1"/>
  <c r="U2001" i="1"/>
  <c r="O2002" i="1"/>
  <c r="P2002" i="1"/>
  <c r="Q2002" i="1" s="1"/>
  <c r="R2002" i="1"/>
  <c r="S2002" i="1" s="1"/>
  <c r="T2002" i="1" s="1"/>
  <c r="U2002" i="1"/>
  <c r="V2002" i="1" s="1"/>
  <c r="O2003" i="1"/>
  <c r="P2003" i="1"/>
  <c r="Q2003" i="1" s="1"/>
  <c r="R2003" i="1"/>
  <c r="S2003" i="1" s="1"/>
  <c r="T2003" i="1" s="1"/>
  <c r="U2003" i="1"/>
  <c r="W2003" i="1" s="1"/>
  <c r="O2004" i="1"/>
  <c r="P2004" i="1"/>
  <c r="Q2004" i="1" s="1"/>
  <c r="R2004" i="1"/>
  <c r="S2004" i="1" s="1"/>
  <c r="T2004" i="1" s="1"/>
  <c r="U2004" i="1"/>
  <c r="O2005" i="1"/>
  <c r="P2005" i="1"/>
  <c r="Q2005" i="1" s="1"/>
  <c r="R2005" i="1"/>
  <c r="S2005" i="1" s="1"/>
  <c r="T2005" i="1" s="1"/>
  <c r="U2005" i="1"/>
  <c r="O2006" i="1"/>
  <c r="P2006" i="1"/>
  <c r="Q2006" i="1" s="1"/>
  <c r="R2006" i="1"/>
  <c r="S2006" i="1" s="1"/>
  <c r="T2006" i="1" s="1"/>
  <c r="U2006" i="1"/>
  <c r="V2006" i="1" s="1"/>
  <c r="O2007" i="1"/>
  <c r="P2007" i="1"/>
  <c r="Q2007" i="1" s="1"/>
  <c r="R2007" i="1"/>
  <c r="S2007" i="1" s="1"/>
  <c r="T2007" i="1" s="1"/>
  <c r="U2007" i="1"/>
  <c r="W2007" i="1" s="1"/>
  <c r="O2008" i="1"/>
  <c r="P2008" i="1"/>
  <c r="Q2008" i="1" s="1"/>
  <c r="R2008" i="1"/>
  <c r="S2008" i="1" s="1"/>
  <c r="T2008" i="1" s="1"/>
  <c r="U2008" i="1"/>
  <c r="O2009" i="1"/>
  <c r="P2009" i="1"/>
  <c r="Q2009" i="1" s="1"/>
  <c r="R2009" i="1"/>
  <c r="S2009" i="1" s="1"/>
  <c r="T2009" i="1" s="1"/>
  <c r="U2009" i="1"/>
  <c r="O2010" i="1"/>
  <c r="P2010" i="1"/>
  <c r="Q2010" i="1" s="1"/>
  <c r="R2010" i="1"/>
  <c r="S2010" i="1" s="1"/>
  <c r="T2010" i="1" s="1"/>
  <c r="U2010" i="1"/>
  <c r="V2010" i="1" s="1"/>
  <c r="O2011" i="1"/>
  <c r="P2011" i="1"/>
  <c r="Q2011" i="1" s="1"/>
  <c r="R2011" i="1"/>
  <c r="S2011" i="1" s="1"/>
  <c r="T2011" i="1" s="1"/>
  <c r="U2011" i="1"/>
  <c r="W2011" i="1" s="1"/>
  <c r="O2012" i="1"/>
  <c r="P2012" i="1"/>
  <c r="Q2012" i="1" s="1"/>
  <c r="R2012" i="1"/>
  <c r="S2012" i="1" s="1"/>
  <c r="T2012" i="1" s="1"/>
  <c r="U2012" i="1"/>
  <c r="O2013" i="1"/>
  <c r="P2013" i="1"/>
  <c r="Q2013" i="1" s="1"/>
  <c r="R2013" i="1"/>
  <c r="S2013" i="1" s="1"/>
  <c r="T2013" i="1" s="1"/>
  <c r="U2013" i="1"/>
  <c r="O2014" i="1"/>
  <c r="P2014" i="1"/>
  <c r="Q2014" i="1" s="1"/>
  <c r="R2014" i="1"/>
  <c r="S2014" i="1" s="1"/>
  <c r="T2014" i="1" s="1"/>
  <c r="U2014" i="1"/>
  <c r="V2014" i="1" s="1"/>
  <c r="O2015" i="1"/>
  <c r="P2015" i="1"/>
  <c r="Q2015" i="1" s="1"/>
  <c r="R2015" i="1"/>
  <c r="S2015" i="1" s="1"/>
  <c r="T2015" i="1" s="1"/>
  <c r="U2015" i="1"/>
  <c r="W2015" i="1" s="1"/>
  <c r="O2016" i="1"/>
  <c r="P2016" i="1"/>
  <c r="Q2016" i="1" s="1"/>
  <c r="R2016" i="1"/>
  <c r="S2016" i="1" s="1"/>
  <c r="T2016" i="1" s="1"/>
  <c r="U2016" i="1"/>
  <c r="O2017" i="1"/>
  <c r="P2017" i="1"/>
  <c r="Q2017" i="1" s="1"/>
  <c r="R2017" i="1"/>
  <c r="S2017" i="1" s="1"/>
  <c r="T2017" i="1" s="1"/>
  <c r="U2017" i="1"/>
  <c r="O2018" i="1"/>
  <c r="P2018" i="1"/>
  <c r="Q2018" i="1" s="1"/>
  <c r="R2018" i="1"/>
  <c r="S2018" i="1" s="1"/>
  <c r="T2018" i="1" s="1"/>
  <c r="U2018" i="1"/>
  <c r="V2018" i="1" s="1"/>
  <c r="O2019" i="1"/>
  <c r="P2019" i="1"/>
  <c r="Q2019" i="1" s="1"/>
  <c r="R2019" i="1"/>
  <c r="S2019" i="1" s="1"/>
  <c r="T2019" i="1" s="1"/>
  <c r="U2019" i="1"/>
  <c r="W2019" i="1" s="1"/>
  <c r="O2020" i="1"/>
  <c r="P2020" i="1"/>
  <c r="Q2020" i="1" s="1"/>
  <c r="R2020" i="1"/>
  <c r="S2020" i="1" s="1"/>
  <c r="T2020" i="1" s="1"/>
  <c r="U2020" i="1"/>
  <c r="O2021" i="1"/>
  <c r="P2021" i="1"/>
  <c r="Q2021" i="1" s="1"/>
  <c r="R2021" i="1"/>
  <c r="S2021" i="1" s="1"/>
  <c r="T2021" i="1" s="1"/>
  <c r="U2021" i="1"/>
  <c r="O2022" i="1"/>
  <c r="P2022" i="1"/>
  <c r="Q2022" i="1" s="1"/>
  <c r="R2022" i="1"/>
  <c r="S2022" i="1" s="1"/>
  <c r="T2022" i="1" s="1"/>
  <c r="U2022" i="1"/>
  <c r="V2022" i="1" s="1"/>
  <c r="O2023" i="1"/>
  <c r="P2023" i="1"/>
  <c r="Q2023" i="1" s="1"/>
  <c r="R2023" i="1"/>
  <c r="S2023" i="1" s="1"/>
  <c r="T2023" i="1" s="1"/>
  <c r="U2023" i="1"/>
  <c r="W2023" i="1" s="1"/>
  <c r="O2024" i="1"/>
  <c r="P2024" i="1"/>
  <c r="Q2024" i="1" s="1"/>
  <c r="R2024" i="1"/>
  <c r="S2024" i="1" s="1"/>
  <c r="T2024" i="1" s="1"/>
  <c r="U2024" i="1"/>
  <c r="O2025" i="1"/>
  <c r="P2025" i="1"/>
  <c r="Q2025" i="1" s="1"/>
  <c r="R2025" i="1"/>
  <c r="S2025" i="1" s="1"/>
  <c r="T2025" i="1" s="1"/>
  <c r="U2025" i="1"/>
  <c r="O2026" i="1"/>
  <c r="P2026" i="1"/>
  <c r="Q2026" i="1" s="1"/>
  <c r="R2026" i="1"/>
  <c r="S2026" i="1" s="1"/>
  <c r="T2026" i="1" s="1"/>
  <c r="U2026" i="1"/>
  <c r="W2026" i="1" s="1"/>
  <c r="O2027" i="1"/>
  <c r="P2027" i="1"/>
  <c r="Q2027" i="1" s="1"/>
  <c r="R2027" i="1"/>
  <c r="S2027" i="1" s="1"/>
  <c r="T2027" i="1" s="1"/>
  <c r="U2027" i="1"/>
  <c r="W2027" i="1" s="1"/>
  <c r="O2028" i="1"/>
  <c r="P2028" i="1"/>
  <c r="Q2028" i="1" s="1"/>
  <c r="R2028" i="1"/>
  <c r="S2028" i="1" s="1"/>
  <c r="T2028" i="1" s="1"/>
  <c r="U2028" i="1"/>
  <c r="O2029" i="1"/>
  <c r="P2029" i="1"/>
  <c r="Q2029" i="1" s="1"/>
  <c r="R2029" i="1"/>
  <c r="S2029" i="1" s="1"/>
  <c r="T2029" i="1" s="1"/>
  <c r="U2029" i="1"/>
  <c r="W2029" i="1" s="1"/>
  <c r="O2030" i="1"/>
  <c r="P2030" i="1"/>
  <c r="Q2030" i="1" s="1"/>
  <c r="R2030" i="1"/>
  <c r="S2030" i="1" s="1"/>
  <c r="T2030" i="1" s="1"/>
  <c r="U2030" i="1"/>
  <c r="X2030" i="1" s="1"/>
  <c r="O2031" i="1"/>
  <c r="P2031" i="1"/>
  <c r="Q2031" i="1" s="1"/>
  <c r="R2031" i="1"/>
  <c r="S2031" i="1" s="1"/>
  <c r="T2031" i="1" s="1"/>
  <c r="U2031" i="1"/>
  <c r="W2031" i="1" s="1"/>
  <c r="O2032" i="1"/>
  <c r="P2032" i="1"/>
  <c r="Q2032" i="1" s="1"/>
  <c r="R2032" i="1"/>
  <c r="S2032" i="1" s="1"/>
  <c r="T2032" i="1" s="1"/>
  <c r="U2032" i="1"/>
  <c r="V2032" i="1" s="1"/>
  <c r="O2033" i="1"/>
  <c r="P2033" i="1"/>
  <c r="Q2033" i="1" s="1"/>
  <c r="R2033" i="1"/>
  <c r="S2033" i="1" s="1"/>
  <c r="T2033" i="1" s="1"/>
  <c r="U2033" i="1"/>
  <c r="W2033" i="1" s="1"/>
  <c r="O2034" i="1"/>
  <c r="P2034" i="1"/>
  <c r="Q2034" i="1" s="1"/>
  <c r="R2034" i="1"/>
  <c r="S2034" i="1" s="1"/>
  <c r="T2034" i="1" s="1"/>
  <c r="U2034" i="1"/>
  <c r="V2034" i="1" s="1"/>
  <c r="O2035" i="1"/>
  <c r="P2035" i="1"/>
  <c r="Q2035" i="1" s="1"/>
  <c r="R2035" i="1"/>
  <c r="S2035" i="1" s="1"/>
  <c r="T2035" i="1" s="1"/>
  <c r="U2035" i="1"/>
  <c r="W2035" i="1" s="1"/>
  <c r="O2036" i="1"/>
  <c r="P2036" i="1"/>
  <c r="Q2036" i="1" s="1"/>
  <c r="R2036" i="1"/>
  <c r="S2036" i="1" s="1"/>
  <c r="T2036" i="1" s="1"/>
  <c r="U2036" i="1"/>
  <c r="V2036" i="1" s="1"/>
  <c r="O2037" i="1"/>
  <c r="P2037" i="1"/>
  <c r="Q2037" i="1" s="1"/>
  <c r="R2037" i="1"/>
  <c r="S2037" i="1" s="1"/>
  <c r="T2037" i="1" s="1"/>
  <c r="U2037" i="1"/>
  <c r="W2037" i="1" s="1"/>
  <c r="O2038" i="1"/>
  <c r="P2038" i="1"/>
  <c r="Q2038" i="1" s="1"/>
  <c r="R2038" i="1"/>
  <c r="S2038" i="1" s="1"/>
  <c r="T2038" i="1" s="1"/>
  <c r="U2038" i="1"/>
  <c r="V2038" i="1" s="1"/>
  <c r="O2039" i="1"/>
  <c r="P2039" i="1"/>
  <c r="Q2039" i="1" s="1"/>
  <c r="R2039" i="1"/>
  <c r="S2039" i="1" s="1"/>
  <c r="T2039" i="1" s="1"/>
  <c r="U2039" i="1"/>
  <c r="W2039" i="1" s="1"/>
  <c r="O2040" i="1"/>
  <c r="P2040" i="1"/>
  <c r="Q2040" i="1" s="1"/>
  <c r="R2040" i="1"/>
  <c r="S2040" i="1" s="1"/>
  <c r="T2040" i="1" s="1"/>
  <c r="U2040" i="1"/>
  <c r="V2040" i="1" s="1"/>
  <c r="O2041" i="1"/>
  <c r="P2041" i="1"/>
  <c r="Q2041" i="1" s="1"/>
  <c r="R2041" i="1"/>
  <c r="S2041" i="1" s="1"/>
  <c r="T2041" i="1" s="1"/>
  <c r="U2041" i="1"/>
  <c r="W2041" i="1" s="1"/>
  <c r="O2042" i="1"/>
  <c r="P2042" i="1"/>
  <c r="Q2042" i="1" s="1"/>
  <c r="R2042" i="1"/>
  <c r="S2042" i="1" s="1"/>
  <c r="T2042" i="1" s="1"/>
  <c r="U2042" i="1"/>
  <c r="W2042" i="1" s="1"/>
  <c r="O2043" i="1"/>
  <c r="P2043" i="1"/>
  <c r="Q2043" i="1" s="1"/>
  <c r="R2043" i="1"/>
  <c r="S2043" i="1" s="1"/>
  <c r="T2043" i="1" s="1"/>
  <c r="U2043" i="1"/>
  <c r="V2043" i="1" s="1"/>
  <c r="O2044" i="1"/>
  <c r="P2044" i="1"/>
  <c r="Q2044" i="1" s="1"/>
  <c r="R2044" i="1"/>
  <c r="S2044" i="1" s="1"/>
  <c r="T2044" i="1" s="1"/>
  <c r="U2044" i="1"/>
  <c r="V2044" i="1" s="1"/>
  <c r="O2045" i="1"/>
  <c r="P2045" i="1"/>
  <c r="Q2045" i="1" s="1"/>
  <c r="R2045" i="1"/>
  <c r="S2045" i="1" s="1"/>
  <c r="T2045" i="1" s="1"/>
  <c r="U2045" i="1"/>
  <c r="O2046" i="1"/>
  <c r="P2046" i="1"/>
  <c r="Q2046" i="1" s="1"/>
  <c r="R2046" i="1"/>
  <c r="S2046" i="1" s="1"/>
  <c r="T2046" i="1" s="1"/>
  <c r="U2046" i="1"/>
  <c r="X2046" i="1" s="1"/>
  <c r="O2047" i="1"/>
  <c r="P2047" i="1"/>
  <c r="Q2047" i="1" s="1"/>
  <c r="R2047" i="1"/>
  <c r="S2047" i="1" s="1"/>
  <c r="T2047" i="1" s="1"/>
  <c r="U2047" i="1"/>
  <c r="W2047" i="1" s="1"/>
  <c r="O2048" i="1"/>
  <c r="P2048" i="1"/>
  <c r="Q2048" i="1" s="1"/>
  <c r="R2048" i="1"/>
  <c r="S2048" i="1" s="1"/>
  <c r="T2048" i="1" s="1"/>
  <c r="U2048" i="1"/>
  <c r="V2048" i="1" s="1"/>
  <c r="O2049" i="1"/>
  <c r="P2049" i="1"/>
  <c r="Q2049" i="1" s="1"/>
  <c r="R2049" i="1"/>
  <c r="S2049" i="1" s="1"/>
  <c r="T2049" i="1" s="1"/>
  <c r="U2049" i="1"/>
  <c r="W2049" i="1" s="1"/>
  <c r="O2050" i="1"/>
  <c r="P2050" i="1"/>
  <c r="Q2050" i="1" s="1"/>
  <c r="R2050" i="1"/>
  <c r="S2050" i="1" s="1"/>
  <c r="T2050" i="1" s="1"/>
  <c r="U2050" i="1"/>
  <c r="V2050" i="1" s="1"/>
  <c r="O2051" i="1"/>
  <c r="P2051" i="1"/>
  <c r="Q2051" i="1" s="1"/>
  <c r="R2051" i="1"/>
  <c r="S2051" i="1" s="1"/>
  <c r="T2051" i="1" s="1"/>
  <c r="U2051" i="1"/>
  <c r="W2051" i="1" s="1"/>
  <c r="O2052" i="1"/>
  <c r="P2052" i="1"/>
  <c r="Q2052" i="1" s="1"/>
  <c r="R2052" i="1"/>
  <c r="S2052" i="1" s="1"/>
  <c r="T2052" i="1" s="1"/>
  <c r="U2052" i="1"/>
  <c r="V2052" i="1" s="1"/>
  <c r="O2053" i="1"/>
  <c r="P2053" i="1"/>
  <c r="Q2053" i="1" s="1"/>
  <c r="R2053" i="1"/>
  <c r="S2053" i="1" s="1"/>
  <c r="T2053" i="1" s="1"/>
  <c r="U2053" i="1"/>
  <c r="W2053" i="1" s="1"/>
  <c r="O2054" i="1"/>
  <c r="P2054" i="1"/>
  <c r="Q2054" i="1" s="1"/>
  <c r="R2054" i="1"/>
  <c r="S2054" i="1" s="1"/>
  <c r="T2054" i="1" s="1"/>
  <c r="U2054" i="1"/>
  <c r="W2054" i="1" s="1"/>
  <c r="O2055" i="1"/>
  <c r="P2055" i="1"/>
  <c r="Q2055" i="1" s="1"/>
  <c r="R2055" i="1"/>
  <c r="S2055" i="1" s="1"/>
  <c r="T2055" i="1" s="1"/>
  <c r="U2055" i="1"/>
  <c r="W2055" i="1" s="1"/>
  <c r="O2056" i="1"/>
  <c r="P2056" i="1"/>
  <c r="Q2056" i="1" s="1"/>
  <c r="R2056" i="1"/>
  <c r="S2056" i="1" s="1"/>
  <c r="T2056" i="1" s="1"/>
  <c r="U2056" i="1"/>
  <c r="V2056" i="1" s="1"/>
  <c r="O2057" i="1"/>
  <c r="P2057" i="1"/>
  <c r="Q2057" i="1" s="1"/>
  <c r="R2057" i="1"/>
  <c r="S2057" i="1" s="1"/>
  <c r="T2057" i="1" s="1"/>
  <c r="U2057" i="1"/>
  <c r="W2057" i="1" s="1"/>
  <c r="O2058" i="1"/>
  <c r="P2058" i="1"/>
  <c r="Q2058" i="1" s="1"/>
  <c r="R2058" i="1"/>
  <c r="S2058" i="1" s="1"/>
  <c r="T2058" i="1" s="1"/>
  <c r="U2058" i="1"/>
  <c r="V2058" i="1" s="1"/>
  <c r="O2059" i="1"/>
  <c r="P2059" i="1"/>
  <c r="Q2059" i="1" s="1"/>
  <c r="R2059" i="1"/>
  <c r="S2059" i="1" s="1"/>
  <c r="T2059" i="1" s="1"/>
  <c r="U2059" i="1"/>
  <c r="W2059" i="1" s="1"/>
  <c r="O2060" i="1"/>
  <c r="P2060" i="1"/>
  <c r="Q2060" i="1" s="1"/>
  <c r="R2060" i="1"/>
  <c r="S2060" i="1" s="1"/>
  <c r="T2060" i="1" s="1"/>
  <c r="U2060" i="1"/>
  <c r="V2060" i="1" s="1"/>
  <c r="O2061" i="1"/>
  <c r="P2061" i="1"/>
  <c r="Q2061" i="1" s="1"/>
  <c r="R2061" i="1"/>
  <c r="S2061" i="1" s="1"/>
  <c r="T2061" i="1" s="1"/>
  <c r="U2061" i="1"/>
  <c r="O2062" i="1"/>
  <c r="P2062" i="1"/>
  <c r="Q2062" i="1" s="1"/>
  <c r="R2062" i="1"/>
  <c r="S2062" i="1" s="1"/>
  <c r="T2062" i="1" s="1"/>
  <c r="U2062" i="1"/>
  <c r="V2062" i="1" s="1"/>
  <c r="O2063" i="1"/>
  <c r="P2063" i="1"/>
  <c r="Q2063" i="1" s="1"/>
  <c r="R2063" i="1"/>
  <c r="S2063" i="1" s="1"/>
  <c r="T2063" i="1" s="1"/>
  <c r="U2063" i="1"/>
  <c r="W2063" i="1" s="1"/>
  <c r="O2064" i="1"/>
  <c r="P2064" i="1"/>
  <c r="Q2064" i="1" s="1"/>
  <c r="R2064" i="1"/>
  <c r="S2064" i="1" s="1"/>
  <c r="T2064" i="1" s="1"/>
  <c r="U2064" i="1"/>
  <c r="X2064" i="1" s="1"/>
  <c r="O2065" i="1"/>
  <c r="P2065" i="1"/>
  <c r="Q2065" i="1" s="1"/>
  <c r="R2065" i="1"/>
  <c r="S2065" i="1" s="1"/>
  <c r="T2065" i="1" s="1"/>
  <c r="U2065" i="1"/>
  <c r="O2066" i="1"/>
  <c r="P2066" i="1"/>
  <c r="Q2066" i="1" s="1"/>
  <c r="R2066" i="1"/>
  <c r="S2066" i="1" s="1"/>
  <c r="T2066" i="1" s="1"/>
  <c r="U2066" i="1"/>
  <c r="V2066" i="1" s="1"/>
  <c r="O2067" i="1"/>
  <c r="P2067" i="1"/>
  <c r="Q2067" i="1" s="1"/>
  <c r="R2067" i="1"/>
  <c r="S2067" i="1" s="1"/>
  <c r="T2067" i="1" s="1"/>
  <c r="U2067" i="1"/>
  <c r="W2067" i="1" s="1"/>
  <c r="O2068" i="1"/>
  <c r="P2068" i="1"/>
  <c r="Q2068" i="1" s="1"/>
  <c r="R2068" i="1"/>
  <c r="S2068" i="1" s="1"/>
  <c r="T2068" i="1" s="1"/>
  <c r="U2068" i="1"/>
  <c r="X2068" i="1" s="1"/>
  <c r="O2069" i="1"/>
  <c r="P2069" i="1"/>
  <c r="Q2069" i="1" s="1"/>
  <c r="R2069" i="1"/>
  <c r="S2069" i="1" s="1"/>
  <c r="T2069" i="1" s="1"/>
  <c r="U2069" i="1"/>
  <c r="V2069" i="1" s="1"/>
  <c r="O2070" i="1"/>
  <c r="P2070" i="1"/>
  <c r="Q2070" i="1" s="1"/>
  <c r="R2070" i="1"/>
  <c r="S2070" i="1" s="1"/>
  <c r="T2070" i="1" s="1"/>
  <c r="U2070" i="1"/>
  <c r="W2070" i="1" s="1"/>
  <c r="O2071" i="1"/>
  <c r="P2071" i="1"/>
  <c r="Q2071" i="1" s="1"/>
  <c r="R2071" i="1"/>
  <c r="S2071" i="1" s="1"/>
  <c r="T2071" i="1" s="1"/>
  <c r="U2071" i="1"/>
  <c r="W2071" i="1" s="1"/>
  <c r="O2072" i="1"/>
  <c r="P2072" i="1"/>
  <c r="Q2072" i="1" s="1"/>
  <c r="R2072" i="1"/>
  <c r="S2072" i="1" s="1"/>
  <c r="T2072" i="1" s="1"/>
  <c r="U2072" i="1"/>
  <c r="W2072" i="1" s="1"/>
  <c r="O2073" i="1"/>
  <c r="P2073" i="1"/>
  <c r="Q2073" i="1" s="1"/>
  <c r="R2073" i="1"/>
  <c r="S2073" i="1" s="1"/>
  <c r="T2073" i="1" s="1"/>
  <c r="U2073" i="1"/>
  <c r="V2073" i="1" s="1"/>
  <c r="O2074" i="1"/>
  <c r="P2074" i="1"/>
  <c r="Q2074" i="1" s="1"/>
  <c r="R2074" i="1"/>
  <c r="S2074" i="1" s="1"/>
  <c r="T2074" i="1" s="1"/>
  <c r="U2074" i="1"/>
  <c r="W2074" i="1" s="1"/>
  <c r="O2075" i="1"/>
  <c r="P2075" i="1"/>
  <c r="Q2075" i="1" s="1"/>
  <c r="R2075" i="1"/>
  <c r="S2075" i="1" s="1"/>
  <c r="T2075" i="1" s="1"/>
  <c r="U2075" i="1"/>
  <c r="X2075" i="1" s="1"/>
  <c r="O2076" i="1"/>
  <c r="P2076" i="1"/>
  <c r="Q2076" i="1" s="1"/>
  <c r="R2076" i="1"/>
  <c r="S2076" i="1" s="1"/>
  <c r="T2076" i="1" s="1"/>
  <c r="U2076" i="1"/>
  <c r="W2076" i="1" s="1"/>
  <c r="O2077" i="1"/>
  <c r="P2077" i="1"/>
  <c r="Q2077" i="1" s="1"/>
  <c r="R2077" i="1"/>
  <c r="S2077" i="1" s="1"/>
  <c r="T2077" i="1" s="1"/>
  <c r="U2077" i="1"/>
  <c r="W2077" i="1" s="1"/>
  <c r="O2078" i="1"/>
  <c r="P2078" i="1"/>
  <c r="Q2078" i="1" s="1"/>
  <c r="R2078" i="1"/>
  <c r="S2078" i="1" s="1"/>
  <c r="T2078" i="1" s="1"/>
  <c r="U2078" i="1"/>
  <c r="V2078" i="1" s="1"/>
  <c r="O2079" i="1"/>
  <c r="P2079" i="1"/>
  <c r="Q2079" i="1" s="1"/>
  <c r="R2079" i="1"/>
  <c r="S2079" i="1" s="1"/>
  <c r="T2079" i="1" s="1"/>
  <c r="U2079" i="1"/>
  <c r="W2079" i="1" s="1"/>
  <c r="O2080" i="1"/>
  <c r="P2080" i="1"/>
  <c r="Q2080" i="1" s="1"/>
  <c r="R2080" i="1"/>
  <c r="S2080" i="1" s="1"/>
  <c r="T2080" i="1" s="1"/>
  <c r="U2080" i="1"/>
  <c r="W2080" i="1" s="1"/>
  <c r="O2081" i="1"/>
  <c r="P2081" i="1"/>
  <c r="Q2081" i="1" s="1"/>
  <c r="R2081" i="1"/>
  <c r="S2081" i="1" s="1"/>
  <c r="T2081" i="1" s="1"/>
  <c r="U2081" i="1"/>
  <c r="W2081" i="1" s="1"/>
  <c r="O2082" i="1"/>
  <c r="P2082" i="1"/>
  <c r="Q2082" i="1" s="1"/>
  <c r="R2082" i="1"/>
  <c r="S2082" i="1" s="1"/>
  <c r="T2082" i="1" s="1"/>
  <c r="U2082" i="1"/>
  <c r="V2082" i="1" s="1"/>
  <c r="O2083" i="1"/>
  <c r="P2083" i="1"/>
  <c r="Q2083" i="1" s="1"/>
  <c r="R2083" i="1"/>
  <c r="S2083" i="1" s="1"/>
  <c r="T2083" i="1" s="1"/>
  <c r="U2083" i="1"/>
  <c r="W2083" i="1" s="1"/>
  <c r="O2084" i="1"/>
  <c r="P2084" i="1"/>
  <c r="Q2084" i="1" s="1"/>
  <c r="R2084" i="1"/>
  <c r="S2084" i="1" s="1"/>
  <c r="T2084" i="1" s="1"/>
  <c r="U2084" i="1"/>
  <c r="W2084" i="1" s="1"/>
  <c r="O2085" i="1"/>
  <c r="P2085" i="1"/>
  <c r="Q2085" i="1" s="1"/>
  <c r="R2085" i="1"/>
  <c r="S2085" i="1" s="1"/>
  <c r="T2085" i="1" s="1"/>
  <c r="U2085" i="1"/>
  <c r="W2085" i="1" s="1"/>
  <c r="O2086" i="1"/>
  <c r="P2086" i="1"/>
  <c r="Q2086" i="1" s="1"/>
  <c r="R2086" i="1"/>
  <c r="S2086" i="1" s="1"/>
  <c r="T2086" i="1" s="1"/>
  <c r="U2086" i="1"/>
  <c r="V2086" i="1" s="1"/>
  <c r="O2087" i="1"/>
  <c r="P2087" i="1"/>
  <c r="Q2087" i="1" s="1"/>
  <c r="R2087" i="1"/>
  <c r="S2087" i="1" s="1"/>
  <c r="T2087" i="1" s="1"/>
  <c r="U2087" i="1"/>
  <c r="W2087" i="1" s="1"/>
  <c r="O2088" i="1"/>
  <c r="P2088" i="1"/>
  <c r="Q2088" i="1" s="1"/>
  <c r="R2088" i="1"/>
  <c r="S2088" i="1" s="1"/>
  <c r="T2088" i="1" s="1"/>
  <c r="U2088" i="1"/>
  <c r="W2088" i="1" s="1"/>
  <c r="O2089" i="1"/>
  <c r="P2089" i="1"/>
  <c r="Q2089" i="1" s="1"/>
  <c r="R2089" i="1"/>
  <c r="S2089" i="1" s="1"/>
  <c r="T2089" i="1" s="1"/>
  <c r="U2089" i="1"/>
  <c r="W2089" i="1" s="1"/>
  <c r="O1858" i="1"/>
  <c r="P1858" i="1"/>
  <c r="Q1858" i="1" s="1"/>
  <c r="R1858" i="1"/>
  <c r="S1858" i="1" s="1"/>
  <c r="T1858" i="1" s="1"/>
  <c r="U1858" i="1"/>
  <c r="V1858" i="1" s="1"/>
  <c r="O1859" i="1"/>
  <c r="P1859" i="1"/>
  <c r="Q1859" i="1" s="1"/>
  <c r="R1859" i="1"/>
  <c r="S1859" i="1" s="1"/>
  <c r="T1859" i="1" s="1"/>
  <c r="U1859" i="1"/>
  <c r="V1859" i="1" s="1"/>
  <c r="O1860" i="1"/>
  <c r="P1860" i="1"/>
  <c r="Q1860" i="1" s="1"/>
  <c r="R1860" i="1"/>
  <c r="S1860" i="1" s="1"/>
  <c r="T1860" i="1" s="1"/>
  <c r="U1860" i="1"/>
  <c r="V1860" i="1" s="1"/>
  <c r="O1861" i="1"/>
  <c r="P1861" i="1"/>
  <c r="Q1861" i="1" s="1"/>
  <c r="R1861" i="1"/>
  <c r="S1861" i="1" s="1"/>
  <c r="T1861" i="1" s="1"/>
  <c r="U1861" i="1"/>
  <c r="V1861" i="1" s="1"/>
  <c r="O1862" i="1"/>
  <c r="P1862" i="1"/>
  <c r="Q1862" i="1" s="1"/>
  <c r="R1862" i="1"/>
  <c r="S1862" i="1" s="1"/>
  <c r="T1862" i="1" s="1"/>
  <c r="U1862" i="1"/>
  <c r="V1862" i="1" s="1"/>
  <c r="O1863" i="1"/>
  <c r="P1863" i="1"/>
  <c r="Q1863" i="1" s="1"/>
  <c r="R1863" i="1"/>
  <c r="S1863" i="1" s="1"/>
  <c r="T1863" i="1" s="1"/>
  <c r="U1863" i="1"/>
  <c r="V1863" i="1" s="1"/>
  <c r="O1864" i="1"/>
  <c r="P1864" i="1"/>
  <c r="Q1864" i="1" s="1"/>
  <c r="R1864" i="1"/>
  <c r="S1864" i="1" s="1"/>
  <c r="T1864" i="1" s="1"/>
  <c r="U1864" i="1"/>
  <c r="V1864" i="1" s="1"/>
  <c r="O1865" i="1"/>
  <c r="P1865" i="1"/>
  <c r="Q1865" i="1" s="1"/>
  <c r="R1865" i="1"/>
  <c r="S1865" i="1" s="1"/>
  <c r="T1865" i="1" s="1"/>
  <c r="U1865" i="1"/>
  <c r="O1866" i="1"/>
  <c r="P1866" i="1"/>
  <c r="Q1866" i="1" s="1"/>
  <c r="R1866" i="1"/>
  <c r="S1866" i="1" s="1"/>
  <c r="T1866" i="1" s="1"/>
  <c r="U1866" i="1"/>
  <c r="V1866" i="1" s="1"/>
  <c r="O1867" i="1"/>
  <c r="P1867" i="1"/>
  <c r="Q1867" i="1" s="1"/>
  <c r="R1867" i="1"/>
  <c r="S1867" i="1" s="1"/>
  <c r="T1867" i="1" s="1"/>
  <c r="U1867" i="1"/>
  <c r="V1867" i="1" s="1"/>
  <c r="O1868" i="1"/>
  <c r="P1868" i="1"/>
  <c r="Q1868" i="1" s="1"/>
  <c r="R1868" i="1"/>
  <c r="S1868" i="1" s="1"/>
  <c r="T1868" i="1" s="1"/>
  <c r="U1868" i="1"/>
  <c r="O1869" i="1"/>
  <c r="P1869" i="1"/>
  <c r="Q1869" i="1" s="1"/>
  <c r="R1869" i="1"/>
  <c r="S1869" i="1" s="1"/>
  <c r="T1869" i="1" s="1"/>
  <c r="U1869" i="1"/>
  <c r="V1869" i="1" s="1"/>
  <c r="O1870" i="1"/>
  <c r="P1870" i="1"/>
  <c r="Q1870" i="1" s="1"/>
  <c r="R1870" i="1"/>
  <c r="S1870" i="1" s="1"/>
  <c r="T1870" i="1" s="1"/>
  <c r="U1870" i="1"/>
  <c r="X1870" i="1" s="1"/>
  <c r="O1871" i="1"/>
  <c r="P1871" i="1"/>
  <c r="Q1871" i="1" s="1"/>
  <c r="R1871" i="1"/>
  <c r="S1871" i="1" s="1"/>
  <c r="T1871" i="1" s="1"/>
  <c r="U1871" i="1"/>
  <c r="O1872" i="1"/>
  <c r="P1872" i="1"/>
  <c r="Q1872" i="1" s="1"/>
  <c r="R1872" i="1"/>
  <c r="S1872" i="1" s="1"/>
  <c r="T1872" i="1" s="1"/>
  <c r="U1872" i="1"/>
  <c r="X1872" i="1" s="1"/>
  <c r="O1873" i="1"/>
  <c r="P1873" i="1"/>
  <c r="Q1873" i="1" s="1"/>
  <c r="R1873" i="1"/>
  <c r="S1873" i="1" s="1"/>
  <c r="T1873" i="1" s="1"/>
  <c r="U1873" i="1"/>
  <c r="O1874" i="1"/>
  <c r="P1874" i="1"/>
  <c r="Q1874" i="1" s="1"/>
  <c r="R1874" i="1"/>
  <c r="S1874" i="1" s="1"/>
  <c r="T1874" i="1" s="1"/>
  <c r="U1874" i="1"/>
  <c r="O1875" i="1"/>
  <c r="P1875" i="1"/>
  <c r="Q1875" i="1" s="1"/>
  <c r="R1875" i="1"/>
  <c r="S1875" i="1" s="1"/>
  <c r="T1875" i="1" s="1"/>
  <c r="U1875" i="1"/>
  <c r="O1876" i="1"/>
  <c r="P1876" i="1"/>
  <c r="Q1876" i="1" s="1"/>
  <c r="R1876" i="1"/>
  <c r="S1876" i="1" s="1"/>
  <c r="T1876" i="1" s="1"/>
  <c r="U1876" i="1"/>
  <c r="O1877" i="1"/>
  <c r="P1877" i="1"/>
  <c r="Q1877" i="1" s="1"/>
  <c r="R1877" i="1"/>
  <c r="S1877" i="1" s="1"/>
  <c r="T1877" i="1" s="1"/>
  <c r="U1877" i="1"/>
  <c r="V1877" i="1" s="1"/>
  <c r="O1878" i="1"/>
  <c r="P1878" i="1"/>
  <c r="Q1878" i="1" s="1"/>
  <c r="R1878" i="1"/>
  <c r="S1878" i="1" s="1"/>
  <c r="T1878" i="1" s="1"/>
  <c r="U1878" i="1"/>
  <c r="X1878" i="1" s="1"/>
  <c r="O1879" i="1"/>
  <c r="P1879" i="1"/>
  <c r="Q1879" i="1" s="1"/>
  <c r="R1879" i="1"/>
  <c r="S1879" i="1" s="1"/>
  <c r="T1879" i="1" s="1"/>
  <c r="U1879" i="1"/>
  <c r="V1879" i="1" s="1"/>
  <c r="O1880" i="1"/>
  <c r="P1880" i="1"/>
  <c r="Q1880" i="1" s="1"/>
  <c r="R1880" i="1"/>
  <c r="S1880" i="1" s="1"/>
  <c r="T1880" i="1" s="1"/>
  <c r="U1880" i="1"/>
  <c r="X1880" i="1" s="1"/>
  <c r="O1881" i="1"/>
  <c r="P1881" i="1"/>
  <c r="Q1881" i="1" s="1"/>
  <c r="R1881" i="1"/>
  <c r="S1881" i="1" s="1"/>
  <c r="T1881" i="1" s="1"/>
  <c r="U1881" i="1"/>
  <c r="V1881" i="1" s="1"/>
  <c r="O1882" i="1"/>
  <c r="P1882" i="1"/>
  <c r="Q1882" i="1" s="1"/>
  <c r="R1882" i="1"/>
  <c r="S1882" i="1" s="1"/>
  <c r="T1882" i="1" s="1"/>
  <c r="U1882" i="1"/>
  <c r="X1882" i="1" s="1"/>
  <c r="O1883" i="1"/>
  <c r="P1883" i="1"/>
  <c r="Q1883" i="1" s="1"/>
  <c r="R1883" i="1"/>
  <c r="S1883" i="1" s="1"/>
  <c r="T1883" i="1" s="1"/>
  <c r="U1883" i="1"/>
  <c r="O1884" i="1"/>
  <c r="P1884" i="1"/>
  <c r="Q1884" i="1" s="1"/>
  <c r="R1884" i="1"/>
  <c r="S1884" i="1" s="1"/>
  <c r="T1884" i="1" s="1"/>
  <c r="U1884" i="1"/>
  <c r="O1885" i="1"/>
  <c r="P1885" i="1"/>
  <c r="Q1885" i="1" s="1"/>
  <c r="R1885" i="1"/>
  <c r="S1885" i="1" s="1"/>
  <c r="T1885" i="1" s="1"/>
  <c r="U1885" i="1"/>
  <c r="V1885" i="1" s="1"/>
  <c r="O1886" i="1"/>
  <c r="P1886" i="1"/>
  <c r="Q1886" i="1" s="1"/>
  <c r="R1886" i="1"/>
  <c r="S1886" i="1" s="1"/>
  <c r="T1886" i="1" s="1"/>
  <c r="U1886" i="1"/>
  <c r="O1887" i="1"/>
  <c r="P1887" i="1"/>
  <c r="Q1887" i="1" s="1"/>
  <c r="R1887" i="1"/>
  <c r="S1887" i="1" s="1"/>
  <c r="T1887" i="1" s="1"/>
  <c r="U1887" i="1"/>
  <c r="V1887" i="1" s="1"/>
  <c r="O1888" i="1"/>
  <c r="P1888" i="1"/>
  <c r="Q1888" i="1" s="1"/>
  <c r="R1888" i="1"/>
  <c r="S1888" i="1" s="1"/>
  <c r="T1888" i="1" s="1"/>
  <c r="U1888" i="1"/>
  <c r="X1888" i="1" s="1"/>
  <c r="O1889" i="1"/>
  <c r="P1889" i="1"/>
  <c r="Q1889" i="1" s="1"/>
  <c r="R1889" i="1"/>
  <c r="S1889" i="1" s="1"/>
  <c r="T1889" i="1" s="1"/>
  <c r="U1889" i="1"/>
  <c r="O1890" i="1"/>
  <c r="P1890" i="1"/>
  <c r="Q1890" i="1" s="1"/>
  <c r="R1890" i="1"/>
  <c r="S1890" i="1" s="1"/>
  <c r="T1890" i="1" s="1"/>
  <c r="U1890" i="1"/>
  <c r="O1891" i="1"/>
  <c r="P1891" i="1"/>
  <c r="Q1891" i="1" s="1"/>
  <c r="R1891" i="1"/>
  <c r="S1891" i="1" s="1"/>
  <c r="T1891" i="1" s="1"/>
  <c r="U1891" i="1"/>
  <c r="O1892" i="1"/>
  <c r="P1892" i="1"/>
  <c r="Q1892" i="1" s="1"/>
  <c r="R1892" i="1"/>
  <c r="S1892" i="1" s="1"/>
  <c r="T1892" i="1" s="1"/>
  <c r="U1892" i="1"/>
  <c r="O1893" i="1"/>
  <c r="P1893" i="1"/>
  <c r="Q1893" i="1" s="1"/>
  <c r="R1893" i="1"/>
  <c r="S1893" i="1" s="1"/>
  <c r="T1893" i="1" s="1"/>
  <c r="U1893" i="1"/>
  <c r="V1893" i="1" s="1"/>
  <c r="O1894" i="1"/>
  <c r="P1894" i="1"/>
  <c r="Q1894" i="1" s="1"/>
  <c r="R1894" i="1"/>
  <c r="S1894" i="1" s="1"/>
  <c r="T1894" i="1" s="1"/>
  <c r="U1894" i="1"/>
  <c r="X1894" i="1" s="1"/>
  <c r="O1895" i="1"/>
  <c r="P1895" i="1"/>
  <c r="Q1895" i="1" s="1"/>
  <c r="R1895" i="1"/>
  <c r="S1895" i="1" s="1"/>
  <c r="T1895" i="1" s="1"/>
  <c r="U1895" i="1"/>
  <c r="V1895" i="1" s="1"/>
  <c r="O1896" i="1"/>
  <c r="P1896" i="1"/>
  <c r="Q1896" i="1" s="1"/>
  <c r="R1896" i="1"/>
  <c r="S1896" i="1" s="1"/>
  <c r="T1896" i="1" s="1"/>
  <c r="U1896" i="1"/>
  <c r="X1896" i="1" s="1"/>
  <c r="O1897" i="1"/>
  <c r="P1897" i="1"/>
  <c r="Q1897" i="1" s="1"/>
  <c r="R1897" i="1"/>
  <c r="S1897" i="1" s="1"/>
  <c r="T1897" i="1" s="1"/>
  <c r="U1897" i="1"/>
  <c r="V1897" i="1" s="1"/>
  <c r="O1898" i="1"/>
  <c r="P1898" i="1"/>
  <c r="Q1898" i="1" s="1"/>
  <c r="R1898" i="1"/>
  <c r="S1898" i="1" s="1"/>
  <c r="T1898" i="1" s="1"/>
  <c r="U1898" i="1"/>
  <c r="X1898" i="1" s="1"/>
  <c r="O1899" i="1"/>
  <c r="P1899" i="1"/>
  <c r="Q1899" i="1" s="1"/>
  <c r="R1899" i="1"/>
  <c r="S1899" i="1" s="1"/>
  <c r="T1899" i="1" s="1"/>
  <c r="U1899" i="1"/>
  <c r="O1900" i="1"/>
  <c r="P1900" i="1"/>
  <c r="Q1900" i="1" s="1"/>
  <c r="R1900" i="1"/>
  <c r="S1900" i="1" s="1"/>
  <c r="T1900" i="1" s="1"/>
  <c r="U1900" i="1"/>
  <c r="O1901" i="1"/>
  <c r="P1901" i="1"/>
  <c r="Q1901" i="1" s="1"/>
  <c r="R1901" i="1"/>
  <c r="S1901" i="1" s="1"/>
  <c r="T1901" i="1" s="1"/>
  <c r="U1901" i="1"/>
  <c r="V1901" i="1" s="1"/>
  <c r="O1902" i="1"/>
  <c r="P1902" i="1"/>
  <c r="Q1902" i="1" s="1"/>
  <c r="R1902" i="1"/>
  <c r="S1902" i="1" s="1"/>
  <c r="T1902" i="1" s="1"/>
  <c r="U1902" i="1"/>
  <c r="O1903" i="1"/>
  <c r="P1903" i="1"/>
  <c r="Q1903" i="1" s="1"/>
  <c r="R1903" i="1"/>
  <c r="S1903" i="1" s="1"/>
  <c r="T1903" i="1" s="1"/>
  <c r="U1903" i="1"/>
  <c r="V1903" i="1" s="1"/>
  <c r="O1904" i="1"/>
  <c r="P1904" i="1"/>
  <c r="Q1904" i="1" s="1"/>
  <c r="R1904" i="1"/>
  <c r="S1904" i="1" s="1"/>
  <c r="T1904" i="1" s="1"/>
  <c r="U1904" i="1"/>
  <c r="X1904" i="1" s="1"/>
  <c r="O1905" i="1"/>
  <c r="P1905" i="1"/>
  <c r="Q1905" i="1" s="1"/>
  <c r="R1905" i="1"/>
  <c r="S1905" i="1" s="1"/>
  <c r="T1905" i="1" s="1"/>
  <c r="U1905" i="1"/>
  <c r="O1906" i="1"/>
  <c r="P1906" i="1"/>
  <c r="Q1906" i="1" s="1"/>
  <c r="R1906" i="1"/>
  <c r="S1906" i="1" s="1"/>
  <c r="T1906" i="1" s="1"/>
  <c r="U1906" i="1"/>
  <c r="O1907" i="1"/>
  <c r="P1907" i="1"/>
  <c r="Q1907" i="1" s="1"/>
  <c r="R1907" i="1"/>
  <c r="S1907" i="1" s="1"/>
  <c r="T1907" i="1" s="1"/>
  <c r="U1907" i="1"/>
  <c r="O1908" i="1"/>
  <c r="P1908" i="1"/>
  <c r="Q1908" i="1" s="1"/>
  <c r="R1908" i="1"/>
  <c r="S1908" i="1" s="1"/>
  <c r="T1908" i="1" s="1"/>
  <c r="U1908" i="1"/>
  <c r="O1909" i="1"/>
  <c r="P1909" i="1"/>
  <c r="Q1909" i="1" s="1"/>
  <c r="R1909" i="1"/>
  <c r="S1909" i="1" s="1"/>
  <c r="T1909" i="1" s="1"/>
  <c r="U1909" i="1"/>
  <c r="V1909" i="1" s="1"/>
  <c r="O1910" i="1"/>
  <c r="P1910" i="1"/>
  <c r="Q1910" i="1" s="1"/>
  <c r="R1910" i="1"/>
  <c r="S1910" i="1" s="1"/>
  <c r="T1910" i="1" s="1"/>
  <c r="U1910" i="1"/>
  <c r="X1910" i="1" s="1"/>
  <c r="O1911" i="1"/>
  <c r="P1911" i="1"/>
  <c r="Q1911" i="1" s="1"/>
  <c r="R1911" i="1"/>
  <c r="S1911" i="1" s="1"/>
  <c r="T1911" i="1" s="1"/>
  <c r="U1911" i="1"/>
  <c r="V1911" i="1" s="1"/>
  <c r="O1912" i="1"/>
  <c r="P1912" i="1"/>
  <c r="Q1912" i="1" s="1"/>
  <c r="R1912" i="1"/>
  <c r="S1912" i="1" s="1"/>
  <c r="T1912" i="1" s="1"/>
  <c r="U1912" i="1"/>
  <c r="X1912" i="1" s="1"/>
  <c r="O1913" i="1"/>
  <c r="P1913" i="1"/>
  <c r="Q1913" i="1" s="1"/>
  <c r="R1913" i="1"/>
  <c r="S1913" i="1" s="1"/>
  <c r="T1913" i="1" s="1"/>
  <c r="U1913" i="1"/>
  <c r="V1913" i="1" s="1"/>
  <c r="O1914" i="1"/>
  <c r="P1914" i="1"/>
  <c r="Q1914" i="1" s="1"/>
  <c r="R1914" i="1"/>
  <c r="S1914" i="1" s="1"/>
  <c r="T1914" i="1" s="1"/>
  <c r="U1914" i="1"/>
  <c r="X1914" i="1" s="1"/>
  <c r="O1915" i="1"/>
  <c r="P1915" i="1"/>
  <c r="Q1915" i="1" s="1"/>
  <c r="R1915" i="1"/>
  <c r="S1915" i="1" s="1"/>
  <c r="T1915" i="1" s="1"/>
  <c r="U1915" i="1"/>
  <c r="W1915" i="1" s="1"/>
  <c r="O1916" i="1"/>
  <c r="P1916" i="1"/>
  <c r="Q1916" i="1" s="1"/>
  <c r="R1916" i="1"/>
  <c r="S1916" i="1" s="1"/>
  <c r="T1916" i="1" s="1"/>
  <c r="U1916" i="1"/>
  <c r="V1916" i="1" s="1"/>
  <c r="O1917" i="1"/>
  <c r="P1917" i="1"/>
  <c r="Q1917" i="1" s="1"/>
  <c r="R1917" i="1"/>
  <c r="S1917" i="1" s="1"/>
  <c r="T1917" i="1" s="1"/>
  <c r="U1917" i="1"/>
  <c r="O1918" i="1"/>
  <c r="P1918" i="1"/>
  <c r="Q1918" i="1" s="1"/>
  <c r="R1918" i="1"/>
  <c r="S1918" i="1" s="1"/>
  <c r="T1918" i="1" s="1"/>
  <c r="U1918" i="1"/>
  <c r="V1918" i="1" s="1"/>
  <c r="O1919" i="1"/>
  <c r="P1919" i="1"/>
  <c r="Q1919" i="1" s="1"/>
  <c r="R1919" i="1"/>
  <c r="S1919" i="1" s="1"/>
  <c r="T1919" i="1" s="1"/>
  <c r="U1919" i="1"/>
  <c r="O1920" i="1"/>
  <c r="P1920" i="1"/>
  <c r="Q1920" i="1" s="1"/>
  <c r="R1920" i="1"/>
  <c r="S1920" i="1" s="1"/>
  <c r="T1920" i="1" s="1"/>
  <c r="U1920" i="1"/>
  <c r="X1920" i="1" s="1"/>
  <c r="O1921" i="1"/>
  <c r="P1921" i="1"/>
  <c r="Q1921" i="1" s="1"/>
  <c r="R1921" i="1"/>
  <c r="S1921" i="1" s="1"/>
  <c r="T1921" i="1" s="1"/>
  <c r="U1921" i="1"/>
  <c r="W1921" i="1" s="1"/>
  <c r="O1922" i="1"/>
  <c r="P1922" i="1"/>
  <c r="Q1922" i="1" s="1"/>
  <c r="R1922" i="1"/>
  <c r="S1922" i="1" s="1"/>
  <c r="T1922" i="1" s="1"/>
  <c r="U1922" i="1"/>
  <c r="O1923" i="1"/>
  <c r="P1923" i="1"/>
  <c r="Q1923" i="1" s="1"/>
  <c r="R1923" i="1"/>
  <c r="S1923" i="1" s="1"/>
  <c r="T1923" i="1" s="1"/>
  <c r="U1923" i="1"/>
  <c r="V1923" i="1" s="1"/>
  <c r="O1924" i="1"/>
  <c r="P1924" i="1"/>
  <c r="Q1924" i="1" s="1"/>
  <c r="R1924" i="1"/>
  <c r="S1924" i="1" s="1"/>
  <c r="T1924" i="1" s="1"/>
  <c r="U1924" i="1"/>
  <c r="V1924" i="1" s="1"/>
  <c r="O1925" i="1"/>
  <c r="P1925" i="1"/>
  <c r="Q1925" i="1" s="1"/>
  <c r="R1925" i="1"/>
  <c r="S1925" i="1" s="1"/>
  <c r="T1925" i="1" s="1"/>
  <c r="U1925" i="1"/>
  <c r="W1925" i="1" s="1"/>
  <c r="O1926" i="1"/>
  <c r="P1926" i="1"/>
  <c r="Q1926" i="1" s="1"/>
  <c r="R1926" i="1"/>
  <c r="S1926" i="1" s="1"/>
  <c r="T1926" i="1" s="1"/>
  <c r="U1926" i="1"/>
  <c r="O1927" i="1"/>
  <c r="P1927" i="1"/>
  <c r="Q1927" i="1" s="1"/>
  <c r="R1927" i="1"/>
  <c r="S1927" i="1" s="1"/>
  <c r="T1927" i="1" s="1"/>
  <c r="U1927" i="1"/>
  <c r="W1927" i="1" s="1"/>
  <c r="O1928" i="1"/>
  <c r="P1928" i="1"/>
  <c r="Q1928" i="1" s="1"/>
  <c r="R1928" i="1"/>
  <c r="S1928" i="1" s="1"/>
  <c r="T1928" i="1" s="1"/>
  <c r="U1928" i="1"/>
  <c r="W1928" i="1" s="1"/>
  <c r="O1929" i="1"/>
  <c r="P1929" i="1"/>
  <c r="Q1929" i="1" s="1"/>
  <c r="R1929" i="1"/>
  <c r="S1929" i="1" s="1"/>
  <c r="T1929" i="1" s="1"/>
  <c r="U1929" i="1"/>
  <c r="O1930" i="1"/>
  <c r="P1930" i="1"/>
  <c r="Q1930" i="1" s="1"/>
  <c r="R1930" i="1"/>
  <c r="S1930" i="1" s="1"/>
  <c r="T1930" i="1" s="1"/>
  <c r="U1930" i="1"/>
  <c r="W1930" i="1" s="1"/>
  <c r="O1931" i="1"/>
  <c r="P1931" i="1"/>
  <c r="Q1931" i="1" s="1"/>
  <c r="R1931" i="1"/>
  <c r="S1931" i="1" s="1"/>
  <c r="T1931" i="1" s="1"/>
  <c r="U1931" i="1"/>
  <c r="X1931" i="1" s="1"/>
  <c r="O1932" i="1"/>
  <c r="P1932" i="1"/>
  <c r="Q1932" i="1" s="1"/>
  <c r="R1932" i="1"/>
  <c r="S1932" i="1" s="1"/>
  <c r="T1932" i="1" s="1"/>
  <c r="U1932" i="1"/>
  <c r="V1932" i="1" s="1"/>
  <c r="O1933" i="1"/>
  <c r="P1933" i="1"/>
  <c r="Q1933" i="1" s="1"/>
  <c r="R1933" i="1"/>
  <c r="S1933" i="1" s="1"/>
  <c r="T1933" i="1" s="1"/>
  <c r="U1933" i="1"/>
  <c r="X1933" i="1" s="1"/>
  <c r="O1934" i="1"/>
  <c r="P1934" i="1"/>
  <c r="Q1934" i="1" s="1"/>
  <c r="R1934" i="1"/>
  <c r="S1934" i="1" s="1"/>
  <c r="T1934" i="1" s="1"/>
  <c r="U1934" i="1"/>
  <c r="W1934" i="1" s="1"/>
  <c r="O1935" i="1"/>
  <c r="P1935" i="1"/>
  <c r="Q1935" i="1" s="1"/>
  <c r="R1935" i="1"/>
  <c r="S1935" i="1" s="1"/>
  <c r="T1935" i="1" s="1"/>
  <c r="U1935" i="1"/>
  <c r="V1935" i="1" s="1"/>
  <c r="O1936" i="1"/>
  <c r="P1936" i="1"/>
  <c r="Q1936" i="1" s="1"/>
  <c r="R1936" i="1"/>
  <c r="S1936" i="1" s="1"/>
  <c r="T1936" i="1" s="1"/>
  <c r="U1936" i="1"/>
  <c r="W1936" i="1" s="1"/>
  <c r="O1937" i="1"/>
  <c r="P1937" i="1"/>
  <c r="Q1937" i="1" s="1"/>
  <c r="R1937" i="1"/>
  <c r="S1937" i="1" s="1"/>
  <c r="T1937" i="1" s="1"/>
  <c r="U1937" i="1"/>
  <c r="V1937" i="1" s="1"/>
  <c r="O1938" i="1"/>
  <c r="P1938" i="1"/>
  <c r="Q1938" i="1" s="1"/>
  <c r="R1938" i="1"/>
  <c r="S1938" i="1" s="1"/>
  <c r="T1938" i="1" s="1"/>
  <c r="U1938" i="1"/>
  <c r="W1938" i="1" s="1"/>
  <c r="O1939" i="1"/>
  <c r="P1939" i="1"/>
  <c r="Q1939" i="1" s="1"/>
  <c r="R1939" i="1"/>
  <c r="S1939" i="1" s="1"/>
  <c r="T1939" i="1" s="1"/>
  <c r="U1939" i="1"/>
  <c r="X1939" i="1" s="1"/>
  <c r="O1940" i="1"/>
  <c r="P1940" i="1"/>
  <c r="Q1940" i="1" s="1"/>
  <c r="R1940" i="1"/>
  <c r="S1940" i="1" s="1"/>
  <c r="T1940" i="1" s="1"/>
  <c r="U1940" i="1"/>
  <c r="W1940" i="1" s="1"/>
  <c r="O1941" i="1"/>
  <c r="P1941" i="1"/>
  <c r="Q1941" i="1" s="1"/>
  <c r="R1941" i="1"/>
  <c r="S1941" i="1" s="1"/>
  <c r="T1941" i="1" s="1"/>
  <c r="U1941" i="1"/>
  <c r="X1941" i="1" s="1"/>
  <c r="O1942" i="1"/>
  <c r="P1942" i="1"/>
  <c r="Q1942" i="1" s="1"/>
  <c r="R1942" i="1"/>
  <c r="S1942" i="1" s="1"/>
  <c r="T1942" i="1" s="1"/>
  <c r="U1942" i="1"/>
  <c r="O1943" i="1"/>
  <c r="P1943" i="1"/>
  <c r="Q1943" i="1" s="1"/>
  <c r="R1943" i="1"/>
  <c r="S1943" i="1" s="1"/>
  <c r="T1943" i="1" s="1"/>
  <c r="U1943" i="1"/>
  <c r="V1943" i="1" s="1"/>
  <c r="O1944" i="1"/>
  <c r="P1944" i="1"/>
  <c r="Q1944" i="1" s="1"/>
  <c r="R1944" i="1"/>
  <c r="S1944" i="1" s="1"/>
  <c r="T1944" i="1" s="1"/>
  <c r="U1944" i="1"/>
  <c r="V1944" i="1" s="1"/>
  <c r="O1945" i="1"/>
  <c r="P1945" i="1"/>
  <c r="Q1945" i="1" s="1"/>
  <c r="R1945" i="1"/>
  <c r="S1945" i="1" s="1"/>
  <c r="T1945" i="1" s="1"/>
  <c r="U1945" i="1"/>
  <c r="X1945" i="1" s="1"/>
  <c r="O1946" i="1"/>
  <c r="P1946" i="1"/>
  <c r="Q1946" i="1" s="1"/>
  <c r="R1946" i="1"/>
  <c r="S1946" i="1" s="1"/>
  <c r="T1946" i="1" s="1"/>
  <c r="U1946" i="1"/>
  <c r="W1946" i="1" s="1"/>
  <c r="O1947" i="1"/>
  <c r="P1947" i="1"/>
  <c r="Q1947" i="1" s="1"/>
  <c r="R1947" i="1"/>
  <c r="S1947" i="1" s="1"/>
  <c r="T1947" i="1" s="1"/>
  <c r="U1947" i="1"/>
  <c r="V1947" i="1" s="1"/>
  <c r="O1948" i="1"/>
  <c r="P1948" i="1"/>
  <c r="Q1948" i="1" s="1"/>
  <c r="R1948" i="1"/>
  <c r="S1948" i="1" s="1"/>
  <c r="T1948" i="1" s="1"/>
  <c r="U1948" i="1"/>
  <c r="W1948" i="1" s="1"/>
  <c r="O1949" i="1"/>
  <c r="P1949" i="1"/>
  <c r="Q1949" i="1" s="1"/>
  <c r="R1949" i="1"/>
  <c r="S1949" i="1" s="1"/>
  <c r="T1949" i="1" s="1"/>
  <c r="U1949" i="1"/>
  <c r="V1949" i="1" s="1"/>
  <c r="O1950" i="1"/>
  <c r="P1950" i="1"/>
  <c r="Q1950" i="1" s="1"/>
  <c r="R1950" i="1"/>
  <c r="S1950" i="1" s="1"/>
  <c r="T1950" i="1" s="1"/>
  <c r="U1950" i="1"/>
  <c r="V1950" i="1" s="1"/>
  <c r="O1951" i="1"/>
  <c r="P1951" i="1"/>
  <c r="Q1951" i="1" s="1"/>
  <c r="R1951" i="1"/>
  <c r="S1951" i="1" s="1"/>
  <c r="T1951" i="1" s="1"/>
  <c r="U1951" i="1"/>
  <c r="W1951" i="1" s="1"/>
  <c r="O1952" i="1"/>
  <c r="P1952" i="1"/>
  <c r="Q1952" i="1" s="1"/>
  <c r="R1952" i="1"/>
  <c r="S1952" i="1" s="1"/>
  <c r="T1952" i="1" s="1"/>
  <c r="U1952" i="1"/>
  <c r="X1952" i="1" s="1"/>
  <c r="O1953" i="1"/>
  <c r="P1953" i="1"/>
  <c r="Q1953" i="1" s="1"/>
  <c r="R1953" i="1"/>
  <c r="S1953" i="1" s="1"/>
  <c r="T1953" i="1" s="1"/>
  <c r="U1953" i="1"/>
  <c r="V1953" i="1" s="1"/>
  <c r="O1954" i="1"/>
  <c r="P1954" i="1"/>
  <c r="Q1954" i="1" s="1"/>
  <c r="R1954" i="1"/>
  <c r="S1954" i="1" s="1"/>
  <c r="T1954" i="1" s="1"/>
  <c r="U1954" i="1"/>
  <c r="V1954" i="1" s="1"/>
  <c r="O1955" i="1"/>
  <c r="P1955" i="1"/>
  <c r="Q1955" i="1" s="1"/>
  <c r="R1955" i="1"/>
  <c r="S1955" i="1" s="1"/>
  <c r="T1955" i="1" s="1"/>
  <c r="U1955" i="1"/>
  <c r="O1956" i="1"/>
  <c r="P1956" i="1"/>
  <c r="Q1956" i="1" s="1"/>
  <c r="R1956" i="1"/>
  <c r="S1956" i="1" s="1"/>
  <c r="T1956" i="1" s="1"/>
  <c r="U1956" i="1"/>
  <c r="W1956" i="1" s="1"/>
  <c r="O1957" i="1"/>
  <c r="P1957" i="1"/>
  <c r="Q1957" i="1" s="1"/>
  <c r="R1957" i="1"/>
  <c r="S1957" i="1" s="1"/>
  <c r="T1957" i="1" s="1"/>
  <c r="U1957" i="1"/>
  <c r="W1957" i="1" s="1"/>
  <c r="O1958" i="1"/>
  <c r="P1958" i="1"/>
  <c r="Q1958" i="1" s="1"/>
  <c r="R1958" i="1"/>
  <c r="S1958" i="1" s="1"/>
  <c r="T1958" i="1" s="1"/>
  <c r="U1958" i="1"/>
  <c r="X1958" i="1" s="1"/>
  <c r="O1959" i="1"/>
  <c r="P1959" i="1"/>
  <c r="Q1959" i="1" s="1"/>
  <c r="R1959" i="1"/>
  <c r="S1959" i="1" s="1"/>
  <c r="T1959" i="1" s="1"/>
  <c r="U1959" i="1"/>
  <c r="W1959" i="1" s="1"/>
  <c r="O1960" i="1"/>
  <c r="P1960" i="1"/>
  <c r="Q1960" i="1" s="1"/>
  <c r="R1960" i="1"/>
  <c r="S1960" i="1" s="1"/>
  <c r="T1960" i="1" s="1"/>
  <c r="U1960" i="1"/>
  <c r="V1960" i="1" s="1"/>
  <c r="O1961" i="1"/>
  <c r="P1961" i="1"/>
  <c r="Q1961" i="1" s="1"/>
  <c r="R1961" i="1"/>
  <c r="S1961" i="1" s="1"/>
  <c r="T1961" i="1" s="1"/>
  <c r="U1961" i="1"/>
  <c r="W1961" i="1" s="1"/>
  <c r="O1962" i="1"/>
  <c r="P1962" i="1"/>
  <c r="Q1962" i="1" s="1"/>
  <c r="R1962" i="1"/>
  <c r="S1962" i="1" s="1"/>
  <c r="T1962" i="1" s="1"/>
  <c r="U1962" i="1"/>
  <c r="V1962" i="1" s="1"/>
  <c r="O1963" i="1"/>
  <c r="P1963" i="1"/>
  <c r="Q1963" i="1" s="1"/>
  <c r="R1963" i="1"/>
  <c r="S1963" i="1" s="1"/>
  <c r="T1963" i="1" s="1"/>
  <c r="U1963" i="1"/>
  <c r="O1964" i="1"/>
  <c r="P1964" i="1"/>
  <c r="Q1964" i="1" s="1"/>
  <c r="R1964" i="1"/>
  <c r="S1964" i="1" s="1"/>
  <c r="T1964" i="1" s="1"/>
  <c r="U1964" i="1"/>
  <c r="W1964" i="1" s="1"/>
  <c r="O1965" i="1"/>
  <c r="P1965" i="1"/>
  <c r="Q1965" i="1" s="1"/>
  <c r="R1965" i="1"/>
  <c r="S1965" i="1" s="1"/>
  <c r="T1965" i="1" s="1"/>
  <c r="U1965" i="1"/>
  <c r="W1965" i="1" s="1"/>
  <c r="O1966" i="1"/>
  <c r="P1966" i="1"/>
  <c r="Q1966" i="1" s="1"/>
  <c r="R1966" i="1"/>
  <c r="S1966" i="1" s="1"/>
  <c r="T1966" i="1" s="1"/>
  <c r="U1966" i="1"/>
  <c r="V1966" i="1" s="1"/>
  <c r="O1967" i="1"/>
  <c r="P1967" i="1"/>
  <c r="Q1967" i="1" s="1"/>
  <c r="R1967" i="1"/>
  <c r="S1967" i="1" s="1"/>
  <c r="T1967" i="1" s="1"/>
  <c r="U1967" i="1"/>
  <c r="W1967" i="1" s="1"/>
  <c r="O1968" i="1"/>
  <c r="P1968" i="1"/>
  <c r="Q1968" i="1" s="1"/>
  <c r="R1968" i="1"/>
  <c r="S1968" i="1" s="1"/>
  <c r="T1968" i="1" s="1"/>
  <c r="U1968" i="1"/>
  <c r="W1968" i="1" s="1"/>
  <c r="O1969" i="1"/>
  <c r="P1969" i="1"/>
  <c r="Q1969" i="1" s="1"/>
  <c r="R1969" i="1"/>
  <c r="S1969" i="1" s="1"/>
  <c r="T1969" i="1" s="1"/>
  <c r="U1969" i="1"/>
  <c r="W1969" i="1" s="1"/>
  <c r="O1970" i="1"/>
  <c r="P1970" i="1"/>
  <c r="Q1970" i="1" s="1"/>
  <c r="R1970" i="1"/>
  <c r="S1970" i="1" s="1"/>
  <c r="T1970" i="1" s="1"/>
  <c r="U1970" i="1"/>
  <c r="X1970" i="1" s="1"/>
  <c r="O1971" i="1"/>
  <c r="P1971" i="1"/>
  <c r="Q1971" i="1" s="1"/>
  <c r="R1971" i="1"/>
  <c r="S1971" i="1" s="1"/>
  <c r="T1971" i="1" s="1"/>
  <c r="U1971" i="1"/>
  <c r="W1971" i="1" s="1"/>
  <c r="O1972" i="1"/>
  <c r="P1972" i="1"/>
  <c r="Q1972" i="1" s="1"/>
  <c r="R1972" i="1"/>
  <c r="S1972" i="1" s="1"/>
  <c r="T1972" i="1" s="1"/>
  <c r="U1972" i="1"/>
  <c r="W1972" i="1" s="1"/>
  <c r="O1973" i="1"/>
  <c r="P1973" i="1"/>
  <c r="Q1973" i="1" s="1"/>
  <c r="R1973" i="1"/>
  <c r="S1973" i="1" s="1"/>
  <c r="T1973" i="1" s="1"/>
  <c r="U1973" i="1"/>
  <c r="W1973" i="1" s="1"/>
  <c r="W2010" i="1" l="1"/>
  <c r="V1999" i="1"/>
  <c r="X2014" i="1"/>
  <c r="X2034" i="1"/>
  <c r="V2081" i="1"/>
  <c r="V1983" i="1"/>
  <c r="W1877" i="1"/>
  <c r="W2082" i="1"/>
  <c r="X1984" i="1"/>
  <c r="V1984" i="1"/>
  <c r="V1991" i="1"/>
  <c r="X2055" i="1"/>
  <c r="V2055" i="1"/>
  <c r="V1938" i="1"/>
  <c r="X2063" i="1"/>
  <c r="W2034" i="1"/>
  <c r="V1979" i="1"/>
  <c r="W2002" i="1"/>
  <c r="V1980" i="1"/>
  <c r="X2044" i="1"/>
  <c r="X2036" i="1"/>
  <c r="X2086" i="1"/>
  <c r="X2038" i="1"/>
  <c r="W2086" i="1"/>
  <c r="W2038" i="1"/>
  <c r="V2063" i="1"/>
  <c r="X2074" i="1"/>
  <c r="W2006" i="1"/>
  <c r="W1986" i="1"/>
  <c r="X1981" i="1"/>
  <c r="V1976" i="1"/>
  <c r="X2082" i="1"/>
  <c r="V2074" i="1"/>
  <c r="X2050" i="1"/>
  <c r="W2050" i="1"/>
  <c r="W2014" i="1"/>
  <c r="V1920" i="1"/>
  <c r="X2043" i="1"/>
  <c r="W1990" i="1"/>
  <c r="W2062" i="1"/>
  <c r="X2035" i="1"/>
  <c r="V2085" i="1"/>
  <c r="W2046" i="1"/>
  <c r="V2077" i="1"/>
  <c r="X2072" i="1"/>
  <c r="X2048" i="1"/>
  <c r="V2046" i="1"/>
  <c r="W1994" i="1"/>
  <c r="W1945" i="1"/>
  <c r="W1863" i="1"/>
  <c r="X2066" i="1"/>
  <c r="X2059" i="1"/>
  <c r="X2052" i="1"/>
  <c r="W2043" i="1"/>
  <c r="X2031" i="1"/>
  <c r="X2026" i="1"/>
  <c r="W2018" i="1"/>
  <c r="V2089" i="1"/>
  <c r="W2066" i="1"/>
  <c r="X2040" i="1"/>
  <c r="V2031" i="1"/>
  <c r="V2026" i="1"/>
  <c r="X1975" i="1"/>
  <c r="W1880" i="1"/>
  <c r="X2047" i="1"/>
  <c r="V1975" i="1"/>
  <c r="X2078" i="1"/>
  <c r="V2035" i="1"/>
  <c r="X2006" i="1"/>
  <c r="W1998" i="1"/>
  <c r="X1938" i="1"/>
  <c r="X2058" i="1"/>
  <c r="X2056" i="1"/>
  <c r="W2058" i="1"/>
  <c r="W2030" i="1"/>
  <c r="X2022" i="1"/>
  <c r="W1935" i="1"/>
  <c r="V2030" i="1"/>
  <c r="W2022" i="1"/>
  <c r="X1964" i="1"/>
  <c r="X1881" i="1"/>
  <c r="V2088" i="1"/>
  <c r="V2084" i="1"/>
  <c r="V2080" i="1"/>
  <c r="V2076" i="1"/>
  <c r="V2071" i="1"/>
  <c r="V2070" i="1"/>
  <c r="V2067" i="1"/>
  <c r="X2062" i="1"/>
  <c r="X2060" i="1"/>
  <c r="V2054" i="1"/>
  <c r="V2051" i="1"/>
  <c r="V2042" i="1"/>
  <c r="V2039" i="1"/>
  <c r="X2032" i="1"/>
  <c r="X2018" i="1"/>
  <c r="X2010" i="1"/>
  <c r="X2002" i="1"/>
  <c r="V1995" i="1"/>
  <c r="V1987" i="1"/>
  <c r="X1983" i="1"/>
  <c r="W1980" i="1"/>
  <c r="X1976" i="1"/>
  <c r="W2078" i="1"/>
  <c r="V2072" i="1"/>
  <c r="X2070" i="1"/>
  <c r="V2059" i="1"/>
  <c r="X2054" i="1"/>
  <c r="X2042" i="1"/>
  <c r="X1953" i="1"/>
  <c r="X1927" i="1"/>
  <c r="X1915" i="1"/>
  <c r="X2071" i="1"/>
  <c r="X2067" i="1"/>
  <c r="X2051" i="1"/>
  <c r="V2047" i="1"/>
  <c r="X2039" i="1"/>
  <c r="W2021" i="1"/>
  <c r="V2021" i="1"/>
  <c r="X2021" i="1"/>
  <c r="V2020" i="1"/>
  <c r="W2020" i="1"/>
  <c r="X2020" i="1"/>
  <c r="W2013" i="1"/>
  <c r="V2013" i="1"/>
  <c r="X2013" i="1"/>
  <c r="V2012" i="1"/>
  <c r="W2012" i="1"/>
  <c r="X2012" i="1"/>
  <c r="W2005" i="1"/>
  <c r="V2005" i="1"/>
  <c r="X2005" i="1"/>
  <c r="V2004" i="1"/>
  <c r="W2004" i="1"/>
  <c r="X2004" i="1"/>
  <c r="W1997" i="1"/>
  <c r="V1997" i="1"/>
  <c r="X1997" i="1"/>
  <c r="V1996" i="1"/>
  <c r="W1996" i="1"/>
  <c r="X1996" i="1"/>
  <c r="W1989" i="1"/>
  <c r="V1989" i="1"/>
  <c r="X1989" i="1"/>
  <c r="V1988" i="1"/>
  <c r="W1988" i="1"/>
  <c r="X1988" i="1"/>
  <c r="W1977" i="1"/>
  <c r="V1977" i="1"/>
  <c r="X1977" i="1"/>
  <c r="V1974" i="1"/>
  <c r="W1974" i="1"/>
  <c r="X1974" i="1"/>
  <c r="V1952" i="1"/>
  <c r="W1933" i="1"/>
  <c r="W2069" i="1"/>
  <c r="X2069" i="1"/>
  <c r="W2065" i="1"/>
  <c r="V2065" i="1"/>
  <c r="X2065" i="1"/>
  <c r="X1930" i="1"/>
  <c r="X1859" i="1"/>
  <c r="X2088" i="1"/>
  <c r="X2087" i="1"/>
  <c r="X2084" i="1"/>
  <c r="X2083" i="1"/>
  <c r="X2080" i="1"/>
  <c r="X2079" i="1"/>
  <c r="X2076" i="1"/>
  <c r="V2064" i="1"/>
  <c r="W2064" i="1"/>
  <c r="W2025" i="1"/>
  <c r="V2025" i="1"/>
  <c r="X2025" i="1"/>
  <c r="V2024" i="1"/>
  <c r="W2024" i="1"/>
  <c r="X2024" i="1"/>
  <c r="W2017" i="1"/>
  <c r="V2017" i="1"/>
  <c r="X2017" i="1"/>
  <c r="V2016" i="1"/>
  <c r="W2016" i="1"/>
  <c r="X2016" i="1"/>
  <c r="W2009" i="1"/>
  <c r="V2009" i="1"/>
  <c r="X2009" i="1"/>
  <c r="V2008" i="1"/>
  <c r="W2008" i="1"/>
  <c r="X2008" i="1"/>
  <c r="W2001" i="1"/>
  <c r="V2001" i="1"/>
  <c r="X2001" i="1"/>
  <c r="V2000" i="1"/>
  <c r="W2000" i="1"/>
  <c r="X2000" i="1"/>
  <c r="W1993" i="1"/>
  <c r="V1993" i="1"/>
  <c r="X1993" i="1"/>
  <c r="V1992" i="1"/>
  <c r="W1992" i="1"/>
  <c r="X1992" i="1"/>
  <c r="W1985" i="1"/>
  <c r="V1985" i="1"/>
  <c r="X1985" i="1"/>
  <c r="V1982" i="1"/>
  <c r="W1982" i="1"/>
  <c r="X1982" i="1"/>
  <c r="V1969" i="1"/>
  <c r="X1950" i="1"/>
  <c r="X1935" i="1"/>
  <c r="V1930" i="1"/>
  <c r="X2089" i="1"/>
  <c r="V2087" i="1"/>
  <c r="X2085" i="1"/>
  <c r="V2083" i="1"/>
  <c r="X2081" i="1"/>
  <c r="V2079" i="1"/>
  <c r="X2077" i="1"/>
  <c r="W2075" i="1"/>
  <c r="V2075" i="1"/>
  <c r="W2073" i="1"/>
  <c r="X2073" i="1"/>
  <c r="V2068" i="1"/>
  <c r="W2068" i="1"/>
  <c r="W2061" i="1"/>
  <c r="V2061" i="1"/>
  <c r="X2061" i="1"/>
  <c r="V2045" i="1"/>
  <c r="W2045" i="1"/>
  <c r="X2045" i="1"/>
  <c r="V2028" i="1"/>
  <c r="W2028" i="1"/>
  <c r="X2028" i="1"/>
  <c r="W2060" i="1"/>
  <c r="X2057" i="1"/>
  <c r="W2056" i="1"/>
  <c r="X2053" i="1"/>
  <c r="W2052" i="1"/>
  <c r="X2049" i="1"/>
  <c r="W2048" i="1"/>
  <c r="W2044" i="1"/>
  <c r="X2041" i="1"/>
  <c r="W2040" i="1"/>
  <c r="X2037" i="1"/>
  <c r="W2036" i="1"/>
  <c r="X2033" i="1"/>
  <c r="W2032" i="1"/>
  <c r="X2029" i="1"/>
  <c r="X2027" i="1"/>
  <c r="X2023" i="1"/>
  <c r="X2019" i="1"/>
  <c r="X2015" i="1"/>
  <c r="X2011" i="1"/>
  <c r="X2007" i="1"/>
  <c r="X2003" i="1"/>
  <c r="X1999" i="1"/>
  <c r="V1998" i="1"/>
  <c r="X1995" i="1"/>
  <c r="V1994" i="1"/>
  <c r="X1991" i="1"/>
  <c r="V1990" i="1"/>
  <c r="X1987" i="1"/>
  <c r="V1986" i="1"/>
  <c r="V1981" i="1"/>
  <c r="X1979" i="1"/>
  <c r="V1978" i="1"/>
  <c r="V2057" i="1"/>
  <c r="V2053" i="1"/>
  <c r="V2049" i="1"/>
  <c r="V2041" i="1"/>
  <c r="V2037" i="1"/>
  <c r="V2033" i="1"/>
  <c r="V2029" i="1"/>
  <c r="V2023" i="1"/>
  <c r="V2019" i="1"/>
  <c r="V2015" i="1"/>
  <c r="V2011" i="1"/>
  <c r="V2007" i="1"/>
  <c r="V2003" i="1"/>
  <c r="V2027" i="1"/>
  <c r="V1964" i="1"/>
  <c r="V1959" i="1"/>
  <c r="W1953" i="1"/>
  <c r="V1934" i="1"/>
  <c r="V1928" i="1"/>
  <c r="X1921" i="1"/>
  <c r="V1914" i="1"/>
  <c r="V1910" i="1"/>
  <c r="W1904" i="1"/>
  <c r="X1897" i="1"/>
  <c r="W1893" i="1"/>
  <c r="W1872" i="1"/>
  <c r="W1869" i="1"/>
  <c r="X1972" i="1"/>
  <c r="X1949" i="1"/>
  <c r="V1972" i="1"/>
  <c r="V1968" i="1"/>
  <c r="W1962" i="1"/>
  <c r="W1949" i="1"/>
  <c r="V1925" i="1"/>
  <c r="W1912" i="1"/>
  <c r="W1896" i="1"/>
  <c r="X1887" i="1"/>
  <c r="X1924" i="1"/>
  <c r="X1918" i="1"/>
  <c r="X1968" i="1"/>
  <c r="W1960" i="1"/>
  <c r="X1951" i="1"/>
  <c r="W1950" i="1"/>
  <c r="V1945" i="1"/>
  <c r="X1936" i="1"/>
  <c r="V1933" i="1"/>
  <c r="V1927" i="1"/>
  <c r="W1924" i="1"/>
  <c r="V1921" i="1"/>
  <c r="W1918" i="1"/>
  <c r="V1915" i="1"/>
  <c r="X1913" i="1"/>
  <c r="X1911" i="1"/>
  <c r="W1909" i="1"/>
  <c r="X1903" i="1"/>
  <c r="W1901" i="1"/>
  <c r="W1898" i="1"/>
  <c r="W1897" i="1"/>
  <c r="V1894" i="1"/>
  <c r="W1882" i="1"/>
  <c r="W1881" i="1"/>
  <c r="V1878" i="1"/>
  <c r="W1859" i="1"/>
  <c r="X1960" i="1"/>
  <c r="V1973" i="1"/>
  <c r="W1970" i="1"/>
  <c r="V1965" i="1"/>
  <c r="V1961" i="1"/>
  <c r="W1952" i="1"/>
  <c r="V1951" i="1"/>
  <c r="V1946" i="1"/>
  <c r="V1936" i="1"/>
  <c r="X1934" i="1"/>
  <c r="X1928" i="1"/>
  <c r="X1925" i="1"/>
  <c r="W1920" i="1"/>
  <c r="W1914" i="1"/>
  <c r="W1913" i="1"/>
  <c r="V1898" i="1"/>
  <c r="V1882" i="1"/>
  <c r="X1867" i="1"/>
  <c r="W1861" i="1"/>
  <c r="W1963" i="1"/>
  <c r="V1963" i="1"/>
  <c r="W1926" i="1"/>
  <c r="X1926" i="1"/>
  <c r="W1919" i="1"/>
  <c r="V1919" i="1"/>
  <c r="X1919" i="1"/>
  <c r="V1873" i="1"/>
  <c r="W1873" i="1"/>
  <c r="X1873" i="1"/>
  <c r="V1971" i="1"/>
  <c r="V1970" i="1"/>
  <c r="X1966" i="1"/>
  <c r="X1962" i="1"/>
  <c r="V1957" i="1"/>
  <c r="W1955" i="1"/>
  <c r="V1955" i="1"/>
  <c r="W1947" i="1"/>
  <c r="X1947" i="1"/>
  <c r="V1941" i="1"/>
  <c r="W1941" i="1"/>
  <c r="W1929" i="1"/>
  <c r="V1929" i="1"/>
  <c r="X1929" i="1"/>
  <c r="X1890" i="1"/>
  <c r="V1890" i="1"/>
  <c r="W1890" i="1"/>
  <c r="V1905" i="1"/>
  <c r="W1905" i="1"/>
  <c r="X1905" i="1"/>
  <c r="W1958" i="1"/>
  <c r="X1956" i="1"/>
  <c r="X1954" i="1"/>
  <c r="W1944" i="1"/>
  <c r="X1944" i="1"/>
  <c r="W1937" i="1"/>
  <c r="X1937" i="1"/>
  <c r="W1932" i="1"/>
  <c r="X1932" i="1"/>
  <c r="W1916" i="1"/>
  <c r="X1916" i="1"/>
  <c r="V1889" i="1"/>
  <c r="W1889" i="1"/>
  <c r="X1889" i="1"/>
  <c r="X1886" i="1"/>
  <c r="V1886" i="1"/>
  <c r="V1865" i="1"/>
  <c r="W1865" i="1"/>
  <c r="X1865" i="1"/>
  <c r="V1922" i="1"/>
  <c r="W1922" i="1"/>
  <c r="W1917" i="1"/>
  <c r="X1917" i="1"/>
  <c r="W1966" i="1"/>
  <c r="V1967" i="1"/>
  <c r="V1958" i="1"/>
  <c r="V1956" i="1"/>
  <c r="W1954" i="1"/>
  <c r="W1943" i="1"/>
  <c r="X1943" i="1"/>
  <c r="W1942" i="1"/>
  <c r="X1942" i="1"/>
  <c r="V1939" i="1"/>
  <c r="W1939" i="1"/>
  <c r="V1931" i="1"/>
  <c r="W1931" i="1"/>
  <c r="V1926" i="1"/>
  <c r="W1923" i="1"/>
  <c r="X1923" i="1"/>
  <c r="X1922" i="1"/>
  <c r="V1917" i="1"/>
  <c r="X1906" i="1"/>
  <c r="V1906" i="1"/>
  <c r="W1906" i="1"/>
  <c r="X1902" i="1"/>
  <c r="V1902" i="1"/>
  <c r="X1874" i="1"/>
  <c r="V1874" i="1"/>
  <c r="W1874" i="1"/>
  <c r="V1871" i="1"/>
  <c r="X1871" i="1"/>
  <c r="X1895" i="1"/>
  <c r="W1888" i="1"/>
  <c r="W1885" i="1"/>
  <c r="X1879" i="1"/>
  <c r="V1870" i="1"/>
  <c r="W1867" i="1"/>
  <c r="X1863" i="1"/>
  <c r="X1861" i="1"/>
  <c r="V1891" i="1"/>
  <c r="W1891" i="1"/>
  <c r="X1891" i="1"/>
  <c r="X1868" i="1"/>
  <c r="V1868" i="1"/>
  <c r="W1868" i="1"/>
  <c r="X1900" i="1"/>
  <c r="V1900" i="1"/>
  <c r="W1900" i="1"/>
  <c r="X1884" i="1"/>
  <c r="V1884" i="1"/>
  <c r="W1884" i="1"/>
  <c r="X1973" i="1"/>
  <c r="X1971" i="1"/>
  <c r="X1965" i="1"/>
  <c r="X1963" i="1"/>
  <c r="X1961" i="1"/>
  <c r="X1959" i="1"/>
  <c r="X1957" i="1"/>
  <c r="X1955" i="1"/>
  <c r="X1948" i="1"/>
  <c r="V1942" i="1"/>
  <c r="X1940" i="1"/>
  <c r="V1899" i="1"/>
  <c r="W1899" i="1"/>
  <c r="X1899" i="1"/>
  <c r="V1883" i="1"/>
  <c r="W1883" i="1"/>
  <c r="X1883" i="1"/>
  <c r="V1907" i="1"/>
  <c r="W1907" i="1"/>
  <c r="X1907" i="1"/>
  <c r="V1875" i="1"/>
  <c r="W1875" i="1"/>
  <c r="X1875" i="1"/>
  <c r="X1969" i="1"/>
  <c r="X1967" i="1"/>
  <c r="V1948" i="1"/>
  <c r="X1946" i="1"/>
  <c r="V1940" i="1"/>
  <c r="X1908" i="1"/>
  <c r="V1908" i="1"/>
  <c r="W1908" i="1"/>
  <c r="X1892" i="1"/>
  <c r="V1892" i="1"/>
  <c r="W1892" i="1"/>
  <c r="X1876" i="1"/>
  <c r="V1876" i="1"/>
  <c r="W1876" i="1"/>
  <c r="V1912" i="1"/>
  <c r="W1911" i="1"/>
  <c r="W1910" i="1"/>
  <c r="X1909" i="1"/>
  <c r="V1904" i="1"/>
  <c r="W1903" i="1"/>
  <c r="W1902" i="1"/>
  <c r="X1901" i="1"/>
  <c r="V1896" i="1"/>
  <c r="W1895" i="1"/>
  <c r="W1894" i="1"/>
  <c r="X1893" i="1"/>
  <c r="V1888" i="1"/>
  <c r="W1887" i="1"/>
  <c r="W1886" i="1"/>
  <c r="X1885" i="1"/>
  <c r="V1880" i="1"/>
  <c r="W1879" i="1"/>
  <c r="W1878" i="1"/>
  <c r="X1877" i="1"/>
  <c r="V1872" i="1"/>
  <c r="W1871" i="1"/>
  <c r="W1870" i="1"/>
  <c r="X1869" i="1"/>
  <c r="W1864" i="1"/>
  <c r="X1864" i="1"/>
  <c r="W1860" i="1"/>
  <c r="X1860" i="1"/>
  <c r="W1866" i="1"/>
  <c r="X1866" i="1"/>
  <c r="W1862" i="1"/>
  <c r="X1862" i="1"/>
  <c r="W1858" i="1"/>
  <c r="X1858" i="1"/>
  <c r="O1742" i="1"/>
  <c r="P1742" i="1"/>
  <c r="Q1742" i="1" s="1"/>
  <c r="R1742" i="1"/>
  <c r="S1742" i="1" s="1"/>
  <c r="T1742" i="1" s="1"/>
  <c r="U1742" i="1"/>
  <c r="V1742" i="1" s="1"/>
  <c r="O1743" i="1"/>
  <c r="P1743" i="1"/>
  <c r="Q1743" i="1" s="1"/>
  <c r="R1743" i="1"/>
  <c r="S1743" i="1" s="1"/>
  <c r="T1743" i="1" s="1"/>
  <c r="U1743" i="1"/>
  <c r="V1743" i="1" s="1"/>
  <c r="O1744" i="1"/>
  <c r="P1744" i="1"/>
  <c r="Q1744" i="1" s="1"/>
  <c r="R1744" i="1"/>
  <c r="S1744" i="1" s="1"/>
  <c r="T1744" i="1" s="1"/>
  <c r="U1744" i="1"/>
  <c r="V1744" i="1" s="1"/>
  <c r="O1745" i="1"/>
  <c r="P1745" i="1"/>
  <c r="Q1745" i="1" s="1"/>
  <c r="R1745" i="1"/>
  <c r="S1745" i="1" s="1"/>
  <c r="T1745" i="1" s="1"/>
  <c r="U1745" i="1"/>
  <c r="X1745" i="1" s="1"/>
  <c r="O1746" i="1"/>
  <c r="P1746" i="1"/>
  <c r="Q1746" i="1" s="1"/>
  <c r="R1746" i="1"/>
  <c r="S1746" i="1" s="1"/>
  <c r="T1746" i="1" s="1"/>
  <c r="U1746" i="1"/>
  <c r="W1746" i="1" s="1"/>
  <c r="O1747" i="1"/>
  <c r="P1747" i="1"/>
  <c r="Q1747" i="1" s="1"/>
  <c r="R1747" i="1"/>
  <c r="S1747" i="1" s="1"/>
  <c r="T1747" i="1" s="1"/>
  <c r="U1747" i="1"/>
  <c r="V1747" i="1" s="1"/>
  <c r="O1748" i="1"/>
  <c r="P1748" i="1"/>
  <c r="Q1748" i="1" s="1"/>
  <c r="R1748" i="1"/>
  <c r="S1748" i="1" s="1"/>
  <c r="T1748" i="1" s="1"/>
  <c r="U1748" i="1"/>
  <c r="V1748" i="1" s="1"/>
  <c r="O1749" i="1"/>
  <c r="P1749" i="1"/>
  <c r="Q1749" i="1" s="1"/>
  <c r="R1749" i="1"/>
  <c r="S1749" i="1" s="1"/>
  <c r="T1749" i="1" s="1"/>
  <c r="U1749" i="1"/>
  <c r="V1749" i="1" s="1"/>
  <c r="O1750" i="1"/>
  <c r="P1750" i="1"/>
  <c r="Q1750" i="1" s="1"/>
  <c r="R1750" i="1"/>
  <c r="S1750" i="1" s="1"/>
  <c r="T1750" i="1" s="1"/>
  <c r="U1750" i="1"/>
  <c r="V1750" i="1" s="1"/>
  <c r="O1751" i="1"/>
  <c r="P1751" i="1"/>
  <c r="Q1751" i="1" s="1"/>
  <c r="R1751" i="1"/>
  <c r="S1751" i="1" s="1"/>
  <c r="T1751" i="1" s="1"/>
  <c r="U1751" i="1"/>
  <c r="X1751" i="1" s="1"/>
  <c r="O1752" i="1"/>
  <c r="P1752" i="1"/>
  <c r="Q1752" i="1" s="1"/>
  <c r="R1752" i="1"/>
  <c r="S1752" i="1" s="1"/>
  <c r="T1752" i="1" s="1"/>
  <c r="U1752" i="1"/>
  <c r="W1752" i="1" s="1"/>
  <c r="O1753" i="1"/>
  <c r="P1753" i="1"/>
  <c r="Q1753" i="1" s="1"/>
  <c r="R1753" i="1"/>
  <c r="S1753" i="1" s="1"/>
  <c r="T1753" i="1" s="1"/>
  <c r="U1753" i="1"/>
  <c r="V1753" i="1" s="1"/>
  <c r="O1754" i="1"/>
  <c r="P1754" i="1"/>
  <c r="Q1754" i="1" s="1"/>
  <c r="R1754" i="1"/>
  <c r="S1754" i="1" s="1"/>
  <c r="T1754" i="1" s="1"/>
  <c r="U1754" i="1"/>
  <c r="V1754" i="1" s="1"/>
  <c r="O1755" i="1"/>
  <c r="P1755" i="1"/>
  <c r="Q1755" i="1" s="1"/>
  <c r="R1755" i="1"/>
  <c r="S1755" i="1" s="1"/>
  <c r="T1755" i="1" s="1"/>
  <c r="U1755" i="1"/>
  <c r="V1755" i="1" s="1"/>
  <c r="O1756" i="1"/>
  <c r="P1756" i="1"/>
  <c r="Q1756" i="1" s="1"/>
  <c r="R1756" i="1"/>
  <c r="S1756" i="1" s="1"/>
  <c r="T1756" i="1" s="1"/>
  <c r="U1756" i="1"/>
  <c r="V1756" i="1" s="1"/>
  <c r="O1757" i="1"/>
  <c r="P1757" i="1"/>
  <c r="Q1757" i="1" s="1"/>
  <c r="R1757" i="1"/>
  <c r="S1757" i="1" s="1"/>
  <c r="T1757" i="1" s="1"/>
  <c r="U1757" i="1"/>
  <c r="W1757" i="1" s="1"/>
  <c r="O1758" i="1"/>
  <c r="P1758" i="1"/>
  <c r="Q1758" i="1" s="1"/>
  <c r="R1758" i="1"/>
  <c r="S1758" i="1" s="1"/>
  <c r="T1758" i="1" s="1"/>
  <c r="U1758" i="1"/>
  <c r="W1758" i="1" s="1"/>
  <c r="O1759" i="1"/>
  <c r="P1759" i="1"/>
  <c r="Q1759" i="1" s="1"/>
  <c r="R1759" i="1"/>
  <c r="S1759" i="1" s="1"/>
  <c r="T1759" i="1" s="1"/>
  <c r="U1759" i="1"/>
  <c r="V1759" i="1" s="1"/>
  <c r="O1760" i="1"/>
  <c r="P1760" i="1"/>
  <c r="Q1760" i="1" s="1"/>
  <c r="R1760" i="1"/>
  <c r="S1760" i="1" s="1"/>
  <c r="T1760" i="1" s="1"/>
  <c r="U1760" i="1"/>
  <c r="V1760" i="1" s="1"/>
  <c r="O1761" i="1"/>
  <c r="P1761" i="1"/>
  <c r="Q1761" i="1" s="1"/>
  <c r="R1761" i="1"/>
  <c r="S1761" i="1" s="1"/>
  <c r="T1761" i="1" s="1"/>
  <c r="U1761" i="1"/>
  <c r="V1761" i="1" s="1"/>
  <c r="O1762" i="1"/>
  <c r="P1762" i="1"/>
  <c r="Q1762" i="1" s="1"/>
  <c r="R1762" i="1"/>
  <c r="S1762" i="1" s="1"/>
  <c r="T1762" i="1" s="1"/>
  <c r="U1762" i="1"/>
  <c r="O1763" i="1"/>
  <c r="P1763" i="1"/>
  <c r="Q1763" i="1" s="1"/>
  <c r="R1763" i="1"/>
  <c r="S1763" i="1" s="1"/>
  <c r="T1763" i="1" s="1"/>
  <c r="U1763" i="1"/>
  <c r="W1763" i="1" s="1"/>
  <c r="O1764" i="1"/>
  <c r="P1764" i="1"/>
  <c r="Q1764" i="1" s="1"/>
  <c r="R1764" i="1"/>
  <c r="S1764" i="1" s="1"/>
  <c r="T1764" i="1" s="1"/>
  <c r="U1764" i="1"/>
  <c r="W1764" i="1" s="1"/>
  <c r="O1765" i="1"/>
  <c r="P1765" i="1"/>
  <c r="Q1765" i="1" s="1"/>
  <c r="R1765" i="1"/>
  <c r="S1765" i="1" s="1"/>
  <c r="T1765" i="1" s="1"/>
  <c r="U1765" i="1"/>
  <c r="V1765" i="1" s="1"/>
  <c r="O1766" i="1"/>
  <c r="P1766" i="1"/>
  <c r="Q1766" i="1" s="1"/>
  <c r="R1766" i="1"/>
  <c r="S1766" i="1" s="1"/>
  <c r="T1766" i="1" s="1"/>
  <c r="U1766" i="1"/>
  <c r="V1766" i="1" s="1"/>
  <c r="O1767" i="1"/>
  <c r="P1767" i="1"/>
  <c r="Q1767" i="1" s="1"/>
  <c r="R1767" i="1"/>
  <c r="S1767" i="1" s="1"/>
  <c r="T1767" i="1" s="1"/>
  <c r="U1767" i="1"/>
  <c r="V1767" i="1" s="1"/>
  <c r="O1768" i="1"/>
  <c r="P1768" i="1"/>
  <c r="Q1768" i="1" s="1"/>
  <c r="R1768" i="1"/>
  <c r="S1768" i="1" s="1"/>
  <c r="T1768" i="1" s="1"/>
  <c r="U1768" i="1"/>
  <c r="W1768" i="1" s="1"/>
  <c r="O1769" i="1"/>
  <c r="P1769" i="1"/>
  <c r="Q1769" i="1" s="1"/>
  <c r="R1769" i="1"/>
  <c r="S1769" i="1" s="1"/>
  <c r="T1769" i="1" s="1"/>
  <c r="U1769" i="1"/>
  <c r="V1769" i="1" s="1"/>
  <c r="O1770" i="1"/>
  <c r="P1770" i="1"/>
  <c r="Q1770" i="1" s="1"/>
  <c r="R1770" i="1"/>
  <c r="S1770" i="1" s="1"/>
  <c r="T1770" i="1" s="1"/>
  <c r="U1770" i="1"/>
  <c r="W1770" i="1" s="1"/>
  <c r="O1771" i="1"/>
  <c r="P1771" i="1"/>
  <c r="Q1771" i="1" s="1"/>
  <c r="R1771" i="1"/>
  <c r="S1771" i="1" s="1"/>
  <c r="T1771" i="1" s="1"/>
  <c r="U1771" i="1"/>
  <c r="W1771" i="1" s="1"/>
  <c r="O1772" i="1"/>
  <c r="P1772" i="1"/>
  <c r="Q1772" i="1" s="1"/>
  <c r="R1772" i="1"/>
  <c r="S1772" i="1" s="1"/>
  <c r="T1772" i="1" s="1"/>
  <c r="U1772" i="1"/>
  <c r="V1772" i="1" s="1"/>
  <c r="O1773" i="1"/>
  <c r="P1773" i="1"/>
  <c r="Q1773" i="1" s="1"/>
  <c r="R1773" i="1"/>
  <c r="S1773" i="1" s="1"/>
  <c r="T1773" i="1" s="1"/>
  <c r="U1773" i="1"/>
  <c r="V1773" i="1" s="1"/>
  <c r="O1774" i="1"/>
  <c r="P1774" i="1"/>
  <c r="Q1774" i="1" s="1"/>
  <c r="R1774" i="1"/>
  <c r="S1774" i="1" s="1"/>
  <c r="T1774" i="1" s="1"/>
  <c r="U1774" i="1"/>
  <c r="V1774" i="1" s="1"/>
  <c r="O1775" i="1"/>
  <c r="P1775" i="1"/>
  <c r="Q1775" i="1" s="1"/>
  <c r="R1775" i="1"/>
  <c r="S1775" i="1" s="1"/>
  <c r="T1775" i="1" s="1"/>
  <c r="U1775" i="1"/>
  <c r="V1775" i="1" s="1"/>
  <c r="O1776" i="1"/>
  <c r="P1776" i="1"/>
  <c r="Q1776" i="1" s="1"/>
  <c r="R1776" i="1"/>
  <c r="S1776" i="1" s="1"/>
  <c r="T1776" i="1" s="1"/>
  <c r="U1776" i="1"/>
  <c r="W1776" i="1" s="1"/>
  <c r="O1777" i="1"/>
  <c r="P1777" i="1"/>
  <c r="Q1777" i="1" s="1"/>
  <c r="R1777" i="1"/>
  <c r="S1777" i="1" s="1"/>
  <c r="T1777" i="1" s="1"/>
  <c r="U1777" i="1"/>
  <c r="W1777" i="1" s="1"/>
  <c r="O1778" i="1"/>
  <c r="P1778" i="1"/>
  <c r="Q1778" i="1" s="1"/>
  <c r="R1778" i="1"/>
  <c r="S1778" i="1" s="1"/>
  <c r="T1778" i="1" s="1"/>
  <c r="U1778" i="1"/>
  <c r="V1778" i="1" s="1"/>
  <c r="O1779" i="1"/>
  <c r="P1779" i="1"/>
  <c r="Q1779" i="1" s="1"/>
  <c r="R1779" i="1"/>
  <c r="S1779" i="1" s="1"/>
  <c r="T1779" i="1" s="1"/>
  <c r="U1779" i="1"/>
  <c r="O1780" i="1"/>
  <c r="P1780" i="1"/>
  <c r="Q1780" i="1" s="1"/>
  <c r="R1780" i="1"/>
  <c r="S1780" i="1" s="1"/>
  <c r="T1780" i="1" s="1"/>
  <c r="U1780" i="1"/>
  <c r="V1780" i="1" s="1"/>
  <c r="O1781" i="1"/>
  <c r="P1781" i="1"/>
  <c r="Q1781" i="1" s="1"/>
  <c r="R1781" i="1"/>
  <c r="S1781" i="1" s="1"/>
  <c r="T1781" i="1" s="1"/>
  <c r="U1781" i="1"/>
  <c r="W1781" i="1" s="1"/>
  <c r="O1782" i="1"/>
  <c r="P1782" i="1"/>
  <c r="Q1782" i="1" s="1"/>
  <c r="R1782" i="1"/>
  <c r="S1782" i="1" s="1"/>
  <c r="T1782" i="1" s="1"/>
  <c r="U1782" i="1"/>
  <c r="W1782" i="1" s="1"/>
  <c r="O1783" i="1"/>
  <c r="P1783" i="1"/>
  <c r="Q1783" i="1" s="1"/>
  <c r="R1783" i="1"/>
  <c r="S1783" i="1" s="1"/>
  <c r="T1783" i="1" s="1"/>
  <c r="U1783" i="1"/>
  <c r="V1783" i="1" s="1"/>
  <c r="O1784" i="1"/>
  <c r="P1784" i="1"/>
  <c r="Q1784" i="1" s="1"/>
  <c r="R1784" i="1"/>
  <c r="S1784" i="1" s="1"/>
  <c r="T1784" i="1" s="1"/>
  <c r="U1784" i="1"/>
  <c r="V1784" i="1" s="1"/>
  <c r="O1785" i="1"/>
  <c r="P1785" i="1"/>
  <c r="Q1785" i="1" s="1"/>
  <c r="R1785" i="1"/>
  <c r="S1785" i="1" s="1"/>
  <c r="T1785" i="1" s="1"/>
  <c r="U1785" i="1"/>
  <c r="V1785" i="1" s="1"/>
  <c r="O1786" i="1"/>
  <c r="P1786" i="1"/>
  <c r="Q1786" i="1" s="1"/>
  <c r="R1786" i="1"/>
  <c r="S1786" i="1" s="1"/>
  <c r="T1786" i="1" s="1"/>
  <c r="U1786" i="1"/>
  <c r="V1786" i="1" s="1"/>
  <c r="O1787" i="1"/>
  <c r="P1787" i="1"/>
  <c r="Q1787" i="1" s="1"/>
  <c r="R1787" i="1"/>
  <c r="S1787" i="1" s="1"/>
  <c r="T1787" i="1" s="1"/>
  <c r="U1787" i="1"/>
  <c r="O1788" i="1"/>
  <c r="P1788" i="1"/>
  <c r="Q1788" i="1" s="1"/>
  <c r="R1788" i="1"/>
  <c r="S1788" i="1" s="1"/>
  <c r="T1788" i="1" s="1"/>
  <c r="U1788" i="1"/>
  <c r="W1788" i="1" s="1"/>
  <c r="O1789" i="1"/>
  <c r="P1789" i="1"/>
  <c r="Q1789" i="1" s="1"/>
  <c r="R1789" i="1"/>
  <c r="S1789" i="1" s="1"/>
  <c r="T1789" i="1" s="1"/>
  <c r="U1789" i="1"/>
  <c r="V1789" i="1" s="1"/>
  <c r="O1790" i="1"/>
  <c r="P1790" i="1"/>
  <c r="Q1790" i="1" s="1"/>
  <c r="R1790" i="1"/>
  <c r="S1790" i="1" s="1"/>
  <c r="T1790" i="1" s="1"/>
  <c r="U1790" i="1"/>
  <c r="V1790" i="1" s="1"/>
  <c r="O1791" i="1"/>
  <c r="P1791" i="1"/>
  <c r="Q1791" i="1" s="1"/>
  <c r="R1791" i="1"/>
  <c r="S1791" i="1" s="1"/>
  <c r="T1791" i="1" s="1"/>
  <c r="U1791" i="1"/>
  <c r="V1791" i="1" s="1"/>
  <c r="O1792" i="1"/>
  <c r="P1792" i="1"/>
  <c r="Q1792" i="1" s="1"/>
  <c r="R1792" i="1"/>
  <c r="S1792" i="1" s="1"/>
  <c r="T1792" i="1" s="1"/>
  <c r="U1792" i="1"/>
  <c r="X1792" i="1" s="1"/>
  <c r="O1793" i="1"/>
  <c r="P1793" i="1"/>
  <c r="Q1793" i="1" s="1"/>
  <c r="R1793" i="1"/>
  <c r="S1793" i="1" s="1"/>
  <c r="T1793" i="1" s="1"/>
  <c r="U1793" i="1"/>
  <c r="X1793" i="1" s="1"/>
  <c r="O1794" i="1"/>
  <c r="P1794" i="1"/>
  <c r="Q1794" i="1" s="1"/>
  <c r="R1794" i="1"/>
  <c r="S1794" i="1" s="1"/>
  <c r="T1794" i="1" s="1"/>
  <c r="U1794" i="1"/>
  <c r="W1794" i="1" s="1"/>
  <c r="O1795" i="1"/>
  <c r="P1795" i="1"/>
  <c r="Q1795" i="1" s="1"/>
  <c r="R1795" i="1"/>
  <c r="S1795" i="1" s="1"/>
  <c r="T1795" i="1" s="1"/>
  <c r="U1795" i="1"/>
  <c r="O1796" i="1"/>
  <c r="P1796" i="1"/>
  <c r="Q1796" i="1" s="1"/>
  <c r="R1796" i="1"/>
  <c r="S1796" i="1" s="1"/>
  <c r="T1796" i="1" s="1"/>
  <c r="U1796" i="1"/>
  <c r="V1796" i="1" s="1"/>
  <c r="O1797" i="1"/>
  <c r="P1797" i="1"/>
  <c r="Q1797" i="1" s="1"/>
  <c r="R1797" i="1"/>
  <c r="S1797" i="1" s="1"/>
  <c r="T1797" i="1" s="1"/>
  <c r="U1797" i="1"/>
  <c r="V1797" i="1" s="1"/>
  <c r="O1798" i="1"/>
  <c r="P1798" i="1"/>
  <c r="Q1798" i="1" s="1"/>
  <c r="R1798" i="1"/>
  <c r="S1798" i="1" s="1"/>
  <c r="T1798" i="1" s="1"/>
  <c r="U1798" i="1"/>
  <c r="X1798" i="1" s="1"/>
  <c r="O1799" i="1"/>
  <c r="P1799" i="1"/>
  <c r="Q1799" i="1" s="1"/>
  <c r="R1799" i="1"/>
  <c r="S1799" i="1" s="1"/>
  <c r="T1799" i="1" s="1"/>
  <c r="U1799" i="1"/>
  <c r="W1799" i="1" s="1"/>
  <c r="O1800" i="1"/>
  <c r="P1800" i="1"/>
  <c r="Q1800" i="1" s="1"/>
  <c r="R1800" i="1"/>
  <c r="S1800" i="1" s="1"/>
  <c r="T1800" i="1" s="1"/>
  <c r="U1800" i="1"/>
  <c r="W1800" i="1" s="1"/>
  <c r="O1801" i="1"/>
  <c r="P1801" i="1"/>
  <c r="Q1801" i="1" s="1"/>
  <c r="R1801" i="1"/>
  <c r="S1801" i="1" s="1"/>
  <c r="T1801" i="1" s="1"/>
  <c r="U1801" i="1"/>
  <c r="V1801" i="1" s="1"/>
  <c r="O1802" i="1"/>
  <c r="P1802" i="1"/>
  <c r="Q1802" i="1" s="1"/>
  <c r="R1802" i="1"/>
  <c r="S1802" i="1" s="1"/>
  <c r="T1802" i="1" s="1"/>
  <c r="U1802" i="1"/>
  <c r="V1802" i="1" s="1"/>
  <c r="O1803" i="1"/>
  <c r="P1803" i="1"/>
  <c r="Q1803" i="1" s="1"/>
  <c r="R1803" i="1"/>
  <c r="S1803" i="1" s="1"/>
  <c r="T1803" i="1" s="1"/>
  <c r="U1803" i="1"/>
  <c r="V1803" i="1" s="1"/>
  <c r="O1804" i="1"/>
  <c r="P1804" i="1"/>
  <c r="Q1804" i="1" s="1"/>
  <c r="R1804" i="1"/>
  <c r="S1804" i="1" s="1"/>
  <c r="T1804" i="1" s="1"/>
  <c r="U1804" i="1"/>
  <c r="V1804" i="1" s="1"/>
  <c r="O1805" i="1"/>
  <c r="P1805" i="1"/>
  <c r="Q1805" i="1" s="1"/>
  <c r="R1805" i="1"/>
  <c r="S1805" i="1" s="1"/>
  <c r="T1805" i="1" s="1"/>
  <c r="U1805" i="1"/>
  <c r="X1805" i="1" s="1"/>
  <c r="O1806" i="1"/>
  <c r="P1806" i="1"/>
  <c r="Q1806" i="1" s="1"/>
  <c r="R1806" i="1"/>
  <c r="S1806" i="1" s="1"/>
  <c r="T1806" i="1" s="1"/>
  <c r="U1806" i="1"/>
  <c r="W1806" i="1" s="1"/>
  <c r="O1807" i="1"/>
  <c r="P1807" i="1"/>
  <c r="Q1807" i="1" s="1"/>
  <c r="R1807" i="1"/>
  <c r="S1807" i="1" s="1"/>
  <c r="T1807" i="1" s="1"/>
  <c r="U1807" i="1"/>
  <c r="V1807" i="1" s="1"/>
  <c r="O1808" i="1"/>
  <c r="P1808" i="1"/>
  <c r="Q1808" i="1" s="1"/>
  <c r="R1808" i="1"/>
  <c r="S1808" i="1" s="1"/>
  <c r="T1808" i="1" s="1"/>
  <c r="U1808" i="1"/>
  <c r="V1808" i="1" s="1"/>
  <c r="O1809" i="1"/>
  <c r="P1809" i="1"/>
  <c r="Q1809" i="1" s="1"/>
  <c r="R1809" i="1"/>
  <c r="S1809" i="1" s="1"/>
  <c r="T1809" i="1" s="1"/>
  <c r="U1809" i="1"/>
  <c r="V1809" i="1" s="1"/>
  <c r="O1810" i="1"/>
  <c r="P1810" i="1"/>
  <c r="Q1810" i="1" s="1"/>
  <c r="R1810" i="1"/>
  <c r="S1810" i="1" s="1"/>
  <c r="T1810" i="1" s="1"/>
  <c r="U1810" i="1"/>
  <c r="V1810" i="1" s="1"/>
  <c r="O1811" i="1"/>
  <c r="P1811" i="1"/>
  <c r="Q1811" i="1" s="1"/>
  <c r="R1811" i="1"/>
  <c r="S1811" i="1" s="1"/>
  <c r="T1811" i="1" s="1"/>
  <c r="U1811" i="1"/>
  <c r="O1812" i="1"/>
  <c r="P1812" i="1"/>
  <c r="Q1812" i="1" s="1"/>
  <c r="R1812" i="1"/>
  <c r="S1812" i="1" s="1"/>
  <c r="T1812" i="1" s="1"/>
  <c r="U1812" i="1"/>
  <c r="W1812" i="1" s="1"/>
  <c r="O1813" i="1"/>
  <c r="P1813" i="1"/>
  <c r="Q1813" i="1" s="1"/>
  <c r="R1813" i="1"/>
  <c r="S1813" i="1" s="1"/>
  <c r="T1813" i="1" s="1"/>
  <c r="U1813" i="1"/>
  <c r="O1814" i="1"/>
  <c r="P1814" i="1"/>
  <c r="Q1814" i="1" s="1"/>
  <c r="R1814" i="1"/>
  <c r="S1814" i="1" s="1"/>
  <c r="T1814" i="1" s="1"/>
  <c r="U1814" i="1"/>
  <c r="V1814" i="1" s="1"/>
  <c r="O1815" i="1"/>
  <c r="P1815" i="1"/>
  <c r="Q1815" i="1" s="1"/>
  <c r="R1815" i="1"/>
  <c r="S1815" i="1" s="1"/>
  <c r="T1815" i="1" s="1"/>
  <c r="U1815" i="1"/>
  <c r="V1815" i="1" s="1"/>
  <c r="O1816" i="1"/>
  <c r="P1816" i="1"/>
  <c r="Q1816" i="1" s="1"/>
  <c r="R1816" i="1"/>
  <c r="S1816" i="1" s="1"/>
  <c r="T1816" i="1" s="1"/>
  <c r="U1816" i="1"/>
  <c r="O1817" i="1"/>
  <c r="P1817" i="1"/>
  <c r="Q1817" i="1" s="1"/>
  <c r="R1817" i="1"/>
  <c r="S1817" i="1" s="1"/>
  <c r="T1817" i="1" s="1"/>
  <c r="U1817" i="1"/>
  <c r="O1818" i="1"/>
  <c r="P1818" i="1"/>
  <c r="Q1818" i="1" s="1"/>
  <c r="R1818" i="1"/>
  <c r="S1818" i="1" s="1"/>
  <c r="T1818" i="1" s="1"/>
  <c r="U1818" i="1"/>
  <c r="W1818" i="1" s="1"/>
  <c r="O1819" i="1"/>
  <c r="P1819" i="1"/>
  <c r="Q1819" i="1" s="1"/>
  <c r="R1819" i="1"/>
  <c r="S1819" i="1" s="1"/>
  <c r="T1819" i="1" s="1"/>
  <c r="U1819" i="1"/>
  <c r="V1819" i="1" s="1"/>
  <c r="O1820" i="1"/>
  <c r="P1820" i="1"/>
  <c r="Q1820" i="1" s="1"/>
  <c r="R1820" i="1"/>
  <c r="S1820" i="1" s="1"/>
  <c r="T1820" i="1" s="1"/>
  <c r="U1820" i="1"/>
  <c r="V1820" i="1" s="1"/>
  <c r="O1821" i="1"/>
  <c r="P1821" i="1"/>
  <c r="Q1821" i="1" s="1"/>
  <c r="R1821" i="1"/>
  <c r="S1821" i="1" s="1"/>
  <c r="T1821" i="1" s="1"/>
  <c r="U1821" i="1"/>
  <c r="V1821" i="1" s="1"/>
  <c r="O1822" i="1"/>
  <c r="P1822" i="1"/>
  <c r="Q1822" i="1" s="1"/>
  <c r="R1822" i="1"/>
  <c r="S1822" i="1" s="1"/>
  <c r="T1822" i="1" s="1"/>
  <c r="U1822" i="1"/>
  <c r="W1822" i="1" s="1"/>
  <c r="O1823" i="1"/>
  <c r="P1823" i="1"/>
  <c r="Q1823" i="1" s="1"/>
  <c r="R1823" i="1"/>
  <c r="S1823" i="1" s="1"/>
  <c r="T1823" i="1" s="1"/>
  <c r="U1823" i="1"/>
  <c r="W1823" i="1" s="1"/>
  <c r="O1824" i="1"/>
  <c r="P1824" i="1"/>
  <c r="Q1824" i="1" s="1"/>
  <c r="R1824" i="1"/>
  <c r="S1824" i="1" s="1"/>
  <c r="T1824" i="1" s="1"/>
  <c r="U1824" i="1"/>
  <c r="W1824" i="1" s="1"/>
  <c r="O1825" i="1"/>
  <c r="P1825" i="1"/>
  <c r="Q1825" i="1" s="1"/>
  <c r="R1825" i="1"/>
  <c r="S1825" i="1" s="1"/>
  <c r="T1825" i="1" s="1"/>
  <c r="U1825" i="1"/>
  <c r="V1825" i="1" s="1"/>
  <c r="O1826" i="1"/>
  <c r="P1826" i="1"/>
  <c r="Q1826" i="1" s="1"/>
  <c r="R1826" i="1"/>
  <c r="S1826" i="1" s="1"/>
  <c r="T1826" i="1" s="1"/>
  <c r="U1826" i="1"/>
  <c r="V1826" i="1" s="1"/>
  <c r="O1827" i="1"/>
  <c r="P1827" i="1"/>
  <c r="Q1827" i="1" s="1"/>
  <c r="R1827" i="1"/>
  <c r="S1827" i="1" s="1"/>
  <c r="T1827" i="1" s="1"/>
  <c r="U1827" i="1"/>
  <c r="V1827" i="1" s="1"/>
  <c r="O1828" i="1"/>
  <c r="P1828" i="1"/>
  <c r="Q1828" i="1" s="1"/>
  <c r="R1828" i="1"/>
  <c r="S1828" i="1" s="1"/>
  <c r="T1828" i="1" s="1"/>
  <c r="U1828" i="1"/>
  <c r="O1829" i="1"/>
  <c r="P1829" i="1"/>
  <c r="Q1829" i="1" s="1"/>
  <c r="R1829" i="1"/>
  <c r="S1829" i="1" s="1"/>
  <c r="T1829" i="1" s="1"/>
  <c r="U1829" i="1"/>
  <c r="W1829" i="1" s="1"/>
  <c r="O1830" i="1"/>
  <c r="P1830" i="1"/>
  <c r="Q1830" i="1" s="1"/>
  <c r="R1830" i="1"/>
  <c r="S1830" i="1" s="1"/>
  <c r="T1830" i="1" s="1"/>
  <c r="U1830" i="1"/>
  <c r="W1830" i="1" s="1"/>
  <c r="O1831" i="1"/>
  <c r="P1831" i="1"/>
  <c r="Q1831" i="1" s="1"/>
  <c r="R1831" i="1"/>
  <c r="S1831" i="1" s="1"/>
  <c r="T1831" i="1" s="1"/>
  <c r="U1831" i="1"/>
  <c r="O1832" i="1"/>
  <c r="P1832" i="1"/>
  <c r="Q1832" i="1" s="1"/>
  <c r="R1832" i="1"/>
  <c r="S1832" i="1" s="1"/>
  <c r="T1832" i="1" s="1"/>
  <c r="U1832" i="1"/>
  <c r="V1832" i="1" s="1"/>
  <c r="O1833" i="1"/>
  <c r="P1833" i="1"/>
  <c r="Q1833" i="1" s="1"/>
  <c r="R1833" i="1"/>
  <c r="S1833" i="1" s="1"/>
  <c r="T1833" i="1" s="1"/>
  <c r="U1833" i="1"/>
  <c r="V1833" i="1" s="1"/>
  <c r="O1834" i="1"/>
  <c r="P1834" i="1"/>
  <c r="Q1834" i="1" s="1"/>
  <c r="R1834" i="1"/>
  <c r="S1834" i="1" s="1"/>
  <c r="T1834" i="1" s="1"/>
  <c r="U1834" i="1"/>
  <c r="W1834" i="1" s="1"/>
  <c r="O1835" i="1"/>
  <c r="P1835" i="1"/>
  <c r="Q1835" i="1" s="1"/>
  <c r="R1835" i="1"/>
  <c r="S1835" i="1" s="1"/>
  <c r="T1835" i="1" s="1"/>
  <c r="U1835" i="1"/>
  <c r="W1835" i="1" s="1"/>
  <c r="O1836" i="1"/>
  <c r="P1836" i="1"/>
  <c r="Q1836" i="1" s="1"/>
  <c r="R1836" i="1"/>
  <c r="S1836" i="1" s="1"/>
  <c r="T1836" i="1" s="1"/>
  <c r="U1836" i="1"/>
  <c r="W1836" i="1" s="1"/>
  <c r="O1837" i="1"/>
  <c r="P1837" i="1"/>
  <c r="Q1837" i="1" s="1"/>
  <c r="R1837" i="1"/>
  <c r="S1837" i="1" s="1"/>
  <c r="T1837" i="1" s="1"/>
  <c r="U1837" i="1"/>
  <c r="V1837" i="1" s="1"/>
  <c r="O1838" i="1"/>
  <c r="P1838" i="1"/>
  <c r="Q1838" i="1" s="1"/>
  <c r="R1838" i="1"/>
  <c r="S1838" i="1" s="1"/>
  <c r="T1838" i="1" s="1"/>
  <c r="U1838" i="1"/>
  <c r="V1838" i="1" s="1"/>
  <c r="O1839" i="1"/>
  <c r="P1839" i="1"/>
  <c r="Q1839" i="1" s="1"/>
  <c r="R1839" i="1"/>
  <c r="S1839" i="1" s="1"/>
  <c r="T1839" i="1" s="1"/>
  <c r="U1839" i="1"/>
  <c r="V1839" i="1" s="1"/>
  <c r="O1840" i="1"/>
  <c r="P1840" i="1"/>
  <c r="Q1840" i="1" s="1"/>
  <c r="R1840" i="1"/>
  <c r="S1840" i="1" s="1"/>
  <c r="T1840" i="1" s="1"/>
  <c r="U1840" i="1"/>
  <c r="O1841" i="1"/>
  <c r="P1841" i="1"/>
  <c r="Q1841" i="1" s="1"/>
  <c r="R1841" i="1"/>
  <c r="S1841" i="1" s="1"/>
  <c r="T1841" i="1" s="1"/>
  <c r="U1841" i="1"/>
  <c r="V1841" i="1" s="1"/>
  <c r="O1842" i="1"/>
  <c r="P1842" i="1"/>
  <c r="Q1842" i="1" s="1"/>
  <c r="R1842" i="1"/>
  <c r="S1842" i="1" s="1"/>
  <c r="T1842" i="1" s="1"/>
  <c r="U1842" i="1"/>
  <c r="W1842" i="1" s="1"/>
  <c r="O1843" i="1"/>
  <c r="P1843" i="1"/>
  <c r="Q1843" i="1" s="1"/>
  <c r="R1843" i="1"/>
  <c r="S1843" i="1" s="1"/>
  <c r="T1843" i="1" s="1"/>
  <c r="U1843" i="1"/>
  <c r="V1843" i="1" s="1"/>
  <c r="O1844" i="1"/>
  <c r="P1844" i="1"/>
  <c r="Q1844" i="1" s="1"/>
  <c r="R1844" i="1"/>
  <c r="S1844" i="1" s="1"/>
  <c r="T1844" i="1" s="1"/>
  <c r="U1844" i="1"/>
  <c r="V1844" i="1" s="1"/>
  <c r="O1845" i="1"/>
  <c r="P1845" i="1"/>
  <c r="Q1845" i="1" s="1"/>
  <c r="R1845" i="1"/>
  <c r="S1845" i="1" s="1"/>
  <c r="T1845" i="1" s="1"/>
  <c r="U1845" i="1"/>
  <c r="V1845" i="1" s="1"/>
  <c r="O1846" i="1"/>
  <c r="P1846" i="1"/>
  <c r="Q1846" i="1" s="1"/>
  <c r="R1846" i="1"/>
  <c r="S1846" i="1" s="1"/>
  <c r="T1846" i="1" s="1"/>
  <c r="U1846" i="1"/>
  <c r="V1846" i="1" s="1"/>
  <c r="O1847" i="1"/>
  <c r="P1847" i="1"/>
  <c r="Q1847" i="1" s="1"/>
  <c r="R1847" i="1"/>
  <c r="S1847" i="1" s="1"/>
  <c r="T1847" i="1" s="1"/>
  <c r="U1847" i="1"/>
  <c r="V1847" i="1" s="1"/>
  <c r="O1848" i="1"/>
  <c r="P1848" i="1"/>
  <c r="Q1848" i="1" s="1"/>
  <c r="R1848" i="1"/>
  <c r="S1848" i="1" s="1"/>
  <c r="T1848" i="1" s="1"/>
  <c r="U1848" i="1"/>
  <c r="W1848" i="1" s="1"/>
  <c r="O1849" i="1"/>
  <c r="P1849" i="1"/>
  <c r="Q1849" i="1" s="1"/>
  <c r="R1849" i="1"/>
  <c r="S1849" i="1" s="1"/>
  <c r="T1849" i="1" s="1"/>
  <c r="U1849" i="1"/>
  <c r="W1849" i="1" s="1"/>
  <c r="O1850" i="1"/>
  <c r="P1850" i="1"/>
  <c r="Q1850" i="1" s="1"/>
  <c r="R1850" i="1"/>
  <c r="S1850" i="1" s="1"/>
  <c r="T1850" i="1" s="1"/>
  <c r="U1850" i="1"/>
  <c r="V1850" i="1" s="1"/>
  <c r="O1851" i="1"/>
  <c r="P1851" i="1"/>
  <c r="Q1851" i="1" s="1"/>
  <c r="R1851" i="1"/>
  <c r="S1851" i="1" s="1"/>
  <c r="T1851" i="1" s="1"/>
  <c r="U1851" i="1"/>
  <c r="V1851" i="1" s="1"/>
  <c r="O1852" i="1"/>
  <c r="P1852" i="1"/>
  <c r="Q1852" i="1" s="1"/>
  <c r="R1852" i="1"/>
  <c r="S1852" i="1" s="1"/>
  <c r="T1852" i="1" s="1"/>
  <c r="U1852" i="1"/>
  <c r="O1853" i="1"/>
  <c r="P1853" i="1"/>
  <c r="Q1853" i="1" s="1"/>
  <c r="R1853" i="1"/>
  <c r="S1853" i="1" s="1"/>
  <c r="T1853" i="1" s="1"/>
  <c r="U1853" i="1"/>
  <c r="V1853" i="1" s="1"/>
  <c r="O1854" i="1"/>
  <c r="P1854" i="1"/>
  <c r="Q1854" i="1" s="1"/>
  <c r="R1854" i="1"/>
  <c r="S1854" i="1" s="1"/>
  <c r="T1854" i="1" s="1"/>
  <c r="U1854" i="1"/>
  <c r="W1854" i="1" s="1"/>
  <c r="O1855" i="1"/>
  <c r="P1855" i="1"/>
  <c r="Q1855" i="1" s="1"/>
  <c r="R1855" i="1"/>
  <c r="S1855" i="1" s="1"/>
  <c r="T1855" i="1" s="1"/>
  <c r="U1855" i="1"/>
  <c r="O1856" i="1"/>
  <c r="P1856" i="1"/>
  <c r="Q1856" i="1" s="1"/>
  <c r="R1856" i="1"/>
  <c r="S1856" i="1" s="1"/>
  <c r="T1856" i="1" s="1"/>
  <c r="U1856" i="1"/>
  <c r="V1856" i="1" s="1"/>
  <c r="O1857" i="1"/>
  <c r="P1857" i="1"/>
  <c r="Q1857" i="1" s="1"/>
  <c r="R1857" i="1"/>
  <c r="S1857" i="1" s="1"/>
  <c r="T1857" i="1" s="1"/>
  <c r="U1857" i="1"/>
  <c r="V1857" i="1" s="1"/>
  <c r="O1626" i="1"/>
  <c r="P1626" i="1"/>
  <c r="Q1626" i="1" s="1"/>
  <c r="R1626" i="1"/>
  <c r="S1626" i="1" s="1"/>
  <c r="T1626" i="1" s="1"/>
  <c r="U1626" i="1"/>
  <c r="W1626" i="1" s="1"/>
  <c r="O1627" i="1"/>
  <c r="P1627" i="1"/>
  <c r="Q1627" i="1" s="1"/>
  <c r="R1627" i="1"/>
  <c r="S1627" i="1" s="1"/>
  <c r="T1627" i="1" s="1"/>
  <c r="U1627" i="1"/>
  <c r="V1627" i="1" s="1"/>
  <c r="O1628" i="1"/>
  <c r="P1628" i="1"/>
  <c r="Q1628" i="1" s="1"/>
  <c r="R1628" i="1"/>
  <c r="S1628" i="1" s="1"/>
  <c r="T1628" i="1" s="1"/>
  <c r="U1628" i="1"/>
  <c r="O1629" i="1"/>
  <c r="P1629" i="1"/>
  <c r="Q1629" i="1" s="1"/>
  <c r="R1629" i="1"/>
  <c r="S1629" i="1" s="1"/>
  <c r="T1629" i="1" s="1"/>
  <c r="U1629" i="1"/>
  <c r="X1629" i="1" s="1"/>
  <c r="O1630" i="1"/>
  <c r="P1630" i="1"/>
  <c r="Q1630" i="1" s="1"/>
  <c r="R1630" i="1"/>
  <c r="S1630" i="1" s="1"/>
  <c r="T1630" i="1" s="1"/>
  <c r="U1630" i="1"/>
  <c r="W1630" i="1" s="1"/>
  <c r="O1631" i="1"/>
  <c r="P1631" i="1"/>
  <c r="Q1631" i="1" s="1"/>
  <c r="R1631" i="1"/>
  <c r="S1631" i="1" s="1"/>
  <c r="T1631" i="1" s="1"/>
  <c r="U1631" i="1"/>
  <c r="W1631" i="1" s="1"/>
  <c r="O1632" i="1"/>
  <c r="P1632" i="1"/>
  <c r="Q1632" i="1" s="1"/>
  <c r="R1632" i="1"/>
  <c r="S1632" i="1" s="1"/>
  <c r="T1632" i="1" s="1"/>
  <c r="U1632" i="1"/>
  <c r="V1632" i="1" s="1"/>
  <c r="O1633" i="1"/>
  <c r="P1633" i="1"/>
  <c r="Q1633" i="1" s="1"/>
  <c r="R1633" i="1"/>
  <c r="S1633" i="1" s="1"/>
  <c r="T1633" i="1" s="1"/>
  <c r="U1633" i="1"/>
  <c r="O1634" i="1"/>
  <c r="P1634" i="1"/>
  <c r="Q1634" i="1" s="1"/>
  <c r="R1634" i="1"/>
  <c r="S1634" i="1" s="1"/>
  <c r="T1634" i="1" s="1"/>
  <c r="U1634" i="1"/>
  <c r="V1634" i="1" s="1"/>
  <c r="O1635" i="1"/>
  <c r="P1635" i="1"/>
  <c r="Q1635" i="1" s="1"/>
  <c r="R1635" i="1"/>
  <c r="S1635" i="1" s="1"/>
  <c r="T1635" i="1" s="1"/>
  <c r="U1635" i="1"/>
  <c r="X1635" i="1" s="1"/>
  <c r="O1636" i="1"/>
  <c r="P1636" i="1"/>
  <c r="Q1636" i="1" s="1"/>
  <c r="R1636" i="1"/>
  <c r="S1636" i="1" s="1"/>
  <c r="T1636" i="1" s="1"/>
  <c r="U1636" i="1"/>
  <c r="W1636" i="1" s="1"/>
  <c r="O1637" i="1"/>
  <c r="P1637" i="1"/>
  <c r="Q1637" i="1" s="1"/>
  <c r="R1637" i="1"/>
  <c r="S1637" i="1" s="1"/>
  <c r="T1637" i="1" s="1"/>
  <c r="U1637" i="1"/>
  <c r="W1637" i="1" s="1"/>
  <c r="O1638" i="1"/>
  <c r="P1638" i="1"/>
  <c r="Q1638" i="1" s="1"/>
  <c r="R1638" i="1"/>
  <c r="S1638" i="1" s="1"/>
  <c r="T1638" i="1" s="1"/>
  <c r="U1638" i="1"/>
  <c r="X1638" i="1" s="1"/>
  <c r="O1639" i="1"/>
  <c r="P1639" i="1"/>
  <c r="Q1639" i="1" s="1"/>
  <c r="R1639" i="1"/>
  <c r="S1639" i="1" s="1"/>
  <c r="T1639" i="1" s="1"/>
  <c r="U1639" i="1"/>
  <c r="O1640" i="1"/>
  <c r="P1640" i="1"/>
  <c r="Q1640" i="1" s="1"/>
  <c r="R1640" i="1"/>
  <c r="S1640" i="1" s="1"/>
  <c r="T1640" i="1" s="1"/>
  <c r="U1640" i="1"/>
  <c r="V1640" i="1" s="1"/>
  <c r="O1641" i="1"/>
  <c r="P1641" i="1"/>
  <c r="Q1641" i="1" s="1"/>
  <c r="R1641" i="1"/>
  <c r="S1641" i="1" s="1"/>
  <c r="T1641" i="1" s="1"/>
  <c r="U1641" i="1"/>
  <c r="W1641" i="1" s="1"/>
  <c r="O1642" i="1"/>
  <c r="P1642" i="1"/>
  <c r="Q1642" i="1" s="1"/>
  <c r="R1642" i="1"/>
  <c r="S1642" i="1" s="1"/>
  <c r="T1642" i="1" s="1"/>
  <c r="U1642" i="1"/>
  <c r="W1642" i="1" s="1"/>
  <c r="O1643" i="1"/>
  <c r="P1643" i="1"/>
  <c r="Q1643" i="1" s="1"/>
  <c r="R1643" i="1"/>
  <c r="S1643" i="1" s="1"/>
  <c r="T1643" i="1" s="1"/>
  <c r="U1643" i="1"/>
  <c r="W1643" i="1" s="1"/>
  <c r="O1644" i="1"/>
  <c r="P1644" i="1"/>
  <c r="Q1644" i="1" s="1"/>
  <c r="R1644" i="1"/>
  <c r="S1644" i="1" s="1"/>
  <c r="T1644" i="1" s="1"/>
  <c r="U1644" i="1"/>
  <c r="X1644" i="1" s="1"/>
  <c r="O1645" i="1"/>
  <c r="P1645" i="1"/>
  <c r="Q1645" i="1" s="1"/>
  <c r="R1645" i="1"/>
  <c r="S1645" i="1" s="1"/>
  <c r="T1645" i="1" s="1"/>
  <c r="U1645" i="1"/>
  <c r="O1646" i="1"/>
  <c r="P1646" i="1"/>
  <c r="Q1646" i="1" s="1"/>
  <c r="R1646" i="1"/>
  <c r="S1646" i="1" s="1"/>
  <c r="T1646" i="1" s="1"/>
  <c r="U1646" i="1"/>
  <c r="V1646" i="1" s="1"/>
  <c r="O1647" i="1"/>
  <c r="P1647" i="1"/>
  <c r="Q1647" i="1" s="1"/>
  <c r="R1647" i="1"/>
  <c r="S1647" i="1" s="1"/>
  <c r="T1647" i="1" s="1"/>
  <c r="U1647" i="1"/>
  <c r="W1647" i="1" s="1"/>
  <c r="O1648" i="1"/>
  <c r="P1648" i="1"/>
  <c r="Q1648" i="1" s="1"/>
  <c r="R1648" i="1"/>
  <c r="S1648" i="1" s="1"/>
  <c r="T1648" i="1" s="1"/>
  <c r="U1648" i="1"/>
  <c r="W1648" i="1" s="1"/>
  <c r="O1649" i="1"/>
  <c r="P1649" i="1"/>
  <c r="Q1649" i="1" s="1"/>
  <c r="R1649" i="1"/>
  <c r="S1649" i="1" s="1"/>
  <c r="T1649" i="1" s="1"/>
  <c r="U1649" i="1"/>
  <c r="W1649" i="1" s="1"/>
  <c r="O1650" i="1"/>
  <c r="P1650" i="1"/>
  <c r="Q1650" i="1" s="1"/>
  <c r="R1650" i="1"/>
  <c r="S1650" i="1" s="1"/>
  <c r="T1650" i="1" s="1"/>
  <c r="U1650" i="1"/>
  <c r="X1650" i="1" s="1"/>
  <c r="O1651" i="1"/>
  <c r="P1651" i="1"/>
  <c r="Q1651" i="1" s="1"/>
  <c r="R1651" i="1"/>
  <c r="S1651" i="1" s="1"/>
  <c r="T1651" i="1" s="1"/>
  <c r="U1651" i="1"/>
  <c r="O1652" i="1"/>
  <c r="P1652" i="1"/>
  <c r="Q1652" i="1" s="1"/>
  <c r="R1652" i="1"/>
  <c r="S1652" i="1" s="1"/>
  <c r="T1652" i="1" s="1"/>
  <c r="U1652" i="1"/>
  <c r="V1652" i="1" s="1"/>
  <c r="O1653" i="1"/>
  <c r="P1653" i="1"/>
  <c r="Q1653" i="1" s="1"/>
  <c r="R1653" i="1"/>
  <c r="S1653" i="1" s="1"/>
  <c r="T1653" i="1" s="1"/>
  <c r="U1653" i="1"/>
  <c r="W1653" i="1" s="1"/>
  <c r="O1654" i="1"/>
  <c r="P1654" i="1"/>
  <c r="Q1654" i="1" s="1"/>
  <c r="R1654" i="1"/>
  <c r="S1654" i="1" s="1"/>
  <c r="T1654" i="1" s="1"/>
  <c r="U1654" i="1"/>
  <c r="W1654" i="1" s="1"/>
  <c r="O1655" i="1"/>
  <c r="P1655" i="1"/>
  <c r="Q1655" i="1" s="1"/>
  <c r="R1655" i="1"/>
  <c r="S1655" i="1" s="1"/>
  <c r="T1655" i="1" s="1"/>
  <c r="U1655" i="1"/>
  <c r="W1655" i="1" s="1"/>
  <c r="O1656" i="1"/>
  <c r="P1656" i="1"/>
  <c r="Q1656" i="1" s="1"/>
  <c r="R1656" i="1"/>
  <c r="S1656" i="1" s="1"/>
  <c r="T1656" i="1" s="1"/>
  <c r="U1656" i="1"/>
  <c r="X1656" i="1" s="1"/>
  <c r="O1657" i="1"/>
  <c r="P1657" i="1"/>
  <c r="Q1657" i="1" s="1"/>
  <c r="R1657" i="1"/>
  <c r="S1657" i="1" s="1"/>
  <c r="T1657" i="1" s="1"/>
  <c r="U1657" i="1"/>
  <c r="O1658" i="1"/>
  <c r="P1658" i="1"/>
  <c r="Q1658" i="1" s="1"/>
  <c r="R1658" i="1"/>
  <c r="S1658" i="1" s="1"/>
  <c r="T1658" i="1" s="1"/>
  <c r="U1658" i="1"/>
  <c r="V1658" i="1" s="1"/>
  <c r="O1659" i="1"/>
  <c r="P1659" i="1"/>
  <c r="Q1659" i="1" s="1"/>
  <c r="R1659" i="1"/>
  <c r="S1659" i="1" s="1"/>
  <c r="T1659" i="1" s="1"/>
  <c r="U1659" i="1"/>
  <c r="W1659" i="1" s="1"/>
  <c r="O1660" i="1"/>
  <c r="P1660" i="1"/>
  <c r="Q1660" i="1" s="1"/>
  <c r="R1660" i="1"/>
  <c r="S1660" i="1" s="1"/>
  <c r="T1660" i="1" s="1"/>
  <c r="U1660" i="1"/>
  <c r="W1660" i="1" s="1"/>
  <c r="O1661" i="1"/>
  <c r="P1661" i="1"/>
  <c r="Q1661" i="1" s="1"/>
  <c r="R1661" i="1"/>
  <c r="S1661" i="1" s="1"/>
  <c r="T1661" i="1" s="1"/>
  <c r="U1661" i="1"/>
  <c r="W1661" i="1" s="1"/>
  <c r="O1662" i="1"/>
  <c r="P1662" i="1"/>
  <c r="Q1662" i="1" s="1"/>
  <c r="R1662" i="1"/>
  <c r="S1662" i="1" s="1"/>
  <c r="T1662" i="1" s="1"/>
  <c r="U1662" i="1"/>
  <c r="X1662" i="1" s="1"/>
  <c r="O1663" i="1"/>
  <c r="P1663" i="1"/>
  <c r="Q1663" i="1" s="1"/>
  <c r="R1663" i="1"/>
  <c r="S1663" i="1" s="1"/>
  <c r="T1663" i="1" s="1"/>
  <c r="U1663" i="1"/>
  <c r="O1664" i="1"/>
  <c r="P1664" i="1"/>
  <c r="Q1664" i="1" s="1"/>
  <c r="R1664" i="1"/>
  <c r="S1664" i="1" s="1"/>
  <c r="T1664" i="1" s="1"/>
  <c r="U1664" i="1"/>
  <c r="V1664" i="1" s="1"/>
  <c r="O1665" i="1"/>
  <c r="P1665" i="1"/>
  <c r="Q1665" i="1" s="1"/>
  <c r="R1665" i="1"/>
  <c r="S1665" i="1" s="1"/>
  <c r="T1665" i="1" s="1"/>
  <c r="U1665" i="1"/>
  <c r="W1665" i="1" s="1"/>
  <c r="O1666" i="1"/>
  <c r="P1666" i="1"/>
  <c r="Q1666" i="1" s="1"/>
  <c r="R1666" i="1"/>
  <c r="S1666" i="1" s="1"/>
  <c r="T1666" i="1" s="1"/>
  <c r="U1666" i="1"/>
  <c r="W1666" i="1" s="1"/>
  <c r="O1667" i="1"/>
  <c r="P1667" i="1"/>
  <c r="Q1667" i="1" s="1"/>
  <c r="R1667" i="1"/>
  <c r="S1667" i="1" s="1"/>
  <c r="T1667" i="1" s="1"/>
  <c r="U1667" i="1"/>
  <c r="W1667" i="1" s="1"/>
  <c r="O1668" i="1"/>
  <c r="P1668" i="1"/>
  <c r="Q1668" i="1" s="1"/>
  <c r="R1668" i="1"/>
  <c r="S1668" i="1" s="1"/>
  <c r="T1668" i="1" s="1"/>
  <c r="U1668" i="1"/>
  <c r="O1669" i="1"/>
  <c r="P1669" i="1"/>
  <c r="Q1669" i="1" s="1"/>
  <c r="R1669" i="1"/>
  <c r="S1669" i="1" s="1"/>
  <c r="T1669" i="1" s="1"/>
  <c r="U1669" i="1"/>
  <c r="V1669" i="1" s="1"/>
  <c r="O1670" i="1"/>
  <c r="P1670" i="1"/>
  <c r="Q1670" i="1" s="1"/>
  <c r="R1670" i="1"/>
  <c r="S1670" i="1" s="1"/>
  <c r="T1670" i="1" s="1"/>
  <c r="U1670" i="1"/>
  <c r="V1670" i="1" s="1"/>
  <c r="O1671" i="1"/>
  <c r="P1671" i="1"/>
  <c r="Q1671" i="1" s="1"/>
  <c r="R1671" i="1"/>
  <c r="S1671" i="1" s="1"/>
  <c r="T1671" i="1" s="1"/>
  <c r="U1671" i="1"/>
  <c r="V1671" i="1" s="1"/>
  <c r="O1672" i="1"/>
  <c r="P1672" i="1"/>
  <c r="Q1672" i="1" s="1"/>
  <c r="R1672" i="1"/>
  <c r="S1672" i="1" s="1"/>
  <c r="T1672" i="1" s="1"/>
  <c r="U1672" i="1"/>
  <c r="W1672" i="1" s="1"/>
  <c r="O1673" i="1"/>
  <c r="P1673" i="1"/>
  <c r="Q1673" i="1" s="1"/>
  <c r="R1673" i="1"/>
  <c r="S1673" i="1" s="1"/>
  <c r="T1673" i="1" s="1"/>
  <c r="U1673" i="1"/>
  <c r="W1673" i="1" s="1"/>
  <c r="O1674" i="1"/>
  <c r="P1674" i="1"/>
  <c r="Q1674" i="1" s="1"/>
  <c r="R1674" i="1"/>
  <c r="S1674" i="1" s="1"/>
  <c r="T1674" i="1" s="1"/>
  <c r="U1674" i="1"/>
  <c r="V1674" i="1" s="1"/>
  <c r="O1675" i="1"/>
  <c r="P1675" i="1"/>
  <c r="Q1675" i="1" s="1"/>
  <c r="R1675" i="1"/>
  <c r="S1675" i="1" s="1"/>
  <c r="T1675" i="1" s="1"/>
  <c r="U1675" i="1"/>
  <c r="V1675" i="1" s="1"/>
  <c r="O1676" i="1"/>
  <c r="P1676" i="1"/>
  <c r="Q1676" i="1" s="1"/>
  <c r="R1676" i="1"/>
  <c r="S1676" i="1" s="1"/>
  <c r="T1676" i="1" s="1"/>
  <c r="U1676" i="1"/>
  <c r="V1676" i="1" s="1"/>
  <c r="O1677" i="1"/>
  <c r="P1677" i="1"/>
  <c r="Q1677" i="1" s="1"/>
  <c r="R1677" i="1"/>
  <c r="S1677" i="1" s="1"/>
  <c r="T1677" i="1" s="1"/>
  <c r="U1677" i="1"/>
  <c r="X1677" i="1" s="1"/>
  <c r="O1678" i="1"/>
  <c r="P1678" i="1"/>
  <c r="Q1678" i="1" s="1"/>
  <c r="R1678" i="1"/>
  <c r="S1678" i="1" s="1"/>
  <c r="T1678" i="1" s="1"/>
  <c r="U1678" i="1"/>
  <c r="W1678" i="1" s="1"/>
  <c r="O1679" i="1"/>
  <c r="P1679" i="1"/>
  <c r="Q1679" i="1" s="1"/>
  <c r="R1679" i="1"/>
  <c r="S1679" i="1" s="1"/>
  <c r="T1679" i="1" s="1"/>
  <c r="U1679" i="1"/>
  <c r="O1680" i="1"/>
  <c r="P1680" i="1"/>
  <c r="Q1680" i="1" s="1"/>
  <c r="R1680" i="1"/>
  <c r="S1680" i="1" s="1"/>
  <c r="T1680" i="1" s="1"/>
  <c r="U1680" i="1"/>
  <c r="V1680" i="1" s="1"/>
  <c r="O1681" i="1"/>
  <c r="P1681" i="1"/>
  <c r="Q1681" i="1" s="1"/>
  <c r="R1681" i="1"/>
  <c r="S1681" i="1" s="1"/>
  <c r="T1681" i="1" s="1"/>
  <c r="U1681" i="1"/>
  <c r="V1681" i="1" s="1"/>
  <c r="O1682" i="1"/>
  <c r="P1682" i="1"/>
  <c r="Q1682" i="1" s="1"/>
  <c r="R1682" i="1"/>
  <c r="S1682" i="1" s="1"/>
  <c r="T1682" i="1" s="1"/>
  <c r="U1682" i="1"/>
  <c r="V1682" i="1" s="1"/>
  <c r="O1683" i="1"/>
  <c r="P1683" i="1"/>
  <c r="Q1683" i="1" s="1"/>
  <c r="R1683" i="1"/>
  <c r="S1683" i="1" s="1"/>
  <c r="T1683" i="1" s="1"/>
  <c r="U1683" i="1"/>
  <c r="W1683" i="1" s="1"/>
  <c r="O1684" i="1"/>
  <c r="P1684" i="1"/>
  <c r="Q1684" i="1" s="1"/>
  <c r="R1684" i="1"/>
  <c r="S1684" i="1" s="1"/>
  <c r="T1684" i="1" s="1"/>
  <c r="U1684" i="1"/>
  <c r="W1684" i="1" s="1"/>
  <c r="O1685" i="1"/>
  <c r="P1685" i="1"/>
  <c r="Q1685" i="1" s="1"/>
  <c r="R1685" i="1"/>
  <c r="S1685" i="1" s="1"/>
  <c r="T1685" i="1" s="1"/>
  <c r="U1685" i="1"/>
  <c r="W1685" i="1" s="1"/>
  <c r="O1686" i="1"/>
  <c r="P1686" i="1"/>
  <c r="Q1686" i="1" s="1"/>
  <c r="R1686" i="1"/>
  <c r="S1686" i="1" s="1"/>
  <c r="T1686" i="1" s="1"/>
  <c r="U1686" i="1"/>
  <c r="O1687" i="1"/>
  <c r="P1687" i="1"/>
  <c r="Q1687" i="1" s="1"/>
  <c r="R1687" i="1"/>
  <c r="S1687" i="1" s="1"/>
  <c r="T1687" i="1" s="1"/>
  <c r="U1687" i="1"/>
  <c r="V1687" i="1" s="1"/>
  <c r="O1688" i="1"/>
  <c r="P1688" i="1"/>
  <c r="Q1688" i="1" s="1"/>
  <c r="R1688" i="1"/>
  <c r="S1688" i="1" s="1"/>
  <c r="T1688" i="1" s="1"/>
  <c r="U1688" i="1"/>
  <c r="V1688" i="1" s="1"/>
  <c r="O1689" i="1"/>
  <c r="P1689" i="1"/>
  <c r="Q1689" i="1" s="1"/>
  <c r="R1689" i="1"/>
  <c r="S1689" i="1" s="1"/>
  <c r="T1689" i="1" s="1"/>
  <c r="U1689" i="1"/>
  <c r="V1689" i="1" s="1"/>
  <c r="O1690" i="1"/>
  <c r="P1690" i="1"/>
  <c r="Q1690" i="1" s="1"/>
  <c r="R1690" i="1"/>
  <c r="S1690" i="1" s="1"/>
  <c r="T1690" i="1" s="1"/>
  <c r="U1690" i="1"/>
  <c r="W1690" i="1" s="1"/>
  <c r="O1691" i="1"/>
  <c r="P1691" i="1"/>
  <c r="Q1691" i="1" s="1"/>
  <c r="R1691" i="1"/>
  <c r="S1691" i="1" s="1"/>
  <c r="T1691" i="1" s="1"/>
  <c r="U1691" i="1"/>
  <c r="W1691" i="1" s="1"/>
  <c r="O1692" i="1"/>
  <c r="P1692" i="1"/>
  <c r="Q1692" i="1" s="1"/>
  <c r="R1692" i="1"/>
  <c r="S1692" i="1" s="1"/>
  <c r="T1692" i="1" s="1"/>
  <c r="U1692" i="1"/>
  <c r="X1692" i="1" s="1"/>
  <c r="O1693" i="1"/>
  <c r="P1693" i="1"/>
  <c r="Q1693" i="1" s="1"/>
  <c r="R1693" i="1"/>
  <c r="S1693" i="1" s="1"/>
  <c r="T1693" i="1" s="1"/>
  <c r="U1693" i="1"/>
  <c r="V1693" i="1" s="1"/>
  <c r="O1694" i="1"/>
  <c r="P1694" i="1"/>
  <c r="Q1694" i="1" s="1"/>
  <c r="R1694" i="1"/>
  <c r="S1694" i="1" s="1"/>
  <c r="T1694" i="1" s="1"/>
  <c r="U1694" i="1"/>
  <c r="V1694" i="1" s="1"/>
  <c r="O1695" i="1"/>
  <c r="P1695" i="1"/>
  <c r="Q1695" i="1" s="1"/>
  <c r="R1695" i="1"/>
  <c r="S1695" i="1" s="1"/>
  <c r="T1695" i="1" s="1"/>
  <c r="U1695" i="1"/>
  <c r="O1696" i="1"/>
  <c r="P1696" i="1"/>
  <c r="Q1696" i="1" s="1"/>
  <c r="R1696" i="1"/>
  <c r="S1696" i="1" s="1"/>
  <c r="T1696" i="1" s="1"/>
  <c r="U1696" i="1"/>
  <c r="W1696" i="1" s="1"/>
  <c r="O1697" i="1"/>
  <c r="P1697" i="1"/>
  <c r="Q1697" i="1" s="1"/>
  <c r="R1697" i="1"/>
  <c r="S1697" i="1" s="1"/>
  <c r="T1697" i="1" s="1"/>
  <c r="U1697" i="1"/>
  <c r="W1697" i="1" s="1"/>
  <c r="O1698" i="1"/>
  <c r="P1698" i="1"/>
  <c r="Q1698" i="1" s="1"/>
  <c r="R1698" i="1"/>
  <c r="S1698" i="1" s="1"/>
  <c r="T1698" i="1" s="1"/>
  <c r="U1698" i="1"/>
  <c r="W1698" i="1" s="1"/>
  <c r="O1699" i="1"/>
  <c r="P1699" i="1"/>
  <c r="Q1699" i="1" s="1"/>
  <c r="R1699" i="1"/>
  <c r="S1699" i="1" s="1"/>
  <c r="T1699" i="1" s="1"/>
  <c r="U1699" i="1"/>
  <c r="O1700" i="1"/>
  <c r="P1700" i="1"/>
  <c r="Q1700" i="1" s="1"/>
  <c r="R1700" i="1"/>
  <c r="S1700" i="1" s="1"/>
  <c r="T1700" i="1" s="1"/>
  <c r="U1700" i="1"/>
  <c r="V1700" i="1" s="1"/>
  <c r="O1701" i="1"/>
  <c r="P1701" i="1"/>
  <c r="Q1701" i="1" s="1"/>
  <c r="R1701" i="1"/>
  <c r="S1701" i="1" s="1"/>
  <c r="T1701" i="1" s="1"/>
  <c r="U1701" i="1"/>
  <c r="W1701" i="1" s="1"/>
  <c r="O1702" i="1"/>
  <c r="P1702" i="1"/>
  <c r="Q1702" i="1" s="1"/>
  <c r="R1702" i="1"/>
  <c r="S1702" i="1" s="1"/>
  <c r="T1702" i="1" s="1"/>
  <c r="U1702" i="1"/>
  <c r="W1702" i="1" s="1"/>
  <c r="O1703" i="1"/>
  <c r="P1703" i="1"/>
  <c r="Q1703" i="1" s="1"/>
  <c r="R1703" i="1"/>
  <c r="S1703" i="1" s="1"/>
  <c r="T1703" i="1" s="1"/>
  <c r="U1703" i="1"/>
  <c r="O1704" i="1"/>
  <c r="P1704" i="1"/>
  <c r="Q1704" i="1" s="1"/>
  <c r="R1704" i="1"/>
  <c r="S1704" i="1" s="1"/>
  <c r="T1704" i="1" s="1"/>
  <c r="U1704" i="1"/>
  <c r="X1704" i="1" s="1"/>
  <c r="O1705" i="1"/>
  <c r="P1705" i="1"/>
  <c r="Q1705" i="1" s="1"/>
  <c r="R1705" i="1"/>
  <c r="S1705" i="1" s="1"/>
  <c r="T1705" i="1" s="1"/>
  <c r="U1705" i="1"/>
  <c r="O1706" i="1"/>
  <c r="P1706" i="1"/>
  <c r="Q1706" i="1" s="1"/>
  <c r="R1706" i="1"/>
  <c r="S1706" i="1" s="1"/>
  <c r="T1706" i="1" s="1"/>
  <c r="U1706" i="1"/>
  <c r="V1706" i="1" s="1"/>
  <c r="O1707" i="1"/>
  <c r="P1707" i="1"/>
  <c r="Q1707" i="1" s="1"/>
  <c r="R1707" i="1"/>
  <c r="S1707" i="1" s="1"/>
  <c r="T1707" i="1" s="1"/>
  <c r="U1707" i="1"/>
  <c r="W1707" i="1" s="1"/>
  <c r="O1708" i="1"/>
  <c r="P1708" i="1"/>
  <c r="Q1708" i="1" s="1"/>
  <c r="R1708" i="1"/>
  <c r="S1708" i="1" s="1"/>
  <c r="T1708" i="1" s="1"/>
  <c r="U1708" i="1"/>
  <c r="W1708" i="1" s="1"/>
  <c r="O1709" i="1"/>
  <c r="P1709" i="1"/>
  <c r="Q1709" i="1" s="1"/>
  <c r="R1709" i="1"/>
  <c r="S1709" i="1" s="1"/>
  <c r="T1709" i="1" s="1"/>
  <c r="U1709" i="1"/>
  <c r="W1709" i="1" s="1"/>
  <c r="O1710" i="1"/>
  <c r="P1710" i="1"/>
  <c r="Q1710" i="1" s="1"/>
  <c r="R1710" i="1"/>
  <c r="S1710" i="1" s="1"/>
  <c r="T1710" i="1" s="1"/>
  <c r="U1710" i="1"/>
  <c r="O1711" i="1"/>
  <c r="P1711" i="1"/>
  <c r="Q1711" i="1" s="1"/>
  <c r="R1711" i="1"/>
  <c r="S1711" i="1" s="1"/>
  <c r="T1711" i="1" s="1"/>
  <c r="U1711" i="1"/>
  <c r="V1711" i="1" s="1"/>
  <c r="O1712" i="1"/>
  <c r="P1712" i="1"/>
  <c r="Q1712" i="1" s="1"/>
  <c r="R1712" i="1"/>
  <c r="S1712" i="1" s="1"/>
  <c r="T1712" i="1" s="1"/>
  <c r="U1712" i="1"/>
  <c r="V1712" i="1" s="1"/>
  <c r="O1713" i="1"/>
  <c r="P1713" i="1"/>
  <c r="Q1713" i="1" s="1"/>
  <c r="R1713" i="1"/>
  <c r="S1713" i="1" s="1"/>
  <c r="T1713" i="1" s="1"/>
  <c r="U1713" i="1"/>
  <c r="V1713" i="1" s="1"/>
  <c r="O1714" i="1"/>
  <c r="P1714" i="1"/>
  <c r="Q1714" i="1" s="1"/>
  <c r="R1714" i="1"/>
  <c r="S1714" i="1" s="1"/>
  <c r="T1714" i="1" s="1"/>
  <c r="U1714" i="1"/>
  <c r="W1714" i="1" s="1"/>
  <c r="O1715" i="1"/>
  <c r="P1715" i="1"/>
  <c r="Q1715" i="1" s="1"/>
  <c r="R1715" i="1"/>
  <c r="S1715" i="1" s="1"/>
  <c r="T1715" i="1" s="1"/>
  <c r="U1715" i="1"/>
  <c r="W1715" i="1" s="1"/>
  <c r="O1716" i="1"/>
  <c r="P1716" i="1"/>
  <c r="Q1716" i="1" s="1"/>
  <c r="R1716" i="1"/>
  <c r="S1716" i="1" s="1"/>
  <c r="T1716" i="1" s="1"/>
  <c r="U1716" i="1"/>
  <c r="X1716" i="1" s="1"/>
  <c r="O1717" i="1"/>
  <c r="P1717" i="1"/>
  <c r="Q1717" i="1" s="1"/>
  <c r="R1717" i="1"/>
  <c r="S1717" i="1" s="1"/>
  <c r="T1717" i="1" s="1"/>
  <c r="U1717" i="1"/>
  <c r="V1717" i="1" s="1"/>
  <c r="O1718" i="1"/>
  <c r="P1718" i="1"/>
  <c r="Q1718" i="1" s="1"/>
  <c r="R1718" i="1"/>
  <c r="S1718" i="1" s="1"/>
  <c r="T1718" i="1" s="1"/>
  <c r="U1718" i="1"/>
  <c r="V1718" i="1" s="1"/>
  <c r="O1719" i="1"/>
  <c r="P1719" i="1"/>
  <c r="Q1719" i="1" s="1"/>
  <c r="R1719" i="1"/>
  <c r="S1719" i="1" s="1"/>
  <c r="T1719" i="1" s="1"/>
  <c r="U1719" i="1"/>
  <c r="O1720" i="1"/>
  <c r="P1720" i="1"/>
  <c r="Q1720" i="1" s="1"/>
  <c r="R1720" i="1"/>
  <c r="S1720" i="1" s="1"/>
  <c r="T1720" i="1" s="1"/>
  <c r="U1720" i="1"/>
  <c r="W1720" i="1" s="1"/>
  <c r="O1721" i="1"/>
  <c r="P1721" i="1"/>
  <c r="Q1721" i="1" s="1"/>
  <c r="R1721" i="1"/>
  <c r="S1721" i="1" s="1"/>
  <c r="T1721" i="1" s="1"/>
  <c r="U1721" i="1"/>
  <c r="W1721" i="1" s="1"/>
  <c r="O1722" i="1"/>
  <c r="P1722" i="1"/>
  <c r="Q1722" i="1" s="1"/>
  <c r="R1722" i="1"/>
  <c r="S1722" i="1" s="1"/>
  <c r="T1722" i="1" s="1"/>
  <c r="U1722" i="1"/>
  <c r="W1722" i="1" s="1"/>
  <c r="O1723" i="1"/>
  <c r="P1723" i="1"/>
  <c r="Q1723" i="1" s="1"/>
  <c r="R1723" i="1"/>
  <c r="S1723" i="1" s="1"/>
  <c r="T1723" i="1" s="1"/>
  <c r="U1723" i="1"/>
  <c r="O1724" i="1"/>
  <c r="P1724" i="1"/>
  <c r="Q1724" i="1" s="1"/>
  <c r="R1724" i="1"/>
  <c r="S1724" i="1" s="1"/>
  <c r="T1724" i="1" s="1"/>
  <c r="U1724" i="1"/>
  <c r="V1724" i="1" s="1"/>
  <c r="O1725" i="1"/>
  <c r="P1725" i="1"/>
  <c r="Q1725" i="1" s="1"/>
  <c r="R1725" i="1"/>
  <c r="S1725" i="1" s="1"/>
  <c r="T1725" i="1" s="1"/>
  <c r="U1725" i="1"/>
  <c r="X1725" i="1" s="1"/>
  <c r="O1726" i="1"/>
  <c r="P1726" i="1"/>
  <c r="Q1726" i="1" s="1"/>
  <c r="R1726" i="1"/>
  <c r="S1726" i="1" s="1"/>
  <c r="T1726" i="1" s="1"/>
  <c r="U1726" i="1"/>
  <c r="W1726" i="1" s="1"/>
  <c r="O1727" i="1"/>
  <c r="P1727" i="1"/>
  <c r="Q1727" i="1" s="1"/>
  <c r="R1727" i="1"/>
  <c r="S1727" i="1" s="1"/>
  <c r="T1727" i="1" s="1"/>
  <c r="U1727" i="1"/>
  <c r="O1728" i="1"/>
  <c r="P1728" i="1"/>
  <c r="Q1728" i="1" s="1"/>
  <c r="R1728" i="1"/>
  <c r="S1728" i="1" s="1"/>
  <c r="T1728" i="1" s="1"/>
  <c r="U1728" i="1"/>
  <c r="X1728" i="1" s="1"/>
  <c r="O1729" i="1"/>
  <c r="P1729" i="1"/>
  <c r="Q1729" i="1" s="1"/>
  <c r="R1729" i="1"/>
  <c r="S1729" i="1" s="1"/>
  <c r="T1729" i="1" s="1"/>
  <c r="U1729" i="1"/>
  <c r="V1729" i="1" s="1"/>
  <c r="O1730" i="1"/>
  <c r="P1730" i="1"/>
  <c r="Q1730" i="1" s="1"/>
  <c r="R1730" i="1"/>
  <c r="S1730" i="1" s="1"/>
  <c r="T1730" i="1" s="1"/>
  <c r="U1730" i="1"/>
  <c r="V1730" i="1" s="1"/>
  <c r="O1731" i="1"/>
  <c r="P1731" i="1"/>
  <c r="Q1731" i="1" s="1"/>
  <c r="R1731" i="1"/>
  <c r="S1731" i="1" s="1"/>
  <c r="T1731" i="1" s="1"/>
  <c r="U1731" i="1"/>
  <c r="W1731" i="1" s="1"/>
  <c r="O1732" i="1"/>
  <c r="P1732" i="1"/>
  <c r="Q1732" i="1" s="1"/>
  <c r="R1732" i="1"/>
  <c r="S1732" i="1" s="1"/>
  <c r="T1732" i="1" s="1"/>
  <c r="U1732" i="1"/>
  <c r="W1732" i="1" s="1"/>
  <c r="O1733" i="1"/>
  <c r="P1733" i="1"/>
  <c r="Q1733" i="1" s="1"/>
  <c r="R1733" i="1"/>
  <c r="S1733" i="1" s="1"/>
  <c r="T1733" i="1" s="1"/>
  <c r="U1733" i="1"/>
  <c r="W1733" i="1" s="1"/>
  <c r="O1734" i="1"/>
  <c r="P1734" i="1"/>
  <c r="Q1734" i="1" s="1"/>
  <c r="R1734" i="1"/>
  <c r="S1734" i="1" s="1"/>
  <c r="T1734" i="1" s="1"/>
  <c r="U1734" i="1"/>
  <c r="W1734" i="1" s="1"/>
  <c r="O1735" i="1"/>
  <c r="P1735" i="1"/>
  <c r="Q1735" i="1" s="1"/>
  <c r="R1735" i="1"/>
  <c r="S1735" i="1" s="1"/>
  <c r="T1735" i="1" s="1"/>
  <c r="U1735" i="1"/>
  <c r="V1735" i="1" s="1"/>
  <c r="O1736" i="1"/>
  <c r="P1736" i="1"/>
  <c r="Q1736" i="1" s="1"/>
  <c r="R1736" i="1"/>
  <c r="S1736" i="1" s="1"/>
  <c r="T1736" i="1" s="1"/>
  <c r="U1736" i="1"/>
  <c r="V1736" i="1" s="1"/>
  <c r="O1737" i="1"/>
  <c r="P1737" i="1"/>
  <c r="Q1737" i="1" s="1"/>
  <c r="R1737" i="1"/>
  <c r="S1737" i="1" s="1"/>
  <c r="T1737" i="1" s="1"/>
  <c r="U1737" i="1"/>
  <c r="W1737" i="1" s="1"/>
  <c r="O1738" i="1"/>
  <c r="P1738" i="1"/>
  <c r="Q1738" i="1" s="1"/>
  <c r="R1738" i="1"/>
  <c r="S1738" i="1" s="1"/>
  <c r="T1738" i="1" s="1"/>
  <c r="U1738" i="1"/>
  <c r="W1738" i="1" s="1"/>
  <c r="O1739" i="1"/>
  <c r="P1739" i="1"/>
  <c r="Q1739" i="1" s="1"/>
  <c r="R1739" i="1"/>
  <c r="S1739" i="1" s="1"/>
  <c r="T1739" i="1" s="1"/>
  <c r="U1739" i="1"/>
  <c r="W1739" i="1" s="1"/>
  <c r="O1740" i="1"/>
  <c r="P1740" i="1"/>
  <c r="Q1740" i="1" s="1"/>
  <c r="R1740" i="1"/>
  <c r="S1740" i="1" s="1"/>
  <c r="T1740" i="1" s="1"/>
  <c r="U1740" i="1"/>
  <c r="V1740" i="1" s="1"/>
  <c r="O1741" i="1"/>
  <c r="P1741" i="1"/>
  <c r="Q1741" i="1" s="1"/>
  <c r="R1741" i="1"/>
  <c r="S1741" i="1" s="1"/>
  <c r="T1741" i="1" s="1"/>
  <c r="U1741" i="1"/>
  <c r="V1741" i="1" s="1"/>
  <c r="X1717" i="1" l="1"/>
  <c r="V1737" i="1"/>
  <c r="V1763" i="1"/>
  <c r="X1763" i="1"/>
  <c r="W1798" i="1"/>
  <c r="X1843" i="1"/>
  <c r="V1733" i="1"/>
  <c r="V1692" i="1"/>
  <c r="X1759" i="1"/>
  <c r="V1728" i="1"/>
  <c r="V1659" i="1"/>
  <c r="W1783" i="1"/>
  <c r="W1759" i="1"/>
  <c r="V1823" i="1"/>
  <c r="V1798" i="1"/>
  <c r="X1765" i="1"/>
  <c r="W1728" i="1"/>
  <c r="W1677" i="1"/>
  <c r="W1634" i="1"/>
  <c r="V1835" i="1"/>
  <c r="W1805" i="1"/>
  <c r="W1755" i="1"/>
  <c r="V1734" i="1"/>
  <c r="W1730" i="1"/>
  <c r="V1722" i="1"/>
  <c r="V1714" i="1"/>
  <c r="V1707" i="1"/>
  <c r="W1694" i="1"/>
  <c r="V1690" i="1"/>
  <c r="X1681" i="1"/>
  <c r="W1676" i="1"/>
  <c r="V1647" i="1"/>
  <c r="W1837" i="1"/>
  <c r="W1825" i="1"/>
  <c r="X1810" i="1"/>
  <c r="V1799" i="1"/>
  <c r="W1750" i="1"/>
  <c r="V1745" i="1"/>
  <c r="V1738" i="1"/>
  <c r="W1718" i="1"/>
  <c r="W1706" i="1"/>
  <c r="V1698" i="1"/>
  <c r="X1693" i="1"/>
  <c r="V1665" i="1"/>
  <c r="V1641" i="1"/>
  <c r="W1810" i="1"/>
  <c r="W1792" i="1"/>
  <c r="W1751" i="1"/>
  <c r="V1732" i="1"/>
  <c r="V1709" i="1"/>
  <c r="V1696" i="1"/>
  <c r="V1684" i="1"/>
  <c r="V1677" i="1"/>
  <c r="X1669" i="1"/>
  <c r="V1653" i="1"/>
  <c r="V1629" i="1"/>
  <c r="X1837" i="1"/>
  <c r="X1825" i="1"/>
  <c r="X1799" i="1"/>
  <c r="X1750" i="1"/>
  <c r="X1737" i="1"/>
  <c r="X1715" i="1"/>
  <c r="X1729" i="1"/>
  <c r="W1725" i="1"/>
  <c r="V1721" i="1"/>
  <c r="W1716" i="1"/>
  <c r="V1715" i="1"/>
  <c r="X1711" i="1"/>
  <c r="V1708" i="1"/>
  <c r="V1702" i="1"/>
  <c r="V1701" i="1"/>
  <c r="V1697" i="1"/>
  <c r="W1692" i="1"/>
  <c r="V1691" i="1"/>
  <c r="X1687" i="1"/>
  <c r="V1683" i="1"/>
  <c r="V1667" i="1"/>
  <c r="W1664" i="1"/>
  <c r="V1661" i="1"/>
  <c r="W1658" i="1"/>
  <c r="V1655" i="1"/>
  <c r="W1652" i="1"/>
  <c r="V1649" i="1"/>
  <c r="W1646" i="1"/>
  <c r="V1643" i="1"/>
  <c r="W1640" i="1"/>
  <c r="V1637" i="1"/>
  <c r="W1629" i="1"/>
  <c r="V1626" i="1"/>
  <c r="W1843" i="1"/>
  <c r="V1829" i="1"/>
  <c r="V1805" i="1"/>
  <c r="V1792" i="1"/>
  <c r="X1783" i="1"/>
  <c r="V1777" i="1"/>
  <c r="X1774" i="1"/>
  <c r="W1769" i="1"/>
  <c r="V1757" i="1"/>
  <c r="V1726" i="1"/>
  <c r="V1725" i="1"/>
  <c r="V1720" i="1"/>
  <c r="V1716" i="1"/>
  <c r="X1701" i="1"/>
  <c r="W1670" i="1"/>
  <c r="V1666" i="1"/>
  <c r="X1627" i="1"/>
  <c r="V1834" i="1"/>
  <c r="V1822" i="1"/>
  <c r="X1807" i="1"/>
  <c r="X1801" i="1"/>
  <c r="X1789" i="1"/>
  <c r="X1777" i="1"/>
  <c r="X1775" i="1"/>
  <c r="X1691" i="1"/>
  <c r="X1769" i="1"/>
  <c r="W1727" i="1"/>
  <c r="V1727" i="1"/>
  <c r="W1703" i="1"/>
  <c r="V1703" i="1"/>
  <c r="X1703" i="1"/>
  <c r="W1695" i="1"/>
  <c r="V1695" i="1"/>
  <c r="W1787" i="1"/>
  <c r="X1787" i="1"/>
  <c r="V1705" i="1"/>
  <c r="X1705" i="1"/>
  <c r="W1679" i="1"/>
  <c r="V1679" i="1"/>
  <c r="X1679" i="1"/>
  <c r="V1663" i="1"/>
  <c r="X1663" i="1"/>
  <c r="V1651" i="1"/>
  <c r="X1651" i="1"/>
  <c r="V1639" i="1"/>
  <c r="X1639" i="1"/>
  <c r="V1849" i="1"/>
  <c r="X1849" i="1"/>
  <c r="W1819" i="1"/>
  <c r="X1819" i="1"/>
  <c r="X1739" i="1"/>
  <c r="V1855" i="1"/>
  <c r="W1855" i="1"/>
  <c r="X1855" i="1"/>
  <c r="W1828" i="1"/>
  <c r="V1828" i="1"/>
  <c r="V1811" i="1"/>
  <c r="W1811" i="1"/>
  <c r="X1811" i="1"/>
  <c r="V1779" i="1"/>
  <c r="W1779" i="1"/>
  <c r="V1768" i="1"/>
  <c r="X1768" i="1"/>
  <c r="W1719" i="1"/>
  <c r="V1719" i="1"/>
  <c r="X1668" i="1"/>
  <c r="W1668" i="1"/>
  <c r="V1831" i="1"/>
  <c r="X1831" i="1"/>
  <c r="V1762" i="1"/>
  <c r="W1762" i="1"/>
  <c r="X1740" i="1"/>
  <c r="X1680" i="1"/>
  <c r="W1680" i="1"/>
  <c r="V1657" i="1"/>
  <c r="X1657" i="1"/>
  <c r="V1645" i="1"/>
  <c r="X1645" i="1"/>
  <c r="W1813" i="1"/>
  <c r="V1813" i="1"/>
  <c r="V1793" i="1"/>
  <c r="W1793" i="1"/>
  <c r="W1740" i="1"/>
  <c r="W1713" i="1"/>
  <c r="X1713" i="1"/>
  <c r="W1689" i="1"/>
  <c r="X1689" i="1"/>
  <c r="X1741" i="1"/>
  <c r="V1739" i="1"/>
  <c r="X1735" i="1"/>
  <c r="V1731" i="1"/>
  <c r="X1727" i="1"/>
  <c r="V1723" i="1"/>
  <c r="X1723" i="1"/>
  <c r="W1710" i="1"/>
  <c r="V1710" i="1"/>
  <c r="V1704" i="1"/>
  <c r="W1704" i="1"/>
  <c r="V1699" i="1"/>
  <c r="X1699" i="1"/>
  <c r="W1686" i="1"/>
  <c r="V1686" i="1"/>
  <c r="V1668" i="1"/>
  <c r="V1662" i="1"/>
  <c r="W1662" i="1"/>
  <c r="V1656" i="1"/>
  <c r="W1656" i="1"/>
  <c r="V1650" i="1"/>
  <c r="W1650" i="1"/>
  <c r="V1644" i="1"/>
  <c r="W1644" i="1"/>
  <c r="V1638" i="1"/>
  <c r="W1638" i="1"/>
  <c r="W1831" i="1"/>
  <c r="W1804" i="1"/>
  <c r="X1804" i="1"/>
  <c r="V1795" i="1"/>
  <c r="X1795" i="1"/>
  <c r="V1787" i="1"/>
  <c r="W1753" i="1"/>
  <c r="X1753" i="1"/>
  <c r="V1685" i="1"/>
  <c r="V1678" i="1"/>
  <c r="W1852" i="1"/>
  <c r="X1852" i="1"/>
  <c r="X1674" i="1"/>
  <c r="X1671" i="1"/>
  <c r="V1633" i="1"/>
  <c r="X1633" i="1"/>
  <c r="V1628" i="1"/>
  <c r="W1628" i="1"/>
  <c r="W1847" i="1"/>
  <c r="X1847" i="1"/>
  <c r="W1840" i="1"/>
  <c r="X1840" i="1"/>
  <c r="X1731" i="1"/>
  <c r="X1719" i="1"/>
  <c r="X1707" i="1"/>
  <c r="X1698" i="1"/>
  <c r="X1695" i="1"/>
  <c r="X1686" i="1"/>
  <c r="X1683" i="1"/>
  <c r="W1674" i="1"/>
  <c r="X1673" i="1"/>
  <c r="W1671" i="1"/>
  <c r="X1665" i="1"/>
  <c r="X1659" i="1"/>
  <c r="X1653" i="1"/>
  <c r="X1647" i="1"/>
  <c r="X1641" i="1"/>
  <c r="W1635" i="1"/>
  <c r="X1632" i="1"/>
  <c r="X1631" i="1"/>
  <c r="V1631" i="1"/>
  <c r="W1846" i="1"/>
  <c r="X1846" i="1"/>
  <c r="V1817" i="1"/>
  <c r="W1817" i="1"/>
  <c r="X1817" i="1"/>
  <c r="X1734" i="1"/>
  <c r="X1722" i="1"/>
  <c r="X1710" i="1"/>
  <c r="W1736" i="1"/>
  <c r="X1733" i="1"/>
  <c r="W1724" i="1"/>
  <c r="X1721" i="1"/>
  <c r="W1712" i="1"/>
  <c r="X1709" i="1"/>
  <c r="W1700" i="1"/>
  <c r="X1697" i="1"/>
  <c r="W1688" i="1"/>
  <c r="X1685" i="1"/>
  <c r="X1675" i="1"/>
  <c r="V1673" i="1"/>
  <c r="V1672" i="1"/>
  <c r="V1635" i="1"/>
  <c r="W1632" i="1"/>
  <c r="X1626" i="1"/>
  <c r="W1853" i="1"/>
  <c r="X1853" i="1"/>
  <c r="V1852" i="1"/>
  <c r="W1841" i="1"/>
  <c r="X1841" i="1"/>
  <c r="V1840" i="1"/>
  <c r="V1816" i="1"/>
  <c r="W1816" i="1"/>
  <c r="X1816" i="1"/>
  <c r="W1786" i="1"/>
  <c r="V1781" i="1"/>
  <c r="W1773" i="1"/>
  <c r="V1771" i="1"/>
  <c r="X1747" i="1"/>
  <c r="X1743" i="1"/>
  <c r="W1857" i="1"/>
  <c r="W1851" i="1"/>
  <c r="W1845" i="1"/>
  <c r="W1839" i="1"/>
  <c r="X1835" i="1"/>
  <c r="X1834" i="1"/>
  <c r="W1833" i="1"/>
  <c r="X1829" i="1"/>
  <c r="X1828" i="1"/>
  <c r="W1827" i="1"/>
  <c r="X1823" i="1"/>
  <c r="X1822" i="1"/>
  <c r="X1813" i="1"/>
  <c r="W1807" i="1"/>
  <c r="W1801" i="1"/>
  <c r="W1795" i="1"/>
  <c r="W1789" i="1"/>
  <c r="W1785" i="1"/>
  <c r="X1781" i="1"/>
  <c r="X1780" i="1"/>
  <c r="W1775" i="1"/>
  <c r="W1774" i="1"/>
  <c r="X1771" i="1"/>
  <c r="W1765" i="1"/>
  <c r="W1761" i="1"/>
  <c r="X1757" i="1"/>
  <c r="X1756" i="1"/>
  <c r="V1751" i="1"/>
  <c r="W1747" i="1"/>
  <c r="X1744" i="1"/>
  <c r="W1743" i="1"/>
  <c r="W1803" i="1"/>
  <c r="W1797" i="1"/>
  <c r="W1791" i="1"/>
  <c r="X1786" i="1"/>
  <c r="W1780" i="1"/>
  <c r="W1767" i="1"/>
  <c r="X1762" i="1"/>
  <c r="W1756" i="1"/>
  <c r="W1749" i="1"/>
  <c r="W1745" i="1"/>
  <c r="W1744" i="1"/>
  <c r="V1854" i="1"/>
  <c r="V1848" i="1"/>
  <c r="V1842" i="1"/>
  <c r="V1836" i="1"/>
  <c r="V1830" i="1"/>
  <c r="V1824" i="1"/>
  <c r="V1818" i="1"/>
  <c r="V1812" i="1"/>
  <c r="V1806" i="1"/>
  <c r="V1800" i="1"/>
  <c r="V1794" i="1"/>
  <c r="V1788" i="1"/>
  <c r="V1782" i="1"/>
  <c r="V1776" i="1"/>
  <c r="V1770" i="1"/>
  <c r="V1764" i="1"/>
  <c r="V1758" i="1"/>
  <c r="V1752" i="1"/>
  <c r="V1746" i="1"/>
  <c r="X1838" i="1"/>
  <c r="X1832" i="1"/>
  <c r="X1826" i="1"/>
  <c r="X1820" i="1"/>
  <c r="X1814" i="1"/>
  <c r="X1808" i="1"/>
  <c r="X1802" i="1"/>
  <c r="X1796" i="1"/>
  <c r="X1790" i="1"/>
  <c r="X1784" i="1"/>
  <c r="X1778" i="1"/>
  <c r="X1772" i="1"/>
  <c r="X1766" i="1"/>
  <c r="X1760" i="1"/>
  <c r="X1754" i="1"/>
  <c r="X1748" i="1"/>
  <c r="X1742" i="1"/>
  <c r="X1856" i="1"/>
  <c r="X1850" i="1"/>
  <c r="X1844" i="1"/>
  <c r="W1856" i="1"/>
  <c r="W1850" i="1"/>
  <c r="W1844" i="1"/>
  <c r="W1838" i="1"/>
  <c r="W1832" i="1"/>
  <c r="W1826" i="1"/>
  <c r="W1820" i="1"/>
  <c r="W1814" i="1"/>
  <c r="W1808" i="1"/>
  <c r="W1802" i="1"/>
  <c r="W1796" i="1"/>
  <c r="W1790" i="1"/>
  <c r="W1784" i="1"/>
  <c r="W1778" i="1"/>
  <c r="W1772" i="1"/>
  <c r="W1766" i="1"/>
  <c r="W1760" i="1"/>
  <c r="W1754" i="1"/>
  <c r="W1748" i="1"/>
  <c r="W1742" i="1"/>
  <c r="X1857" i="1"/>
  <c r="X1851" i="1"/>
  <c r="X1845" i="1"/>
  <c r="X1839" i="1"/>
  <c r="X1833" i="1"/>
  <c r="X1827" i="1"/>
  <c r="X1821" i="1"/>
  <c r="X1815" i="1"/>
  <c r="X1809" i="1"/>
  <c r="X1803" i="1"/>
  <c r="X1797" i="1"/>
  <c r="X1791" i="1"/>
  <c r="X1785" i="1"/>
  <c r="X1779" i="1"/>
  <c r="X1773" i="1"/>
  <c r="X1767" i="1"/>
  <c r="X1761" i="1"/>
  <c r="X1755" i="1"/>
  <c r="X1749" i="1"/>
  <c r="W1821" i="1"/>
  <c r="W1815" i="1"/>
  <c r="W1809" i="1"/>
  <c r="X1848" i="1"/>
  <c r="X1842" i="1"/>
  <c r="X1836" i="1"/>
  <c r="X1830" i="1"/>
  <c r="X1824" i="1"/>
  <c r="X1818" i="1"/>
  <c r="X1812" i="1"/>
  <c r="X1806" i="1"/>
  <c r="X1800" i="1"/>
  <c r="X1794" i="1"/>
  <c r="X1788" i="1"/>
  <c r="X1782" i="1"/>
  <c r="X1776" i="1"/>
  <c r="X1770" i="1"/>
  <c r="X1764" i="1"/>
  <c r="X1758" i="1"/>
  <c r="X1752" i="1"/>
  <c r="X1746" i="1"/>
  <c r="X1854" i="1"/>
  <c r="X1667" i="1"/>
  <c r="X1661" i="1"/>
  <c r="V1660" i="1"/>
  <c r="X1655" i="1"/>
  <c r="V1654" i="1"/>
  <c r="X1649" i="1"/>
  <c r="V1648" i="1"/>
  <c r="X1643" i="1"/>
  <c r="V1642" i="1"/>
  <c r="X1637" i="1"/>
  <c r="V1636" i="1"/>
  <c r="V1630" i="1"/>
  <c r="W1735" i="1"/>
  <c r="W1729" i="1"/>
  <c r="W1723" i="1"/>
  <c r="W1717" i="1"/>
  <c r="W1711" i="1"/>
  <c r="W1705" i="1"/>
  <c r="W1699" i="1"/>
  <c r="W1693" i="1"/>
  <c r="W1687" i="1"/>
  <c r="W1681" i="1"/>
  <c r="W1675" i="1"/>
  <c r="W1669" i="1"/>
  <c r="W1663" i="1"/>
  <c r="W1657" i="1"/>
  <c r="W1651" i="1"/>
  <c r="W1645" i="1"/>
  <c r="W1639" i="1"/>
  <c r="W1633" i="1"/>
  <c r="W1627" i="1"/>
  <c r="W1741" i="1"/>
  <c r="X1736" i="1"/>
  <c r="X1730" i="1"/>
  <c r="X1724" i="1"/>
  <c r="X1718" i="1"/>
  <c r="X1712" i="1"/>
  <c r="X1706" i="1"/>
  <c r="X1700" i="1"/>
  <c r="X1694" i="1"/>
  <c r="X1688" i="1"/>
  <c r="X1682" i="1"/>
  <c r="X1676" i="1"/>
  <c r="X1670" i="1"/>
  <c r="X1664" i="1"/>
  <c r="X1658" i="1"/>
  <c r="X1652" i="1"/>
  <c r="X1646" i="1"/>
  <c r="X1640" i="1"/>
  <c r="X1634" i="1"/>
  <c r="X1628" i="1"/>
  <c r="W1682" i="1"/>
  <c r="X1726" i="1"/>
  <c r="X1714" i="1"/>
  <c r="X1708" i="1"/>
  <c r="X1702" i="1"/>
  <c r="X1696" i="1"/>
  <c r="X1690" i="1"/>
  <c r="X1684" i="1"/>
  <c r="X1678" i="1"/>
  <c r="X1672" i="1"/>
  <c r="X1666" i="1"/>
  <c r="X1660" i="1"/>
  <c r="X1654" i="1"/>
  <c r="X1648" i="1"/>
  <c r="X1642" i="1"/>
  <c r="X1636" i="1"/>
  <c r="X1630" i="1"/>
  <c r="X1738" i="1"/>
  <c r="X1732" i="1"/>
  <c r="X1720" i="1"/>
  <c r="O1510" i="1"/>
  <c r="Q1510" i="1"/>
  <c r="R1510" i="1"/>
  <c r="S1510" i="1" s="1"/>
  <c r="T1510" i="1" s="1"/>
  <c r="U1510" i="1"/>
  <c r="O1511" i="1"/>
  <c r="P1511" i="1"/>
  <c r="Q1511" i="1" s="1"/>
  <c r="R1511" i="1"/>
  <c r="S1511" i="1" s="1"/>
  <c r="T1511" i="1" s="1"/>
  <c r="U1511" i="1"/>
  <c r="W1511" i="1" s="1"/>
  <c r="O1512" i="1"/>
  <c r="P1512" i="1"/>
  <c r="Q1512" i="1" s="1"/>
  <c r="R1512" i="1"/>
  <c r="S1512" i="1" s="1"/>
  <c r="T1512" i="1" s="1"/>
  <c r="U1512" i="1"/>
  <c r="V1512" i="1" s="1"/>
  <c r="O1513" i="1"/>
  <c r="P1513" i="1"/>
  <c r="Q1513" i="1" s="1"/>
  <c r="R1513" i="1"/>
  <c r="S1513" i="1" s="1"/>
  <c r="T1513" i="1" s="1"/>
  <c r="U1513" i="1"/>
  <c r="O1514" i="1"/>
  <c r="P1514" i="1"/>
  <c r="Q1514" i="1" s="1"/>
  <c r="R1514" i="1"/>
  <c r="S1514" i="1" s="1"/>
  <c r="T1514" i="1" s="1"/>
  <c r="U1514" i="1"/>
  <c r="X1514" i="1" s="1"/>
  <c r="O1515" i="1"/>
  <c r="P1515" i="1"/>
  <c r="Q1515" i="1" s="1"/>
  <c r="R1515" i="1"/>
  <c r="S1515" i="1" s="1"/>
  <c r="T1515" i="1" s="1"/>
  <c r="U1515" i="1"/>
  <c r="W1515" i="1" s="1"/>
  <c r="O1516" i="1"/>
  <c r="P1516" i="1"/>
  <c r="Q1516" i="1" s="1"/>
  <c r="R1516" i="1"/>
  <c r="S1516" i="1" s="1"/>
  <c r="T1516" i="1" s="1"/>
  <c r="U1516" i="1"/>
  <c r="O1517" i="1"/>
  <c r="P1517" i="1"/>
  <c r="Q1517" i="1" s="1"/>
  <c r="R1517" i="1"/>
  <c r="S1517" i="1" s="1"/>
  <c r="T1517" i="1" s="1"/>
  <c r="U1517" i="1"/>
  <c r="W1517" i="1" s="1"/>
  <c r="O1518" i="1"/>
  <c r="P1518" i="1"/>
  <c r="Q1518" i="1" s="1"/>
  <c r="R1518" i="1"/>
  <c r="S1518" i="1" s="1"/>
  <c r="T1518" i="1" s="1"/>
  <c r="U1518" i="1"/>
  <c r="W1518" i="1" s="1"/>
  <c r="O1519" i="1"/>
  <c r="P1519" i="1"/>
  <c r="Q1519" i="1" s="1"/>
  <c r="R1519" i="1"/>
  <c r="S1519" i="1" s="1"/>
  <c r="T1519" i="1" s="1"/>
  <c r="U1519" i="1"/>
  <c r="W1519" i="1" s="1"/>
  <c r="O1520" i="1"/>
  <c r="P1520" i="1"/>
  <c r="Q1520" i="1" s="1"/>
  <c r="R1520" i="1"/>
  <c r="S1520" i="1" s="1"/>
  <c r="T1520" i="1" s="1"/>
  <c r="U1520" i="1"/>
  <c r="V1520" i="1" s="1"/>
  <c r="O1521" i="1"/>
  <c r="P1521" i="1"/>
  <c r="Q1521" i="1" s="1"/>
  <c r="R1521" i="1"/>
  <c r="S1521" i="1" s="1"/>
  <c r="T1521" i="1" s="1"/>
  <c r="U1521" i="1"/>
  <c r="W1521" i="1" s="1"/>
  <c r="O1522" i="1"/>
  <c r="P1522" i="1"/>
  <c r="Q1522" i="1" s="1"/>
  <c r="R1522" i="1"/>
  <c r="S1522" i="1" s="1"/>
  <c r="T1522" i="1" s="1"/>
  <c r="U1522" i="1"/>
  <c r="O1523" i="1"/>
  <c r="P1523" i="1"/>
  <c r="Q1523" i="1" s="1"/>
  <c r="R1523" i="1"/>
  <c r="S1523" i="1" s="1"/>
  <c r="T1523" i="1" s="1"/>
  <c r="U1523" i="1"/>
  <c r="O1524" i="1"/>
  <c r="P1524" i="1"/>
  <c r="Q1524" i="1" s="1"/>
  <c r="R1524" i="1"/>
  <c r="S1524" i="1" s="1"/>
  <c r="T1524" i="1" s="1"/>
  <c r="U1524" i="1"/>
  <c r="V1524" i="1" s="1"/>
  <c r="O1525" i="1"/>
  <c r="P1525" i="1"/>
  <c r="Q1525" i="1" s="1"/>
  <c r="R1525" i="1"/>
  <c r="S1525" i="1" s="1"/>
  <c r="T1525" i="1" s="1"/>
  <c r="U1525" i="1"/>
  <c r="W1525" i="1" s="1"/>
  <c r="O1526" i="1"/>
  <c r="P1526" i="1"/>
  <c r="Q1526" i="1" s="1"/>
  <c r="R1526" i="1"/>
  <c r="S1526" i="1" s="1"/>
  <c r="T1526" i="1" s="1"/>
  <c r="U1526" i="1"/>
  <c r="V1526" i="1" s="1"/>
  <c r="O1527" i="1"/>
  <c r="P1527" i="1"/>
  <c r="Q1527" i="1" s="1"/>
  <c r="R1527" i="1"/>
  <c r="S1527" i="1" s="1"/>
  <c r="T1527" i="1" s="1"/>
  <c r="U1527" i="1"/>
  <c r="W1527" i="1" s="1"/>
  <c r="O1528" i="1"/>
  <c r="P1528" i="1"/>
  <c r="Q1528" i="1" s="1"/>
  <c r="R1528" i="1"/>
  <c r="S1528" i="1" s="1"/>
  <c r="T1528" i="1" s="1"/>
  <c r="U1528" i="1"/>
  <c r="V1528" i="1" s="1"/>
  <c r="O1529" i="1"/>
  <c r="P1529" i="1"/>
  <c r="Q1529" i="1" s="1"/>
  <c r="R1529" i="1"/>
  <c r="S1529" i="1" s="1"/>
  <c r="T1529" i="1" s="1"/>
  <c r="U1529" i="1"/>
  <c r="O1530" i="1"/>
  <c r="P1530" i="1"/>
  <c r="Q1530" i="1" s="1"/>
  <c r="R1530" i="1"/>
  <c r="S1530" i="1" s="1"/>
  <c r="T1530" i="1" s="1"/>
  <c r="U1530" i="1"/>
  <c r="V1530" i="1" s="1"/>
  <c r="O1531" i="1"/>
  <c r="P1531" i="1"/>
  <c r="Q1531" i="1" s="1"/>
  <c r="R1531" i="1"/>
  <c r="S1531" i="1" s="1"/>
  <c r="T1531" i="1" s="1"/>
  <c r="U1531" i="1"/>
  <c r="W1531" i="1" s="1"/>
  <c r="O1532" i="1"/>
  <c r="P1532" i="1"/>
  <c r="Q1532" i="1" s="1"/>
  <c r="R1532" i="1"/>
  <c r="S1532" i="1" s="1"/>
  <c r="T1532" i="1" s="1"/>
  <c r="U1532" i="1"/>
  <c r="O1533" i="1"/>
  <c r="P1533" i="1"/>
  <c r="Q1533" i="1" s="1"/>
  <c r="R1533" i="1"/>
  <c r="S1533" i="1" s="1"/>
  <c r="T1533" i="1" s="1"/>
  <c r="U1533" i="1"/>
  <c r="W1533" i="1" s="1"/>
  <c r="O1534" i="1"/>
  <c r="P1534" i="1"/>
  <c r="Q1534" i="1" s="1"/>
  <c r="R1534" i="1"/>
  <c r="S1534" i="1" s="1"/>
  <c r="T1534" i="1" s="1"/>
  <c r="U1534" i="1"/>
  <c r="V1534" i="1" s="1"/>
  <c r="O1535" i="1"/>
  <c r="P1535" i="1"/>
  <c r="Q1535" i="1" s="1"/>
  <c r="R1535" i="1"/>
  <c r="S1535" i="1" s="1"/>
  <c r="T1535" i="1" s="1"/>
  <c r="U1535" i="1"/>
  <c r="W1535" i="1" s="1"/>
  <c r="O1536" i="1"/>
  <c r="P1536" i="1"/>
  <c r="Q1536" i="1" s="1"/>
  <c r="R1536" i="1"/>
  <c r="S1536" i="1" s="1"/>
  <c r="T1536" i="1" s="1"/>
  <c r="U1536" i="1"/>
  <c r="W1536" i="1" s="1"/>
  <c r="O1537" i="1"/>
  <c r="P1537" i="1"/>
  <c r="Q1537" i="1" s="1"/>
  <c r="R1537" i="1"/>
  <c r="S1537" i="1" s="1"/>
  <c r="T1537" i="1" s="1"/>
  <c r="U1537" i="1"/>
  <c r="W1537" i="1" s="1"/>
  <c r="O1538" i="1"/>
  <c r="P1538" i="1"/>
  <c r="Q1538" i="1" s="1"/>
  <c r="R1538" i="1"/>
  <c r="S1538" i="1" s="1"/>
  <c r="T1538" i="1" s="1"/>
  <c r="U1538" i="1"/>
  <c r="O1539" i="1"/>
  <c r="P1539" i="1"/>
  <c r="Q1539" i="1" s="1"/>
  <c r="R1539" i="1"/>
  <c r="S1539" i="1" s="1"/>
  <c r="T1539" i="1" s="1"/>
  <c r="U1539" i="1"/>
  <c r="O1540" i="1"/>
  <c r="P1540" i="1"/>
  <c r="Q1540" i="1" s="1"/>
  <c r="R1540" i="1"/>
  <c r="S1540" i="1" s="1"/>
  <c r="T1540" i="1" s="1"/>
  <c r="U1540" i="1"/>
  <c r="V1540" i="1" s="1"/>
  <c r="O1541" i="1"/>
  <c r="P1541" i="1"/>
  <c r="Q1541" i="1" s="1"/>
  <c r="R1541" i="1"/>
  <c r="S1541" i="1" s="1"/>
  <c r="T1541" i="1" s="1"/>
  <c r="U1541" i="1"/>
  <c r="W1541" i="1" s="1"/>
  <c r="O1542" i="1"/>
  <c r="P1542" i="1"/>
  <c r="Q1542" i="1" s="1"/>
  <c r="R1542" i="1"/>
  <c r="S1542" i="1" s="1"/>
  <c r="T1542" i="1" s="1"/>
  <c r="U1542" i="1"/>
  <c r="W1542" i="1" s="1"/>
  <c r="O1543" i="1"/>
  <c r="P1543" i="1"/>
  <c r="Q1543" i="1" s="1"/>
  <c r="R1543" i="1"/>
  <c r="S1543" i="1" s="1"/>
  <c r="T1543" i="1" s="1"/>
  <c r="U1543" i="1"/>
  <c r="W1543" i="1" s="1"/>
  <c r="O1544" i="1"/>
  <c r="P1544" i="1"/>
  <c r="Q1544" i="1" s="1"/>
  <c r="R1544" i="1"/>
  <c r="S1544" i="1" s="1"/>
  <c r="T1544" i="1" s="1"/>
  <c r="U1544" i="1"/>
  <c r="V1544" i="1" s="1"/>
  <c r="O1545" i="1"/>
  <c r="P1545" i="1"/>
  <c r="Q1545" i="1" s="1"/>
  <c r="R1545" i="1"/>
  <c r="S1545" i="1" s="1"/>
  <c r="T1545" i="1" s="1"/>
  <c r="U1545" i="1"/>
  <c r="W1545" i="1" s="1"/>
  <c r="O1546" i="1"/>
  <c r="P1546" i="1"/>
  <c r="Q1546" i="1" s="1"/>
  <c r="R1546" i="1"/>
  <c r="S1546" i="1" s="1"/>
  <c r="T1546" i="1" s="1"/>
  <c r="U1546" i="1"/>
  <c r="O1547" i="1"/>
  <c r="P1547" i="1"/>
  <c r="Q1547" i="1" s="1"/>
  <c r="R1547" i="1"/>
  <c r="S1547" i="1" s="1"/>
  <c r="T1547" i="1" s="1"/>
  <c r="U1547" i="1"/>
  <c r="O1548" i="1"/>
  <c r="P1548" i="1"/>
  <c r="Q1548" i="1" s="1"/>
  <c r="R1548" i="1"/>
  <c r="S1548" i="1" s="1"/>
  <c r="T1548" i="1" s="1"/>
  <c r="U1548" i="1"/>
  <c r="V1548" i="1" s="1"/>
  <c r="O1549" i="1"/>
  <c r="P1549" i="1"/>
  <c r="Q1549" i="1" s="1"/>
  <c r="R1549" i="1"/>
  <c r="S1549" i="1" s="1"/>
  <c r="T1549" i="1" s="1"/>
  <c r="U1549" i="1"/>
  <c r="W1549" i="1" s="1"/>
  <c r="O1550" i="1"/>
  <c r="P1550" i="1"/>
  <c r="Q1550" i="1" s="1"/>
  <c r="R1550" i="1"/>
  <c r="S1550" i="1" s="1"/>
  <c r="T1550" i="1" s="1"/>
  <c r="U1550" i="1"/>
  <c r="V1550" i="1" s="1"/>
  <c r="O1551" i="1"/>
  <c r="P1551" i="1"/>
  <c r="Q1551" i="1" s="1"/>
  <c r="R1551" i="1"/>
  <c r="S1551" i="1" s="1"/>
  <c r="T1551" i="1" s="1"/>
  <c r="U1551" i="1"/>
  <c r="W1551" i="1" s="1"/>
  <c r="O1552" i="1"/>
  <c r="P1552" i="1"/>
  <c r="Q1552" i="1" s="1"/>
  <c r="R1552" i="1"/>
  <c r="S1552" i="1" s="1"/>
  <c r="T1552" i="1" s="1"/>
  <c r="U1552" i="1"/>
  <c r="V1552" i="1" s="1"/>
  <c r="O1553" i="1"/>
  <c r="P1553" i="1"/>
  <c r="Q1553" i="1" s="1"/>
  <c r="R1553" i="1"/>
  <c r="S1553" i="1" s="1"/>
  <c r="T1553" i="1" s="1"/>
  <c r="U1553" i="1"/>
  <c r="W1553" i="1" s="1"/>
  <c r="O1554" i="1"/>
  <c r="P1554" i="1"/>
  <c r="Q1554" i="1" s="1"/>
  <c r="R1554" i="1"/>
  <c r="S1554" i="1" s="1"/>
  <c r="T1554" i="1" s="1"/>
  <c r="U1554" i="1"/>
  <c r="O1555" i="1"/>
  <c r="P1555" i="1"/>
  <c r="Q1555" i="1" s="1"/>
  <c r="R1555" i="1"/>
  <c r="S1555" i="1" s="1"/>
  <c r="T1555" i="1" s="1"/>
  <c r="U1555" i="1"/>
  <c r="O1556" i="1"/>
  <c r="P1556" i="1"/>
  <c r="Q1556" i="1" s="1"/>
  <c r="R1556" i="1"/>
  <c r="S1556" i="1" s="1"/>
  <c r="T1556" i="1" s="1"/>
  <c r="U1556" i="1"/>
  <c r="V1556" i="1" s="1"/>
  <c r="O1557" i="1"/>
  <c r="P1557" i="1"/>
  <c r="Q1557" i="1" s="1"/>
  <c r="R1557" i="1"/>
  <c r="S1557" i="1" s="1"/>
  <c r="T1557" i="1" s="1"/>
  <c r="U1557" i="1"/>
  <c r="W1557" i="1" s="1"/>
  <c r="O1558" i="1"/>
  <c r="P1558" i="1"/>
  <c r="Q1558" i="1" s="1"/>
  <c r="R1558" i="1"/>
  <c r="S1558" i="1" s="1"/>
  <c r="T1558" i="1" s="1"/>
  <c r="U1558" i="1"/>
  <c r="W1558" i="1" s="1"/>
  <c r="O1559" i="1"/>
  <c r="P1559" i="1"/>
  <c r="Q1559" i="1" s="1"/>
  <c r="R1559" i="1"/>
  <c r="S1559" i="1" s="1"/>
  <c r="T1559" i="1" s="1"/>
  <c r="U1559" i="1"/>
  <c r="W1559" i="1" s="1"/>
  <c r="O1560" i="1"/>
  <c r="P1560" i="1"/>
  <c r="Q1560" i="1" s="1"/>
  <c r="R1560" i="1"/>
  <c r="S1560" i="1" s="1"/>
  <c r="T1560" i="1" s="1"/>
  <c r="U1560" i="1"/>
  <c r="O1561" i="1"/>
  <c r="P1561" i="1"/>
  <c r="Q1561" i="1" s="1"/>
  <c r="R1561" i="1"/>
  <c r="S1561" i="1" s="1"/>
  <c r="T1561" i="1" s="1"/>
  <c r="U1561" i="1"/>
  <c r="O1562" i="1"/>
  <c r="P1562" i="1"/>
  <c r="Q1562" i="1" s="1"/>
  <c r="R1562" i="1"/>
  <c r="S1562" i="1" s="1"/>
  <c r="T1562" i="1" s="1"/>
  <c r="U1562" i="1"/>
  <c r="X1562" i="1" s="1"/>
  <c r="O1563" i="1"/>
  <c r="P1563" i="1"/>
  <c r="Q1563" i="1" s="1"/>
  <c r="R1563" i="1"/>
  <c r="S1563" i="1" s="1"/>
  <c r="T1563" i="1" s="1"/>
  <c r="U1563" i="1"/>
  <c r="O1564" i="1"/>
  <c r="P1564" i="1"/>
  <c r="Q1564" i="1" s="1"/>
  <c r="R1564" i="1"/>
  <c r="S1564" i="1" s="1"/>
  <c r="T1564" i="1" s="1"/>
  <c r="U1564" i="1"/>
  <c r="O1565" i="1"/>
  <c r="P1565" i="1"/>
  <c r="Q1565" i="1" s="1"/>
  <c r="R1565" i="1"/>
  <c r="S1565" i="1" s="1"/>
  <c r="T1565" i="1" s="1"/>
  <c r="U1565" i="1"/>
  <c r="W1565" i="1" s="1"/>
  <c r="O1566" i="1"/>
  <c r="P1566" i="1"/>
  <c r="Q1566" i="1" s="1"/>
  <c r="R1566" i="1"/>
  <c r="S1566" i="1" s="1"/>
  <c r="T1566" i="1" s="1"/>
  <c r="U1566" i="1"/>
  <c r="O1567" i="1"/>
  <c r="P1567" i="1"/>
  <c r="Q1567" i="1" s="1"/>
  <c r="R1567" i="1"/>
  <c r="S1567" i="1" s="1"/>
  <c r="T1567" i="1" s="1"/>
  <c r="U1567" i="1"/>
  <c r="W1567" i="1" s="1"/>
  <c r="O1568" i="1"/>
  <c r="P1568" i="1"/>
  <c r="Q1568" i="1" s="1"/>
  <c r="R1568" i="1"/>
  <c r="S1568" i="1" s="1"/>
  <c r="T1568" i="1" s="1"/>
  <c r="U1568" i="1"/>
  <c r="W1568" i="1" s="1"/>
  <c r="O1569" i="1"/>
  <c r="P1569" i="1"/>
  <c r="Q1569" i="1" s="1"/>
  <c r="R1569" i="1"/>
  <c r="S1569" i="1" s="1"/>
  <c r="T1569" i="1" s="1"/>
  <c r="U1569" i="1"/>
  <c r="V1569" i="1" s="1"/>
  <c r="O1570" i="1"/>
  <c r="P1570" i="1"/>
  <c r="Q1570" i="1" s="1"/>
  <c r="R1570" i="1"/>
  <c r="S1570" i="1" s="1"/>
  <c r="T1570" i="1" s="1"/>
  <c r="U1570" i="1"/>
  <c r="O1571" i="1"/>
  <c r="P1571" i="1"/>
  <c r="Q1571" i="1" s="1"/>
  <c r="R1571" i="1"/>
  <c r="S1571" i="1" s="1"/>
  <c r="T1571" i="1" s="1"/>
  <c r="U1571" i="1"/>
  <c r="O1572" i="1"/>
  <c r="P1572" i="1"/>
  <c r="Q1572" i="1" s="1"/>
  <c r="R1572" i="1"/>
  <c r="S1572" i="1" s="1"/>
  <c r="T1572" i="1" s="1"/>
  <c r="U1572" i="1"/>
  <c r="V1572" i="1" s="1"/>
  <c r="O1573" i="1"/>
  <c r="P1573" i="1"/>
  <c r="Q1573" i="1" s="1"/>
  <c r="R1573" i="1"/>
  <c r="S1573" i="1" s="1"/>
  <c r="T1573" i="1" s="1"/>
  <c r="U1573" i="1"/>
  <c r="O1574" i="1"/>
  <c r="P1574" i="1"/>
  <c r="Q1574" i="1" s="1"/>
  <c r="R1574" i="1"/>
  <c r="S1574" i="1" s="1"/>
  <c r="T1574" i="1" s="1"/>
  <c r="U1574" i="1"/>
  <c r="V1574" i="1" s="1"/>
  <c r="O1575" i="1"/>
  <c r="P1575" i="1"/>
  <c r="Q1575" i="1" s="1"/>
  <c r="R1575" i="1"/>
  <c r="S1575" i="1" s="1"/>
  <c r="T1575" i="1" s="1"/>
  <c r="U1575" i="1"/>
  <c r="V1575" i="1" s="1"/>
  <c r="O1576" i="1"/>
  <c r="P1576" i="1"/>
  <c r="Q1576" i="1" s="1"/>
  <c r="R1576" i="1"/>
  <c r="S1576" i="1" s="1"/>
  <c r="T1576" i="1" s="1"/>
  <c r="U1576" i="1"/>
  <c r="V1576" i="1" s="1"/>
  <c r="O1577" i="1"/>
  <c r="P1577" i="1"/>
  <c r="Q1577" i="1" s="1"/>
  <c r="R1577" i="1"/>
  <c r="S1577" i="1" s="1"/>
  <c r="T1577" i="1" s="1"/>
  <c r="U1577" i="1"/>
  <c r="V1577" i="1" s="1"/>
  <c r="O1578" i="1"/>
  <c r="P1578" i="1"/>
  <c r="Q1578" i="1" s="1"/>
  <c r="R1578" i="1"/>
  <c r="S1578" i="1" s="1"/>
  <c r="T1578" i="1" s="1"/>
  <c r="U1578" i="1"/>
  <c r="V1578" i="1" s="1"/>
  <c r="O1579" i="1"/>
  <c r="P1579" i="1"/>
  <c r="Q1579" i="1" s="1"/>
  <c r="R1579" i="1"/>
  <c r="S1579" i="1" s="1"/>
  <c r="T1579" i="1" s="1"/>
  <c r="U1579" i="1"/>
  <c r="V1579" i="1" s="1"/>
  <c r="O1580" i="1"/>
  <c r="P1580" i="1"/>
  <c r="Q1580" i="1" s="1"/>
  <c r="R1580" i="1"/>
  <c r="S1580" i="1" s="1"/>
  <c r="T1580" i="1" s="1"/>
  <c r="U1580" i="1"/>
  <c r="V1580" i="1" s="1"/>
  <c r="O1581" i="1"/>
  <c r="P1581" i="1"/>
  <c r="Q1581" i="1" s="1"/>
  <c r="R1581" i="1"/>
  <c r="S1581" i="1" s="1"/>
  <c r="T1581" i="1" s="1"/>
  <c r="U1581" i="1"/>
  <c r="O1582" i="1"/>
  <c r="P1582" i="1"/>
  <c r="Q1582" i="1" s="1"/>
  <c r="R1582" i="1"/>
  <c r="S1582" i="1" s="1"/>
  <c r="T1582" i="1" s="1"/>
  <c r="U1582" i="1"/>
  <c r="V1582" i="1" s="1"/>
  <c r="O1583" i="1"/>
  <c r="P1583" i="1"/>
  <c r="Q1583" i="1" s="1"/>
  <c r="R1583" i="1"/>
  <c r="S1583" i="1" s="1"/>
  <c r="T1583" i="1" s="1"/>
  <c r="U1583" i="1"/>
  <c r="X1583" i="1" s="1"/>
  <c r="O1584" i="1"/>
  <c r="P1584" i="1"/>
  <c r="Q1584" i="1" s="1"/>
  <c r="R1584" i="1"/>
  <c r="S1584" i="1" s="1"/>
  <c r="T1584" i="1" s="1"/>
  <c r="U1584" i="1"/>
  <c r="V1584" i="1" s="1"/>
  <c r="O1585" i="1"/>
  <c r="P1585" i="1"/>
  <c r="Q1585" i="1" s="1"/>
  <c r="R1585" i="1"/>
  <c r="S1585" i="1" s="1"/>
  <c r="T1585" i="1" s="1"/>
  <c r="U1585" i="1"/>
  <c r="O1586" i="1"/>
  <c r="P1586" i="1"/>
  <c r="Q1586" i="1" s="1"/>
  <c r="R1586" i="1"/>
  <c r="S1586" i="1" s="1"/>
  <c r="T1586" i="1" s="1"/>
  <c r="U1586" i="1"/>
  <c r="V1586" i="1" s="1"/>
  <c r="O1587" i="1"/>
  <c r="P1587" i="1"/>
  <c r="Q1587" i="1" s="1"/>
  <c r="R1587" i="1"/>
  <c r="S1587" i="1" s="1"/>
  <c r="T1587" i="1" s="1"/>
  <c r="U1587" i="1"/>
  <c r="V1587" i="1" s="1"/>
  <c r="O1588" i="1"/>
  <c r="P1588" i="1"/>
  <c r="Q1588" i="1" s="1"/>
  <c r="R1588" i="1"/>
  <c r="S1588" i="1" s="1"/>
  <c r="T1588" i="1" s="1"/>
  <c r="U1588" i="1"/>
  <c r="O1589" i="1"/>
  <c r="P1589" i="1"/>
  <c r="Q1589" i="1" s="1"/>
  <c r="R1589" i="1"/>
  <c r="S1589" i="1" s="1"/>
  <c r="T1589" i="1" s="1"/>
  <c r="U1589" i="1"/>
  <c r="X1589" i="1" s="1"/>
  <c r="O1590" i="1"/>
  <c r="P1590" i="1"/>
  <c r="Q1590" i="1" s="1"/>
  <c r="R1590" i="1"/>
  <c r="S1590" i="1" s="1"/>
  <c r="T1590" i="1" s="1"/>
  <c r="U1590" i="1"/>
  <c r="V1590" i="1" s="1"/>
  <c r="O1591" i="1"/>
  <c r="P1591" i="1"/>
  <c r="Q1591" i="1" s="1"/>
  <c r="R1591" i="1"/>
  <c r="S1591" i="1" s="1"/>
  <c r="T1591" i="1" s="1"/>
  <c r="U1591" i="1"/>
  <c r="W1591" i="1" s="1"/>
  <c r="O1592" i="1"/>
  <c r="P1592" i="1"/>
  <c r="Q1592" i="1" s="1"/>
  <c r="R1592" i="1"/>
  <c r="S1592" i="1" s="1"/>
  <c r="T1592" i="1" s="1"/>
  <c r="U1592" i="1"/>
  <c r="V1592" i="1" s="1"/>
  <c r="O1593" i="1"/>
  <c r="P1593" i="1"/>
  <c r="Q1593" i="1" s="1"/>
  <c r="R1593" i="1"/>
  <c r="S1593" i="1" s="1"/>
  <c r="T1593" i="1" s="1"/>
  <c r="U1593" i="1"/>
  <c r="O1594" i="1"/>
  <c r="P1594" i="1"/>
  <c r="Q1594" i="1" s="1"/>
  <c r="R1594" i="1"/>
  <c r="S1594" i="1" s="1"/>
  <c r="T1594" i="1" s="1"/>
  <c r="U1594" i="1"/>
  <c r="V1594" i="1" s="1"/>
  <c r="O1595" i="1"/>
  <c r="P1595" i="1"/>
  <c r="Q1595" i="1" s="1"/>
  <c r="R1595" i="1"/>
  <c r="S1595" i="1" s="1"/>
  <c r="T1595" i="1" s="1"/>
  <c r="U1595" i="1"/>
  <c r="W1595" i="1" s="1"/>
  <c r="O1596" i="1"/>
  <c r="P1596" i="1"/>
  <c r="Q1596" i="1" s="1"/>
  <c r="R1596" i="1"/>
  <c r="S1596" i="1" s="1"/>
  <c r="T1596" i="1" s="1"/>
  <c r="U1596" i="1"/>
  <c r="V1596" i="1" s="1"/>
  <c r="O1597" i="1"/>
  <c r="P1597" i="1"/>
  <c r="Q1597" i="1" s="1"/>
  <c r="R1597" i="1"/>
  <c r="S1597" i="1" s="1"/>
  <c r="T1597" i="1" s="1"/>
  <c r="U1597" i="1"/>
  <c r="V1597" i="1" s="1"/>
  <c r="O1598" i="1"/>
  <c r="P1598" i="1"/>
  <c r="Q1598" i="1" s="1"/>
  <c r="R1598" i="1"/>
  <c r="S1598" i="1" s="1"/>
  <c r="T1598" i="1" s="1"/>
  <c r="U1598" i="1"/>
  <c r="O1599" i="1"/>
  <c r="P1599" i="1"/>
  <c r="Q1599" i="1" s="1"/>
  <c r="R1599" i="1"/>
  <c r="S1599" i="1" s="1"/>
  <c r="T1599" i="1" s="1"/>
  <c r="U1599" i="1"/>
  <c r="V1599" i="1" s="1"/>
  <c r="O1600" i="1"/>
  <c r="P1600" i="1"/>
  <c r="Q1600" i="1" s="1"/>
  <c r="R1600" i="1"/>
  <c r="S1600" i="1" s="1"/>
  <c r="T1600" i="1" s="1"/>
  <c r="U1600" i="1"/>
  <c r="O1601" i="1"/>
  <c r="P1601" i="1"/>
  <c r="Q1601" i="1" s="1"/>
  <c r="R1601" i="1"/>
  <c r="S1601" i="1" s="1"/>
  <c r="T1601" i="1" s="1"/>
  <c r="U1601" i="1"/>
  <c r="X1601" i="1" s="1"/>
  <c r="O1602" i="1"/>
  <c r="P1602" i="1"/>
  <c r="Q1602" i="1" s="1"/>
  <c r="R1602" i="1"/>
  <c r="S1602" i="1" s="1"/>
  <c r="T1602" i="1" s="1"/>
  <c r="U1602" i="1"/>
  <c r="W1602" i="1" s="1"/>
  <c r="O1603" i="1"/>
  <c r="P1603" i="1"/>
  <c r="Q1603" i="1" s="1"/>
  <c r="R1603" i="1"/>
  <c r="S1603" i="1" s="1"/>
  <c r="T1603" i="1" s="1"/>
  <c r="U1603" i="1"/>
  <c r="O1604" i="1"/>
  <c r="P1604" i="1"/>
  <c r="Q1604" i="1" s="1"/>
  <c r="R1604" i="1"/>
  <c r="S1604" i="1" s="1"/>
  <c r="T1604" i="1" s="1"/>
  <c r="U1604" i="1"/>
  <c r="W1604" i="1" s="1"/>
  <c r="O1605" i="1"/>
  <c r="P1605" i="1"/>
  <c r="Q1605" i="1" s="1"/>
  <c r="R1605" i="1"/>
  <c r="S1605" i="1" s="1"/>
  <c r="T1605" i="1" s="1"/>
  <c r="U1605" i="1"/>
  <c r="X1605" i="1" s="1"/>
  <c r="O1606" i="1"/>
  <c r="P1606" i="1"/>
  <c r="Q1606" i="1" s="1"/>
  <c r="R1606" i="1"/>
  <c r="S1606" i="1" s="1"/>
  <c r="T1606" i="1" s="1"/>
  <c r="U1606" i="1"/>
  <c r="W1606" i="1" s="1"/>
  <c r="O1607" i="1"/>
  <c r="P1607" i="1"/>
  <c r="Q1607" i="1" s="1"/>
  <c r="R1607" i="1"/>
  <c r="S1607" i="1" s="1"/>
  <c r="T1607" i="1" s="1"/>
  <c r="U1607" i="1"/>
  <c r="X1607" i="1" s="1"/>
  <c r="O1608" i="1"/>
  <c r="P1608" i="1"/>
  <c r="Q1608" i="1" s="1"/>
  <c r="R1608" i="1"/>
  <c r="S1608" i="1" s="1"/>
  <c r="T1608" i="1" s="1"/>
  <c r="U1608" i="1"/>
  <c r="V1608" i="1" s="1"/>
  <c r="O1609" i="1"/>
  <c r="P1609" i="1"/>
  <c r="Q1609" i="1" s="1"/>
  <c r="R1609" i="1"/>
  <c r="S1609" i="1" s="1"/>
  <c r="T1609" i="1" s="1"/>
  <c r="U1609" i="1"/>
  <c r="O1610" i="1"/>
  <c r="P1610" i="1"/>
  <c r="Q1610" i="1" s="1"/>
  <c r="R1610" i="1"/>
  <c r="S1610" i="1" s="1"/>
  <c r="T1610" i="1" s="1"/>
  <c r="U1610" i="1"/>
  <c r="V1610" i="1" s="1"/>
  <c r="O1611" i="1"/>
  <c r="P1611" i="1"/>
  <c r="Q1611" i="1" s="1"/>
  <c r="R1611" i="1"/>
  <c r="S1611" i="1" s="1"/>
  <c r="T1611" i="1" s="1"/>
  <c r="U1611" i="1"/>
  <c r="X1611" i="1" s="1"/>
  <c r="O1612" i="1"/>
  <c r="P1612" i="1"/>
  <c r="Q1612" i="1" s="1"/>
  <c r="R1612" i="1"/>
  <c r="S1612" i="1" s="1"/>
  <c r="T1612" i="1" s="1"/>
  <c r="U1612" i="1"/>
  <c r="V1612" i="1" s="1"/>
  <c r="O1613" i="1"/>
  <c r="P1613" i="1"/>
  <c r="Q1613" i="1" s="1"/>
  <c r="R1613" i="1"/>
  <c r="S1613" i="1" s="1"/>
  <c r="T1613" i="1" s="1"/>
  <c r="U1613" i="1"/>
  <c r="O1614" i="1"/>
  <c r="P1614" i="1"/>
  <c r="Q1614" i="1" s="1"/>
  <c r="R1614" i="1"/>
  <c r="S1614" i="1" s="1"/>
  <c r="T1614" i="1" s="1"/>
  <c r="U1614" i="1"/>
  <c r="V1614" i="1" s="1"/>
  <c r="O1615" i="1"/>
  <c r="P1615" i="1"/>
  <c r="Q1615" i="1" s="1"/>
  <c r="R1615" i="1"/>
  <c r="S1615" i="1" s="1"/>
  <c r="T1615" i="1" s="1"/>
  <c r="U1615" i="1"/>
  <c r="X1615" i="1" s="1"/>
  <c r="O1616" i="1"/>
  <c r="P1616" i="1"/>
  <c r="Q1616" i="1" s="1"/>
  <c r="R1616" i="1"/>
  <c r="S1616" i="1" s="1"/>
  <c r="T1616" i="1" s="1"/>
  <c r="U1616" i="1"/>
  <c r="V1616" i="1" s="1"/>
  <c r="O1617" i="1"/>
  <c r="P1617" i="1"/>
  <c r="Q1617" i="1" s="1"/>
  <c r="R1617" i="1"/>
  <c r="S1617" i="1" s="1"/>
  <c r="T1617" i="1" s="1"/>
  <c r="U1617" i="1"/>
  <c r="O1618" i="1"/>
  <c r="P1618" i="1"/>
  <c r="Q1618" i="1" s="1"/>
  <c r="R1618" i="1"/>
  <c r="S1618" i="1" s="1"/>
  <c r="T1618" i="1" s="1"/>
  <c r="U1618" i="1"/>
  <c r="V1618" i="1" s="1"/>
  <c r="O1619" i="1"/>
  <c r="P1619" i="1"/>
  <c r="Q1619" i="1" s="1"/>
  <c r="R1619" i="1"/>
  <c r="S1619" i="1" s="1"/>
  <c r="T1619" i="1" s="1"/>
  <c r="U1619" i="1"/>
  <c r="O1620" i="1"/>
  <c r="P1620" i="1"/>
  <c r="Q1620" i="1" s="1"/>
  <c r="R1620" i="1"/>
  <c r="S1620" i="1" s="1"/>
  <c r="T1620" i="1" s="1"/>
  <c r="U1620" i="1"/>
  <c r="V1620" i="1" s="1"/>
  <c r="O1621" i="1"/>
  <c r="P1621" i="1"/>
  <c r="Q1621" i="1" s="1"/>
  <c r="R1621" i="1"/>
  <c r="S1621" i="1" s="1"/>
  <c r="T1621" i="1" s="1"/>
  <c r="U1621" i="1"/>
  <c r="X1621" i="1" s="1"/>
  <c r="O1622" i="1"/>
  <c r="P1622" i="1"/>
  <c r="Q1622" i="1" s="1"/>
  <c r="R1622" i="1"/>
  <c r="S1622" i="1" s="1"/>
  <c r="T1622" i="1" s="1"/>
  <c r="U1622" i="1"/>
  <c r="V1622" i="1" s="1"/>
  <c r="O1623" i="1"/>
  <c r="P1623" i="1"/>
  <c r="Q1623" i="1" s="1"/>
  <c r="R1623" i="1"/>
  <c r="S1623" i="1" s="1"/>
  <c r="T1623" i="1" s="1"/>
  <c r="U1623" i="1"/>
  <c r="X1623" i="1" s="1"/>
  <c r="O1624" i="1"/>
  <c r="P1624" i="1"/>
  <c r="Q1624" i="1" s="1"/>
  <c r="R1624" i="1"/>
  <c r="S1624" i="1" s="1"/>
  <c r="T1624" i="1" s="1"/>
  <c r="U1624" i="1"/>
  <c r="V1624" i="1" s="1"/>
  <c r="O1625" i="1"/>
  <c r="P1625" i="1"/>
  <c r="Q1625" i="1" s="1"/>
  <c r="R1625" i="1"/>
  <c r="S1625" i="1" s="1"/>
  <c r="T1625" i="1" s="1"/>
  <c r="U1625" i="1"/>
  <c r="X1625" i="1" s="1"/>
  <c r="O1394" i="1"/>
  <c r="P1394" i="1"/>
  <c r="Q1394" i="1" s="1"/>
  <c r="R1394" i="1"/>
  <c r="S1394" i="1" s="1"/>
  <c r="T1394" i="1" s="1"/>
  <c r="U1394" i="1"/>
  <c r="V1394" i="1" s="1"/>
  <c r="O1395" i="1"/>
  <c r="P1395" i="1"/>
  <c r="Q1395" i="1" s="1"/>
  <c r="R1395" i="1"/>
  <c r="S1395" i="1" s="1"/>
  <c r="T1395" i="1" s="1"/>
  <c r="U1395" i="1"/>
  <c r="O1396" i="1"/>
  <c r="P1396" i="1"/>
  <c r="Q1396" i="1" s="1"/>
  <c r="R1396" i="1"/>
  <c r="S1396" i="1" s="1"/>
  <c r="T1396" i="1" s="1"/>
  <c r="U1396" i="1"/>
  <c r="V1396" i="1" s="1"/>
  <c r="O1397" i="1"/>
  <c r="P1397" i="1"/>
  <c r="Q1397" i="1" s="1"/>
  <c r="R1397" i="1"/>
  <c r="S1397" i="1" s="1"/>
  <c r="T1397" i="1" s="1"/>
  <c r="U1397" i="1"/>
  <c r="W1397" i="1" s="1"/>
  <c r="O1398" i="1"/>
  <c r="P1398" i="1"/>
  <c r="Q1398" i="1" s="1"/>
  <c r="R1398" i="1"/>
  <c r="S1398" i="1" s="1"/>
  <c r="T1398" i="1" s="1"/>
  <c r="U1398" i="1"/>
  <c r="W1398" i="1" s="1"/>
  <c r="O1399" i="1"/>
  <c r="P1399" i="1"/>
  <c r="Q1399" i="1" s="1"/>
  <c r="R1399" i="1"/>
  <c r="S1399" i="1" s="1"/>
  <c r="T1399" i="1" s="1"/>
  <c r="U1399" i="1"/>
  <c r="W1399" i="1" s="1"/>
  <c r="O1400" i="1"/>
  <c r="P1400" i="1"/>
  <c r="Q1400" i="1" s="1"/>
  <c r="R1400" i="1"/>
  <c r="S1400" i="1" s="1"/>
  <c r="T1400" i="1" s="1"/>
  <c r="U1400" i="1"/>
  <c r="W1400" i="1" s="1"/>
  <c r="O1401" i="1"/>
  <c r="P1401" i="1"/>
  <c r="Q1401" i="1" s="1"/>
  <c r="R1401" i="1"/>
  <c r="S1401" i="1" s="1"/>
  <c r="T1401" i="1" s="1"/>
  <c r="U1401" i="1"/>
  <c r="W1401" i="1" s="1"/>
  <c r="O1402" i="1"/>
  <c r="P1402" i="1"/>
  <c r="Q1402" i="1" s="1"/>
  <c r="R1402" i="1"/>
  <c r="S1402" i="1" s="1"/>
  <c r="T1402" i="1" s="1"/>
  <c r="U1402" i="1"/>
  <c r="O1403" i="1"/>
  <c r="P1403" i="1"/>
  <c r="Q1403" i="1" s="1"/>
  <c r="R1403" i="1"/>
  <c r="S1403" i="1" s="1"/>
  <c r="T1403" i="1" s="1"/>
  <c r="U1403" i="1"/>
  <c r="W1403" i="1" s="1"/>
  <c r="O1404" i="1"/>
  <c r="P1404" i="1"/>
  <c r="Q1404" i="1" s="1"/>
  <c r="R1404" i="1"/>
  <c r="S1404" i="1" s="1"/>
  <c r="T1404" i="1" s="1"/>
  <c r="U1404" i="1"/>
  <c r="O1405" i="1"/>
  <c r="P1405" i="1"/>
  <c r="Q1405" i="1" s="1"/>
  <c r="R1405" i="1"/>
  <c r="S1405" i="1" s="1"/>
  <c r="T1405" i="1" s="1"/>
  <c r="U1405" i="1"/>
  <c r="V1405" i="1" s="1"/>
  <c r="O1406" i="1"/>
  <c r="P1406" i="1"/>
  <c r="Q1406" i="1" s="1"/>
  <c r="R1406" i="1"/>
  <c r="S1406" i="1" s="1"/>
  <c r="T1406" i="1" s="1"/>
  <c r="U1406" i="1"/>
  <c r="W1406" i="1" s="1"/>
  <c r="O1407" i="1"/>
  <c r="P1407" i="1"/>
  <c r="Q1407" i="1" s="1"/>
  <c r="R1407" i="1"/>
  <c r="S1407" i="1" s="1"/>
  <c r="T1407" i="1" s="1"/>
  <c r="U1407" i="1"/>
  <c r="W1407" i="1" s="1"/>
  <c r="O1408" i="1"/>
  <c r="P1408" i="1"/>
  <c r="Q1408" i="1" s="1"/>
  <c r="R1408" i="1"/>
  <c r="S1408" i="1" s="1"/>
  <c r="T1408" i="1" s="1"/>
  <c r="U1408" i="1"/>
  <c r="X1408" i="1" s="1"/>
  <c r="O1409" i="1"/>
  <c r="P1409" i="1"/>
  <c r="Q1409" i="1" s="1"/>
  <c r="R1409" i="1"/>
  <c r="S1409" i="1" s="1"/>
  <c r="T1409" i="1" s="1"/>
  <c r="U1409" i="1"/>
  <c r="O1410" i="1"/>
  <c r="P1410" i="1"/>
  <c r="Q1410" i="1" s="1"/>
  <c r="R1410" i="1"/>
  <c r="S1410" i="1" s="1"/>
  <c r="T1410" i="1" s="1"/>
  <c r="U1410" i="1"/>
  <c r="W1410" i="1" s="1"/>
  <c r="O1411" i="1"/>
  <c r="P1411" i="1"/>
  <c r="Q1411" i="1" s="1"/>
  <c r="R1411" i="1"/>
  <c r="S1411" i="1" s="1"/>
  <c r="T1411" i="1" s="1"/>
  <c r="U1411" i="1"/>
  <c r="O1412" i="1"/>
  <c r="P1412" i="1"/>
  <c r="Q1412" i="1" s="1"/>
  <c r="R1412" i="1"/>
  <c r="S1412" i="1" s="1"/>
  <c r="T1412" i="1" s="1"/>
  <c r="U1412" i="1"/>
  <c r="V1412" i="1" s="1"/>
  <c r="O1413" i="1"/>
  <c r="P1413" i="1"/>
  <c r="Q1413" i="1" s="1"/>
  <c r="R1413" i="1"/>
  <c r="S1413" i="1" s="1"/>
  <c r="T1413" i="1" s="1"/>
  <c r="U1413" i="1"/>
  <c r="W1413" i="1" s="1"/>
  <c r="O1414" i="1"/>
  <c r="P1414" i="1"/>
  <c r="Q1414" i="1" s="1"/>
  <c r="R1414" i="1"/>
  <c r="S1414" i="1" s="1"/>
  <c r="T1414" i="1" s="1"/>
  <c r="U1414" i="1"/>
  <c r="W1414" i="1" s="1"/>
  <c r="O1415" i="1"/>
  <c r="P1415" i="1"/>
  <c r="Q1415" i="1" s="1"/>
  <c r="R1415" i="1"/>
  <c r="S1415" i="1" s="1"/>
  <c r="T1415" i="1" s="1"/>
  <c r="U1415" i="1"/>
  <c r="W1415" i="1" s="1"/>
  <c r="O1416" i="1"/>
  <c r="P1416" i="1"/>
  <c r="Q1416" i="1" s="1"/>
  <c r="R1416" i="1"/>
  <c r="S1416" i="1" s="1"/>
  <c r="T1416" i="1" s="1"/>
  <c r="U1416" i="1"/>
  <c r="V1416" i="1" s="1"/>
  <c r="O1417" i="1"/>
  <c r="P1417" i="1"/>
  <c r="Q1417" i="1" s="1"/>
  <c r="R1417" i="1"/>
  <c r="S1417" i="1" s="1"/>
  <c r="T1417" i="1" s="1"/>
  <c r="U1417" i="1"/>
  <c r="W1417" i="1" s="1"/>
  <c r="O1418" i="1"/>
  <c r="P1418" i="1"/>
  <c r="Q1418" i="1" s="1"/>
  <c r="R1418" i="1"/>
  <c r="S1418" i="1" s="1"/>
  <c r="T1418" i="1" s="1"/>
  <c r="U1418" i="1"/>
  <c r="O1419" i="1"/>
  <c r="P1419" i="1"/>
  <c r="Q1419" i="1" s="1"/>
  <c r="R1419" i="1"/>
  <c r="S1419" i="1" s="1"/>
  <c r="T1419" i="1" s="1"/>
  <c r="U1419" i="1"/>
  <c r="W1419" i="1" s="1"/>
  <c r="O1420" i="1"/>
  <c r="P1420" i="1"/>
  <c r="Q1420" i="1" s="1"/>
  <c r="R1420" i="1"/>
  <c r="S1420" i="1" s="1"/>
  <c r="T1420" i="1" s="1"/>
  <c r="U1420" i="1"/>
  <c r="V1420" i="1" s="1"/>
  <c r="O1421" i="1"/>
  <c r="P1421" i="1"/>
  <c r="Q1421" i="1" s="1"/>
  <c r="R1421" i="1"/>
  <c r="S1421" i="1" s="1"/>
  <c r="T1421" i="1" s="1"/>
  <c r="U1421" i="1"/>
  <c r="O1422" i="1"/>
  <c r="P1422" i="1"/>
  <c r="Q1422" i="1" s="1"/>
  <c r="R1422" i="1"/>
  <c r="S1422" i="1" s="1"/>
  <c r="T1422" i="1" s="1"/>
  <c r="U1422" i="1"/>
  <c r="W1422" i="1" s="1"/>
  <c r="O1423" i="1"/>
  <c r="P1423" i="1"/>
  <c r="Q1423" i="1" s="1"/>
  <c r="R1423" i="1"/>
  <c r="S1423" i="1" s="1"/>
  <c r="T1423" i="1" s="1"/>
  <c r="U1423" i="1"/>
  <c r="W1423" i="1" s="1"/>
  <c r="O1424" i="1"/>
  <c r="P1424" i="1"/>
  <c r="Q1424" i="1" s="1"/>
  <c r="R1424" i="1"/>
  <c r="S1424" i="1" s="1"/>
  <c r="T1424" i="1" s="1"/>
  <c r="U1424" i="1"/>
  <c r="X1424" i="1" s="1"/>
  <c r="O1425" i="1"/>
  <c r="P1425" i="1"/>
  <c r="Q1425" i="1" s="1"/>
  <c r="R1425" i="1"/>
  <c r="S1425" i="1" s="1"/>
  <c r="T1425" i="1" s="1"/>
  <c r="U1425" i="1"/>
  <c r="O1426" i="1"/>
  <c r="P1426" i="1"/>
  <c r="Q1426" i="1" s="1"/>
  <c r="R1426" i="1"/>
  <c r="S1426" i="1" s="1"/>
  <c r="T1426" i="1" s="1"/>
  <c r="U1426" i="1"/>
  <c r="W1426" i="1" s="1"/>
  <c r="O1427" i="1"/>
  <c r="P1427" i="1"/>
  <c r="Q1427" i="1" s="1"/>
  <c r="R1427" i="1"/>
  <c r="S1427" i="1" s="1"/>
  <c r="T1427" i="1" s="1"/>
  <c r="U1427" i="1"/>
  <c r="O1428" i="1"/>
  <c r="P1428" i="1"/>
  <c r="Q1428" i="1" s="1"/>
  <c r="R1428" i="1"/>
  <c r="S1428" i="1" s="1"/>
  <c r="T1428" i="1" s="1"/>
  <c r="U1428" i="1"/>
  <c r="V1428" i="1" s="1"/>
  <c r="O1429" i="1"/>
  <c r="P1429" i="1"/>
  <c r="Q1429" i="1" s="1"/>
  <c r="R1429" i="1"/>
  <c r="S1429" i="1" s="1"/>
  <c r="T1429" i="1" s="1"/>
  <c r="U1429" i="1"/>
  <c r="W1429" i="1" s="1"/>
  <c r="O1430" i="1"/>
  <c r="P1430" i="1"/>
  <c r="Q1430" i="1" s="1"/>
  <c r="R1430" i="1"/>
  <c r="S1430" i="1" s="1"/>
  <c r="T1430" i="1" s="1"/>
  <c r="U1430" i="1"/>
  <c r="W1430" i="1" s="1"/>
  <c r="O1431" i="1"/>
  <c r="P1431" i="1"/>
  <c r="Q1431" i="1" s="1"/>
  <c r="R1431" i="1"/>
  <c r="S1431" i="1" s="1"/>
  <c r="T1431" i="1" s="1"/>
  <c r="U1431" i="1"/>
  <c r="O1432" i="1"/>
  <c r="P1432" i="1"/>
  <c r="Q1432" i="1" s="1"/>
  <c r="R1432" i="1"/>
  <c r="S1432" i="1" s="1"/>
  <c r="T1432" i="1" s="1"/>
  <c r="U1432" i="1"/>
  <c r="V1432" i="1" s="1"/>
  <c r="O1433" i="1"/>
  <c r="P1433" i="1"/>
  <c r="Q1433" i="1" s="1"/>
  <c r="R1433" i="1"/>
  <c r="S1433" i="1" s="1"/>
  <c r="T1433" i="1" s="1"/>
  <c r="U1433" i="1"/>
  <c r="O1434" i="1"/>
  <c r="P1434" i="1"/>
  <c r="Q1434" i="1" s="1"/>
  <c r="R1434" i="1"/>
  <c r="S1434" i="1" s="1"/>
  <c r="T1434" i="1" s="1"/>
  <c r="U1434" i="1"/>
  <c r="W1434" i="1" s="1"/>
  <c r="O1435" i="1"/>
  <c r="P1435" i="1"/>
  <c r="Q1435" i="1" s="1"/>
  <c r="R1435" i="1"/>
  <c r="S1435" i="1" s="1"/>
  <c r="T1435" i="1" s="1"/>
  <c r="U1435" i="1"/>
  <c r="W1435" i="1" s="1"/>
  <c r="O1436" i="1"/>
  <c r="P1436" i="1"/>
  <c r="Q1436" i="1" s="1"/>
  <c r="R1436" i="1"/>
  <c r="S1436" i="1" s="1"/>
  <c r="T1436" i="1" s="1"/>
  <c r="U1436" i="1"/>
  <c r="V1436" i="1" s="1"/>
  <c r="O1437" i="1"/>
  <c r="P1437" i="1"/>
  <c r="Q1437" i="1" s="1"/>
  <c r="R1437" i="1"/>
  <c r="S1437" i="1" s="1"/>
  <c r="T1437" i="1" s="1"/>
  <c r="U1437" i="1"/>
  <c r="W1437" i="1" s="1"/>
  <c r="O1438" i="1"/>
  <c r="P1438" i="1"/>
  <c r="Q1438" i="1" s="1"/>
  <c r="R1438" i="1"/>
  <c r="S1438" i="1" s="1"/>
  <c r="T1438" i="1" s="1"/>
  <c r="U1438" i="1"/>
  <c r="W1438" i="1" s="1"/>
  <c r="O1439" i="1"/>
  <c r="P1439" i="1"/>
  <c r="Q1439" i="1" s="1"/>
  <c r="R1439" i="1"/>
  <c r="S1439" i="1" s="1"/>
  <c r="T1439" i="1" s="1"/>
  <c r="U1439" i="1"/>
  <c r="O1440" i="1"/>
  <c r="P1440" i="1"/>
  <c r="Q1440" i="1" s="1"/>
  <c r="R1440" i="1"/>
  <c r="S1440" i="1" s="1"/>
  <c r="T1440" i="1" s="1"/>
  <c r="U1440" i="1"/>
  <c r="V1440" i="1" s="1"/>
  <c r="O1441" i="1"/>
  <c r="P1441" i="1"/>
  <c r="Q1441" i="1" s="1"/>
  <c r="R1441" i="1"/>
  <c r="S1441" i="1" s="1"/>
  <c r="T1441" i="1" s="1"/>
  <c r="U1441" i="1"/>
  <c r="W1441" i="1" s="1"/>
  <c r="O1442" i="1"/>
  <c r="P1442" i="1"/>
  <c r="Q1442" i="1" s="1"/>
  <c r="R1442" i="1"/>
  <c r="S1442" i="1" s="1"/>
  <c r="T1442" i="1" s="1"/>
  <c r="U1442" i="1"/>
  <c r="O1443" i="1"/>
  <c r="P1443" i="1"/>
  <c r="Q1443" i="1" s="1"/>
  <c r="R1443" i="1"/>
  <c r="S1443" i="1" s="1"/>
  <c r="T1443" i="1" s="1"/>
  <c r="U1443" i="1"/>
  <c r="W1443" i="1" s="1"/>
  <c r="O1444" i="1"/>
  <c r="P1444" i="1"/>
  <c r="Q1444" i="1" s="1"/>
  <c r="R1444" i="1"/>
  <c r="S1444" i="1" s="1"/>
  <c r="T1444" i="1" s="1"/>
  <c r="U1444" i="1"/>
  <c r="O1445" i="1"/>
  <c r="P1445" i="1"/>
  <c r="Q1445" i="1" s="1"/>
  <c r="R1445" i="1"/>
  <c r="S1445" i="1" s="1"/>
  <c r="T1445" i="1" s="1"/>
  <c r="U1445" i="1"/>
  <c r="W1445" i="1" s="1"/>
  <c r="O1446" i="1"/>
  <c r="P1446" i="1"/>
  <c r="Q1446" i="1" s="1"/>
  <c r="R1446" i="1"/>
  <c r="S1446" i="1" s="1"/>
  <c r="T1446" i="1" s="1"/>
  <c r="U1446" i="1"/>
  <c r="W1446" i="1" s="1"/>
  <c r="O1447" i="1"/>
  <c r="P1447" i="1"/>
  <c r="Q1447" i="1" s="1"/>
  <c r="R1447" i="1"/>
  <c r="S1447" i="1" s="1"/>
  <c r="T1447" i="1" s="1"/>
  <c r="U1447" i="1"/>
  <c r="W1447" i="1" s="1"/>
  <c r="O1448" i="1"/>
  <c r="P1448" i="1"/>
  <c r="Q1448" i="1" s="1"/>
  <c r="R1448" i="1"/>
  <c r="S1448" i="1" s="1"/>
  <c r="T1448" i="1" s="1"/>
  <c r="U1448" i="1"/>
  <c r="W1448" i="1" s="1"/>
  <c r="O1449" i="1"/>
  <c r="P1449" i="1"/>
  <c r="Q1449" i="1" s="1"/>
  <c r="R1449" i="1"/>
  <c r="S1449" i="1" s="1"/>
  <c r="T1449" i="1" s="1"/>
  <c r="U1449" i="1"/>
  <c r="O1450" i="1"/>
  <c r="P1450" i="1"/>
  <c r="Q1450" i="1" s="1"/>
  <c r="R1450" i="1"/>
  <c r="S1450" i="1" s="1"/>
  <c r="T1450" i="1" s="1"/>
  <c r="U1450" i="1"/>
  <c r="V1450" i="1" s="1"/>
  <c r="O1451" i="1"/>
  <c r="P1451" i="1"/>
  <c r="Q1451" i="1" s="1"/>
  <c r="R1451" i="1"/>
  <c r="S1451" i="1" s="1"/>
  <c r="T1451" i="1" s="1"/>
  <c r="U1451" i="1"/>
  <c r="W1451" i="1" s="1"/>
  <c r="O1452" i="1"/>
  <c r="P1452" i="1"/>
  <c r="Q1452" i="1" s="1"/>
  <c r="R1452" i="1"/>
  <c r="S1452" i="1" s="1"/>
  <c r="T1452" i="1" s="1"/>
  <c r="U1452" i="1"/>
  <c r="W1452" i="1" s="1"/>
  <c r="O1453" i="1"/>
  <c r="P1453" i="1"/>
  <c r="Q1453" i="1" s="1"/>
  <c r="R1453" i="1"/>
  <c r="S1453" i="1" s="1"/>
  <c r="T1453" i="1" s="1"/>
  <c r="U1453" i="1"/>
  <c r="O1454" i="1"/>
  <c r="P1454" i="1"/>
  <c r="Q1454" i="1" s="1"/>
  <c r="R1454" i="1"/>
  <c r="S1454" i="1" s="1"/>
  <c r="T1454" i="1" s="1"/>
  <c r="U1454" i="1"/>
  <c r="O1455" i="1"/>
  <c r="P1455" i="1"/>
  <c r="Q1455" i="1" s="1"/>
  <c r="R1455" i="1"/>
  <c r="S1455" i="1" s="1"/>
  <c r="T1455" i="1" s="1"/>
  <c r="U1455" i="1"/>
  <c r="V1455" i="1" s="1"/>
  <c r="O1456" i="1"/>
  <c r="P1456" i="1"/>
  <c r="Q1456" i="1" s="1"/>
  <c r="R1456" i="1"/>
  <c r="S1456" i="1" s="1"/>
  <c r="T1456" i="1" s="1"/>
  <c r="U1456" i="1"/>
  <c r="O1457" i="1"/>
  <c r="P1457" i="1"/>
  <c r="Q1457" i="1" s="1"/>
  <c r="R1457" i="1"/>
  <c r="S1457" i="1" s="1"/>
  <c r="T1457" i="1" s="1"/>
  <c r="U1457" i="1"/>
  <c r="O1458" i="1"/>
  <c r="P1458" i="1"/>
  <c r="Q1458" i="1" s="1"/>
  <c r="R1458" i="1"/>
  <c r="S1458" i="1" s="1"/>
  <c r="T1458" i="1" s="1"/>
  <c r="U1458" i="1"/>
  <c r="W1458" i="1" s="1"/>
  <c r="O1459" i="1"/>
  <c r="P1459" i="1"/>
  <c r="Q1459" i="1" s="1"/>
  <c r="R1459" i="1"/>
  <c r="S1459" i="1" s="1"/>
  <c r="T1459" i="1" s="1"/>
  <c r="U1459" i="1"/>
  <c r="O1460" i="1"/>
  <c r="P1460" i="1"/>
  <c r="Q1460" i="1" s="1"/>
  <c r="R1460" i="1"/>
  <c r="S1460" i="1" s="1"/>
  <c r="T1460" i="1" s="1"/>
  <c r="U1460" i="1"/>
  <c r="W1460" i="1" s="1"/>
  <c r="O1461" i="1"/>
  <c r="P1461" i="1"/>
  <c r="Q1461" i="1" s="1"/>
  <c r="R1461" i="1"/>
  <c r="S1461" i="1" s="1"/>
  <c r="T1461" i="1" s="1"/>
  <c r="U1461" i="1"/>
  <c r="O1462" i="1"/>
  <c r="P1462" i="1"/>
  <c r="Q1462" i="1" s="1"/>
  <c r="R1462" i="1"/>
  <c r="S1462" i="1" s="1"/>
  <c r="T1462" i="1" s="1"/>
  <c r="U1462" i="1"/>
  <c r="W1462" i="1" s="1"/>
  <c r="O1463" i="1"/>
  <c r="P1463" i="1"/>
  <c r="Q1463" i="1" s="1"/>
  <c r="R1463" i="1"/>
  <c r="S1463" i="1" s="1"/>
  <c r="T1463" i="1" s="1"/>
  <c r="U1463" i="1"/>
  <c r="X1463" i="1" s="1"/>
  <c r="O1464" i="1"/>
  <c r="P1464" i="1"/>
  <c r="Q1464" i="1" s="1"/>
  <c r="R1464" i="1"/>
  <c r="S1464" i="1" s="1"/>
  <c r="T1464" i="1" s="1"/>
  <c r="U1464" i="1"/>
  <c r="O1465" i="1"/>
  <c r="P1465" i="1"/>
  <c r="Q1465" i="1" s="1"/>
  <c r="R1465" i="1"/>
  <c r="S1465" i="1" s="1"/>
  <c r="T1465" i="1" s="1"/>
  <c r="U1465" i="1"/>
  <c r="V1465" i="1" s="1"/>
  <c r="O1466" i="1"/>
  <c r="P1466" i="1"/>
  <c r="Q1466" i="1" s="1"/>
  <c r="R1466" i="1"/>
  <c r="S1466" i="1" s="1"/>
  <c r="T1466" i="1" s="1"/>
  <c r="U1466" i="1"/>
  <c r="W1466" i="1" s="1"/>
  <c r="O1467" i="1"/>
  <c r="P1467" i="1"/>
  <c r="Q1467" i="1" s="1"/>
  <c r="R1467" i="1"/>
  <c r="S1467" i="1" s="1"/>
  <c r="T1467" i="1" s="1"/>
  <c r="U1467" i="1"/>
  <c r="W1467" i="1" s="1"/>
  <c r="O1468" i="1"/>
  <c r="P1468" i="1"/>
  <c r="Q1468" i="1" s="1"/>
  <c r="R1468" i="1"/>
  <c r="S1468" i="1" s="1"/>
  <c r="T1468" i="1" s="1"/>
  <c r="U1468" i="1"/>
  <c r="O1469" i="1"/>
  <c r="P1469" i="1"/>
  <c r="Q1469" i="1" s="1"/>
  <c r="R1469" i="1"/>
  <c r="S1469" i="1" s="1"/>
  <c r="T1469" i="1" s="1"/>
  <c r="U1469" i="1"/>
  <c r="O1470" i="1"/>
  <c r="P1470" i="1"/>
  <c r="Q1470" i="1" s="1"/>
  <c r="R1470" i="1"/>
  <c r="S1470" i="1" s="1"/>
  <c r="T1470" i="1" s="1"/>
  <c r="U1470" i="1"/>
  <c r="W1470" i="1" s="1"/>
  <c r="O1471" i="1"/>
  <c r="P1471" i="1"/>
  <c r="Q1471" i="1" s="1"/>
  <c r="R1471" i="1"/>
  <c r="S1471" i="1" s="1"/>
  <c r="T1471" i="1" s="1"/>
  <c r="U1471" i="1"/>
  <c r="V1471" i="1" s="1"/>
  <c r="O1472" i="1"/>
  <c r="P1472" i="1"/>
  <c r="Q1472" i="1" s="1"/>
  <c r="R1472" i="1"/>
  <c r="S1472" i="1" s="1"/>
  <c r="T1472" i="1" s="1"/>
  <c r="U1472" i="1"/>
  <c r="O1473" i="1"/>
  <c r="P1473" i="1"/>
  <c r="Q1473" i="1" s="1"/>
  <c r="R1473" i="1"/>
  <c r="S1473" i="1" s="1"/>
  <c r="T1473" i="1" s="1"/>
  <c r="U1473" i="1"/>
  <c r="X1473" i="1" s="1"/>
  <c r="O1474" i="1"/>
  <c r="P1474" i="1"/>
  <c r="Q1474" i="1" s="1"/>
  <c r="R1474" i="1"/>
  <c r="S1474" i="1" s="1"/>
  <c r="T1474" i="1" s="1"/>
  <c r="U1474" i="1"/>
  <c r="O1475" i="1"/>
  <c r="P1475" i="1"/>
  <c r="Q1475" i="1" s="1"/>
  <c r="R1475" i="1"/>
  <c r="S1475" i="1" s="1"/>
  <c r="T1475" i="1" s="1"/>
  <c r="U1475" i="1"/>
  <c r="W1475" i="1" s="1"/>
  <c r="O1476" i="1"/>
  <c r="P1476" i="1"/>
  <c r="Q1476" i="1" s="1"/>
  <c r="R1476" i="1"/>
  <c r="S1476" i="1" s="1"/>
  <c r="T1476" i="1" s="1"/>
  <c r="U1476" i="1"/>
  <c r="V1476" i="1" s="1"/>
  <c r="O1477" i="1"/>
  <c r="P1477" i="1"/>
  <c r="Q1477" i="1" s="1"/>
  <c r="R1477" i="1"/>
  <c r="S1477" i="1" s="1"/>
  <c r="T1477" i="1" s="1"/>
  <c r="U1477" i="1"/>
  <c r="O1478" i="1"/>
  <c r="P1478" i="1"/>
  <c r="Q1478" i="1" s="1"/>
  <c r="R1478" i="1"/>
  <c r="S1478" i="1" s="1"/>
  <c r="T1478" i="1" s="1"/>
  <c r="U1478" i="1"/>
  <c r="W1478" i="1" s="1"/>
  <c r="O1479" i="1"/>
  <c r="P1479" i="1"/>
  <c r="Q1479" i="1" s="1"/>
  <c r="R1479" i="1"/>
  <c r="S1479" i="1" s="1"/>
  <c r="T1479" i="1" s="1"/>
  <c r="U1479" i="1"/>
  <c r="V1479" i="1" s="1"/>
  <c r="O1480" i="1"/>
  <c r="P1480" i="1"/>
  <c r="Q1480" i="1" s="1"/>
  <c r="R1480" i="1"/>
  <c r="S1480" i="1" s="1"/>
  <c r="T1480" i="1" s="1"/>
  <c r="U1480" i="1"/>
  <c r="O1481" i="1"/>
  <c r="P1481" i="1"/>
  <c r="Q1481" i="1" s="1"/>
  <c r="R1481" i="1"/>
  <c r="S1481" i="1" s="1"/>
  <c r="T1481" i="1" s="1"/>
  <c r="U1481" i="1"/>
  <c r="X1481" i="1" s="1"/>
  <c r="O1482" i="1"/>
  <c r="P1482" i="1"/>
  <c r="Q1482" i="1" s="1"/>
  <c r="R1482" i="1"/>
  <c r="S1482" i="1" s="1"/>
  <c r="T1482" i="1" s="1"/>
  <c r="U1482" i="1"/>
  <c r="V1482" i="1" s="1"/>
  <c r="O1483" i="1"/>
  <c r="P1483" i="1"/>
  <c r="Q1483" i="1" s="1"/>
  <c r="R1483" i="1"/>
  <c r="S1483" i="1" s="1"/>
  <c r="T1483" i="1" s="1"/>
  <c r="U1483" i="1"/>
  <c r="W1483" i="1" s="1"/>
  <c r="O1484" i="1"/>
  <c r="P1484" i="1"/>
  <c r="Q1484" i="1" s="1"/>
  <c r="R1484" i="1"/>
  <c r="S1484" i="1" s="1"/>
  <c r="T1484" i="1" s="1"/>
  <c r="U1484" i="1"/>
  <c r="W1484" i="1" s="1"/>
  <c r="O1485" i="1"/>
  <c r="P1485" i="1"/>
  <c r="Q1485" i="1" s="1"/>
  <c r="R1485" i="1"/>
  <c r="S1485" i="1" s="1"/>
  <c r="T1485" i="1" s="1"/>
  <c r="U1485" i="1"/>
  <c r="O1486" i="1"/>
  <c r="P1486" i="1"/>
  <c r="Q1486" i="1" s="1"/>
  <c r="R1486" i="1"/>
  <c r="S1486" i="1" s="1"/>
  <c r="T1486" i="1" s="1"/>
  <c r="U1486" i="1"/>
  <c r="O1487" i="1"/>
  <c r="P1487" i="1"/>
  <c r="Q1487" i="1" s="1"/>
  <c r="R1487" i="1"/>
  <c r="S1487" i="1" s="1"/>
  <c r="T1487" i="1" s="1"/>
  <c r="U1487" i="1"/>
  <c r="V1487" i="1" s="1"/>
  <c r="O1488" i="1"/>
  <c r="P1488" i="1"/>
  <c r="Q1488" i="1" s="1"/>
  <c r="R1488" i="1"/>
  <c r="S1488" i="1" s="1"/>
  <c r="T1488" i="1" s="1"/>
  <c r="U1488" i="1"/>
  <c r="O1489" i="1"/>
  <c r="P1489" i="1"/>
  <c r="Q1489" i="1" s="1"/>
  <c r="R1489" i="1"/>
  <c r="S1489" i="1" s="1"/>
  <c r="T1489" i="1" s="1"/>
  <c r="U1489" i="1"/>
  <c r="O1490" i="1"/>
  <c r="P1490" i="1"/>
  <c r="Q1490" i="1" s="1"/>
  <c r="R1490" i="1"/>
  <c r="S1490" i="1" s="1"/>
  <c r="T1490" i="1" s="1"/>
  <c r="U1490" i="1"/>
  <c r="W1490" i="1" s="1"/>
  <c r="O1491" i="1"/>
  <c r="P1491" i="1"/>
  <c r="Q1491" i="1" s="1"/>
  <c r="R1491" i="1"/>
  <c r="S1491" i="1" s="1"/>
  <c r="T1491" i="1" s="1"/>
  <c r="U1491" i="1"/>
  <c r="O1492" i="1"/>
  <c r="P1492" i="1"/>
  <c r="Q1492" i="1" s="1"/>
  <c r="R1492" i="1"/>
  <c r="S1492" i="1" s="1"/>
  <c r="T1492" i="1" s="1"/>
  <c r="U1492" i="1"/>
  <c r="W1492" i="1" s="1"/>
  <c r="O1493" i="1"/>
  <c r="P1493" i="1"/>
  <c r="Q1493" i="1" s="1"/>
  <c r="R1493" i="1"/>
  <c r="S1493" i="1" s="1"/>
  <c r="T1493" i="1" s="1"/>
  <c r="U1493" i="1"/>
  <c r="O1494" i="1"/>
  <c r="P1494" i="1"/>
  <c r="Q1494" i="1" s="1"/>
  <c r="R1494" i="1"/>
  <c r="S1494" i="1" s="1"/>
  <c r="T1494" i="1" s="1"/>
  <c r="U1494" i="1"/>
  <c r="W1494" i="1" s="1"/>
  <c r="O1495" i="1"/>
  <c r="P1495" i="1"/>
  <c r="Q1495" i="1" s="1"/>
  <c r="R1495" i="1"/>
  <c r="S1495" i="1" s="1"/>
  <c r="T1495" i="1" s="1"/>
  <c r="U1495" i="1"/>
  <c r="O1496" i="1"/>
  <c r="P1496" i="1"/>
  <c r="Q1496" i="1" s="1"/>
  <c r="R1496" i="1"/>
  <c r="S1496" i="1" s="1"/>
  <c r="T1496" i="1" s="1"/>
  <c r="U1496" i="1"/>
  <c r="O1497" i="1"/>
  <c r="P1497" i="1"/>
  <c r="Q1497" i="1" s="1"/>
  <c r="R1497" i="1"/>
  <c r="S1497" i="1" s="1"/>
  <c r="T1497" i="1" s="1"/>
  <c r="U1497" i="1"/>
  <c r="V1497" i="1" s="1"/>
  <c r="O1498" i="1"/>
  <c r="P1498" i="1"/>
  <c r="Q1498" i="1" s="1"/>
  <c r="R1498" i="1"/>
  <c r="S1498" i="1" s="1"/>
  <c r="T1498" i="1" s="1"/>
  <c r="U1498" i="1"/>
  <c r="W1498" i="1" s="1"/>
  <c r="O1499" i="1"/>
  <c r="P1499" i="1"/>
  <c r="Q1499" i="1" s="1"/>
  <c r="R1499" i="1"/>
  <c r="S1499" i="1" s="1"/>
  <c r="T1499" i="1" s="1"/>
  <c r="U1499" i="1"/>
  <c r="W1499" i="1" s="1"/>
  <c r="O1500" i="1"/>
  <c r="P1500" i="1"/>
  <c r="Q1500" i="1" s="1"/>
  <c r="R1500" i="1"/>
  <c r="S1500" i="1" s="1"/>
  <c r="T1500" i="1" s="1"/>
  <c r="U1500" i="1"/>
  <c r="O1501" i="1"/>
  <c r="P1501" i="1"/>
  <c r="Q1501" i="1" s="1"/>
  <c r="R1501" i="1"/>
  <c r="S1501" i="1" s="1"/>
  <c r="T1501" i="1" s="1"/>
  <c r="U1501" i="1"/>
  <c r="O1502" i="1"/>
  <c r="P1502" i="1"/>
  <c r="Q1502" i="1" s="1"/>
  <c r="R1502" i="1"/>
  <c r="S1502" i="1" s="1"/>
  <c r="T1502" i="1" s="1"/>
  <c r="U1502" i="1"/>
  <c r="W1502" i="1" s="1"/>
  <c r="O1503" i="1"/>
  <c r="P1503" i="1"/>
  <c r="Q1503" i="1" s="1"/>
  <c r="R1503" i="1"/>
  <c r="S1503" i="1" s="1"/>
  <c r="T1503" i="1" s="1"/>
  <c r="U1503" i="1"/>
  <c r="V1503" i="1" s="1"/>
  <c r="O1504" i="1"/>
  <c r="P1504" i="1"/>
  <c r="Q1504" i="1" s="1"/>
  <c r="R1504" i="1"/>
  <c r="S1504" i="1" s="1"/>
  <c r="T1504" i="1" s="1"/>
  <c r="U1504" i="1"/>
  <c r="O1505" i="1"/>
  <c r="P1505" i="1"/>
  <c r="Q1505" i="1" s="1"/>
  <c r="R1505" i="1"/>
  <c r="S1505" i="1" s="1"/>
  <c r="T1505" i="1" s="1"/>
  <c r="U1505" i="1"/>
  <c r="X1505" i="1" s="1"/>
  <c r="O1506" i="1"/>
  <c r="P1506" i="1"/>
  <c r="Q1506" i="1" s="1"/>
  <c r="R1506" i="1"/>
  <c r="S1506" i="1" s="1"/>
  <c r="T1506" i="1" s="1"/>
  <c r="U1506" i="1"/>
  <c r="O1507" i="1"/>
  <c r="P1507" i="1"/>
  <c r="Q1507" i="1" s="1"/>
  <c r="R1507" i="1"/>
  <c r="S1507" i="1" s="1"/>
  <c r="T1507" i="1" s="1"/>
  <c r="U1507" i="1"/>
  <c r="W1507" i="1" s="1"/>
  <c r="O1508" i="1"/>
  <c r="P1508" i="1"/>
  <c r="Q1508" i="1" s="1"/>
  <c r="R1508" i="1"/>
  <c r="S1508" i="1" s="1"/>
  <c r="T1508" i="1" s="1"/>
  <c r="U1508" i="1"/>
  <c r="V1508" i="1" s="1"/>
  <c r="O1509" i="1"/>
  <c r="P1509" i="1"/>
  <c r="Q1509" i="1" s="1"/>
  <c r="R1509" i="1"/>
  <c r="S1509" i="1" s="1"/>
  <c r="T1509" i="1" s="1"/>
  <c r="U1509" i="1"/>
  <c r="H6" i="5"/>
  <c r="H7" i="5"/>
  <c r="H8" i="5"/>
  <c r="H9" i="5"/>
  <c r="H10" i="5"/>
  <c r="H11" i="5"/>
  <c r="H12" i="5"/>
  <c r="H13" i="5"/>
  <c r="H14" i="5"/>
  <c r="H15" i="5"/>
  <c r="H16" i="5"/>
  <c r="H17" i="5"/>
  <c r="H18" i="5"/>
  <c r="H19" i="5"/>
  <c r="H20" i="5"/>
  <c r="H21" i="5"/>
  <c r="H22" i="5"/>
  <c r="H23" i="5"/>
  <c r="H24" i="5"/>
  <c r="H25" i="5"/>
  <c r="H26" i="5"/>
  <c r="H27" i="5"/>
  <c r="H28" i="5"/>
  <c r="H29" i="5"/>
  <c r="H30" i="5"/>
  <c r="H31" i="5"/>
  <c r="H5" i="5"/>
  <c r="N32" i="5"/>
  <c r="N31" i="5"/>
  <c r="N30" i="5"/>
  <c r="N29" i="5"/>
  <c r="N28" i="5"/>
  <c r="N27" i="5"/>
  <c r="N26" i="5"/>
  <c r="N25" i="5"/>
  <c r="N24" i="5"/>
  <c r="N23" i="5"/>
  <c r="N22" i="5"/>
  <c r="N21" i="5"/>
  <c r="N20" i="5"/>
  <c r="N19" i="5"/>
  <c r="N18" i="5"/>
  <c r="N17" i="5"/>
  <c r="N16" i="5"/>
  <c r="N15" i="5"/>
  <c r="N14" i="5"/>
  <c r="N13" i="5"/>
  <c r="N12" i="5"/>
  <c r="N11" i="5"/>
  <c r="N10" i="5"/>
  <c r="N9" i="5"/>
  <c r="N8" i="5"/>
  <c r="N7" i="5"/>
  <c r="N6" i="5"/>
  <c r="N5" i="5"/>
  <c r="N4" i="5"/>
  <c r="F4" i="5"/>
  <c r="F31" i="5"/>
  <c r="F30" i="5"/>
  <c r="F29" i="5"/>
  <c r="F28" i="5"/>
  <c r="F27" i="5"/>
  <c r="F26" i="5"/>
  <c r="F25" i="5"/>
  <c r="F24" i="5"/>
  <c r="F23" i="5"/>
  <c r="F22" i="5"/>
  <c r="F21" i="5"/>
  <c r="F20" i="5"/>
  <c r="F19" i="5"/>
  <c r="F18" i="5"/>
  <c r="F17" i="5"/>
  <c r="F16" i="5"/>
  <c r="F15" i="5"/>
  <c r="F14" i="5"/>
  <c r="F13" i="5"/>
  <c r="F12" i="5"/>
  <c r="F11" i="5"/>
  <c r="F10" i="5"/>
  <c r="F9" i="5"/>
  <c r="F8" i="5"/>
  <c r="F7" i="5"/>
  <c r="F6" i="5"/>
  <c r="F5" i="5"/>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278" i="1"/>
  <c r="P1278" i="1"/>
  <c r="Q1278" i="1" s="1"/>
  <c r="R1278" i="1"/>
  <c r="S1278" i="1" s="1"/>
  <c r="T1278" i="1" s="1"/>
  <c r="U1278" i="1"/>
  <c r="O1279" i="1"/>
  <c r="P1279" i="1"/>
  <c r="Q1279" i="1" s="1"/>
  <c r="R1279" i="1"/>
  <c r="S1279" i="1" s="1"/>
  <c r="T1279" i="1" s="1"/>
  <c r="U1279" i="1"/>
  <c r="O1280" i="1"/>
  <c r="P1280" i="1"/>
  <c r="Q1280" i="1" s="1"/>
  <c r="R1280" i="1"/>
  <c r="S1280" i="1" s="1"/>
  <c r="T1280" i="1" s="1"/>
  <c r="U1280" i="1"/>
  <c r="V1280" i="1" s="1"/>
  <c r="O1281" i="1"/>
  <c r="P1281" i="1"/>
  <c r="Q1281" i="1" s="1"/>
  <c r="R1281" i="1"/>
  <c r="S1281" i="1" s="1"/>
  <c r="T1281" i="1" s="1"/>
  <c r="U1281" i="1"/>
  <c r="W1281" i="1" s="1"/>
  <c r="O1282" i="1"/>
  <c r="P1282" i="1"/>
  <c r="Q1282" i="1" s="1"/>
  <c r="R1282" i="1"/>
  <c r="S1282" i="1" s="1"/>
  <c r="T1282" i="1" s="1"/>
  <c r="U1282" i="1"/>
  <c r="V1282" i="1" s="1"/>
  <c r="O1283" i="1"/>
  <c r="P1283" i="1"/>
  <c r="Q1283" i="1" s="1"/>
  <c r="R1283" i="1"/>
  <c r="S1283" i="1" s="1"/>
  <c r="T1283" i="1" s="1"/>
  <c r="U1283" i="1"/>
  <c r="V1283" i="1" s="1"/>
  <c r="O1284" i="1"/>
  <c r="P1284" i="1"/>
  <c r="Q1284" i="1" s="1"/>
  <c r="R1284" i="1"/>
  <c r="S1284" i="1" s="1"/>
  <c r="T1284" i="1" s="1"/>
  <c r="U1284" i="1"/>
  <c r="V1284" i="1" s="1"/>
  <c r="O1285" i="1"/>
  <c r="P1285" i="1"/>
  <c r="Q1285" i="1" s="1"/>
  <c r="R1285" i="1"/>
  <c r="S1285" i="1" s="1"/>
  <c r="T1285" i="1" s="1"/>
  <c r="U1285" i="1"/>
  <c r="X1285" i="1" s="1"/>
  <c r="O1286" i="1"/>
  <c r="P1286" i="1"/>
  <c r="Q1286" i="1" s="1"/>
  <c r="R1286" i="1"/>
  <c r="S1286" i="1" s="1"/>
  <c r="T1286" i="1" s="1"/>
  <c r="U1286" i="1"/>
  <c r="O1287" i="1"/>
  <c r="P1287" i="1"/>
  <c r="Q1287" i="1" s="1"/>
  <c r="R1287" i="1"/>
  <c r="S1287" i="1" s="1"/>
  <c r="T1287" i="1" s="1"/>
  <c r="U1287" i="1"/>
  <c r="V1287" i="1" s="1"/>
  <c r="O1288" i="1"/>
  <c r="P1288" i="1"/>
  <c r="Q1288" i="1" s="1"/>
  <c r="R1288" i="1"/>
  <c r="S1288" i="1" s="1"/>
  <c r="T1288" i="1" s="1"/>
  <c r="U1288" i="1"/>
  <c r="V1288" i="1" s="1"/>
  <c r="O1289" i="1"/>
  <c r="P1289" i="1"/>
  <c r="Q1289" i="1" s="1"/>
  <c r="R1289" i="1"/>
  <c r="S1289" i="1" s="1"/>
  <c r="T1289" i="1" s="1"/>
  <c r="U1289" i="1"/>
  <c r="O1290" i="1"/>
  <c r="P1290" i="1"/>
  <c r="Q1290" i="1" s="1"/>
  <c r="R1290" i="1"/>
  <c r="S1290" i="1" s="1"/>
  <c r="T1290" i="1" s="1"/>
  <c r="U1290" i="1"/>
  <c r="V1290" i="1" s="1"/>
  <c r="O1291" i="1"/>
  <c r="P1291" i="1"/>
  <c r="Q1291" i="1" s="1"/>
  <c r="R1291" i="1"/>
  <c r="S1291" i="1" s="1"/>
  <c r="T1291" i="1" s="1"/>
  <c r="U1291" i="1"/>
  <c r="V1291" i="1" s="1"/>
  <c r="O1292" i="1"/>
  <c r="P1292" i="1"/>
  <c r="Q1292" i="1" s="1"/>
  <c r="R1292" i="1"/>
  <c r="S1292" i="1" s="1"/>
  <c r="T1292" i="1" s="1"/>
  <c r="U1292" i="1"/>
  <c r="W1292" i="1" s="1"/>
  <c r="O1293" i="1"/>
  <c r="P1293" i="1"/>
  <c r="Q1293" i="1" s="1"/>
  <c r="R1293" i="1"/>
  <c r="S1293" i="1" s="1"/>
  <c r="T1293" i="1" s="1"/>
  <c r="U1293" i="1"/>
  <c r="V1293" i="1" s="1"/>
  <c r="O1294" i="1"/>
  <c r="P1294" i="1"/>
  <c r="Q1294" i="1" s="1"/>
  <c r="R1294" i="1"/>
  <c r="S1294" i="1" s="1"/>
  <c r="T1294" i="1" s="1"/>
  <c r="U1294" i="1"/>
  <c r="V1294" i="1" s="1"/>
  <c r="O1295" i="1"/>
  <c r="P1295" i="1"/>
  <c r="Q1295" i="1" s="1"/>
  <c r="R1295" i="1"/>
  <c r="S1295" i="1" s="1"/>
  <c r="T1295" i="1" s="1"/>
  <c r="U1295" i="1"/>
  <c r="O1296" i="1"/>
  <c r="P1296" i="1"/>
  <c r="Q1296" i="1" s="1"/>
  <c r="R1296" i="1"/>
  <c r="S1296" i="1" s="1"/>
  <c r="T1296" i="1" s="1"/>
  <c r="U1296" i="1"/>
  <c r="W1296" i="1" s="1"/>
  <c r="O1297" i="1"/>
  <c r="P1297" i="1"/>
  <c r="Q1297" i="1" s="1"/>
  <c r="R1297" i="1"/>
  <c r="S1297" i="1" s="1"/>
  <c r="T1297" i="1" s="1"/>
  <c r="U1297" i="1"/>
  <c r="V1297" i="1" s="1"/>
  <c r="O1298" i="1"/>
  <c r="P1298" i="1"/>
  <c r="Q1298" i="1" s="1"/>
  <c r="R1298" i="1"/>
  <c r="S1298" i="1" s="1"/>
  <c r="T1298" i="1" s="1"/>
  <c r="U1298" i="1"/>
  <c r="V1298" i="1" s="1"/>
  <c r="O1299" i="1"/>
  <c r="P1299" i="1"/>
  <c r="Q1299" i="1" s="1"/>
  <c r="R1299" i="1"/>
  <c r="S1299" i="1" s="1"/>
  <c r="T1299" i="1" s="1"/>
  <c r="U1299" i="1"/>
  <c r="V1299" i="1" s="1"/>
  <c r="O1300" i="1"/>
  <c r="P1300" i="1"/>
  <c r="Q1300" i="1" s="1"/>
  <c r="R1300" i="1"/>
  <c r="S1300" i="1" s="1"/>
  <c r="T1300" i="1" s="1"/>
  <c r="U1300" i="1"/>
  <c r="O1301" i="1"/>
  <c r="P1301" i="1"/>
  <c r="Q1301" i="1" s="1"/>
  <c r="R1301" i="1"/>
  <c r="S1301" i="1" s="1"/>
  <c r="T1301" i="1" s="1"/>
  <c r="U1301" i="1"/>
  <c r="W1301" i="1" s="1"/>
  <c r="O1302" i="1"/>
  <c r="P1302" i="1"/>
  <c r="Q1302" i="1" s="1"/>
  <c r="R1302" i="1"/>
  <c r="S1302" i="1" s="1"/>
  <c r="T1302" i="1" s="1"/>
  <c r="U1302" i="1"/>
  <c r="O1303" i="1"/>
  <c r="P1303" i="1"/>
  <c r="Q1303" i="1" s="1"/>
  <c r="R1303" i="1"/>
  <c r="S1303" i="1" s="1"/>
  <c r="T1303" i="1" s="1"/>
  <c r="U1303" i="1"/>
  <c r="V1303" i="1" s="1"/>
  <c r="O1304" i="1"/>
  <c r="P1304" i="1"/>
  <c r="Q1304" i="1" s="1"/>
  <c r="R1304" i="1"/>
  <c r="S1304" i="1" s="1"/>
  <c r="T1304" i="1" s="1"/>
  <c r="U1304" i="1"/>
  <c r="X1304" i="1" s="1"/>
  <c r="O1305" i="1"/>
  <c r="P1305" i="1"/>
  <c r="Q1305" i="1" s="1"/>
  <c r="R1305" i="1"/>
  <c r="S1305" i="1" s="1"/>
  <c r="T1305" i="1" s="1"/>
  <c r="U1305" i="1"/>
  <c r="O1306" i="1"/>
  <c r="P1306" i="1"/>
  <c r="Q1306" i="1" s="1"/>
  <c r="R1306" i="1"/>
  <c r="S1306" i="1" s="1"/>
  <c r="T1306" i="1" s="1"/>
  <c r="U1306" i="1"/>
  <c r="V1306" i="1" s="1"/>
  <c r="O1307" i="1"/>
  <c r="P1307" i="1"/>
  <c r="Q1307" i="1" s="1"/>
  <c r="R1307" i="1"/>
  <c r="S1307" i="1" s="1"/>
  <c r="T1307" i="1" s="1"/>
  <c r="U1307" i="1"/>
  <c r="O1308" i="1"/>
  <c r="P1308" i="1"/>
  <c r="Q1308" i="1" s="1"/>
  <c r="R1308" i="1"/>
  <c r="S1308" i="1" s="1"/>
  <c r="T1308" i="1" s="1"/>
  <c r="U1308" i="1"/>
  <c r="O1309" i="1"/>
  <c r="P1309" i="1"/>
  <c r="Q1309" i="1" s="1"/>
  <c r="R1309" i="1"/>
  <c r="S1309" i="1" s="1"/>
  <c r="T1309" i="1" s="1"/>
  <c r="U1309" i="1"/>
  <c r="O1310" i="1"/>
  <c r="P1310" i="1"/>
  <c r="Q1310" i="1" s="1"/>
  <c r="R1310" i="1"/>
  <c r="S1310" i="1" s="1"/>
  <c r="T1310" i="1" s="1"/>
  <c r="U1310" i="1"/>
  <c r="O1311" i="1"/>
  <c r="P1311" i="1"/>
  <c r="Q1311" i="1" s="1"/>
  <c r="R1311" i="1"/>
  <c r="S1311" i="1" s="1"/>
  <c r="T1311" i="1" s="1"/>
  <c r="U1311" i="1"/>
  <c r="V1311" i="1" s="1"/>
  <c r="O1312" i="1"/>
  <c r="P1312" i="1"/>
  <c r="Q1312" i="1" s="1"/>
  <c r="R1312" i="1"/>
  <c r="S1312" i="1" s="1"/>
  <c r="T1312" i="1" s="1"/>
  <c r="U1312" i="1"/>
  <c r="X1312" i="1" s="1"/>
  <c r="O1313" i="1"/>
  <c r="P1313" i="1"/>
  <c r="Q1313" i="1" s="1"/>
  <c r="R1313" i="1"/>
  <c r="S1313" i="1" s="1"/>
  <c r="T1313" i="1" s="1"/>
  <c r="U1313" i="1"/>
  <c r="O1314" i="1"/>
  <c r="P1314" i="1"/>
  <c r="Q1314" i="1" s="1"/>
  <c r="R1314" i="1"/>
  <c r="S1314" i="1" s="1"/>
  <c r="T1314" i="1" s="1"/>
  <c r="U1314" i="1"/>
  <c r="V1314" i="1" s="1"/>
  <c r="O1315" i="1"/>
  <c r="P1315" i="1"/>
  <c r="Q1315" i="1" s="1"/>
  <c r="R1315" i="1"/>
  <c r="S1315" i="1" s="1"/>
  <c r="T1315" i="1" s="1"/>
  <c r="U1315" i="1"/>
  <c r="V1315" i="1" s="1"/>
  <c r="O1316" i="1"/>
  <c r="P1316" i="1"/>
  <c r="Q1316" i="1" s="1"/>
  <c r="R1316" i="1"/>
  <c r="S1316" i="1" s="1"/>
  <c r="T1316" i="1" s="1"/>
  <c r="U1316" i="1"/>
  <c r="V1316" i="1" s="1"/>
  <c r="O1317" i="1"/>
  <c r="P1317" i="1"/>
  <c r="Q1317" i="1" s="1"/>
  <c r="R1317" i="1"/>
  <c r="S1317" i="1" s="1"/>
  <c r="T1317" i="1" s="1"/>
  <c r="U1317" i="1"/>
  <c r="O1318" i="1"/>
  <c r="P1318" i="1"/>
  <c r="Q1318" i="1" s="1"/>
  <c r="R1318" i="1"/>
  <c r="S1318" i="1" s="1"/>
  <c r="T1318" i="1" s="1"/>
  <c r="U1318" i="1"/>
  <c r="V1318" i="1" s="1"/>
  <c r="O1319" i="1"/>
  <c r="P1319" i="1"/>
  <c r="Q1319" i="1" s="1"/>
  <c r="R1319" i="1"/>
  <c r="S1319" i="1" s="1"/>
  <c r="T1319" i="1" s="1"/>
  <c r="U1319" i="1"/>
  <c r="O1320" i="1"/>
  <c r="P1320" i="1"/>
  <c r="Q1320" i="1" s="1"/>
  <c r="R1320" i="1"/>
  <c r="S1320" i="1" s="1"/>
  <c r="T1320" i="1" s="1"/>
  <c r="U1320" i="1"/>
  <c r="O1321" i="1"/>
  <c r="P1321" i="1"/>
  <c r="Q1321" i="1" s="1"/>
  <c r="R1321" i="1"/>
  <c r="S1321" i="1" s="1"/>
  <c r="T1321" i="1" s="1"/>
  <c r="U1321" i="1"/>
  <c r="O1322" i="1"/>
  <c r="P1322" i="1"/>
  <c r="Q1322" i="1" s="1"/>
  <c r="R1322" i="1"/>
  <c r="S1322" i="1" s="1"/>
  <c r="T1322" i="1" s="1"/>
  <c r="U1322" i="1"/>
  <c r="V1322" i="1" s="1"/>
  <c r="O1323" i="1"/>
  <c r="P1323" i="1"/>
  <c r="Q1323" i="1" s="1"/>
  <c r="R1323" i="1"/>
  <c r="S1323" i="1" s="1"/>
  <c r="T1323" i="1" s="1"/>
  <c r="U1323" i="1"/>
  <c r="O1324" i="1"/>
  <c r="P1324" i="1"/>
  <c r="Q1324" i="1" s="1"/>
  <c r="R1324" i="1"/>
  <c r="S1324" i="1" s="1"/>
  <c r="T1324" i="1" s="1"/>
  <c r="U1324" i="1"/>
  <c r="W1324" i="1" s="1"/>
  <c r="O1325" i="1"/>
  <c r="P1325" i="1"/>
  <c r="Q1325" i="1" s="1"/>
  <c r="R1325" i="1"/>
  <c r="S1325" i="1" s="1"/>
  <c r="T1325" i="1" s="1"/>
  <c r="U1325" i="1"/>
  <c r="O1326" i="1"/>
  <c r="P1326" i="1"/>
  <c r="Q1326" i="1" s="1"/>
  <c r="R1326" i="1"/>
  <c r="S1326" i="1" s="1"/>
  <c r="T1326" i="1" s="1"/>
  <c r="U1326" i="1"/>
  <c r="W1326" i="1" s="1"/>
  <c r="O1327" i="1"/>
  <c r="P1327" i="1"/>
  <c r="Q1327" i="1" s="1"/>
  <c r="R1327" i="1"/>
  <c r="S1327" i="1" s="1"/>
  <c r="T1327" i="1" s="1"/>
  <c r="U1327" i="1"/>
  <c r="V1327" i="1" s="1"/>
  <c r="O1328" i="1"/>
  <c r="P1328" i="1"/>
  <c r="Q1328" i="1" s="1"/>
  <c r="R1328" i="1"/>
  <c r="S1328" i="1" s="1"/>
  <c r="T1328" i="1" s="1"/>
  <c r="U1328" i="1"/>
  <c r="V1328" i="1" s="1"/>
  <c r="O1329" i="1"/>
  <c r="P1329" i="1"/>
  <c r="Q1329" i="1" s="1"/>
  <c r="R1329" i="1"/>
  <c r="S1329" i="1" s="1"/>
  <c r="T1329" i="1" s="1"/>
  <c r="U1329" i="1"/>
  <c r="O1330" i="1"/>
  <c r="P1330" i="1"/>
  <c r="Q1330" i="1" s="1"/>
  <c r="R1330" i="1"/>
  <c r="S1330" i="1" s="1"/>
  <c r="T1330" i="1" s="1"/>
  <c r="U1330" i="1"/>
  <c r="X1330" i="1" s="1"/>
  <c r="O1331" i="1"/>
  <c r="P1331" i="1"/>
  <c r="Q1331" i="1" s="1"/>
  <c r="R1331" i="1"/>
  <c r="S1331" i="1" s="1"/>
  <c r="T1331" i="1" s="1"/>
  <c r="U1331" i="1"/>
  <c r="W1331" i="1" s="1"/>
  <c r="O1332" i="1"/>
  <c r="P1332" i="1"/>
  <c r="Q1332" i="1" s="1"/>
  <c r="R1332" i="1"/>
  <c r="S1332" i="1" s="1"/>
  <c r="T1332" i="1" s="1"/>
  <c r="U1332" i="1"/>
  <c r="V1332" i="1" s="1"/>
  <c r="O1333" i="1"/>
  <c r="P1333" i="1"/>
  <c r="Q1333" i="1" s="1"/>
  <c r="R1333" i="1"/>
  <c r="S1333" i="1" s="1"/>
  <c r="T1333" i="1" s="1"/>
  <c r="U1333" i="1"/>
  <c r="O1334" i="1"/>
  <c r="P1334" i="1"/>
  <c r="Q1334" i="1" s="1"/>
  <c r="R1334" i="1"/>
  <c r="S1334" i="1" s="1"/>
  <c r="T1334" i="1" s="1"/>
  <c r="U1334" i="1"/>
  <c r="X1334" i="1" s="1"/>
  <c r="O1335" i="1"/>
  <c r="P1335" i="1"/>
  <c r="Q1335" i="1" s="1"/>
  <c r="R1335" i="1"/>
  <c r="S1335" i="1" s="1"/>
  <c r="T1335" i="1" s="1"/>
  <c r="U1335" i="1"/>
  <c r="O1336" i="1"/>
  <c r="P1336" i="1"/>
  <c r="Q1336" i="1" s="1"/>
  <c r="R1336" i="1"/>
  <c r="S1336" i="1" s="1"/>
  <c r="T1336" i="1" s="1"/>
  <c r="U1336" i="1"/>
  <c r="O1337" i="1"/>
  <c r="P1337" i="1"/>
  <c r="Q1337" i="1" s="1"/>
  <c r="R1337" i="1"/>
  <c r="S1337" i="1" s="1"/>
  <c r="T1337" i="1" s="1"/>
  <c r="U1337" i="1"/>
  <c r="O1338" i="1"/>
  <c r="P1338" i="1"/>
  <c r="Q1338" i="1" s="1"/>
  <c r="R1338" i="1"/>
  <c r="S1338" i="1" s="1"/>
  <c r="T1338" i="1" s="1"/>
  <c r="U1338" i="1"/>
  <c r="X1338" i="1" s="1"/>
  <c r="O1339" i="1"/>
  <c r="P1339" i="1"/>
  <c r="Q1339" i="1" s="1"/>
  <c r="R1339" i="1"/>
  <c r="S1339" i="1" s="1"/>
  <c r="T1339" i="1" s="1"/>
  <c r="U1339" i="1"/>
  <c r="O1340" i="1"/>
  <c r="P1340" i="1"/>
  <c r="Q1340" i="1" s="1"/>
  <c r="R1340" i="1"/>
  <c r="S1340" i="1" s="1"/>
  <c r="T1340" i="1" s="1"/>
  <c r="U1340" i="1"/>
  <c r="O1341" i="1"/>
  <c r="P1341" i="1"/>
  <c r="Q1341" i="1" s="1"/>
  <c r="R1341" i="1"/>
  <c r="S1341" i="1" s="1"/>
  <c r="T1341" i="1" s="1"/>
  <c r="U1341" i="1"/>
  <c r="O1342" i="1"/>
  <c r="P1342" i="1"/>
  <c r="Q1342" i="1" s="1"/>
  <c r="R1342" i="1"/>
  <c r="S1342" i="1" s="1"/>
  <c r="T1342" i="1" s="1"/>
  <c r="U1342" i="1"/>
  <c r="X1342" i="1" s="1"/>
  <c r="O1343" i="1"/>
  <c r="P1343" i="1"/>
  <c r="Q1343" i="1" s="1"/>
  <c r="R1343" i="1"/>
  <c r="S1343" i="1" s="1"/>
  <c r="T1343" i="1" s="1"/>
  <c r="U1343" i="1"/>
  <c r="O1344" i="1"/>
  <c r="P1344" i="1"/>
  <c r="Q1344" i="1" s="1"/>
  <c r="R1344" i="1"/>
  <c r="S1344" i="1" s="1"/>
  <c r="T1344" i="1" s="1"/>
  <c r="U1344" i="1"/>
  <c r="X1344" i="1" s="1"/>
  <c r="O1345" i="1"/>
  <c r="P1345" i="1"/>
  <c r="Q1345" i="1" s="1"/>
  <c r="R1345" i="1"/>
  <c r="S1345" i="1" s="1"/>
  <c r="T1345" i="1" s="1"/>
  <c r="U1345" i="1"/>
  <c r="O1346" i="1"/>
  <c r="P1346" i="1"/>
  <c r="Q1346" i="1" s="1"/>
  <c r="R1346" i="1"/>
  <c r="S1346" i="1" s="1"/>
  <c r="T1346" i="1" s="1"/>
  <c r="U1346" i="1"/>
  <c r="O1347" i="1"/>
  <c r="P1347" i="1"/>
  <c r="Q1347" i="1" s="1"/>
  <c r="R1347" i="1"/>
  <c r="S1347" i="1" s="1"/>
  <c r="T1347" i="1" s="1"/>
  <c r="U1347" i="1"/>
  <c r="O1348" i="1"/>
  <c r="P1348" i="1"/>
  <c r="Q1348" i="1" s="1"/>
  <c r="R1348" i="1"/>
  <c r="S1348" i="1" s="1"/>
  <c r="T1348" i="1" s="1"/>
  <c r="U1348" i="1"/>
  <c r="O1349" i="1"/>
  <c r="P1349" i="1"/>
  <c r="Q1349" i="1" s="1"/>
  <c r="R1349" i="1"/>
  <c r="S1349" i="1" s="1"/>
  <c r="T1349" i="1" s="1"/>
  <c r="U1349" i="1"/>
  <c r="O1350" i="1"/>
  <c r="P1350" i="1"/>
  <c r="Q1350" i="1" s="1"/>
  <c r="R1350" i="1"/>
  <c r="S1350" i="1" s="1"/>
  <c r="T1350" i="1" s="1"/>
  <c r="U1350" i="1"/>
  <c r="O1351" i="1"/>
  <c r="P1351" i="1"/>
  <c r="Q1351" i="1" s="1"/>
  <c r="R1351" i="1"/>
  <c r="S1351" i="1" s="1"/>
  <c r="T1351" i="1" s="1"/>
  <c r="U1351" i="1"/>
  <c r="O1352" i="1"/>
  <c r="P1352" i="1"/>
  <c r="Q1352" i="1" s="1"/>
  <c r="R1352" i="1"/>
  <c r="S1352" i="1" s="1"/>
  <c r="T1352" i="1" s="1"/>
  <c r="U1352" i="1"/>
  <c r="X1352" i="1" s="1"/>
  <c r="O1353" i="1"/>
  <c r="P1353" i="1"/>
  <c r="Q1353" i="1" s="1"/>
  <c r="R1353" i="1"/>
  <c r="S1353" i="1" s="1"/>
  <c r="T1353" i="1" s="1"/>
  <c r="U1353" i="1"/>
  <c r="O1354" i="1"/>
  <c r="P1354" i="1"/>
  <c r="Q1354" i="1" s="1"/>
  <c r="R1354" i="1"/>
  <c r="S1354" i="1" s="1"/>
  <c r="T1354" i="1" s="1"/>
  <c r="U1354" i="1"/>
  <c r="O1355" i="1"/>
  <c r="P1355" i="1"/>
  <c r="Q1355" i="1" s="1"/>
  <c r="R1355" i="1"/>
  <c r="S1355" i="1" s="1"/>
  <c r="T1355" i="1" s="1"/>
  <c r="U1355" i="1"/>
  <c r="O1356" i="1"/>
  <c r="P1356" i="1"/>
  <c r="Q1356" i="1" s="1"/>
  <c r="R1356" i="1"/>
  <c r="S1356" i="1" s="1"/>
  <c r="T1356" i="1" s="1"/>
  <c r="U1356" i="1"/>
  <c r="O1357" i="1"/>
  <c r="P1357" i="1"/>
  <c r="Q1357" i="1" s="1"/>
  <c r="R1357" i="1"/>
  <c r="S1357" i="1" s="1"/>
  <c r="T1357" i="1" s="1"/>
  <c r="U1357" i="1"/>
  <c r="O1358" i="1"/>
  <c r="P1358" i="1"/>
  <c r="Q1358" i="1" s="1"/>
  <c r="R1358" i="1"/>
  <c r="S1358" i="1" s="1"/>
  <c r="T1358" i="1" s="1"/>
  <c r="U1358" i="1"/>
  <c r="O1359" i="1"/>
  <c r="P1359" i="1"/>
  <c r="Q1359" i="1" s="1"/>
  <c r="R1359" i="1"/>
  <c r="S1359" i="1" s="1"/>
  <c r="T1359" i="1" s="1"/>
  <c r="U1359" i="1"/>
  <c r="O1360" i="1"/>
  <c r="P1360" i="1"/>
  <c r="Q1360" i="1" s="1"/>
  <c r="R1360" i="1"/>
  <c r="S1360" i="1" s="1"/>
  <c r="T1360" i="1" s="1"/>
  <c r="U1360" i="1"/>
  <c r="X1360" i="1" s="1"/>
  <c r="O1361" i="1"/>
  <c r="P1361" i="1"/>
  <c r="Q1361" i="1" s="1"/>
  <c r="R1361" i="1"/>
  <c r="S1361" i="1" s="1"/>
  <c r="T1361" i="1" s="1"/>
  <c r="U1361" i="1"/>
  <c r="O1362" i="1"/>
  <c r="P1362" i="1"/>
  <c r="Q1362" i="1" s="1"/>
  <c r="R1362" i="1"/>
  <c r="S1362" i="1" s="1"/>
  <c r="T1362" i="1" s="1"/>
  <c r="U1362" i="1"/>
  <c r="X1362" i="1" s="1"/>
  <c r="O1363" i="1"/>
  <c r="P1363" i="1"/>
  <c r="Q1363" i="1" s="1"/>
  <c r="R1363" i="1"/>
  <c r="S1363" i="1" s="1"/>
  <c r="T1363" i="1" s="1"/>
  <c r="U1363" i="1"/>
  <c r="W1363" i="1" s="1"/>
  <c r="O1364" i="1"/>
  <c r="P1364" i="1"/>
  <c r="Q1364" i="1" s="1"/>
  <c r="R1364" i="1"/>
  <c r="S1364" i="1" s="1"/>
  <c r="T1364" i="1" s="1"/>
  <c r="U1364" i="1"/>
  <c r="W1364" i="1" s="1"/>
  <c r="O1365" i="1"/>
  <c r="P1365" i="1"/>
  <c r="Q1365" i="1" s="1"/>
  <c r="R1365" i="1"/>
  <c r="S1365" i="1" s="1"/>
  <c r="T1365" i="1" s="1"/>
  <c r="U1365" i="1"/>
  <c r="W1365" i="1" s="1"/>
  <c r="O1366" i="1"/>
  <c r="P1366" i="1"/>
  <c r="Q1366" i="1" s="1"/>
  <c r="R1366" i="1"/>
  <c r="S1366" i="1" s="1"/>
  <c r="T1366" i="1" s="1"/>
  <c r="U1366" i="1"/>
  <c r="O1367" i="1"/>
  <c r="P1367" i="1"/>
  <c r="Q1367" i="1" s="1"/>
  <c r="R1367" i="1"/>
  <c r="S1367" i="1" s="1"/>
  <c r="T1367" i="1" s="1"/>
  <c r="U1367" i="1"/>
  <c r="W1367" i="1" s="1"/>
  <c r="O1368" i="1"/>
  <c r="P1368" i="1"/>
  <c r="Q1368" i="1" s="1"/>
  <c r="R1368" i="1"/>
  <c r="S1368" i="1" s="1"/>
  <c r="T1368" i="1" s="1"/>
  <c r="U1368" i="1"/>
  <c r="W1368" i="1" s="1"/>
  <c r="O1369" i="1"/>
  <c r="P1369" i="1"/>
  <c r="Q1369" i="1" s="1"/>
  <c r="R1369" i="1"/>
  <c r="S1369" i="1" s="1"/>
  <c r="T1369" i="1" s="1"/>
  <c r="U1369" i="1"/>
  <c r="W1369" i="1" s="1"/>
  <c r="O1370" i="1"/>
  <c r="P1370" i="1"/>
  <c r="Q1370" i="1" s="1"/>
  <c r="R1370" i="1"/>
  <c r="S1370" i="1" s="1"/>
  <c r="T1370" i="1" s="1"/>
  <c r="U1370" i="1"/>
  <c r="O1371" i="1"/>
  <c r="P1371" i="1"/>
  <c r="Q1371" i="1" s="1"/>
  <c r="R1371" i="1"/>
  <c r="S1371" i="1" s="1"/>
  <c r="T1371" i="1" s="1"/>
  <c r="U1371" i="1"/>
  <c r="W1371" i="1" s="1"/>
  <c r="O1372" i="1"/>
  <c r="P1372" i="1"/>
  <c r="Q1372" i="1" s="1"/>
  <c r="R1372" i="1"/>
  <c r="S1372" i="1" s="1"/>
  <c r="T1372" i="1" s="1"/>
  <c r="U1372" i="1"/>
  <c r="W1372" i="1" s="1"/>
  <c r="O1373" i="1"/>
  <c r="P1373" i="1"/>
  <c r="Q1373" i="1" s="1"/>
  <c r="R1373" i="1"/>
  <c r="S1373" i="1" s="1"/>
  <c r="T1373" i="1" s="1"/>
  <c r="U1373" i="1"/>
  <c r="W1373" i="1" s="1"/>
  <c r="O1374" i="1"/>
  <c r="P1374" i="1"/>
  <c r="Q1374" i="1" s="1"/>
  <c r="R1374" i="1"/>
  <c r="S1374" i="1" s="1"/>
  <c r="T1374" i="1" s="1"/>
  <c r="U1374" i="1"/>
  <c r="O1375" i="1"/>
  <c r="P1375" i="1"/>
  <c r="Q1375" i="1" s="1"/>
  <c r="R1375" i="1"/>
  <c r="S1375" i="1" s="1"/>
  <c r="T1375" i="1" s="1"/>
  <c r="U1375" i="1"/>
  <c r="W1375" i="1" s="1"/>
  <c r="O1376" i="1"/>
  <c r="P1376" i="1"/>
  <c r="Q1376" i="1" s="1"/>
  <c r="R1376" i="1"/>
  <c r="S1376" i="1" s="1"/>
  <c r="T1376" i="1" s="1"/>
  <c r="U1376" i="1"/>
  <c r="W1376" i="1" s="1"/>
  <c r="O1377" i="1"/>
  <c r="P1377" i="1"/>
  <c r="Q1377" i="1" s="1"/>
  <c r="R1377" i="1"/>
  <c r="S1377" i="1" s="1"/>
  <c r="T1377" i="1" s="1"/>
  <c r="U1377" i="1"/>
  <c r="W1377" i="1" s="1"/>
  <c r="O1378" i="1"/>
  <c r="P1378" i="1"/>
  <c r="Q1378" i="1" s="1"/>
  <c r="R1378" i="1"/>
  <c r="S1378" i="1" s="1"/>
  <c r="T1378" i="1" s="1"/>
  <c r="U1378" i="1"/>
  <c r="O1379" i="1"/>
  <c r="P1379" i="1"/>
  <c r="Q1379" i="1" s="1"/>
  <c r="R1379" i="1"/>
  <c r="S1379" i="1" s="1"/>
  <c r="T1379" i="1" s="1"/>
  <c r="U1379" i="1"/>
  <c r="W1379" i="1" s="1"/>
  <c r="O1380" i="1"/>
  <c r="P1380" i="1"/>
  <c r="Q1380" i="1" s="1"/>
  <c r="R1380" i="1"/>
  <c r="S1380" i="1" s="1"/>
  <c r="T1380" i="1" s="1"/>
  <c r="U1380" i="1"/>
  <c r="W1380" i="1" s="1"/>
  <c r="O1381" i="1"/>
  <c r="P1381" i="1"/>
  <c r="Q1381" i="1" s="1"/>
  <c r="R1381" i="1"/>
  <c r="S1381" i="1" s="1"/>
  <c r="T1381" i="1" s="1"/>
  <c r="U1381" i="1"/>
  <c r="W1381" i="1" s="1"/>
  <c r="O1382" i="1"/>
  <c r="P1382" i="1"/>
  <c r="Q1382" i="1" s="1"/>
  <c r="R1382" i="1"/>
  <c r="S1382" i="1" s="1"/>
  <c r="T1382" i="1" s="1"/>
  <c r="U1382" i="1"/>
  <c r="O1383" i="1"/>
  <c r="P1383" i="1"/>
  <c r="Q1383" i="1" s="1"/>
  <c r="R1383" i="1"/>
  <c r="S1383" i="1" s="1"/>
  <c r="T1383" i="1" s="1"/>
  <c r="U1383" i="1"/>
  <c r="W1383" i="1" s="1"/>
  <c r="O1384" i="1"/>
  <c r="P1384" i="1"/>
  <c r="Q1384" i="1" s="1"/>
  <c r="R1384" i="1"/>
  <c r="S1384" i="1" s="1"/>
  <c r="T1384" i="1" s="1"/>
  <c r="U1384" i="1"/>
  <c r="O1385" i="1"/>
  <c r="P1385" i="1"/>
  <c r="Q1385" i="1" s="1"/>
  <c r="R1385" i="1"/>
  <c r="S1385" i="1" s="1"/>
  <c r="T1385" i="1" s="1"/>
  <c r="U1385" i="1"/>
  <c r="V1385" i="1" s="1"/>
  <c r="O1386" i="1"/>
  <c r="P1386" i="1"/>
  <c r="Q1386" i="1" s="1"/>
  <c r="R1386" i="1"/>
  <c r="S1386" i="1" s="1"/>
  <c r="T1386" i="1" s="1"/>
  <c r="U1386" i="1"/>
  <c r="O1387" i="1"/>
  <c r="P1387" i="1"/>
  <c r="Q1387" i="1" s="1"/>
  <c r="R1387" i="1"/>
  <c r="S1387" i="1" s="1"/>
  <c r="T1387" i="1" s="1"/>
  <c r="U1387" i="1"/>
  <c r="V1387" i="1" s="1"/>
  <c r="O1388" i="1"/>
  <c r="P1388" i="1"/>
  <c r="Q1388" i="1" s="1"/>
  <c r="R1388" i="1"/>
  <c r="S1388" i="1" s="1"/>
  <c r="T1388" i="1" s="1"/>
  <c r="U1388" i="1"/>
  <c r="X1388" i="1" s="1"/>
  <c r="O1389" i="1"/>
  <c r="P1389" i="1"/>
  <c r="Q1389" i="1" s="1"/>
  <c r="R1389" i="1"/>
  <c r="S1389" i="1" s="1"/>
  <c r="T1389" i="1" s="1"/>
  <c r="U1389" i="1"/>
  <c r="V1389" i="1" s="1"/>
  <c r="O1390" i="1"/>
  <c r="P1390" i="1"/>
  <c r="Q1390" i="1" s="1"/>
  <c r="R1390" i="1"/>
  <c r="S1390" i="1" s="1"/>
  <c r="T1390" i="1" s="1"/>
  <c r="U1390" i="1"/>
  <c r="O1391" i="1"/>
  <c r="P1391" i="1"/>
  <c r="Q1391" i="1" s="1"/>
  <c r="R1391" i="1"/>
  <c r="S1391" i="1" s="1"/>
  <c r="T1391" i="1" s="1"/>
  <c r="U1391" i="1"/>
  <c r="V1391" i="1" s="1"/>
  <c r="O1392" i="1"/>
  <c r="P1392" i="1"/>
  <c r="Q1392" i="1" s="1"/>
  <c r="R1392" i="1"/>
  <c r="S1392" i="1" s="1"/>
  <c r="T1392" i="1" s="1"/>
  <c r="U1392" i="1"/>
  <c r="O1393" i="1"/>
  <c r="P1393" i="1"/>
  <c r="Q1393" i="1" s="1"/>
  <c r="R1393" i="1"/>
  <c r="S1393" i="1" s="1"/>
  <c r="T1393" i="1" s="1"/>
  <c r="U1393" i="1"/>
  <c r="V1393" i="1" s="1"/>
  <c r="O1162" i="1"/>
  <c r="P1162" i="1"/>
  <c r="Q1162" i="1" s="1"/>
  <c r="R1162" i="1"/>
  <c r="S1162" i="1" s="1"/>
  <c r="T1162" i="1" s="1"/>
  <c r="U1162" i="1"/>
  <c r="V1162" i="1" s="1"/>
  <c r="O1163" i="1"/>
  <c r="P1163" i="1"/>
  <c r="Q1163" i="1" s="1"/>
  <c r="R1163" i="1"/>
  <c r="S1163" i="1" s="1"/>
  <c r="T1163" i="1" s="1"/>
  <c r="U1163" i="1"/>
  <c r="W1163" i="1" s="1"/>
  <c r="O1164" i="1"/>
  <c r="P1164" i="1"/>
  <c r="Q1164" i="1" s="1"/>
  <c r="R1164" i="1"/>
  <c r="S1164" i="1" s="1"/>
  <c r="T1164" i="1" s="1"/>
  <c r="U1164" i="1"/>
  <c r="V1164" i="1" s="1"/>
  <c r="O1165" i="1"/>
  <c r="P1165" i="1"/>
  <c r="Q1165" i="1" s="1"/>
  <c r="R1165" i="1"/>
  <c r="S1165" i="1" s="1"/>
  <c r="T1165" i="1" s="1"/>
  <c r="U1165" i="1"/>
  <c r="O1166" i="1"/>
  <c r="P1166" i="1"/>
  <c r="Q1166" i="1" s="1"/>
  <c r="R1166" i="1"/>
  <c r="S1166" i="1" s="1"/>
  <c r="T1166" i="1" s="1"/>
  <c r="U1166" i="1"/>
  <c r="V1166" i="1" s="1"/>
  <c r="O1167" i="1"/>
  <c r="P1167" i="1"/>
  <c r="Q1167" i="1" s="1"/>
  <c r="R1167" i="1"/>
  <c r="S1167" i="1" s="1"/>
  <c r="T1167" i="1" s="1"/>
  <c r="U1167" i="1"/>
  <c r="O1168" i="1"/>
  <c r="P1168" i="1"/>
  <c r="Q1168" i="1" s="1"/>
  <c r="R1168" i="1"/>
  <c r="S1168" i="1" s="1"/>
  <c r="T1168" i="1" s="1"/>
  <c r="U1168" i="1"/>
  <c r="V1168" i="1" s="1"/>
  <c r="O1169" i="1"/>
  <c r="P1169" i="1"/>
  <c r="Q1169" i="1" s="1"/>
  <c r="R1169" i="1"/>
  <c r="S1169" i="1" s="1"/>
  <c r="T1169" i="1" s="1"/>
  <c r="U1169" i="1"/>
  <c r="X1169" i="1" s="1"/>
  <c r="O1170" i="1"/>
  <c r="P1170" i="1"/>
  <c r="Q1170" i="1" s="1"/>
  <c r="R1170" i="1"/>
  <c r="S1170" i="1" s="1"/>
  <c r="T1170" i="1" s="1"/>
  <c r="U1170" i="1"/>
  <c r="O1171" i="1"/>
  <c r="P1171" i="1"/>
  <c r="Q1171" i="1" s="1"/>
  <c r="R1171" i="1"/>
  <c r="S1171" i="1" s="1"/>
  <c r="T1171" i="1" s="1"/>
  <c r="U1171" i="1"/>
  <c r="O1172" i="1"/>
  <c r="P1172" i="1"/>
  <c r="Q1172" i="1" s="1"/>
  <c r="R1172" i="1"/>
  <c r="S1172" i="1" s="1"/>
  <c r="T1172" i="1" s="1"/>
  <c r="U1172" i="1"/>
  <c r="V1172" i="1" s="1"/>
  <c r="O1173" i="1"/>
  <c r="P1173" i="1"/>
  <c r="Q1173" i="1" s="1"/>
  <c r="R1173" i="1"/>
  <c r="S1173" i="1" s="1"/>
  <c r="T1173" i="1" s="1"/>
  <c r="U1173" i="1"/>
  <c r="X1173" i="1" s="1"/>
  <c r="O1174" i="1"/>
  <c r="P1174" i="1"/>
  <c r="Q1174" i="1" s="1"/>
  <c r="R1174" i="1"/>
  <c r="S1174" i="1" s="1"/>
  <c r="T1174" i="1" s="1"/>
  <c r="U1174" i="1"/>
  <c r="V1174" i="1" s="1"/>
  <c r="O1175" i="1"/>
  <c r="P1175" i="1"/>
  <c r="Q1175" i="1" s="1"/>
  <c r="R1175" i="1"/>
  <c r="S1175" i="1" s="1"/>
  <c r="T1175" i="1" s="1"/>
  <c r="U1175" i="1"/>
  <c r="O1176" i="1"/>
  <c r="P1176" i="1"/>
  <c r="Q1176" i="1" s="1"/>
  <c r="R1176" i="1"/>
  <c r="S1176" i="1" s="1"/>
  <c r="T1176" i="1" s="1"/>
  <c r="U1176" i="1"/>
  <c r="V1176" i="1" s="1"/>
  <c r="O1177" i="1"/>
  <c r="P1177" i="1"/>
  <c r="Q1177" i="1" s="1"/>
  <c r="R1177" i="1"/>
  <c r="S1177" i="1" s="1"/>
  <c r="T1177" i="1" s="1"/>
  <c r="U1177" i="1"/>
  <c r="O1178" i="1"/>
  <c r="P1178" i="1"/>
  <c r="Q1178" i="1" s="1"/>
  <c r="R1178" i="1"/>
  <c r="S1178" i="1" s="1"/>
  <c r="T1178" i="1" s="1"/>
  <c r="U1178" i="1"/>
  <c r="O1179" i="1"/>
  <c r="P1179" i="1"/>
  <c r="Q1179" i="1" s="1"/>
  <c r="R1179" i="1"/>
  <c r="S1179" i="1" s="1"/>
  <c r="T1179" i="1" s="1"/>
  <c r="U1179" i="1"/>
  <c r="V1179" i="1" s="1"/>
  <c r="O1180" i="1"/>
  <c r="P1180" i="1"/>
  <c r="Q1180" i="1" s="1"/>
  <c r="R1180" i="1"/>
  <c r="S1180" i="1" s="1"/>
  <c r="T1180" i="1" s="1"/>
  <c r="U1180" i="1"/>
  <c r="V1180" i="1" s="1"/>
  <c r="O1181" i="1"/>
  <c r="P1181" i="1"/>
  <c r="Q1181" i="1" s="1"/>
  <c r="R1181" i="1"/>
  <c r="S1181" i="1" s="1"/>
  <c r="T1181" i="1" s="1"/>
  <c r="U1181" i="1"/>
  <c r="O1182" i="1"/>
  <c r="P1182" i="1"/>
  <c r="Q1182" i="1" s="1"/>
  <c r="R1182" i="1"/>
  <c r="S1182" i="1" s="1"/>
  <c r="T1182" i="1" s="1"/>
  <c r="U1182" i="1"/>
  <c r="V1182" i="1" s="1"/>
  <c r="O1183" i="1"/>
  <c r="P1183" i="1"/>
  <c r="Q1183" i="1" s="1"/>
  <c r="R1183" i="1"/>
  <c r="S1183" i="1" s="1"/>
  <c r="T1183" i="1" s="1"/>
  <c r="U1183" i="1"/>
  <c r="X1183" i="1" s="1"/>
  <c r="O1184" i="1"/>
  <c r="P1184" i="1"/>
  <c r="Q1184" i="1" s="1"/>
  <c r="R1184" i="1"/>
  <c r="S1184" i="1" s="1"/>
  <c r="T1184" i="1" s="1"/>
  <c r="U1184" i="1"/>
  <c r="V1184" i="1" s="1"/>
  <c r="O1185" i="1"/>
  <c r="P1185" i="1"/>
  <c r="Q1185" i="1" s="1"/>
  <c r="R1185" i="1"/>
  <c r="S1185" i="1" s="1"/>
  <c r="T1185" i="1" s="1"/>
  <c r="U1185" i="1"/>
  <c r="V1185" i="1" s="1"/>
  <c r="O1186" i="1"/>
  <c r="P1186" i="1"/>
  <c r="Q1186" i="1" s="1"/>
  <c r="R1186" i="1"/>
  <c r="S1186" i="1" s="1"/>
  <c r="T1186" i="1" s="1"/>
  <c r="U1186" i="1"/>
  <c r="O1187" i="1"/>
  <c r="P1187" i="1"/>
  <c r="Q1187" i="1" s="1"/>
  <c r="R1187" i="1"/>
  <c r="S1187" i="1" s="1"/>
  <c r="T1187" i="1" s="1"/>
  <c r="U1187" i="1"/>
  <c r="O1188" i="1"/>
  <c r="P1188" i="1"/>
  <c r="Q1188" i="1" s="1"/>
  <c r="R1188" i="1"/>
  <c r="S1188" i="1" s="1"/>
  <c r="T1188" i="1" s="1"/>
  <c r="U1188" i="1"/>
  <c r="V1188" i="1" s="1"/>
  <c r="O1189" i="1"/>
  <c r="P1189" i="1"/>
  <c r="Q1189" i="1" s="1"/>
  <c r="R1189" i="1"/>
  <c r="S1189" i="1" s="1"/>
  <c r="T1189" i="1" s="1"/>
  <c r="U1189" i="1"/>
  <c r="V1189" i="1" s="1"/>
  <c r="O1190" i="1"/>
  <c r="P1190" i="1"/>
  <c r="Q1190" i="1" s="1"/>
  <c r="R1190" i="1"/>
  <c r="S1190" i="1" s="1"/>
  <c r="T1190" i="1" s="1"/>
  <c r="U1190" i="1"/>
  <c r="W1190" i="1" s="1"/>
  <c r="O1191" i="1"/>
  <c r="P1191" i="1"/>
  <c r="Q1191" i="1" s="1"/>
  <c r="R1191" i="1"/>
  <c r="S1191" i="1" s="1"/>
  <c r="T1191" i="1" s="1"/>
  <c r="U1191" i="1"/>
  <c r="O1192" i="1"/>
  <c r="P1192" i="1"/>
  <c r="Q1192" i="1" s="1"/>
  <c r="R1192" i="1"/>
  <c r="S1192" i="1" s="1"/>
  <c r="T1192" i="1" s="1"/>
  <c r="U1192" i="1"/>
  <c r="O1193" i="1"/>
  <c r="P1193" i="1"/>
  <c r="Q1193" i="1" s="1"/>
  <c r="R1193" i="1"/>
  <c r="S1193" i="1" s="1"/>
  <c r="T1193" i="1" s="1"/>
  <c r="U1193" i="1"/>
  <c r="O1194" i="1"/>
  <c r="P1194" i="1"/>
  <c r="Q1194" i="1" s="1"/>
  <c r="R1194" i="1"/>
  <c r="S1194" i="1" s="1"/>
  <c r="T1194" i="1" s="1"/>
  <c r="U1194" i="1"/>
  <c r="W1194" i="1" s="1"/>
  <c r="O1195" i="1"/>
  <c r="P1195" i="1"/>
  <c r="Q1195" i="1" s="1"/>
  <c r="R1195" i="1"/>
  <c r="S1195" i="1" s="1"/>
  <c r="T1195" i="1" s="1"/>
  <c r="U1195" i="1"/>
  <c r="O1196" i="1"/>
  <c r="P1196" i="1"/>
  <c r="Q1196" i="1" s="1"/>
  <c r="R1196" i="1"/>
  <c r="S1196" i="1" s="1"/>
  <c r="T1196" i="1" s="1"/>
  <c r="U1196" i="1"/>
  <c r="O1197" i="1"/>
  <c r="P1197" i="1"/>
  <c r="Q1197" i="1" s="1"/>
  <c r="R1197" i="1"/>
  <c r="S1197" i="1" s="1"/>
  <c r="T1197" i="1" s="1"/>
  <c r="U1197" i="1"/>
  <c r="X1197" i="1" s="1"/>
  <c r="O1198" i="1"/>
  <c r="P1198" i="1"/>
  <c r="Q1198" i="1" s="1"/>
  <c r="R1198" i="1"/>
  <c r="S1198" i="1" s="1"/>
  <c r="T1198" i="1" s="1"/>
  <c r="U1198" i="1"/>
  <c r="O1199" i="1"/>
  <c r="P1199" i="1"/>
  <c r="Q1199" i="1" s="1"/>
  <c r="R1199" i="1"/>
  <c r="S1199" i="1" s="1"/>
  <c r="T1199" i="1" s="1"/>
  <c r="U1199" i="1"/>
  <c r="O1200" i="1"/>
  <c r="P1200" i="1"/>
  <c r="Q1200" i="1" s="1"/>
  <c r="R1200" i="1"/>
  <c r="S1200" i="1" s="1"/>
  <c r="T1200" i="1" s="1"/>
  <c r="U1200" i="1"/>
  <c r="O1201" i="1"/>
  <c r="P1201" i="1"/>
  <c r="Q1201" i="1" s="1"/>
  <c r="R1201" i="1"/>
  <c r="S1201" i="1" s="1"/>
  <c r="T1201" i="1" s="1"/>
  <c r="U1201" i="1"/>
  <c r="O1202" i="1"/>
  <c r="P1202" i="1"/>
  <c r="Q1202" i="1" s="1"/>
  <c r="R1202" i="1"/>
  <c r="S1202" i="1" s="1"/>
  <c r="T1202" i="1" s="1"/>
  <c r="U1202" i="1"/>
  <c r="W1202" i="1" s="1"/>
  <c r="O1203" i="1"/>
  <c r="P1203" i="1"/>
  <c r="Q1203" i="1" s="1"/>
  <c r="R1203" i="1"/>
  <c r="S1203" i="1" s="1"/>
  <c r="T1203" i="1" s="1"/>
  <c r="U1203" i="1"/>
  <c r="O1204" i="1"/>
  <c r="P1204" i="1"/>
  <c r="Q1204" i="1" s="1"/>
  <c r="R1204" i="1"/>
  <c r="S1204" i="1" s="1"/>
  <c r="T1204" i="1" s="1"/>
  <c r="U1204" i="1"/>
  <c r="O1205" i="1"/>
  <c r="P1205" i="1"/>
  <c r="Q1205" i="1" s="1"/>
  <c r="R1205" i="1"/>
  <c r="S1205" i="1" s="1"/>
  <c r="T1205" i="1" s="1"/>
  <c r="U1205" i="1"/>
  <c r="O1206" i="1"/>
  <c r="P1206" i="1"/>
  <c r="Q1206" i="1" s="1"/>
  <c r="R1206" i="1"/>
  <c r="S1206" i="1" s="1"/>
  <c r="T1206" i="1" s="1"/>
  <c r="U1206" i="1"/>
  <c r="W1206" i="1" s="1"/>
  <c r="O1207" i="1"/>
  <c r="P1207" i="1"/>
  <c r="Q1207" i="1" s="1"/>
  <c r="R1207" i="1"/>
  <c r="S1207" i="1" s="1"/>
  <c r="T1207" i="1" s="1"/>
  <c r="U1207" i="1"/>
  <c r="O1208" i="1"/>
  <c r="P1208" i="1"/>
  <c r="Q1208" i="1" s="1"/>
  <c r="R1208" i="1"/>
  <c r="S1208" i="1" s="1"/>
  <c r="T1208" i="1" s="1"/>
  <c r="U1208" i="1"/>
  <c r="O1209" i="1"/>
  <c r="P1209" i="1"/>
  <c r="Q1209" i="1" s="1"/>
  <c r="R1209" i="1"/>
  <c r="S1209" i="1" s="1"/>
  <c r="T1209" i="1" s="1"/>
  <c r="U1209" i="1"/>
  <c r="O1210" i="1"/>
  <c r="P1210" i="1"/>
  <c r="Q1210" i="1" s="1"/>
  <c r="R1210" i="1"/>
  <c r="S1210" i="1" s="1"/>
  <c r="T1210" i="1" s="1"/>
  <c r="U1210" i="1"/>
  <c r="O1211" i="1"/>
  <c r="P1211" i="1"/>
  <c r="Q1211" i="1" s="1"/>
  <c r="R1211" i="1"/>
  <c r="S1211" i="1" s="1"/>
  <c r="T1211" i="1" s="1"/>
  <c r="U1211" i="1"/>
  <c r="O1212" i="1"/>
  <c r="P1212" i="1"/>
  <c r="Q1212" i="1" s="1"/>
  <c r="R1212" i="1"/>
  <c r="S1212" i="1" s="1"/>
  <c r="T1212" i="1" s="1"/>
  <c r="U1212" i="1"/>
  <c r="W1212" i="1" s="1"/>
  <c r="O1213" i="1"/>
  <c r="P1213" i="1"/>
  <c r="Q1213" i="1" s="1"/>
  <c r="R1213" i="1"/>
  <c r="S1213" i="1" s="1"/>
  <c r="T1213" i="1" s="1"/>
  <c r="U1213" i="1"/>
  <c r="O1214" i="1"/>
  <c r="P1214" i="1"/>
  <c r="Q1214" i="1" s="1"/>
  <c r="R1214" i="1"/>
  <c r="S1214" i="1" s="1"/>
  <c r="T1214" i="1" s="1"/>
  <c r="U1214" i="1"/>
  <c r="W1214" i="1" s="1"/>
  <c r="O1215" i="1"/>
  <c r="P1215" i="1"/>
  <c r="Q1215" i="1" s="1"/>
  <c r="R1215" i="1"/>
  <c r="S1215" i="1" s="1"/>
  <c r="T1215" i="1" s="1"/>
  <c r="U1215" i="1"/>
  <c r="O1216" i="1"/>
  <c r="P1216" i="1"/>
  <c r="Q1216" i="1" s="1"/>
  <c r="R1216" i="1"/>
  <c r="S1216" i="1" s="1"/>
  <c r="T1216" i="1" s="1"/>
  <c r="U1216" i="1"/>
  <c r="O1217" i="1"/>
  <c r="P1217" i="1"/>
  <c r="Q1217" i="1" s="1"/>
  <c r="R1217" i="1"/>
  <c r="S1217" i="1" s="1"/>
  <c r="T1217" i="1" s="1"/>
  <c r="U1217" i="1"/>
  <c r="O1218" i="1"/>
  <c r="P1218" i="1"/>
  <c r="Q1218" i="1" s="1"/>
  <c r="R1218" i="1"/>
  <c r="S1218" i="1" s="1"/>
  <c r="T1218" i="1" s="1"/>
  <c r="U1218" i="1"/>
  <c r="W1218" i="1" s="1"/>
  <c r="O1219" i="1"/>
  <c r="P1219" i="1"/>
  <c r="Q1219" i="1" s="1"/>
  <c r="R1219" i="1"/>
  <c r="S1219" i="1" s="1"/>
  <c r="T1219" i="1" s="1"/>
  <c r="U1219" i="1"/>
  <c r="X1219" i="1" s="1"/>
  <c r="O1220" i="1"/>
  <c r="P1220" i="1"/>
  <c r="Q1220" i="1" s="1"/>
  <c r="R1220" i="1"/>
  <c r="S1220" i="1" s="1"/>
  <c r="T1220" i="1" s="1"/>
  <c r="U1220" i="1"/>
  <c r="X1220" i="1" s="1"/>
  <c r="O1221" i="1"/>
  <c r="P1221" i="1"/>
  <c r="Q1221" i="1" s="1"/>
  <c r="R1221" i="1"/>
  <c r="S1221" i="1" s="1"/>
  <c r="T1221" i="1" s="1"/>
  <c r="U1221" i="1"/>
  <c r="O1222" i="1"/>
  <c r="P1222" i="1"/>
  <c r="Q1222" i="1" s="1"/>
  <c r="R1222" i="1"/>
  <c r="S1222" i="1" s="1"/>
  <c r="T1222" i="1" s="1"/>
  <c r="U1222" i="1"/>
  <c r="O1223" i="1"/>
  <c r="P1223" i="1"/>
  <c r="Q1223" i="1" s="1"/>
  <c r="R1223" i="1"/>
  <c r="S1223" i="1" s="1"/>
  <c r="T1223" i="1" s="1"/>
  <c r="U1223" i="1"/>
  <c r="W1223" i="1" s="1"/>
  <c r="O1224" i="1"/>
  <c r="P1224" i="1"/>
  <c r="Q1224" i="1" s="1"/>
  <c r="R1224" i="1"/>
  <c r="S1224" i="1" s="1"/>
  <c r="T1224" i="1" s="1"/>
  <c r="U1224" i="1"/>
  <c r="W1224" i="1" s="1"/>
  <c r="O1225" i="1"/>
  <c r="P1225" i="1"/>
  <c r="Q1225" i="1" s="1"/>
  <c r="R1225" i="1"/>
  <c r="S1225" i="1" s="1"/>
  <c r="T1225" i="1" s="1"/>
  <c r="U1225" i="1"/>
  <c r="X1225" i="1" s="1"/>
  <c r="O1226" i="1"/>
  <c r="P1226" i="1"/>
  <c r="Q1226" i="1" s="1"/>
  <c r="R1226" i="1"/>
  <c r="S1226" i="1" s="1"/>
  <c r="T1226" i="1" s="1"/>
  <c r="U1226" i="1"/>
  <c r="X1226" i="1" s="1"/>
  <c r="O1227" i="1"/>
  <c r="P1227" i="1"/>
  <c r="Q1227" i="1" s="1"/>
  <c r="R1227" i="1"/>
  <c r="S1227" i="1" s="1"/>
  <c r="T1227" i="1" s="1"/>
  <c r="U1227" i="1"/>
  <c r="V1227" i="1" s="1"/>
  <c r="O1228" i="1"/>
  <c r="P1228" i="1"/>
  <c r="Q1228" i="1" s="1"/>
  <c r="R1228" i="1"/>
  <c r="S1228" i="1" s="1"/>
  <c r="T1228" i="1" s="1"/>
  <c r="U1228" i="1"/>
  <c r="O1229" i="1"/>
  <c r="P1229" i="1"/>
  <c r="Q1229" i="1" s="1"/>
  <c r="R1229" i="1"/>
  <c r="S1229" i="1" s="1"/>
  <c r="T1229" i="1" s="1"/>
  <c r="U1229" i="1"/>
  <c r="O1230" i="1"/>
  <c r="P1230" i="1"/>
  <c r="Q1230" i="1" s="1"/>
  <c r="R1230" i="1"/>
  <c r="S1230" i="1" s="1"/>
  <c r="T1230" i="1" s="1"/>
  <c r="U1230" i="1"/>
  <c r="W1230" i="1" s="1"/>
  <c r="O1231" i="1"/>
  <c r="P1231" i="1"/>
  <c r="Q1231" i="1" s="1"/>
  <c r="R1231" i="1"/>
  <c r="S1231" i="1" s="1"/>
  <c r="T1231" i="1" s="1"/>
  <c r="U1231" i="1"/>
  <c r="O1232" i="1"/>
  <c r="P1232" i="1"/>
  <c r="Q1232" i="1" s="1"/>
  <c r="R1232" i="1"/>
  <c r="S1232" i="1" s="1"/>
  <c r="T1232" i="1" s="1"/>
  <c r="U1232" i="1"/>
  <c r="X1232" i="1" s="1"/>
  <c r="O1233" i="1"/>
  <c r="P1233" i="1"/>
  <c r="Q1233" i="1" s="1"/>
  <c r="R1233" i="1"/>
  <c r="S1233" i="1" s="1"/>
  <c r="T1233" i="1" s="1"/>
  <c r="U1233" i="1"/>
  <c r="V1233" i="1" s="1"/>
  <c r="O1234" i="1"/>
  <c r="P1234" i="1"/>
  <c r="Q1234" i="1" s="1"/>
  <c r="R1234" i="1"/>
  <c r="S1234" i="1" s="1"/>
  <c r="T1234" i="1" s="1"/>
  <c r="U1234" i="1"/>
  <c r="O1235" i="1"/>
  <c r="P1235" i="1"/>
  <c r="Q1235" i="1" s="1"/>
  <c r="R1235" i="1"/>
  <c r="S1235" i="1" s="1"/>
  <c r="T1235" i="1" s="1"/>
  <c r="U1235" i="1"/>
  <c r="V1235" i="1" s="1"/>
  <c r="O1236" i="1"/>
  <c r="P1236" i="1"/>
  <c r="Q1236" i="1" s="1"/>
  <c r="R1236" i="1"/>
  <c r="S1236" i="1" s="1"/>
  <c r="T1236" i="1" s="1"/>
  <c r="U1236" i="1"/>
  <c r="V1236" i="1" s="1"/>
  <c r="O1237" i="1"/>
  <c r="P1237" i="1"/>
  <c r="Q1237" i="1" s="1"/>
  <c r="R1237" i="1"/>
  <c r="S1237" i="1" s="1"/>
  <c r="T1237" i="1" s="1"/>
  <c r="U1237" i="1"/>
  <c r="W1237" i="1" s="1"/>
  <c r="O1238" i="1"/>
  <c r="P1238" i="1"/>
  <c r="Q1238" i="1" s="1"/>
  <c r="R1238" i="1"/>
  <c r="S1238" i="1" s="1"/>
  <c r="T1238" i="1" s="1"/>
  <c r="U1238" i="1"/>
  <c r="W1238" i="1" s="1"/>
  <c r="O1239" i="1"/>
  <c r="P1239" i="1"/>
  <c r="Q1239" i="1" s="1"/>
  <c r="R1239" i="1"/>
  <c r="S1239" i="1" s="1"/>
  <c r="T1239" i="1" s="1"/>
  <c r="U1239" i="1"/>
  <c r="O1240" i="1"/>
  <c r="P1240" i="1"/>
  <c r="Q1240" i="1" s="1"/>
  <c r="R1240" i="1"/>
  <c r="S1240" i="1" s="1"/>
  <c r="T1240" i="1" s="1"/>
  <c r="U1240" i="1"/>
  <c r="W1240" i="1" s="1"/>
  <c r="O1241" i="1"/>
  <c r="P1241" i="1"/>
  <c r="Q1241" i="1" s="1"/>
  <c r="R1241" i="1"/>
  <c r="S1241" i="1" s="1"/>
  <c r="T1241" i="1" s="1"/>
  <c r="U1241" i="1"/>
  <c r="O1242" i="1"/>
  <c r="P1242" i="1"/>
  <c r="Q1242" i="1" s="1"/>
  <c r="R1242" i="1"/>
  <c r="S1242" i="1" s="1"/>
  <c r="T1242" i="1" s="1"/>
  <c r="U1242" i="1"/>
  <c r="W1242" i="1" s="1"/>
  <c r="O1243" i="1"/>
  <c r="P1243" i="1"/>
  <c r="Q1243" i="1" s="1"/>
  <c r="R1243" i="1"/>
  <c r="S1243" i="1" s="1"/>
  <c r="T1243" i="1" s="1"/>
  <c r="U1243" i="1"/>
  <c r="W1243" i="1" s="1"/>
  <c r="O1244" i="1"/>
  <c r="P1244" i="1"/>
  <c r="Q1244" i="1" s="1"/>
  <c r="R1244" i="1"/>
  <c r="S1244" i="1" s="1"/>
  <c r="T1244" i="1" s="1"/>
  <c r="U1244" i="1"/>
  <c r="V1244" i="1" s="1"/>
  <c r="O1245" i="1"/>
  <c r="P1245" i="1"/>
  <c r="Q1245" i="1" s="1"/>
  <c r="R1245" i="1"/>
  <c r="S1245" i="1" s="1"/>
  <c r="T1245" i="1" s="1"/>
  <c r="U1245" i="1"/>
  <c r="V1245" i="1" s="1"/>
  <c r="O1246" i="1"/>
  <c r="P1246" i="1"/>
  <c r="Q1246" i="1" s="1"/>
  <c r="R1246" i="1"/>
  <c r="S1246" i="1" s="1"/>
  <c r="T1246" i="1" s="1"/>
  <c r="U1246" i="1"/>
  <c r="W1246" i="1" s="1"/>
  <c r="O1247" i="1"/>
  <c r="P1247" i="1"/>
  <c r="Q1247" i="1" s="1"/>
  <c r="R1247" i="1"/>
  <c r="S1247" i="1" s="1"/>
  <c r="T1247" i="1" s="1"/>
  <c r="U1247" i="1"/>
  <c r="W1247" i="1" s="1"/>
  <c r="O1248" i="1"/>
  <c r="P1248" i="1"/>
  <c r="Q1248" i="1" s="1"/>
  <c r="R1248" i="1"/>
  <c r="S1248" i="1" s="1"/>
  <c r="T1248" i="1" s="1"/>
  <c r="U1248" i="1"/>
  <c r="W1248" i="1" s="1"/>
  <c r="O1249" i="1"/>
  <c r="P1249" i="1"/>
  <c r="Q1249" i="1" s="1"/>
  <c r="R1249" i="1"/>
  <c r="S1249" i="1" s="1"/>
  <c r="T1249" i="1" s="1"/>
  <c r="U1249" i="1"/>
  <c r="X1249" i="1" s="1"/>
  <c r="O1250" i="1"/>
  <c r="P1250" i="1"/>
  <c r="Q1250" i="1" s="1"/>
  <c r="R1250" i="1"/>
  <c r="S1250" i="1" s="1"/>
  <c r="T1250" i="1" s="1"/>
  <c r="U1250" i="1"/>
  <c r="W1250" i="1" s="1"/>
  <c r="O1251" i="1"/>
  <c r="P1251" i="1"/>
  <c r="Q1251" i="1" s="1"/>
  <c r="R1251" i="1"/>
  <c r="S1251" i="1" s="1"/>
  <c r="T1251" i="1" s="1"/>
  <c r="U1251" i="1"/>
  <c r="O1252" i="1"/>
  <c r="P1252" i="1"/>
  <c r="Q1252" i="1" s="1"/>
  <c r="R1252" i="1"/>
  <c r="S1252" i="1" s="1"/>
  <c r="T1252" i="1" s="1"/>
  <c r="U1252" i="1"/>
  <c r="W1252" i="1" s="1"/>
  <c r="O1253" i="1"/>
  <c r="P1253" i="1"/>
  <c r="Q1253" i="1" s="1"/>
  <c r="R1253" i="1"/>
  <c r="S1253" i="1" s="1"/>
  <c r="T1253" i="1" s="1"/>
  <c r="U1253" i="1"/>
  <c r="O1254" i="1"/>
  <c r="P1254" i="1"/>
  <c r="Q1254" i="1" s="1"/>
  <c r="R1254" i="1"/>
  <c r="S1254" i="1" s="1"/>
  <c r="T1254" i="1" s="1"/>
  <c r="U1254" i="1"/>
  <c r="O1255" i="1"/>
  <c r="P1255" i="1"/>
  <c r="Q1255" i="1" s="1"/>
  <c r="R1255" i="1"/>
  <c r="S1255" i="1" s="1"/>
  <c r="T1255" i="1" s="1"/>
  <c r="U1255" i="1"/>
  <c r="W1255" i="1" s="1"/>
  <c r="O1256" i="1"/>
  <c r="P1256" i="1"/>
  <c r="Q1256" i="1" s="1"/>
  <c r="R1256" i="1"/>
  <c r="S1256" i="1" s="1"/>
  <c r="T1256" i="1" s="1"/>
  <c r="U1256" i="1"/>
  <c r="W1256" i="1" s="1"/>
  <c r="O1257" i="1"/>
  <c r="P1257" i="1"/>
  <c r="Q1257" i="1" s="1"/>
  <c r="R1257" i="1"/>
  <c r="S1257" i="1" s="1"/>
  <c r="T1257" i="1" s="1"/>
  <c r="U1257" i="1"/>
  <c r="O1258" i="1"/>
  <c r="P1258" i="1"/>
  <c r="Q1258" i="1" s="1"/>
  <c r="R1258" i="1"/>
  <c r="S1258" i="1" s="1"/>
  <c r="T1258" i="1" s="1"/>
  <c r="U1258" i="1"/>
  <c r="V1258" i="1" s="1"/>
  <c r="O1259" i="1"/>
  <c r="P1259" i="1"/>
  <c r="Q1259" i="1" s="1"/>
  <c r="R1259" i="1"/>
  <c r="S1259" i="1" s="1"/>
  <c r="T1259" i="1" s="1"/>
  <c r="U1259" i="1"/>
  <c r="O1260" i="1"/>
  <c r="P1260" i="1"/>
  <c r="Q1260" i="1" s="1"/>
  <c r="R1260" i="1"/>
  <c r="S1260" i="1" s="1"/>
  <c r="T1260" i="1" s="1"/>
  <c r="U1260" i="1"/>
  <c r="O1261" i="1"/>
  <c r="P1261" i="1"/>
  <c r="Q1261" i="1" s="1"/>
  <c r="R1261" i="1"/>
  <c r="S1261" i="1" s="1"/>
  <c r="T1261" i="1" s="1"/>
  <c r="U1261" i="1"/>
  <c r="O1262" i="1"/>
  <c r="P1262" i="1"/>
  <c r="Q1262" i="1" s="1"/>
  <c r="R1262" i="1"/>
  <c r="S1262" i="1" s="1"/>
  <c r="T1262" i="1" s="1"/>
  <c r="U1262" i="1"/>
  <c r="X1262" i="1" s="1"/>
  <c r="O1263" i="1"/>
  <c r="P1263" i="1"/>
  <c r="Q1263" i="1" s="1"/>
  <c r="R1263" i="1"/>
  <c r="S1263" i="1" s="1"/>
  <c r="T1263" i="1" s="1"/>
  <c r="U1263" i="1"/>
  <c r="O1264" i="1"/>
  <c r="P1264" i="1"/>
  <c r="Q1264" i="1" s="1"/>
  <c r="R1264" i="1"/>
  <c r="S1264" i="1" s="1"/>
  <c r="T1264" i="1" s="1"/>
  <c r="U1264" i="1"/>
  <c r="V1264" i="1" s="1"/>
  <c r="O1265" i="1"/>
  <c r="P1265" i="1"/>
  <c r="Q1265" i="1" s="1"/>
  <c r="R1265" i="1"/>
  <c r="S1265" i="1" s="1"/>
  <c r="T1265" i="1" s="1"/>
  <c r="U1265" i="1"/>
  <c r="W1265" i="1" s="1"/>
  <c r="O1266" i="1"/>
  <c r="P1266" i="1"/>
  <c r="Q1266" i="1" s="1"/>
  <c r="R1266" i="1"/>
  <c r="S1266" i="1" s="1"/>
  <c r="T1266" i="1" s="1"/>
  <c r="U1266" i="1"/>
  <c r="X1266" i="1" s="1"/>
  <c r="O1267" i="1"/>
  <c r="P1267" i="1"/>
  <c r="Q1267" i="1" s="1"/>
  <c r="R1267" i="1"/>
  <c r="S1267" i="1" s="1"/>
  <c r="T1267" i="1" s="1"/>
  <c r="U1267" i="1"/>
  <c r="X1267" i="1" s="1"/>
  <c r="O1268" i="1"/>
  <c r="P1268" i="1"/>
  <c r="Q1268" i="1" s="1"/>
  <c r="R1268" i="1"/>
  <c r="S1268" i="1" s="1"/>
  <c r="T1268" i="1" s="1"/>
  <c r="U1268" i="1"/>
  <c r="W1268" i="1" s="1"/>
  <c r="O1269" i="1"/>
  <c r="P1269" i="1"/>
  <c r="Q1269" i="1" s="1"/>
  <c r="R1269" i="1"/>
  <c r="S1269" i="1" s="1"/>
  <c r="T1269" i="1" s="1"/>
  <c r="U1269" i="1"/>
  <c r="O1270" i="1"/>
  <c r="P1270" i="1"/>
  <c r="Q1270" i="1" s="1"/>
  <c r="R1270" i="1"/>
  <c r="S1270" i="1" s="1"/>
  <c r="T1270" i="1" s="1"/>
  <c r="U1270" i="1"/>
  <c r="W1270" i="1" s="1"/>
  <c r="O1271" i="1"/>
  <c r="P1271" i="1"/>
  <c r="Q1271" i="1" s="1"/>
  <c r="R1271" i="1"/>
  <c r="S1271" i="1" s="1"/>
  <c r="T1271" i="1" s="1"/>
  <c r="U1271" i="1"/>
  <c r="X1271" i="1" s="1"/>
  <c r="O1272" i="1"/>
  <c r="P1272" i="1"/>
  <c r="Q1272" i="1" s="1"/>
  <c r="R1272" i="1"/>
  <c r="S1272" i="1" s="1"/>
  <c r="T1272" i="1" s="1"/>
  <c r="U1272" i="1"/>
  <c r="W1272" i="1" s="1"/>
  <c r="O1273" i="1"/>
  <c r="P1273" i="1"/>
  <c r="Q1273" i="1" s="1"/>
  <c r="R1273" i="1"/>
  <c r="S1273" i="1" s="1"/>
  <c r="T1273" i="1" s="1"/>
  <c r="U1273" i="1"/>
  <c r="O1274" i="1"/>
  <c r="P1274" i="1"/>
  <c r="Q1274" i="1" s="1"/>
  <c r="R1274" i="1"/>
  <c r="S1274" i="1" s="1"/>
  <c r="T1274" i="1" s="1"/>
  <c r="U1274" i="1"/>
  <c r="W1274" i="1" s="1"/>
  <c r="O1275" i="1"/>
  <c r="P1275" i="1"/>
  <c r="Q1275" i="1" s="1"/>
  <c r="R1275" i="1"/>
  <c r="S1275" i="1" s="1"/>
  <c r="T1275" i="1" s="1"/>
  <c r="U1275" i="1"/>
  <c r="O1276" i="1"/>
  <c r="P1276" i="1"/>
  <c r="Q1276" i="1" s="1"/>
  <c r="R1276" i="1"/>
  <c r="S1276" i="1" s="1"/>
  <c r="T1276" i="1" s="1"/>
  <c r="U1276" i="1"/>
  <c r="O1277" i="1"/>
  <c r="P1277" i="1"/>
  <c r="Q1277" i="1" s="1"/>
  <c r="R1277" i="1"/>
  <c r="S1277" i="1" s="1"/>
  <c r="T1277" i="1" s="1"/>
  <c r="U1277" i="1"/>
  <c r="O1046" i="1"/>
  <c r="P1046" i="1"/>
  <c r="Q1046" i="1" s="1"/>
  <c r="R1046" i="1"/>
  <c r="S1046" i="1" s="1"/>
  <c r="T1046" i="1" s="1"/>
  <c r="U1046" i="1"/>
  <c r="O1047" i="1"/>
  <c r="P1047" i="1"/>
  <c r="Q1047" i="1" s="1"/>
  <c r="R1047" i="1"/>
  <c r="S1047" i="1" s="1"/>
  <c r="T1047" i="1" s="1"/>
  <c r="U1047" i="1"/>
  <c r="X1047" i="1" s="1"/>
  <c r="O1048" i="1"/>
  <c r="P1048" i="1"/>
  <c r="Q1048" i="1" s="1"/>
  <c r="R1048" i="1"/>
  <c r="S1048" i="1" s="1"/>
  <c r="T1048" i="1" s="1"/>
  <c r="U1048" i="1"/>
  <c r="O1049" i="1"/>
  <c r="P1049" i="1"/>
  <c r="Q1049" i="1" s="1"/>
  <c r="R1049" i="1"/>
  <c r="S1049" i="1" s="1"/>
  <c r="T1049" i="1" s="1"/>
  <c r="U1049" i="1"/>
  <c r="O1050" i="1"/>
  <c r="P1050" i="1"/>
  <c r="Q1050" i="1" s="1"/>
  <c r="R1050" i="1"/>
  <c r="S1050" i="1" s="1"/>
  <c r="T1050" i="1" s="1"/>
  <c r="U1050" i="1"/>
  <c r="W1050" i="1" s="1"/>
  <c r="O1051" i="1"/>
  <c r="P1051" i="1"/>
  <c r="Q1051" i="1" s="1"/>
  <c r="R1051" i="1"/>
  <c r="S1051" i="1" s="1"/>
  <c r="T1051" i="1" s="1"/>
  <c r="U1051" i="1"/>
  <c r="V1051" i="1" s="1"/>
  <c r="O1052" i="1"/>
  <c r="P1052" i="1"/>
  <c r="Q1052" i="1" s="1"/>
  <c r="R1052" i="1"/>
  <c r="S1052" i="1" s="1"/>
  <c r="T1052" i="1" s="1"/>
  <c r="U1052" i="1"/>
  <c r="V1052" i="1" s="1"/>
  <c r="O1053" i="1"/>
  <c r="P1053" i="1"/>
  <c r="Q1053" i="1" s="1"/>
  <c r="R1053" i="1"/>
  <c r="S1053" i="1" s="1"/>
  <c r="T1053" i="1" s="1"/>
  <c r="U1053" i="1"/>
  <c r="O1054" i="1"/>
  <c r="P1054" i="1"/>
  <c r="Q1054" i="1" s="1"/>
  <c r="R1054" i="1"/>
  <c r="S1054" i="1" s="1"/>
  <c r="T1054" i="1" s="1"/>
  <c r="U1054" i="1"/>
  <c r="V1054" i="1" s="1"/>
  <c r="O1055" i="1"/>
  <c r="P1055" i="1"/>
  <c r="Q1055" i="1" s="1"/>
  <c r="R1055" i="1"/>
  <c r="S1055" i="1" s="1"/>
  <c r="T1055" i="1" s="1"/>
  <c r="U1055" i="1"/>
  <c r="O1056" i="1"/>
  <c r="P1056" i="1"/>
  <c r="Q1056" i="1" s="1"/>
  <c r="R1056" i="1"/>
  <c r="S1056" i="1" s="1"/>
  <c r="T1056" i="1" s="1"/>
  <c r="U1056" i="1"/>
  <c r="W1056" i="1" s="1"/>
  <c r="O1057" i="1"/>
  <c r="P1057" i="1"/>
  <c r="Q1057" i="1" s="1"/>
  <c r="R1057" i="1"/>
  <c r="S1057" i="1" s="1"/>
  <c r="T1057" i="1" s="1"/>
  <c r="U1057" i="1"/>
  <c r="X1057" i="1" s="1"/>
  <c r="O1058" i="1"/>
  <c r="P1058" i="1"/>
  <c r="Q1058" i="1" s="1"/>
  <c r="R1058" i="1"/>
  <c r="S1058" i="1" s="1"/>
  <c r="T1058" i="1" s="1"/>
  <c r="U1058" i="1"/>
  <c r="W1058" i="1" s="1"/>
  <c r="O1059" i="1"/>
  <c r="P1059" i="1"/>
  <c r="Q1059" i="1" s="1"/>
  <c r="R1059" i="1"/>
  <c r="S1059" i="1" s="1"/>
  <c r="T1059" i="1" s="1"/>
  <c r="U1059" i="1"/>
  <c r="O1060" i="1"/>
  <c r="P1060" i="1"/>
  <c r="Q1060" i="1" s="1"/>
  <c r="R1060" i="1"/>
  <c r="S1060" i="1" s="1"/>
  <c r="T1060" i="1" s="1"/>
  <c r="U1060" i="1"/>
  <c r="V1060" i="1" s="1"/>
  <c r="O1061" i="1"/>
  <c r="P1061" i="1"/>
  <c r="Q1061" i="1" s="1"/>
  <c r="R1061" i="1"/>
  <c r="S1061" i="1" s="1"/>
  <c r="T1061" i="1" s="1"/>
  <c r="U1061" i="1"/>
  <c r="V1061" i="1" s="1"/>
  <c r="O1062" i="1"/>
  <c r="P1062" i="1"/>
  <c r="Q1062" i="1" s="1"/>
  <c r="R1062" i="1"/>
  <c r="S1062" i="1" s="1"/>
  <c r="T1062" i="1" s="1"/>
  <c r="U1062" i="1"/>
  <c r="O1063" i="1"/>
  <c r="P1063" i="1"/>
  <c r="Q1063" i="1" s="1"/>
  <c r="R1063" i="1"/>
  <c r="S1063" i="1" s="1"/>
  <c r="T1063" i="1" s="1"/>
  <c r="U1063" i="1"/>
  <c r="O1064" i="1"/>
  <c r="P1064" i="1"/>
  <c r="Q1064" i="1" s="1"/>
  <c r="R1064" i="1"/>
  <c r="S1064" i="1" s="1"/>
  <c r="T1064" i="1" s="1"/>
  <c r="U1064" i="1"/>
  <c r="O1065" i="1"/>
  <c r="P1065" i="1"/>
  <c r="Q1065" i="1" s="1"/>
  <c r="R1065" i="1"/>
  <c r="S1065" i="1" s="1"/>
  <c r="T1065" i="1" s="1"/>
  <c r="U1065" i="1"/>
  <c r="X1065" i="1" s="1"/>
  <c r="O1066" i="1"/>
  <c r="P1066" i="1"/>
  <c r="Q1066" i="1" s="1"/>
  <c r="R1066" i="1"/>
  <c r="S1066" i="1" s="1"/>
  <c r="T1066" i="1" s="1"/>
  <c r="U1066" i="1"/>
  <c r="W1066" i="1" s="1"/>
  <c r="O1067" i="1"/>
  <c r="P1067" i="1"/>
  <c r="Q1067" i="1" s="1"/>
  <c r="R1067" i="1"/>
  <c r="S1067" i="1" s="1"/>
  <c r="T1067" i="1" s="1"/>
  <c r="U1067" i="1"/>
  <c r="W1067" i="1" s="1"/>
  <c r="O1068" i="1"/>
  <c r="P1068" i="1"/>
  <c r="Q1068" i="1" s="1"/>
  <c r="R1068" i="1"/>
  <c r="S1068" i="1" s="1"/>
  <c r="T1068" i="1" s="1"/>
  <c r="U1068" i="1"/>
  <c r="V1068" i="1" s="1"/>
  <c r="O1069" i="1"/>
  <c r="P1069" i="1"/>
  <c r="Q1069" i="1" s="1"/>
  <c r="R1069" i="1"/>
  <c r="S1069" i="1" s="1"/>
  <c r="T1069" i="1" s="1"/>
  <c r="U1069" i="1"/>
  <c r="V1069" i="1" s="1"/>
  <c r="O1070" i="1"/>
  <c r="P1070" i="1"/>
  <c r="Q1070" i="1" s="1"/>
  <c r="R1070" i="1"/>
  <c r="S1070" i="1" s="1"/>
  <c r="T1070" i="1" s="1"/>
  <c r="U1070" i="1"/>
  <c r="V1070" i="1" s="1"/>
  <c r="O1071" i="1"/>
  <c r="P1071" i="1"/>
  <c r="Q1071" i="1" s="1"/>
  <c r="R1071" i="1"/>
  <c r="S1071" i="1" s="1"/>
  <c r="T1071" i="1" s="1"/>
  <c r="U1071" i="1"/>
  <c r="O1072" i="1"/>
  <c r="P1072" i="1"/>
  <c r="Q1072" i="1" s="1"/>
  <c r="R1072" i="1"/>
  <c r="S1072" i="1" s="1"/>
  <c r="T1072" i="1" s="1"/>
  <c r="U1072" i="1"/>
  <c r="W1072" i="1" s="1"/>
  <c r="O1073" i="1"/>
  <c r="P1073" i="1"/>
  <c r="Q1073" i="1" s="1"/>
  <c r="R1073" i="1"/>
  <c r="S1073" i="1" s="1"/>
  <c r="T1073" i="1" s="1"/>
  <c r="U1073" i="1"/>
  <c r="X1073" i="1" s="1"/>
  <c r="O1074" i="1"/>
  <c r="P1074" i="1"/>
  <c r="Q1074" i="1" s="1"/>
  <c r="R1074" i="1"/>
  <c r="S1074" i="1" s="1"/>
  <c r="T1074" i="1" s="1"/>
  <c r="U1074" i="1"/>
  <c r="W1074" i="1" s="1"/>
  <c r="O1075" i="1"/>
  <c r="P1075" i="1"/>
  <c r="Q1075" i="1" s="1"/>
  <c r="R1075" i="1"/>
  <c r="S1075" i="1" s="1"/>
  <c r="T1075" i="1" s="1"/>
  <c r="U1075" i="1"/>
  <c r="W1075" i="1" s="1"/>
  <c r="O1076" i="1"/>
  <c r="P1076" i="1"/>
  <c r="Q1076" i="1" s="1"/>
  <c r="R1076" i="1"/>
  <c r="S1076" i="1" s="1"/>
  <c r="T1076" i="1" s="1"/>
  <c r="U1076" i="1"/>
  <c r="O1077" i="1"/>
  <c r="P1077" i="1"/>
  <c r="Q1077" i="1" s="1"/>
  <c r="R1077" i="1"/>
  <c r="S1077" i="1" s="1"/>
  <c r="T1077" i="1" s="1"/>
  <c r="U1077" i="1"/>
  <c r="V1077" i="1" s="1"/>
  <c r="O1078" i="1"/>
  <c r="P1078" i="1"/>
  <c r="Q1078" i="1" s="1"/>
  <c r="R1078" i="1"/>
  <c r="S1078" i="1" s="1"/>
  <c r="T1078" i="1" s="1"/>
  <c r="U1078" i="1"/>
  <c r="V1078" i="1" s="1"/>
  <c r="O1079" i="1"/>
  <c r="P1079" i="1"/>
  <c r="Q1079" i="1" s="1"/>
  <c r="R1079" i="1"/>
  <c r="S1079" i="1" s="1"/>
  <c r="T1079" i="1" s="1"/>
  <c r="U1079" i="1"/>
  <c r="O1080" i="1"/>
  <c r="P1080" i="1"/>
  <c r="Q1080" i="1" s="1"/>
  <c r="R1080" i="1"/>
  <c r="S1080" i="1" s="1"/>
  <c r="T1080" i="1" s="1"/>
  <c r="U1080" i="1"/>
  <c r="O1081" i="1"/>
  <c r="P1081" i="1"/>
  <c r="Q1081" i="1" s="1"/>
  <c r="R1081" i="1"/>
  <c r="S1081" i="1" s="1"/>
  <c r="T1081" i="1" s="1"/>
  <c r="U1081" i="1"/>
  <c r="O1082" i="1"/>
  <c r="P1082" i="1"/>
  <c r="Q1082" i="1" s="1"/>
  <c r="R1082" i="1"/>
  <c r="S1082" i="1" s="1"/>
  <c r="T1082" i="1" s="1"/>
  <c r="U1082" i="1"/>
  <c r="W1082" i="1" s="1"/>
  <c r="O1083" i="1"/>
  <c r="P1083" i="1"/>
  <c r="Q1083" i="1" s="1"/>
  <c r="R1083" i="1"/>
  <c r="S1083" i="1" s="1"/>
  <c r="T1083" i="1" s="1"/>
  <c r="U1083" i="1"/>
  <c r="V1083" i="1" s="1"/>
  <c r="O1084" i="1"/>
  <c r="P1084" i="1"/>
  <c r="Q1084" i="1" s="1"/>
  <c r="R1084" i="1"/>
  <c r="S1084" i="1" s="1"/>
  <c r="T1084" i="1" s="1"/>
  <c r="U1084" i="1"/>
  <c r="V1084" i="1" s="1"/>
  <c r="O1085" i="1"/>
  <c r="P1085" i="1"/>
  <c r="Q1085" i="1" s="1"/>
  <c r="R1085" i="1"/>
  <c r="S1085" i="1" s="1"/>
  <c r="T1085" i="1" s="1"/>
  <c r="U1085" i="1"/>
  <c r="O1086" i="1"/>
  <c r="P1086" i="1"/>
  <c r="Q1086" i="1" s="1"/>
  <c r="R1086" i="1"/>
  <c r="S1086" i="1" s="1"/>
  <c r="T1086" i="1" s="1"/>
  <c r="U1086" i="1"/>
  <c r="V1086" i="1" s="1"/>
  <c r="O1087" i="1"/>
  <c r="P1087" i="1"/>
  <c r="Q1087" i="1" s="1"/>
  <c r="R1087" i="1"/>
  <c r="S1087" i="1" s="1"/>
  <c r="T1087" i="1" s="1"/>
  <c r="U1087" i="1"/>
  <c r="X1087" i="1" s="1"/>
  <c r="O1088" i="1"/>
  <c r="P1088" i="1"/>
  <c r="Q1088" i="1" s="1"/>
  <c r="R1088" i="1"/>
  <c r="S1088" i="1" s="1"/>
  <c r="T1088" i="1" s="1"/>
  <c r="U1088" i="1"/>
  <c r="W1088" i="1" s="1"/>
  <c r="O1089" i="1"/>
  <c r="P1089" i="1"/>
  <c r="Q1089" i="1" s="1"/>
  <c r="R1089" i="1"/>
  <c r="S1089" i="1" s="1"/>
  <c r="T1089" i="1" s="1"/>
  <c r="U1089" i="1"/>
  <c r="V1089" i="1" s="1"/>
  <c r="O1090" i="1"/>
  <c r="P1090" i="1"/>
  <c r="Q1090" i="1" s="1"/>
  <c r="R1090" i="1"/>
  <c r="S1090" i="1" s="1"/>
  <c r="T1090" i="1" s="1"/>
  <c r="U1090" i="1"/>
  <c r="W1090" i="1" s="1"/>
  <c r="O1091" i="1"/>
  <c r="P1091" i="1"/>
  <c r="Q1091" i="1" s="1"/>
  <c r="R1091" i="1"/>
  <c r="S1091" i="1" s="1"/>
  <c r="T1091" i="1" s="1"/>
  <c r="U1091" i="1"/>
  <c r="X1091" i="1" s="1"/>
  <c r="O1092" i="1"/>
  <c r="P1092" i="1"/>
  <c r="Q1092" i="1" s="1"/>
  <c r="R1092" i="1"/>
  <c r="S1092" i="1" s="1"/>
  <c r="T1092" i="1" s="1"/>
  <c r="U1092" i="1"/>
  <c r="V1092" i="1" s="1"/>
  <c r="O1093" i="1"/>
  <c r="P1093" i="1"/>
  <c r="Q1093" i="1" s="1"/>
  <c r="R1093" i="1"/>
  <c r="S1093" i="1" s="1"/>
  <c r="T1093" i="1" s="1"/>
  <c r="U1093" i="1"/>
  <c r="W1093" i="1" s="1"/>
  <c r="O1094" i="1"/>
  <c r="P1094" i="1"/>
  <c r="Q1094" i="1" s="1"/>
  <c r="R1094" i="1"/>
  <c r="S1094" i="1" s="1"/>
  <c r="T1094" i="1" s="1"/>
  <c r="U1094" i="1"/>
  <c r="V1094" i="1" s="1"/>
  <c r="O1095" i="1"/>
  <c r="P1095" i="1"/>
  <c r="Q1095" i="1" s="1"/>
  <c r="R1095" i="1"/>
  <c r="S1095" i="1" s="1"/>
  <c r="T1095" i="1" s="1"/>
  <c r="U1095" i="1"/>
  <c r="X1095" i="1" s="1"/>
  <c r="O1096" i="1"/>
  <c r="P1096" i="1"/>
  <c r="Q1096" i="1" s="1"/>
  <c r="R1096" i="1"/>
  <c r="S1096" i="1" s="1"/>
  <c r="T1096" i="1" s="1"/>
  <c r="U1096" i="1"/>
  <c r="W1096" i="1" s="1"/>
  <c r="O1097" i="1"/>
  <c r="P1097" i="1"/>
  <c r="Q1097" i="1" s="1"/>
  <c r="R1097" i="1"/>
  <c r="S1097" i="1" s="1"/>
  <c r="T1097" i="1" s="1"/>
  <c r="U1097" i="1"/>
  <c r="O1098" i="1"/>
  <c r="P1098" i="1"/>
  <c r="Q1098" i="1" s="1"/>
  <c r="R1098" i="1"/>
  <c r="S1098" i="1" s="1"/>
  <c r="T1098" i="1" s="1"/>
  <c r="U1098" i="1"/>
  <c r="W1098" i="1" s="1"/>
  <c r="O1099" i="1"/>
  <c r="P1099" i="1"/>
  <c r="Q1099" i="1" s="1"/>
  <c r="R1099" i="1"/>
  <c r="S1099" i="1" s="1"/>
  <c r="T1099" i="1" s="1"/>
  <c r="U1099" i="1"/>
  <c r="X1099" i="1" s="1"/>
  <c r="O1100" i="1"/>
  <c r="P1100" i="1"/>
  <c r="Q1100" i="1" s="1"/>
  <c r="R1100" i="1"/>
  <c r="S1100" i="1" s="1"/>
  <c r="T1100" i="1" s="1"/>
  <c r="U1100" i="1"/>
  <c r="V1100" i="1" s="1"/>
  <c r="O1101" i="1"/>
  <c r="P1101" i="1"/>
  <c r="Q1101" i="1" s="1"/>
  <c r="R1101" i="1"/>
  <c r="S1101" i="1" s="1"/>
  <c r="T1101" i="1" s="1"/>
  <c r="U1101" i="1"/>
  <c r="O1102" i="1"/>
  <c r="P1102" i="1"/>
  <c r="Q1102" i="1" s="1"/>
  <c r="R1102" i="1"/>
  <c r="S1102" i="1" s="1"/>
  <c r="T1102" i="1" s="1"/>
  <c r="U1102" i="1"/>
  <c r="V1102" i="1" s="1"/>
  <c r="O1103" i="1"/>
  <c r="P1103" i="1"/>
  <c r="Q1103" i="1" s="1"/>
  <c r="R1103" i="1"/>
  <c r="S1103" i="1" s="1"/>
  <c r="T1103" i="1" s="1"/>
  <c r="U1103" i="1"/>
  <c r="V1103" i="1" s="1"/>
  <c r="O1104" i="1"/>
  <c r="P1104" i="1"/>
  <c r="Q1104" i="1" s="1"/>
  <c r="R1104" i="1"/>
  <c r="S1104" i="1" s="1"/>
  <c r="T1104" i="1" s="1"/>
  <c r="U1104" i="1"/>
  <c r="X1104" i="1" s="1"/>
  <c r="O1105" i="1"/>
  <c r="P1105" i="1"/>
  <c r="Q1105" i="1" s="1"/>
  <c r="R1105" i="1"/>
  <c r="S1105" i="1" s="1"/>
  <c r="T1105" i="1" s="1"/>
  <c r="U1105" i="1"/>
  <c r="V1105" i="1" s="1"/>
  <c r="O1106" i="1"/>
  <c r="P1106" i="1"/>
  <c r="Q1106" i="1" s="1"/>
  <c r="R1106" i="1"/>
  <c r="S1106" i="1" s="1"/>
  <c r="T1106" i="1" s="1"/>
  <c r="U1106" i="1"/>
  <c r="X1106" i="1" s="1"/>
  <c r="O1107" i="1"/>
  <c r="P1107" i="1"/>
  <c r="Q1107" i="1" s="1"/>
  <c r="R1107" i="1"/>
  <c r="S1107" i="1" s="1"/>
  <c r="T1107" i="1" s="1"/>
  <c r="U1107" i="1"/>
  <c r="V1107" i="1" s="1"/>
  <c r="O1108" i="1"/>
  <c r="P1108" i="1"/>
  <c r="Q1108" i="1" s="1"/>
  <c r="R1108" i="1"/>
  <c r="S1108" i="1" s="1"/>
  <c r="T1108" i="1" s="1"/>
  <c r="U1108" i="1"/>
  <c r="W1108" i="1" s="1"/>
  <c r="O1109" i="1"/>
  <c r="P1109" i="1"/>
  <c r="Q1109" i="1" s="1"/>
  <c r="R1109" i="1"/>
  <c r="S1109" i="1" s="1"/>
  <c r="T1109" i="1" s="1"/>
  <c r="U1109" i="1"/>
  <c r="V1109" i="1" s="1"/>
  <c r="O1110" i="1"/>
  <c r="P1110" i="1"/>
  <c r="Q1110" i="1" s="1"/>
  <c r="R1110" i="1"/>
  <c r="S1110" i="1" s="1"/>
  <c r="T1110" i="1" s="1"/>
  <c r="U1110" i="1"/>
  <c r="V1110" i="1" s="1"/>
  <c r="O1111" i="1"/>
  <c r="P1111" i="1"/>
  <c r="Q1111" i="1" s="1"/>
  <c r="R1111" i="1"/>
  <c r="S1111" i="1" s="1"/>
  <c r="T1111" i="1" s="1"/>
  <c r="U1111" i="1"/>
  <c r="V1111" i="1" s="1"/>
  <c r="O1112" i="1"/>
  <c r="P1112" i="1"/>
  <c r="Q1112" i="1" s="1"/>
  <c r="R1112" i="1"/>
  <c r="S1112" i="1" s="1"/>
  <c r="T1112" i="1" s="1"/>
  <c r="U1112" i="1"/>
  <c r="X1112" i="1" s="1"/>
  <c r="O1113" i="1"/>
  <c r="P1113" i="1"/>
  <c r="Q1113" i="1" s="1"/>
  <c r="R1113" i="1"/>
  <c r="S1113" i="1" s="1"/>
  <c r="T1113" i="1" s="1"/>
  <c r="U1113" i="1"/>
  <c r="V1113" i="1" s="1"/>
  <c r="O1114" i="1"/>
  <c r="P1114" i="1"/>
  <c r="Q1114" i="1" s="1"/>
  <c r="R1114" i="1"/>
  <c r="S1114" i="1" s="1"/>
  <c r="T1114" i="1" s="1"/>
  <c r="U1114" i="1"/>
  <c r="X1114" i="1" s="1"/>
  <c r="O1115" i="1"/>
  <c r="P1115" i="1"/>
  <c r="Q1115" i="1" s="1"/>
  <c r="R1115" i="1"/>
  <c r="S1115" i="1" s="1"/>
  <c r="T1115" i="1" s="1"/>
  <c r="U1115" i="1"/>
  <c r="V1115" i="1" s="1"/>
  <c r="O1116" i="1"/>
  <c r="P1116" i="1"/>
  <c r="Q1116" i="1" s="1"/>
  <c r="R1116" i="1"/>
  <c r="S1116" i="1" s="1"/>
  <c r="T1116" i="1" s="1"/>
  <c r="U1116" i="1"/>
  <c r="W1116" i="1" s="1"/>
  <c r="O1117" i="1"/>
  <c r="P1117" i="1"/>
  <c r="Q1117" i="1" s="1"/>
  <c r="R1117" i="1"/>
  <c r="S1117" i="1" s="1"/>
  <c r="T1117" i="1" s="1"/>
  <c r="U1117" i="1"/>
  <c r="V1117" i="1" s="1"/>
  <c r="O1118" i="1"/>
  <c r="P1118" i="1"/>
  <c r="Q1118" i="1" s="1"/>
  <c r="R1118" i="1"/>
  <c r="S1118" i="1" s="1"/>
  <c r="T1118" i="1" s="1"/>
  <c r="U1118" i="1"/>
  <c r="V1118" i="1" s="1"/>
  <c r="O1119" i="1"/>
  <c r="P1119" i="1"/>
  <c r="Q1119" i="1" s="1"/>
  <c r="R1119" i="1"/>
  <c r="S1119" i="1" s="1"/>
  <c r="T1119" i="1" s="1"/>
  <c r="U1119" i="1"/>
  <c r="V1119" i="1" s="1"/>
  <c r="O1120" i="1"/>
  <c r="P1120" i="1"/>
  <c r="Q1120" i="1" s="1"/>
  <c r="R1120" i="1"/>
  <c r="S1120" i="1" s="1"/>
  <c r="T1120" i="1" s="1"/>
  <c r="U1120" i="1"/>
  <c r="X1120" i="1" s="1"/>
  <c r="O1121" i="1"/>
  <c r="P1121" i="1"/>
  <c r="Q1121" i="1" s="1"/>
  <c r="R1121" i="1"/>
  <c r="S1121" i="1" s="1"/>
  <c r="T1121" i="1" s="1"/>
  <c r="U1121" i="1"/>
  <c r="V1121" i="1" s="1"/>
  <c r="O1122" i="1"/>
  <c r="P1122" i="1"/>
  <c r="Q1122" i="1" s="1"/>
  <c r="R1122" i="1"/>
  <c r="S1122" i="1" s="1"/>
  <c r="T1122" i="1" s="1"/>
  <c r="U1122" i="1"/>
  <c r="X1122" i="1" s="1"/>
  <c r="O1123" i="1"/>
  <c r="P1123" i="1"/>
  <c r="Q1123" i="1" s="1"/>
  <c r="R1123" i="1"/>
  <c r="S1123" i="1" s="1"/>
  <c r="T1123" i="1" s="1"/>
  <c r="U1123" i="1"/>
  <c r="V1123" i="1" s="1"/>
  <c r="O1124" i="1"/>
  <c r="P1124" i="1"/>
  <c r="Q1124" i="1" s="1"/>
  <c r="R1124" i="1"/>
  <c r="S1124" i="1" s="1"/>
  <c r="T1124" i="1" s="1"/>
  <c r="U1124" i="1"/>
  <c r="X1124" i="1" s="1"/>
  <c r="O1125" i="1"/>
  <c r="P1125" i="1"/>
  <c r="Q1125" i="1" s="1"/>
  <c r="R1125" i="1"/>
  <c r="S1125" i="1" s="1"/>
  <c r="T1125" i="1" s="1"/>
  <c r="U1125" i="1"/>
  <c r="V1125" i="1" s="1"/>
  <c r="O1126" i="1"/>
  <c r="P1126" i="1"/>
  <c r="Q1126" i="1" s="1"/>
  <c r="R1126" i="1"/>
  <c r="S1126" i="1" s="1"/>
  <c r="T1126" i="1" s="1"/>
  <c r="U1126" i="1"/>
  <c r="X1126" i="1" s="1"/>
  <c r="O1127" i="1"/>
  <c r="P1127" i="1"/>
  <c r="Q1127" i="1" s="1"/>
  <c r="R1127" i="1"/>
  <c r="S1127" i="1" s="1"/>
  <c r="T1127" i="1" s="1"/>
  <c r="U1127" i="1"/>
  <c r="V1127" i="1" s="1"/>
  <c r="O1128" i="1"/>
  <c r="P1128" i="1"/>
  <c r="Q1128" i="1" s="1"/>
  <c r="R1128" i="1"/>
  <c r="S1128" i="1" s="1"/>
  <c r="T1128" i="1" s="1"/>
  <c r="U1128" i="1"/>
  <c r="X1128" i="1" s="1"/>
  <c r="O1129" i="1"/>
  <c r="P1129" i="1"/>
  <c r="Q1129" i="1" s="1"/>
  <c r="R1129" i="1"/>
  <c r="S1129" i="1" s="1"/>
  <c r="T1129" i="1" s="1"/>
  <c r="U1129" i="1"/>
  <c r="V1129" i="1" s="1"/>
  <c r="O1130" i="1"/>
  <c r="P1130" i="1"/>
  <c r="Q1130" i="1" s="1"/>
  <c r="R1130" i="1"/>
  <c r="S1130" i="1" s="1"/>
  <c r="T1130" i="1" s="1"/>
  <c r="U1130" i="1"/>
  <c r="X1130" i="1" s="1"/>
  <c r="O1131" i="1"/>
  <c r="P1131" i="1"/>
  <c r="Q1131" i="1" s="1"/>
  <c r="R1131" i="1"/>
  <c r="S1131" i="1" s="1"/>
  <c r="T1131" i="1" s="1"/>
  <c r="U1131" i="1"/>
  <c r="V1131" i="1" s="1"/>
  <c r="O1132" i="1"/>
  <c r="P1132" i="1"/>
  <c r="Q1132" i="1" s="1"/>
  <c r="R1132" i="1"/>
  <c r="S1132" i="1" s="1"/>
  <c r="T1132" i="1" s="1"/>
  <c r="U1132" i="1"/>
  <c r="X1132" i="1" s="1"/>
  <c r="O1133" i="1"/>
  <c r="P1133" i="1"/>
  <c r="Q1133" i="1" s="1"/>
  <c r="R1133" i="1"/>
  <c r="S1133" i="1" s="1"/>
  <c r="T1133" i="1" s="1"/>
  <c r="U1133" i="1"/>
  <c r="V1133" i="1" s="1"/>
  <c r="O1134" i="1"/>
  <c r="P1134" i="1"/>
  <c r="Q1134" i="1" s="1"/>
  <c r="R1134" i="1"/>
  <c r="S1134" i="1" s="1"/>
  <c r="T1134" i="1" s="1"/>
  <c r="U1134" i="1"/>
  <c r="X1134" i="1" s="1"/>
  <c r="O1135" i="1"/>
  <c r="P1135" i="1"/>
  <c r="Q1135" i="1" s="1"/>
  <c r="R1135" i="1"/>
  <c r="S1135" i="1" s="1"/>
  <c r="T1135" i="1" s="1"/>
  <c r="U1135" i="1"/>
  <c r="V1135" i="1" s="1"/>
  <c r="O1136" i="1"/>
  <c r="P1136" i="1"/>
  <c r="Q1136" i="1" s="1"/>
  <c r="R1136" i="1"/>
  <c r="S1136" i="1" s="1"/>
  <c r="T1136" i="1" s="1"/>
  <c r="U1136" i="1"/>
  <c r="X1136" i="1" s="1"/>
  <c r="O1137" i="1"/>
  <c r="P1137" i="1"/>
  <c r="Q1137" i="1" s="1"/>
  <c r="R1137" i="1"/>
  <c r="S1137" i="1" s="1"/>
  <c r="T1137" i="1" s="1"/>
  <c r="U1137" i="1"/>
  <c r="V1137" i="1" s="1"/>
  <c r="O1138" i="1"/>
  <c r="P1138" i="1"/>
  <c r="Q1138" i="1" s="1"/>
  <c r="R1138" i="1"/>
  <c r="S1138" i="1" s="1"/>
  <c r="T1138" i="1" s="1"/>
  <c r="U1138" i="1"/>
  <c r="X1138" i="1" s="1"/>
  <c r="O1139" i="1"/>
  <c r="P1139" i="1"/>
  <c r="Q1139" i="1" s="1"/>
  <c r="R1139" i="1"/>
  <c r="S1139" i="1" s="1"/>
  <c r="T1139" i="1" s="1"/>
  <c r="U1139" i="1"/>
  <c r="V1139" i="1" s="1"/>
  <c r="O1140" i="1"/>
  <c r="P1140" i="1"/>
  <c r="Q1140" i="1" s="1"/>
  <c r="R1140" i="1"/>
  <c r="S1140" i="1" s="1"/>
  <c r="T1140" i="1" s="1"/>
  <c r="U1140" i="1"/>
  <c r="X1140" i="1" s="1"/>
  <c r="O1141" i="1"/>
  <c r="P1141" i="1"/>
  <c r="Q1141" i="1" s="1"/>
  <c r="R1141" i="1"/>
  <c r="S1141" i="1" s="1"/>
  <c r="T1141" i="1" s="1"/>
  <c r="U1141" i="1"/>
  <c r="V1141" i="1" s="1"/>
  <c r="O1142" i="1"/>
  <c r="P1142" i="1"/>
  <c r="Q1142" i="1" s="1"/>
  <c r="R1142" i="1"/>
  <c r="S1142" i="1" s="1"/>
  <c r="T1142" i="1" s="1"/>
  <c r="U1142" i="1"/>
  <c r="X1142" i="1" s="1"/>
  <c r="O1143" i="1"/>
  <c r="P1143" i="1"/>
  <c r="Q1143" i="1" s="1"/>
  <c r="R1143" i="1"/>
  <c r="S1143" i="1" s="1"/>
  <c r="T1143" i="1" s="1"/>
  <c r="U1143" i="1"/>
  <c r="V1143" i="1" s="1"/>
  <c r="O1144" i="1"/>
  <c r="P1144" i="1"/>
  <c r="Q1144" i="1" s="1"/>
  <c r="R1144" i="1"/>
  <c r="S1144" i="1" s="1"/>
  <c r="T1144" i="1" s="1"/>
  <c r="U1144" i="1"/>
  <c r="X1144" i="1" s="1"/>
  <c r="O1145" i="1"/>
  <c r="P1145" i="1"/>
  <c r="Q1145" i="1" s="1"/>
  <c r="R1145" i="1"/>
  <c r="S1145" i="1" s="1"/>
  <c r="T1145" i="1" s="1"/>
  <c r="U1145" i="1"/>
  <c r="V1145" i="1" s="1"/>
  <c r="O1146" i="1"/>
  <c r="P1146" i="1"/>
  <c r="Q1146" i="1" s="1"/>
  <c r="R1146" i="1"/>
  <c r="S1146" i="1" s="1"/>
  <c r="T1146" i="1" s="1"/>
  <c r="U1146" i="1"/>
  <c r="X1146" i="1" s="1"/>
  <c r="O1147" i="1"/>
  <c r="P1147" i="1"/>
  <c r="Q1147" i="1" s="1"/>
  <c r="R1147" i="1"/>
  <c r="S1147" i="1" s="1"/>
  <c r="T1147" i="1" s="1"/>
  <c r="U1147" i="1"/>
  <c r="V1147" i="1" s="1"/>
  <c r="O1148" i="1"/>
  <c r="P1148" i="1"/>
  <c r="Q1148" i="1" s="1"/>
  <c r="R1148" i="1"/>
  <c r="S1148" i="1" s="1"/>
  <c r="T1148" i="1" s="1"/>
  <c r="U1148" i="1"/>
  <c r="X1148" i="1" s="1"/>
  <c r="O1149" i="1"/>
  <c r="P1149" i="1"/>
  <c r="Q1149" i="1" s="1"/>
  <c r="R1149" i="1"/>
  <c r="S1149" i="1" s="1"/>
  <c r="T1149" i="1" s="1"/>
  <c r="U1149" i="1"/>
  <c r="V1149" i="1" s="1"/>
  <c r="O1150" i="1"/>
  <c r="P1150" i="1"/>
  <c r="Q1150" i="1" s="1"/>
  <c r="R1150" i="1"/>
  <c r="S1150" i="1" s="1"/>
  <c r="T1150" i="1" s="1"/>
  <c r="U1150" i="1"/>
  <c r="X1150" i="1" s="1"/>
  <c r="O1151" i="1"/>
  <c r="P1151" i="1"/>
  <c r="Q1151" i="1" s="1"/>
  <c r="R1151" i="1"/>
  <c r="S1151" i="1" s="1"/>
  <c r="T1151" i="1" s="1"/>
  <c r="U1151" i="1"/>
  <c r="V1151" i="1" s="1"/>
  <c r="O1152" i="1"/>
  <c r="P1152" i="1"/>
  <c r="Q1152" i="1" s="1"/>
  <c r="R1152" i="1"/>
  <c r="S1152" i="1" s="1"/>
  <c r="T1152" i="1" s="1"/>
  <c r="U1152" i="1"/>
  <c r="X1152" i="1" s="1"/>
  <c r="O1153" i="1"/>
  <c r="P1153" i="1"/>
  <c r="Q1153" i="1" s="1"/>
  <c r="R1153" i="1"/>
  <c r="S1153" i="1" s="1"/>
  <c r="T1153" i="1" s="1"/>
  <c r="U1153" i="1"/>
  <c r="V1153" i="1" s="1"/>
  <c r="O1154" i="1"/>
  <c r="P1154" i="1"/>
  <c r="Q1154" i="1" s="1"/>
  <c r="R1154" i="1"/>
  <c r="S1154" i="1" s="1"/>
  <c r="T1154" i="1" s="1"/>
  <c r="U1154" i="1"/>
  <c r="X1154" i="1" s="1"/>
  <c r="O1155" i="1"/>
  <c r="P1155" i="1"/>
  <c r="Q1155" i="1" s="1"/>
  <c r="R1155" i="1"/>
  <c r="S1155" i="1" s="1"/>
  <c r="T1155" i="1" s="1"/>
  <c r="U1155" i="1"/>
  <c r="V1155" i="1" s="1"/>
  <c r="O1156" i="1"/>
  <c r="P1156" i="1"/>
  <c r="Q1156" i="1" s="1"/>
  <c r="R1156" i="1"/>
  <c r="S1156" i="1" s="1"/>
  <c r="T1156" i="1" s="1"/>
  <c r="U1156" i="1"/>
  <c r="X1156" i="1" s="1"/>
  <c r="O1157" i="1"/>
  <c r="P1157" i="1"/>
  <c r="Q1157" i="1" s="1"/>
  <c r="R1157" i="1"/>
  <c r="S1157" i="1" s="1"/>
  <c r="T1157" i="1" s="1"/>
  <c r="U1157" i="1"/>
  <c r="V1157" i="1" s="1"/>
  <c r="O1158" i="1"/>
  <c r="P1158" i="1"/>
  <c r="Q1158" i="1" s="1"/>
  <c r="R1158" i="1"/>
  <c r="S1158" i="1" s="1"/>
  <c r="T1158" i="1" s="1"/>
  <c r="U1158" i="1"/>
  <c r="X1158" i="1" s="1"/>
  <c r="O1159" i="1"/>
  <c r="P1159" i="1"/>
  <c r="Q1159" i="1" s="1"/>
  <c r="R1159" i="1"/>
  <c r="S1159" i="1" s="1"/>
  <c r="T1159" i="1" s="1"/>
  <c r="U1159" i="1"/>
  <c r="V1159" i="1" s="1"/>
  <c r="O1160" i="1"/>
  <c r="P1160" i="1"/>
  <c r="Q1160" i="1" s="1"/>
  <c r="R1160" i="1"/>
  <c r="S1160" i="1" s="1"/>
  <c r="T1160" i="1" s="1"/>
  <c r="U1160" i="1"/>
  <c r="X1160" i="1" s="1"/>
  <c r="O1161" i="1"/>
  <c r="P1161" i="1"/>
  <c r="Q1161" i="1" s="1"/>
  <c r="R1161" i="1"/>
  <c r="S1161" i="1" s="1"/>
  <c r="T1161" i="1" s="1"/>
  <c r="U1161" i="1"/>
  <c r="V1161" i="1" s="1"/>
  <c r="O930" i="1"/>
  <c r="P930" i="1"/>
  <c r="Q930" i="1" s="1"/>
  <c r="R930" i="1"/>
  <c r="S930" i="1" s="1"/>
  <c r="T930" i="1" s="1"/>
  <c r="U930" i="1"/>
  <c r="O931" i="1"/>
  <c r="P931" i="1"/>
  <c r="Q931" i="1" s="1"/>
  <c r="R931" i="1"/>
  <c r="S931" i="1" s="1"/>
  <c r="T931" i="1" s="1"/>
  <c r="U931" i="1"/>
  <c r="O932" i="1"/>
  <c r="P932" i="1"/>
  <c r="Q932" i="1" s="1"/>
  <c r="R932" i="1"/>
  <c r="S932" i="1" s="1"/>
  <c r="T932" i="1" s="1"/>
  <c r="U932" i="1"/>
  <c r="X932" i="1" s="1"/>
  <c r="O933" i="1"/>
  <c r="P933" i="1"/>
  <c r="Q933" i="1" s="1"/>
  <c r="R933" i="1"/>
  <c r="S933" i="1" s="1"/>
  <c r="T933" i="1" s="1"/>
  <c r="U933" i="1"/>
  <c r="W933" i="1" s="1"/>
  <c r="O934" i="1"/>
  <c r="P934" i="1"/>
  <c r="Q934" i="1" s="1"/>
  <c r="R934" i="1"/>
  <c r="S934" i="1" s="1"/>
  <c r="T934" i="1" s="1"/>
  <c r="U934" i="1"/>
  <c r="V934" i="1" s="1"/>
  <c r="O935" i="1"/>
  <c r="P935" i="1"/>
  <c r="Q935" i="1" s="1"/>
  <c r="R935" i="1"/>
  <c r="S935" i="1" s="1"/>
  <c r="T935" i="1" s="1"/>
  <c r="U935" i="1"/>
  <c r="O936" i="1"/>
  <c r="P936" i="1"/>
  <c r="Q936" i="1" s="1"/>
  <c r="R936" i="1"/>
  <c r="S936" i="1" s="1"/>
  <c r="T936" i="1" s="1"/>
  <c r="U936" i="1"/>
  <c r="W936" i="1" s="1"/>
  <c r="O937" i="1"/>
  <c r="P937" i="1"/>
  <c r="Q937" i="1" s="1"/>
  <c r="R937" i="1"/>
  <c r="S937" i="1" s="1"/>
  <c r="T937" i="1" s="1"/>
  <c r="U937" i="1"/>
  <c r="O938" i="1"/>
  <c r="P938" i="1"/>
  <c r="Q938" i="1" s="1"/>
  <c r="R938" i="1"/>
  <c r="S938" i="1" s="1"/>
  <c r="T938" i="1" s="1"/>
  <c r="U938" i="1"/>
  <c r="X938" i="1" s="1"/>
  <c r="O939" i="1"/>
  <c r="P939" i="1"/>
  <c r="Q939" i="1" s="1"/>
  <c r="R939" i="1"/>
  <c r="S939" i="1" s="1"/>
  <c r="T939" i="1" s="1"/>
  <c r="U939" i="1"/>
  <c r="W939" i="1" s="1"/>
  <c r="O940" i="1"/>
  <c r="P940" i="1"/>
  <c r="Q940" i="1" s="1"/>
  <c r="R940" i="1"/>
  <c r="S940" i="1" s="1"/>
  <c r="T940" i="1" s="1"/>
  <c r="U940" i="1"/>
  <c r="O941" i="1"/>
  <c r="P941" i="1"/>
  <c r="Q941" i="1" s="1"/>
  <c r="R941" i="1"/>
  <c r="S941" i="1" s="1"/>
  <c r="T941" i="1" s="1"/>
  <c r="U941" i="1"/>
  <c r="V941" i="1" s="1"/>
  <c r="O942" i="1"/>
  <c r="P942" i="1"/>
  <c r="Q942" i="1" s="1"/>
  <c r="R942" i="1"/>
  <c r="S942" i="1" s="1"/>
  <c r="T942" i="1" s="1"/>
  <c r="U942" i="1"/>
  <c r="V942" i="1" s="1"/>
  <c r="O943" i="1"/>
  <c r="P943" i="1"/>
  <c r="Q943" i="1" s="1"/>
  <c r="R943" i="1"/>
  <c r="S943" i="1" s="1"/>
  <c r="T943" i="1" s="1"/>
  <c r="U943" i="1"/>
  <c r="W943" i="1" s="1"/>
  <c r="O944" i="1"/>
  <c r="P944" i="1"/>
  <c r="Q944" i="1" s="1"/>
  <c r="R944" i="1"/>
  <c r="S944" i="1" s="1"/>
  <c r="T944" i="1" s="1"/>
  <c r="U944" i="1"/>
  <c r="O945" i="1"/>
  <c r="P945" i="1"/>
  <c r="Q945" i="1" s="1"/>
  <c r="R945" i="1"/>
  <c r="S945" i="1" s="1"/>
  <c r="T945" i="1" s="1"/>
  <c r="U945" i="1"/>
  <c r="W945" i="1" s="1"/>
  <c r="O946" i="1"/>
  <c r="P946" i="1"/>
  <c r="Q946" i="1" s="1"/>
  <c r="R946" i="1"/>
  <c r="S946" i="1" s="1"/>
  <c r="T946" i="1" s="1"/>
  <c r="U946" i="1"/>
  <c r="X946" i="1" s="1"/>
  <c r="O947" i="1"/>
  <c r="P947" i="1"/>
  <c r="Q947" i="1" s="1"/>
  <c r="R947" i="1"/>
  <c r="S947" i="1" s="1"/>
  <c r="T947" i="1" s="1"/>
  <c r="U947" i="1"/>
  <c r="O948" i="1"/>
  <c r="P948" i="1"/>
  <c r="Q948" i="1" s="1"/>
  <c r="R948" i="1"/>
  <c r="S948" i="1" s="1"/>
  <c r="T948" i="1" s="1"/>
  <c r="U948" i="1"/>
  <c r="X948" i="1" s="1"/>
  <c r="O949" i="1"/>
  <c r="P949" i="1"/>
  <c r="Q949" i="1" s="1"/>
  <c r="R949" i="1"/>
  <c r="S949" i="1" s="1"/>
  <c r="T949" i="1" s="1"/>
  <c r="U949" i="1"/>
  <c r="W949" i="1" s="1"/>
  <c r="O950" i="1"/>
  <c r="P950" i="1"/>
  <c r="Q950" i="1" s="1"/>
  <c r="R950" i="1"/>
  <c r="S950" i="1" s="1"/>
  <c r="T950" i="1" s="1"/>
  <c r="U950" i="1"/>
  <c r="V950" i="1" s="1"/>
  <c r="O951" i="1"/>
  <c r="P951" i="1"/>
  <c r="Q951" i="1" s="1"/>
  <c r="R951" i="1"/>
  <c r="S951" i="1" s="1"/>
  <c r="T951" i="1" s="1"/>
  <c r="U951" i="1"/>
  <c r="V951" i="1" s="1"/>
  <c r="O952" i="1"/>
  <c r="P952" i="1"/>
  <c r="Q952" i="1" s="1"/>
  <c r="R952" i="1"/>
  <c r="S952" i="1" s="1"/>
  <c r="T952" i="1" s="1"/>
  <c r="U952" i="1"/>
  <c r="V952" i="1" s="1"/>
  <c r="O953" i="1"/>
  <c r="P953" i="1"/>
  <c r="Q953" i="1" s="1"/>
  <c r="R953" i="1"/>
  <c r="S953" i="1" s="1"/>
  <c r="T953" i="1" s="1"/>
  <c r="U953" i="1"/>
  <c r="O954" i="1"/>
  <c r="P954" i="1"/>
  <c r="Q954" i="1" s="1"/>
  <c r="R954" i="1"/>
  <c r="S954" i="1" s="1"/>
  <c r="T954" i="1" s="1"/>
  <c r="U954" i="1"/>
  <c r="X954" i="1" s="1"/>
  <c r="O955" i="1"/>
  <c r="P955" i="1"/>
  <c r="Q955" i="1" s="1"/>
  <c r="R955" i="1"/>
  <c r="S955" i="1" s="1"/>
  <c r="T955" i="1" s="1"/>
  <c r="U955" i="1"/>
  <c r="W955" i="1" s="1"/>
  <c r="O956" i="1"/>
  <c r="P956" i="1"/>
  <c r="Q956" i="1" s="1"/>
  <c r="R956" i="1"/>
  <c r="S956" i="1" s="1"/>
  <c r="T956" i="1" s="1"/>
  <c r="U956" i="1"/>
  <c r="X956" i="1" s="1"/>
  <c r="O957" i="1"/>
  <c r="P957" i="1"/>
  <c r="Q957" i="1" s="1"/>
  <c r="R957" i="1"/>
  <c r="S957" i="1" s="1"/>
  <c r="T957" i="1" s="1"/>
  <c r="U957" i="1"/>
  <c r="O958" i="1"/>
  <c r="P958" i="1"/>
  <c r="Q958" i="1" s="1"/>
  <c r="R958" i="1"/>
  <c r="S958" i="1" s="1"/>
  <c r="T958" i="1" s="1"/>
  <c r="U958" i="1"/>
  <c r="X958" i="1" s="1"/>
  <c r="O959" i="1"/>
  <c r="P959" i="1"/>
  <c r="Q959" i="1" s="1"/>
  <c r="R959" i="1"/>
  <c r="S959" i="1" s="1"/>
  <c r="T959" i="1" s="1"/>
  <c r="U959" i="1"/>
  <c r="W959" i="1" s="1"/>
  <c r="O960" i="1"/>
  <c r="P960" i="1"/>
  <c r="Q960" i="1" s="1"/>
  <c r="R960" i="1"/>
  <c r="S960" i="1" s="1"/>
  <c r="T960" i="1" s="1"/>
  <c r="U960" i="1"/>
  <c r="V960" i="1" s="1"/>
  <c r="O961" i="1"/>
  <c r="P961" i="1"/>
  <c r="Q961" i="1" s="1"/>
  <c r="R961" i="1"/>
  <c r="S961" i="1" s="1"/>
  <c r="T961" i="1" s="1"/>
  <c r="U961" i="1"/>
  <c r="W961" i="1" s="1"/>
  <c r="O962" i="1"/>
  <c r="P962" i="1"/>
  <c r="Q962" i="1" s="1"/>
  <c r="R962" i="1"/>
  <c r="S962" i="1" s="1"/>
  <c r="T962" i="1" s="1"/>
  <c r="U962" i="1"/>
  <c r="X962" i="1" s="1"/>
  <c r="O963" i="1"/>
  <c r="P963" i="1"/>
  <c r="Q963" i="1" s="1"/>
  <c r="R963" i="1"/>
  <c r="S963" i="1" s="1"/>
  <c r="T963" i="1" s="1"/>
  <c r="U963" i="1"/>
  <c r="O964" i="1"/>
  <c r="P964" i="1"/>
  <c r="Q964" i="1" s="1"/>
  <c r="R964" i="1"/>
  <c r="S964" i="1" s="1"/>
  <c r="T964" i="1" s="1"/>
  <c r="U964" i="1"/>
  <c r="X964" i="1" s="1"/>
  <c r="O965" i="1"/>
  <c r="P965" i="1"/>
  <c r="Q965" i="1" s="1"/>
  <c r="R965" i="1"/>
  <c r="S965" i="1" s="1"/>
  <c r="T965" i="1" s="1"/>
  <c r="U965" i="1"/>
  <c r="W965" i="1" s="1"/>
  <c r="O966" i="1"/>
  <c r="P966" i="1"/>
  <c r="Q966" i="1" s="1"/>
  <c r="R966" i="1"/>
  <c r="S966" i="1" s="1"/>
  <c r="T966" i="1" s="1"/>
  <c r="U966" i="1"/>
  <c r="O967" i="1"/>
  <c r="P967" i="1"/>
  <c r="Q967" i="1" s="1"/>
  <c r="R967" i="1"/>
  <c r="S967" i="1" s="1"/>
  <c r="T967" i="1" s="1"/>
  <c r="U967" i="1"/>
  <c r="V967" i="1" s="1"/>
  <c r="O968" i="1"/>
  <c r="P968" i="1"/>
  <c r="Q968" i="1" s="1"/>
  <c r="R968" i="1"/>
  <c r="S968" i="1" s="1"/>
  <c r="T968" i="1" s="1"/>
  <c r="U968" i="1"/>
  <c r="V968" i="1" s="1"/>
  <c r="O969" i="1"/>
  <c r="P969" i="1"/>
  <c r="Q969" i="1" s="1"/>
  <c r="R969" i="1"/>
  <c r="S969" i="1" s="1"/>
  <c r="T969" i="1" s="1"/>
  <c r="U969" i="1"/>
  <c r="O970" i="1"/>
  <c r="P970" i="1"/>
  <c r="Q970" i="1" s="1"/>
  <c r="R970" i="1"/>
  <c r="S970" i="1" s="1"/>
  <c r="T970" i="1" s="1"/>
  <c r="U970" i="1"/>
  <c r="V970" i="1" s="1"/>
  <c r="O971" i="1"/>
  <c r="P971" i="1"/>
  <c r="Q971" i="1" s="1"/>
  <c r="R971" i="1"/>
  <c r="S971" i="1" s="1"/>
  <c r="T971" i="1" s="1"/>
  <c r="U971" i="1"/>
  <c r="V971" i="1" s="1"/>
  <c r="O972" i="1"/>
  <c r="P972" i="1"/>
  <c r="Q972" i="1" s="1"/>
  <c r="R972" i="1"/>
  <c r="S972" i="1" s="1"/>
  <c r="T972" i="1" s="1"/>
  <c r="U972" i="1"/>
  <c r="X972" i="1" s="1"/>
  <c r="O973" i="1"/>
  <c r="P973" i="1"/>
  <c r="Q973" i="1" s="1"/>
  <c r="R973" i="1"/>
  <c r="S973" i="1" s="1"/>
  <c r="T973" i="1" s="1"/>
  <c r="U973" i="1"/>
  <c r="W973" i="1" s="1"/>
  <c r="O974" i="1"/>
  <c r="P974" i="1"/>
  <c r="Q974" i="1" s="1"/>
  <c r="R974" i="1"/>
  <c r="S974" i="1" s="1"/>
  <c r="T974" i="1" s="1"/>
  <c r="U974" i="1"/>
  <c r="X974" i="1" s="1"/>
  <c r="O975" i="1"/>
  <c r="P975" i="1"/>
  <c r="Q975" i="1" s="1"/>
  <c r="R975" i="1"/>
  <c r="S975" i="1" s="1"/>
  <c r="T975" i="1" s="1"/>
  <c r="U975" i="1"/>
  <c r="V975" i="1" s="1"/>
  <c r="O976" i="1"/>
  <c r="P976" i="1"/>
  <c r="Q976" i="1" s="1"/>
  <c r="R976" i="1"/>
  <c r="S976" i="1" s="1"/>
  <c r="T976" i="1" s="1"/>
  <c r="U976" i="1"/>
  <c r="V976" i="1" s="1"/>
  <c r="O977" i="1"/>
  <c r="P977" i="1"/>
  <c r="Q977" i="1" s="1"/>
  <c r="R977" i="1"/>
  <c r="S977" i="1" s="1"/>
  <c r="T977" i="1" s="1"/>
  <c r="U977" i="1"/>
  <c r="O978" i="1"/>
  <c r="P978" i="1"/>
  <c r="Q978" i="1" s="1"/>
  <c r="R978" i="1"/>
  <c r="S978" i="1" s="1"/>
  <c r="T978" i="1" s="1"/>
  <c r="U978" i="1"/>
  <c r="O979" i="1"/>
  <c r="P979" i="1"/>
  <c r="Q979" i="1" s="1"/>
  <c r="R979" i="1"/>
  <c r="S979" i="1" s="1"/>
  <c r="T979" i="1" s="1"/>
  <c r="U979" i="1"/>
  <c r="V979" i="1" s="1"/>
  <c r="O980" i="1"/>
  <c r="P980" i="1"/>
  <c r="Q980" i="1" s="1"/>
  <c r="R980" i="1"/>
  <c r="S980" i="1" s="1"/>
  <c r="T980" i="1" s="1"/>
  <c r="U980" i="1"/>
  <c r="X980" i="1" s="1"/>
  <c r="O981" i="1"/>
  <c r="P981" i="1"/>
  <c r="Q981" i="1" s="1"/>
  <c r="R981" i="1"/>
  <c r="S981" i="1" s="1"/>
  <c r="T981" i="1" s="1"/>
  <c r="U981" i="1"/>
  <c r="O982" i="1"/>
  <c r="P982" i="1"/>
  <c r="Q982" i="1" s="1"/>
  <c r="R982" i="1"/>
  <c r="S982" i="1" s="1"/>
  <c r="T982" i="1" s="1"/>
  <c r="U982" i="1"/>
  <c r="W982" i="1" s="1"/>
  <c r="O983" i="1"/>
  <c r="P983" i="1"/>
  <c r="Q983" i="1" s="1"/>
  <c r="R983" i="1"/>
  <c r="S983" i="1" s="1"/>
  <c r="T983" i="1" s="1"/>
  <c r="U983" i="1"/>
  <c r="W983" i="1" s="1"/>
  <c r="O984" i="1"/>
  <c r="P984" i="1"/>
  <c r="Q984" i="1" s="1"/>
  <c r="R984" i="1"/>
  <c r="S984" i="1" s="1"/>
  <c r="T984" i="1" s="1"/>
  <c r="U984" i="1"/>
  <c r="V984" i="1" s="1"/>
  <c r="O985" i="1"/>
  <c r="P985" i="1"/>
  <c r="Q985" i="1" s="1"/>
  <c r="R985" i="1"/>
  <c r="S985" i="1" s="1"/>
  <c r="T985" i="1" s="1"/>
  <c r="U985" i="1"/>
  <c r="O986" i="1"/>
  <c r="P986" i="1"/>
  <c r="Q986" i="1" s="1"/>
  <c r="R986" i="1"/>
  <c r="S986" i="1" s="1"/>
  <c r="T986" i="1" s="1"/>
  <c r="U986" i="1"/>
  <c r="X986" i="1" s="1"/>
  <c r="O987" i="1"/>
  <c r="P987" i="1"/>
  <c r="Q987" i="1" s="1"/>
  <c r="R987" i="1"/>
  <c r="S987" i="1" s="1"/>
  <c r="T987" i="1" s="1"/>
  <c r="U987" i="1"/>
  <c r="O988" i="1"/>
  <c r="P988" i="1"/>
  <c r="Q988" i="1" s="1"/>
  <c r="R988" i="1"/>
  <c r="S988" i="1" s="1"/>
  <c r="T988" i="1" s="1"/>
  <c r="U988" i="1"/>
  <c r="V988" i="1" s="1"/>
  <c r="O989" i="1"/>
  <c r="P989" i="1"/>
  <c r="Q989" i="1" s="1"/>
  <c r="R989" i="1"/>
  <c r="S989" i="1" s="1"/>
  <c r="T989" i="1" s="1"/>
  <c r="U989" i="1"/>
  <c r="X989" i="1" s="1"/>
  <c r="O990" i="1"/>
  <c r="P990" i="1"/>
  <c r="Q990" i="1" s="1"/>
  <c r="R990" i="1"/>
  <c r="S990" i="1" s="1"/>
  <c r="T990" i="1" s="1"/>
  <c r="U990" i="1"/>
  <c r="X990" i="1" s="1"/>
  <c r="O991" i="1"/>
  <c r="P991" i="1"/>
  <c r="Q991" i="1" s="1"/>
  <c r="R991" i="1"/>
  <c r="S991" i="1" s="1"/>
  <c r="T991" i="1" s="1"/>
  <c r="U991" i="1"/>
  <c r="X991" i="1" s="1"/>
  <c r="O992" i="1"/>
  <c r="P992" i="1"/>
  <c r="Q992" i="1" s="1"/>
  <c r="R992" i="1"/>
  <c r="S992" i="1" s="1"/>
  <c r="T992" i="1" s="1"/>
  <c r="U992" i="1"/>
  <c r="V992" i="1" s="1"/>
  <c r="O993" i="1"/>
  <c r="P993" i="1"/>
  <c r="Q993" i="1" s="1"/>
  <c r="R993" i="1"/>
  <c r="S993" i="1" s="1"/>
  <c r="T993" i="1" s="1"/>
  <c r="U993" i="1"/>
  <c r="X993" i="1" s="1"/>
  <c r="O994" i="1"/>
  <c r="P994" i="1"/>
  <c r="Q994" i="1" s="1"/>
  <c r="R994" i="1"/>
  <c r="S994" i="1" s="1"/>
  <c r="T994" i="1" s="1"/>
  <c r="U994" i="1"/>
  <c r="X994" i="1" s="1"/>
  <c r="O995" i="1"/>
  <c r="P995" i="1"/>
  <c r="Q995" i="1" s="1"/>
  <c r="R995" i="1"/>
  <c r="S995" i="1" s="1"/>
  <c r="T995" i="1" s="1"/>
  <c r="U995" i="1"/>
  <c r="O996" i="1"/>
  <c r="P996" i="1"/>
  <c r="Q996" i="1" s="1"/>
  <c r="R996" i="1"/>
  <c r="S996" i="1" s="1"/>
  <c r="T996" i="1" s="1"/>
  <c r="U996" i="1"/>
  <c r="V996" i="1" s="1"/>
  <c r="O997" i="1"/>
  <c r="P997" i="1"/>
  <c r="Q997" i="1" s="1"/>
  <c r="R997" i="1"/>
  <c r="S997" i="1" s="1"/>
  <c r="T997" i="1" s="1"/>
  <c r="U997" i="1"/>
  <c r="W997" i="1" s="1"/>
  <c r="O998" i="1"/>
  <c r="P998" i="1"/>
  <c r="Q998" i="1" s="1"/>
  <c r="R998" i="1"/>
  <c r="S998" i="1" s="1"/>
  <c r="T998" i="1" s="1"/>
  <c r="U998" i="1"/>
  <c r="V998" i="1" s="1"/>
  <c r="O999" i="1"/>
  <c r="P999" i="1"/>
  <c r="Q999" i="1" s="1"/>
  <c r="R999" i="1"/>
  <c r="S999" i="1" s="1"/>
  <c r="T999" i="1" s="1"/>
  <c r="U999" i="1"/>
  <c r="W999" i="1" s="1"/>
  <c r="O1000" i="1"/>
  <c r="P1000" i="1"/>
  <c r="Q1000" i="1" s="1"/>
  <c r="R1000" i="1"/>
  <c r="S1000" i="1" s="1"/>
  <c r="T1000" i="1" s="1"/>
  <c r="U1000" i="1"/>
  <c r="V1000" i="1" s="1"/>
  <c r="O1001" i="1"/>
  <c r="P1001" i="1"/>
  <c r="Q1001" i="1" s="1"/>
  <c r="R1001" i="1"/>
  <c r="S1001" i="1" s="1"/>
  <c r="T1001" i="1" s="1"/>
  <c r="U1001" i="1"/>
  <c r="O1002" i="1"/>
  <c r="P1002" i="1"/>
  <c r="Q1002" i="1" s="1"/>
  <c r="R1002" i="1"/>
  <c r="S1002" i="1" s="1"/>
  <c r="T1002" i="1" s="1"/>
  <c r="U1002" i="1"/>
  <c r="X1002" i="1" s="1"/>
  <c r="O1003" i="1"/>
  <c r="P1003" i="1"/>
  <c r="Q1003" i="1" s="1"/>
  <c r="R1003" i="1"/>
  <c r="S1003" i="1" s="1"/>
  <c r="T1003" i="1" s="1"/>
  <c r="U1003" i="1"/>
  <c r="W1003" i="1" s="1"/>
  <c r="O1004" i="1"/>
  <c r="P1004" i="1"/>
  <c r="Q1004" i="1" s="1"/>
  <c r="R1004" i="1"/>
  <c r="S1004" i="1" s="1"/>
  <c r="T1004" i="1" s="1"/>
  <c r="U1004" i="1"/>
  <c r="V1004" i="1" s="1"/>
  <c r="O1005" i="1"/>
  <c r="P1005" i="1"/>
  <c r="Q1005" i="1" s="1"/>
  <c r="R1005" i="1"/>
  <c r="S1005" i="1" s="1"/>
  <c r="T1005" i="1" s="1"/>
  <c r="U1005" i="1"/>
  <c r="O1006" i="1"/>
  <c r="P1006" i="1"/>
  <c r="Q1006" i="1" s="1"/>
  <c r="R1006" i="1"/>
  <c r="S1006" i="1" s="1"/>
  <c r="T1006" i="1" s="1"/>
  <c r="U1006" i="1"/>
  <c r="V1006" i="1" s="1"/>
  <c r="O1007" i="1"/>
  <c r="P1007" i="1"/>
  <c r="Q1007" i="1" s="1"/>
  <c r="R1007" i="1"/>
  <c r="S1007" i="1" s="1"/>
  <c r="T1007" i="1" s="1"/>
  <c r="U1007" i="1"/>
  <c r="W1007" i="1" s="1"/>
  <c r="O1008" i="1"/>
  <c r="P1008" i="1"/>
  <c r="Q1008" i="1" s="1"/>
  <c r="R1008" i="1"/>
  <c r="S1008" i="1" s="1"/>
  <c r="T1008" i="1" s="1"/>
  <c r="U1008" i="1"/>
  <c r="V1008" i="1" s="1"/>
  <c r="O1009" i="1"/>
  <c r="P1009" i="1"/>
  <c r="Q1009" i="1" s="1"/>
  <c r="R1009" i="1"/>
  <c r="S1009" i="1" s="1"/>
  <c r="T1009" i="1" s="1"/>
  <c r="U1009" i="1"/>
  <c r="W1009" i="1" s="1"/>
  <c r="O1010" i="1"/>
  <c r="P1010" i="1"/>
  <c r="Q1010" i="1" s="1"/>
  <c r="R1010" i="1"/>
  <c r="S1010" i="1" s="1"/>
  <c r="T1010" i="1" s="1"/>
  <c r="U1010" i="1"/>
  <c r="X1010" i="1" s="1"/>
  <c r="O1011" i="1"/>
  <c r="P1011" i="1"/>
  <c r="Q1011" i="1" s="1"/>
  <c r="R1011" i="1"/>
  <c r="S1011" i="1" s="1"/>
  <c r="T1011" i="1" s="1"/>
  <c r="U1011" i="1"/>
  <c r="W1011" i="1" s="1"/>
  <c r="O1012" i="1"/>
  <c r="P1012" i="1"/>
  <c r="Q1012" i="1" s="1"/>
  <c r="R1012" i="1"/>
  <c r="S1012" i="1" s="1"/>
  <c r="T1012" i="1" s="1"/>
  <c r="U1012" i="1"/>
  <c r="W1012" i="1" s="1"/>
  <c r="O1013" i="1"/>
  <c r="P1013" i="1"/>
  <c r="Q1013" i="1" s="1"/>
  <c r="R1013" i="1"/>
  <c r="S1013" i="1" s="1"/>
  <c r="T1013" i="1" s="1"/>
  <c r="U1013" i="1"/>
  <c r="W1013" i="1" s="1"/>
  <c r="O1014" i="1"/>
  <c r="P1014" i="1"/>
  <c r="Q1014" i="1" s="1"/>
  <c r="R1014" i="1"/>
  <c r="S1014" i="1" s="1"/>
  <c r="T1014" i="1" s="1"/>
  <c r="U1014" i="1"/>
  <c r="V1014" i="1" s="1"/>
  <c r="O1015" i="1"/>
  <c r="P1015" i="1"/>
  <c r="Q1015" i="1" s="1"/>
  <c r="R1015" i="1"/>
  <c r="S1015" i="1" s="1"/>
  <c r="T1015" i="1" s="1"/>
  <c r="U1015" i="1"/>
  <c r="W1015" i="1" s="1"/>
  <c r="O1016" i="1"/>
  <c r="P1016" i="1"/>
  <c r="Q1016" i="1" s="1"/>
  <c r="R1016" i="1"/>
  <c r="S1016" i="1" s="1"/>
  <c r="T1016" i="1" s="1"/>
  <c r="U1016" i="1"/>
  <c r="V1016" i="1" s="1"/>
  <c r="O1017" i="1"/>
  <c r="P1017" i="1"/>
  <c r="Q1017" i="1" s="1"/>
  <c r="R1017" i="1"/>
  <c r="S1017" i="1" s="1"/>
  <c r="T1017" i="1" s="1"/>
  <c r="U1017" i="1"/>
  <c r="O1018" i="1"/>
  <c r="P1018" i="1"/>
  <c r="Q1018" i="1" s="1"/>
  <c r="R1018" i="1"/>
  <c r="S1018" i="1" s="1"/>
  <c r="T1018" i="1" s="1"/>
  <c r="U1018" i="1"/>
  <c r="X1018" i="1" s="1"/>
  <c r="O1019" i="1"/>
  <c r="P1019" i="1"/>
  <c r="Q1019" i="1" s="1"/>
  <c r="R1019" i="1"/>
  <c r="S1019" i="1" s="1"/>
  <c r="T1019" i="1" s="1"/>
  <c r="U1019" i="1"/>
  <c r="W1019" i="1" s="1"/>
  <c r="O1020" i="1"/>
  <c r="P1020" i="1"/>
  <c r="Q1020" i="1" s="1"/>
  <c r="R1020" i="1"/>
  <c r="S1020" i="1" s="1"/>
  <c r="T1020" i="1" s="1"/>
  <c r="U1020" i="1"/>
  <c r="V1020" i="1" s="1"/>
  <c r="O1021" i="1"/>
  <c r="P1021" i="1"/>
  <c r="Q1021" i="1" s="1"/>
  <c r="R1021" i="1"/>
  <c r="S1021" i="1" s="1"/>
  <c r="T1021" i="1" s="1"/>
  <c r="U1021" i="1"/>
  <c r="O1022" i="1"/>
  <c r="P1022" i="1"/>
  <c r="Q1022" i="1" s="1"/>
  <c r="R1022" i="1"/>
  <c r="S1022" i="1" s="1"/>
  <c r="T1022" i="1" s="1"/>
  <c r="U1022" i="1"/>
  <c r="X1022" i="1" s="1"/>
  <c r="O1023" i="1"/>
  <c r="P1023" i="1"/>
  <c r="Q1023" i="1" s="1"/>
  <c r="R1023" i="1"/>
  <c r="S1023" i="1" s="1"/>
  <c r="T1023" i="1" s="1"/>
  <c r="U1023" i="1"/>
  <c r="W1023" i="1" s="1"/>
  <c r="O1024" i="1"/>
  <c r="P1024" i="1"/>
  <c r="Q1024" i="1" s="1"/>
  <c r="R1024" i="1"/>
  <c r="S1024" i="1" s="1"/>
  <c r="T1024" i="1" s="1"/>
  <c r="U1024" i="1"/>
  <c r="X1024" i="1" s="1"/>
  <c r="O1025" i="1"/>
  <c r="P1025" i="1"/>
  <c r="Q1025" i="1" s="1"/>
  <c r="R1025" i="1"/>
  <c r="S1025" i="1" s="1"/>
  <c r="T1025" i="1" s="1"/>
  <c r="U1025" i="1"/>
  <c r="W1025" i="1" s="1"/>
  <c r="O1026" i="1"/>
  <c r="P1026" i="1"/>
  <c r="Q1026" i="1" s="1"/>
  <c r="R1026" i="1"/>
  <c r="S1026" i="1" s="1"/>
  <c r="T1026" i="1" s="1"/>
  <c r="U1026" i="1"/>
  <c r="O1027" i="1"/>
  <c r="P1027" i="1"/>
  <c r="Q1027" i="1" s="1"/>
  <c r="R1027" i="1"/>
  <c r="S1027" i="1" s="1"/>
  <c r="T1027" i="1" s="1"/>
  <c r="U1027" i="1"/>
  <c r="W1027" i="1" s="1"/>
  <c r="O1028" i="1"/>
  <c r="P1028" i="1"/>
  <c r="Q1028" i="1" s="1"/>
  <c r="R1028" i="1"/>
  <c r="S1028" i="1" s="1"/>
  <c r="T1028" i="1" s="1"/>
  <c r="U1028" i="1"/>
  <c r="X1028" i="1" s="1"/>
  <c r="O1029" i="1"/>
  <c r="P1029" i="1"/>
  <c r="Q1029" i="1" s="1"/>
  <c r="R1029" i="1"/>
  <c r="S1029" i="1" s="1"/>
  <c r="T1029" i="1" s="1"/>
  <c r="U1029" i="1"/>
  <c r="W1029" i="1" s="1"/>
  <c r="O1030" i="1"/>
  <c r="P1030" i="1"/>
  <c r="Q1030" i="1" s="1"/>
  <c r="R1030" i="1"/>
  <c r="S1030" i="1" s="1"/>
  <c r="T1030" i="1" s="1"/>
  <c r="U1030" i="1"/>
  <c r="X1030" i="1" s="1"/>
  <c r="O1031" i="1"/>
  <c r="P1031" i="1"/>
  <c r="Q1031" i="1" s="1"/>
  <c r="R1031" i="1"/>
  <c r="S1031" i="1" s="1"/>
  <c r="T1031" i="1" s="1"/>
  <c r="U1031" i="1"/>
  <c r="W1031" i="1" s="1"/>
  <c r="O1032" i="1"/>
  <c r="P1032" i="1"/>
  <c r="Q1032" i="1" s="1"/>
  <c r="R1032" i="1"/>
  <c r="S1032" i="1" s="1"/>
  <c r="T1032" i="1" s="1"/>
  <c r="U1032" i="1"/>
  <c r="X1032" i="1" s="1"/>
  <c r="O1033" i="1"/>
  <c r="P1033" i="1"/>
  <c r="Q1033" i="1" s="1"/>
  <c r="R1033" i="1"/>
  <c r="S1033" i="1" s="1"/>
  <c r="T1033" i="1" s="1"/>
  <c r="U1033" i="1"/>
  <c r="W1033" i="1" s="1"/>
  <c r="O1034" i="1"/>
  <c r="P1034" i="1"/>
  <c r="Q1034" i="1" s="1"/>
  <c r="R1034" i="1"/>
  <c r="S1034" i="1" s="1"/>
  <c r="T1034" i="1" s="1"/>
  <c r="U1034" i="1"/>
  <c r="W1034" i="1" s="1"/>
  <c r="O1035" i="1"/>
  <c r="P1035" i="1"/>
  <c r="Q1035" i="1" s="1"/>
  <c r="R1035" i="1"/>
  <c r="S1035" i="1" s="1"/>
  <c r="T1035" i="1" s="1"/>
  <c r="U1035" i="1"/>
  <c r="W1035" i="1" s="1"/>
  <c r="O1036" i="1"/>
  <c r="P1036" i="1"/>
  <c r="Q1036" i="1" s="1"/>
  <c r="R1036" i="1"/>
  <c r="S1036" i="1" s="1"/>
  <c r="T1036" i="1" s="1"/>
  <c r="U1036" i="1"/>
  <c r="V1036" i="1" s="1"/>
  <c r="O1037" i="1"/>
  <c r="P1037" i="1"/>
  <c r="Q1037" i="1" s="1"/>
  <c r="R1037" i="1"/>
  <c r="S1037" i="1" s="1"/>
  <c r="T1037" i="1" s="1"/>
  <c r="U1037" i="1"/>
  <c r="O1038" i="1"/>
  <c r="P1038" i="1"/>
  <c r="Q1038" i="1" s="1"/>
  <c r="R1038" i="1"/>
  <c r="S1038" i="1" s="1"/>
  <c r="T1038" i="1" s="1"/>
  <c r="U1038" i="1"/>
  <c r="V1038" i="1" s="1"/>
  <c r="O1039" i="1"/>
  <c r="P1039" i="1"/>
  <c r="Q1039" i="1" s="1"/>
  <c r="R1039" i="1"/>
  <c r="S1039" i="1" s="1"/>
  <c r="T1039" i="1" s="1"/>
  <c r="U1039" i="1"/>
  <c r="X1039" i="1" s="1"/>
  <c r="O1040" i="1"/>
  <c r="P1040" i="1"/>
  <c r="Q1040" i="1" s="1"/>
  <c r="R1040" i="1"/>
  <c r="S1040" i="1" s="1"/>
  <c r="T1040" i="1" s="1"/>
  <c r="U1040" i="1"/>
  <c r="V1040" i="1" s="1"/>
  <c r="O1041" i="1"/>
  <c r="P1041" i="1"/>
  <c r="Q1041" i="1" s="1"/>
  <c r="R1041" i="1"/>
  <c r="S1041" i="1" s="1"/>
  <c r="T1041" i="1" s="1"/>
  <c r="U1041" i="1"/>
  <c r="X1041" i="1" s="1"/>
  <c r="O1042" i="1"/>
  <c r="P1042" i="1"/>
  <c r="Q1042" i="1" s="1"/>
  <c r="R1042" i="1"/>
  <c r="S1042" i="1" s="1"/>
  <c r="T1042" i="1" s="1"/>
  <c r="U1042" i="1"/>
  <c r="V1042" i="1" s="1"/>
  <c r="O1043" i="1"/>
  <c r="P1043" i="1"/>
  <c r="Q1043" i="1" s="1"/>
  <c r="R1043" i="1"/>
  <c r="S1043" i="1" s="1"/>
  <c r="T1043" i="1" s="1"/>
  <c r="U1043" i="1"/>
  <c r="X1043" i="1" s="1"/>
  <c r="O1044" i="1"/>
  <c r="P1044" i="1"/>
  <c r="Q1044" i="1" s="1"/>
  <c r="R1044" i="1"/>
  <c r="S1044" i="1" s="1"/>
  <c r="T1044" i="1" s="1"/>
  <c r="U1044" i="1"/>
  <c r="V1044" i="1" s="1"/>
  <c r="O1045" i="1"/>
  <c r="P1045" i="1"/>
  <c r="Q1045" i="1" s="1"/>
  <c r="R1045" i="1"/>
  <c r="S1045" i="1" s="1"/>
  <c r="T1045" i="1" s="1"/>
  <c r="U1045" i="1"/>
  <c r="X1045" i="1" s="1"/>
  <c r="O814" i="1"/>
  <c r="P814" i="1"/>
  <c r="Q814" i="1" s="1"/>
  <c r="R814" i="1"/>
  <c r="S814" i="1" s="1"/>
  <c r="T814" i="1" s="1"/>
  <c r="U814" i="1"/>
  <c r="V814" i="1" s="1"/>
  <c r="O815" i="1"/>
  <c r="P815" i="1"/>
  <c r="Q815" i="1" s="1"/>
  <c r="R815" i="1"/>
  <c r="S815" i="1" s="1"/>
  <c r="T815" i="1" s="1"/>
  <c r="U815" i="1"/>
  <c r="V815" i="1" s="1"/>
  <c r="O816" i="1"/>
  <c r="P816" i="1"/>
  <c r="Q816" i="1" s="1"/>
  <c r="R816" i="1"/>
  <c r="S816" i="1" s="1"/>
  <c r="T816" i="1" s="1"/>
  <c r="U816" i="1"/>
  <c r="X816" i="1" s="1"/>
  <c r="O817" i="1"/>
  <c r="P817" i="1"/>
  <c r="Q817" i="1" s="1"/>
  <c r="R817" i="1"/>
  <c r="S817" i="1" s="1"/>
  <c r="T817" i="1" s="1"/>
  <c r="U817" i="1"/>
  <c r="V817" i="1" s="1"/>
  <c r="O818" i="1"/>
  <c r="P818" i="1"/>
  <c r="Q818" i="1" s="1"/>
  <c r="R818" i="1"/>
  <c r="S818" i="1" s="1"/>
  <c r="T818" i="1" s="1"/>
  <c r="U818" i="1"/>
  <c r="W818" i="1" s="1"/>
  <c r="O819" i="1"/>
  <c r="P819" i="1"/>
  <c r="Q819" i="1" s="1"/>
  <c r="R819" i="1"/>
  <c r="S819" i="1" s="1"/>
  <c r="T819" i="1" s="1"/>
  <c r="U819" i="1"/>
  <c r="V819" i="1" s="1"/>
  <c r="O820" i="1"/>
  <c r="P820" i="1"/>
  <c r="Q820" i="1" s="1"/>
  <c r="R820" i="1"/>
  <c r="S820" i="1" s="1"/>
  <c r="T820" i="1" s="1"/>
  <c r="U820" i="1"/>
  <c r="V820" i="1" s="1"/>
  <c r="O821" i="1"/>
  <c r="P821" i="1"/>
  <c r="Q821" i="1" s="1"/>
  <c r="R821" i="1"/>
  <c r="S821" i="1" s="1"/>
  <c r="T821" i="1" s="1"/>
  <c r="U821" i="1"/>
  <c r="V821" i="1" s="1"/>
  <c r="O822" i="1"/>
  <c r="P822" i="1"/>
  <c r="Q822" i="1" s="1"/>
  <c r="R822" i="1"/>
  <c r="S822" i="1" s="1"/>
  <c r="T822" i="1" s="1"/>
  <c r="U822" i="1"/>
  <c r="V822" i="1" s="1"/>
  <c r="O823" i="1"/>
  <c r="P823" i="1"/>
  <c r="Q823" i="1" s="1"/>
  <c r="R823" i="1"/>
  <c r="S823" i="1" s="1"/>
  <c r="T823" i="1" s="1"/>
  <c r="U823" i="1"/>
  <c r="V823" i="1" s="1"/>
  <c r="O824" i="1"/>
  <c r="P824" i="1"/>
  <c r="Q824" i="1" s="1"/>
  <c r="R824" i="1"/>
  <c r="S824" i="1" s="1"/>
  <c r="T824" i="1" s="1"/>
  <c r="U824" i="1"/>
  <c r="X824" i="1" s="1"/>
  <c r="O825" i="1"/>
  <c r="P825" i="1"/>
  <c r="Q825" i="1" s="1"/>
  <c r="R825" i="1"/>
  <c r="S825" i="1" s="1"/>
  <c r="T825" i="1" s="1"/>
  <c r="U825" i="1"/>
  <c r="V825" i="1" s="1"/>
  <c r="O826" i="1"/>
  <c r="P826" i="1"/>
  <c r="Q826" i="1" s="1"/>
  <c r="R826" i="1"/>
  <c r="S826" i="1" s="1"/>
  <c r="T826" i="1" s="1"/>
  <c r="U826" i="1"/>
  <c r="W826" i="1" s="1"/>
  <c r="O827" i="1"/>
  <c r="P827" i="1"/>
  <c r="Q827" i="1" s="1"/>
  <c r="R827" i="1"/>
  <c r="S827" i="1" s="1"/>
  <c r="T827" i="1" s="1"/>
  <c r="U827" i="1"/>
  <c r="V827" i="1" s="1"/>
  <c r="O828" i="1"/>
  <c r="P828" i="1"/>
  <c r="Q828" i="1" s="1"/>
  <c r="R828" i="1"/>
  <c r="S828" i="1" s="1"/>
  <c r="T828" i="1" s="1"/>
  <c r="U828" i="1"/>
  <c r="V828" i="1" s="1"/>
  <c r="O829" i="1"/>
  <c r="P829" i="1"/>
  <c r="Q829" i="1" s="1"/>
  <c r="R829" i="1"/>
  <c r="S829" i="1" s="1"/>
  <c r="T829" i="1" s="1"/>
  <c r="U829" i="1"/>
  <c r="V829" i="1" s="1"/>
  <c r="O830" i="1"/>
  <c r="P830" i="1"/>
  <c r="Q830" i="1" s="1"/>
  <c r="R830" i="1"/>
  <c r="S830" i="1" s="1"/>
  <c r="T830" i="1" s="1"/>
  <c r="U830" i="1"/>
  <c r="W830" i="1" s="1"/>
  <c r="O831" i="1"/>
  <c r="P831" i="1"/>
  <c r="Q831" i="1" s="1"/>
  <c r="R831" i="1"/>
  <c r="S831" i="1" s="1"/>
  <c r="T831" i="1" s="1"/>
  <c r="U831" i="1"/>
  <c r="V831" i="1" s="1"/>
  <c r="O832" i="1"/>
  <c r="P832" i="1"/>
  <c r="Q832" i="1" s="1"/>
  <c r="R832" i="1"/>
  <c r="S832" i="1" s="1"/>
  <c r="T832" i="1" s="1"/>
  <c r="U832" i="1"/>
  <c r="X832" i="1" s="1"/>
  <c r="O833" i="1"/>
  <c r="P833" i="1"/>
  <c r="Q833" i="1" s="1"/>
  <c r="R833" i="1"/>
  <c r="S833" i="1" s="1"/>
  <c r="T833" i="1" s="1"/>
  <c r="U833" i="1"/>
  <c r="V833" i="1" s="1"/>
  <c r="O834" i="1"/>
  <c r="P834" i="1"/>
  <c r="Q834" i="1" s="1"/>
  <c r="R834" i="1"/>
  <c r="S834" i="1" s="1"/>
  <c r="T834" i="1" s="1"/>
  <c r="U834" i="1"/>
  <c r="W834" i="1" s="1"/>
  <c r="O835" i="1"/>
  <c r="P835" i="1"/>
  <c r="Q835" i="1" s="1"/>
  <c r="R835" i="1"/>
  <c r="S835" i="1" s="1"/>
  <c r="T835" i="1" s="1"/>
  <c r="U835" i="1"/>
  <c r="V835" i="1" s="1"/>
  <c r="O836" i="1"/>
  <c r="P836" i="1"/>
  <c r="Q836" i="1" s="1"/>
  <c r="R836" i="1"/>
  <c r="S836" i="1" s="1"/>
  <c r="T836" i="1" s="1"/>
  <c r="U836" i="1"/>
  <c r="V836" i="1" s="1"/>
  <c r="O837" i="1"/>
  <c r="P837" i="1"/>
  <c r="Q837" i="1" s="1"/>
  <c r="R837" i="1"/>
  <c r="S837" i="1" s="1"/>
  <c r="T837" i="1" s="1"/>
  <c r="U837" i="1"/>
  <c r="V837" i="1" s="1"/>
  <c r="O838" i="1"/>
  <c r="P838" i="1"/>
  <c r="Q838" i="1" s="1"/>
  <c r="R838" i="1"/>
  <c r="S838" i="1" s="1"/>
  <c r="T838" i="1" s="1"/>
  <c r="U838" i="1"/>
  <c r="X838" i="1" s="1"/>
  <c r="O839" i="1"/>
  <c r="P839" i="1"/>
  <c r="Q839" i="1" s="1"/>
  <c r="R839" i="1"/>
  <c r="S839" i="1" s="1"/>
  <c r="T839" i="1" s="1"/>
  <c r="U839" i="1"/>
  <c r="O840" i="1"/>
  <c r="P840" i="1"/>
  <c r="Q840" i="1" s="1"/>
  <c r="R840" i="1"/>
  <c r="S840" i="1" s="1"/>
  <c r="T840" i="1" s="1"/>
  <c r="U840" i="1"/>
  <c r="X840" i="1" s="1"/>
  <c r="O841" i="1"/>
  <c r="P841" i="1"/>
  <c r="Q841" i="1" s="1"/>
  <c r="R841" i="1"/>
  <c r="S841" i="1" s="1"/>
  <c r="T841" i="1" s="1"/>
  <c r="U841" i="1"/>
  <c r="X841" i="1" s="1"/>
  <c r="O842" i="1"/>
  <c r="P842" i="1"/>
  <c r="Q842" i="1" s="1"/>
  <c r="R842" i="1"/>
  <c r="S842" i="1" s="1"/>
  <c r="T842" i="1" s="1"/>
  <c r="U842" i="1"/>
  <c r="V842" i="1" s="1"/>
  <c r="O843" i="1"/>
  <c r="P843" i="1"/>
  <c r="Q843" i="1" s="1"/>
  <c r="R843" i="1"/>
  <c r="S843" i="1" s="1"/>
  <c r="T843" i="1" s="1"/>
  <c r="U843" i="1"/>
  <c r="X843" i="1" s="1"/>
  <c r="O844" i="1"/>
  <c r="P844" i="1"/>
  <c r="Q844" i="1" s="1"/>
  <c r="R844" i="1"/>
  <c r="S844" i="1" s="1"/>
  <c r="T844" i="1" s="1"/>
  <c r="U844" i="1"/>
  <c r="W844" i="1" s="1"/>
  <c r="O845" i="1"/>
  <c r="P845" i="1"/>
  <c r="Q845" i="1" s="1"/>
  <c r="R845" i="1"/>
  <c r="S845" i="1" s="1"/>
  <c r="T845" i="1" s="1"/>
  <c r="U845" i="1"/>
  <c r="X845" i="1" s="1"/>
  <c r="O846" i="1"/>
  <c r="P846" i="1"/>
  <c r="Q846" i="1" s="1"/>
  <c r="R846" i="1"/>
  <c r="S846" i="1" s="1"/>
  <c r="T846" i="1" s="1"/>
  <c r="U846" i="1"/>
  <c r="W846" i="1" s="1"/>
  <c r="O847" i="1"/>
  <c r="P847" i="1"/>
  <c r="Q847" i="1" s="1"/>
  <c r="R847" i="1"/>
  <c r="S847" i="1" s="1"/>
  <c r="T847" i="1" s="1"/>
  <c r="U847" i="1"/>
  <c r="O848" i="1"/>
  <c r="P848" i="1"/>
  <c r="Q848" i="1" s="1"/>
  <c r="R848" i="1"/>
  <c r="S848" i="1" s="1"/>
  <c r="T848" i="1" s="1"/>
  <c r="U848" i="1"/>
  <c r="X848" i="1" s="1"/>
  <c r="O849" i="1"/>
  <c r="P849" i="1"/>
  <c r="Q849" i="1" s="1"/>
  <c r="R849" i="1"/>
  <c r="S849" i="1" s="1"/>
  <c r="T849" i="1" s="1"/>
  <c r="U849" i="1"/>
  <c r="X849" i="1" s="1"/>
  <c r="O850" i="1"/>
  <c r="P850" i="1"/>
  <c r="Q850" i="1" s="1"/>
  <c r="R850" i="1"/>
  <c r="S850" i="1" s="1"/>
  <c r="T850" i="1" s="1"/>
  <c r="U850" i="1"/>
  <c r="V850" i="1" s="1"/>
  <c r="O851" i="1"/>
  <c r="P851" i="1"/>
  <c r="Q851" i="1" s="1"/>
  <c r="R851" i="1"/>
  <c r="S851" i="1" s="1"/>
  <c r="T851" i="1" s="1"/>
  <c r="U851" i="1"/>
  <c r="X851" i="1" s="1"/>
  <c r="O852" i="1"/>
  <c r="P852" i="1"/>
  <c r="Q852" i="1" s="1"/>
  <c r="R852" i="1"/>
  <c r="S852" i="1" s="1"/>
  <c r="T852" i="1" s="1"/>
  <c r="U852" i="1"/>
  <c r="W852" i="1" s="1"/>
  <c r="O853" i="1"/>
  <c r="P853" i="1"/>
  <c r="Q853" i="1" s="1"/>
  <c r="R853" i="1"/>
  <c r="S853" i="1" s="1"/>
  <c r="T853" i="1" s="1"/>
  <c r="U853" i="1"/>
  <c r="X853" i="1" s="1"/>
  <c r="O854" i="1"/>
  <c r="P854" i="1"/>
  <c r="Q854" i="1" s="1"/>
  <c r="R854" i="1"/>
  <c r="S854" i="1" s="1"/>
  <c r="T854" i="1" s="1"/>
  <c r="U854" i="1"/>
  <c r="W854" i="1" s="1"/>
  <c r="O855" i="1"/>
  <c r="P855" i="1"/>
  <c r="Q855" i="1" s="1"/>
  <c r="R855" i="1"/>
  <c r="S855" i="1" s="1"/>
  <c r="T855" i="1" s="1"/>
  <c r="U855" i="1"/>
  <c r="O856" i="1"/>
  <c r="P856" i="1"/>
  <c r="Q856" i="1" s="1"/>
  <c r="R856" i="1"/>
  <c r="S856" i="1" s="1"/>
  <c r="T856" i="1" s="1"/>
  <c r="U856" i="1"/>
  <c r="X856" i="1" s="1"/>
  <c r="O857" i="1"/>
  <c r="P857" i="1"/>
  <c r="Q857" i="1" s="1"/>
  <c r="R857" i="1"/>
  <c r="S857" i="1" s="1"/>
  <c r="T857" i="1" s="1"/>
  <c r="U857" i="1"/>
  <c r="O858" i="1"/>
  <c r="P858" i="1"/>
  <c r="Q858" i="1" s="1"/>
  <c r="R858" i="1"/>
  <c r="S858" i="1" s="1"/>
  <c r="T858" i="1" s="1"/>
  <c r="U858" i="1"/>
  <c r="W858" i="1" s="1"/>
  <c r="O859" i="1"/>
  <c r="P859" i="1"/>
  <c r="Q859" i="1" s="1"/>
  <c r="R859" i="1"/>
  <c r="S859" i="1" s="1"/>
  <c r="T859" i="1" s="1"/>
  <c r="U859" i="1"/>
  <c r="W859" i="1" s="1"/>
  <c r="O860" i="1"/>
  <c r="P860" i="1"/>
  <c r="Q860" i="1" s="1"/>
  <c r="R860" i="1"/>
  <c r="S860" i="1" s="1"/>
  <c r="T860" i="1" s="1"/>
  <c r="U860" i="1"/>
  <c r="W860" i="1" s="1"/>
  <c r="O861" i="1"/>
  <c r="P861" i="1"/>
  <c r="Q861" i="1" s="1"/>
  <c r="R861" i="1"/>
  <c r="S861" i="1" s="1"/>
  <c r="T861" i="1" s="1"/>
  <c r="U861" i="1"/>
  <c r="W861" i="1" s="1"/>
  <c r="O862" i="1"/>
  <c r="P862" i="1"/>
  <c r="Q862" i="1" s="1"/>
  <c r="R862" i="1"/>
  <c r="S862" i="1" s="1"/>
  <c r="T862" i="1" s="1"/>
  <c r="U862" i="1"/>
  <c r="V862" i="1" s="1"/>
  <c r="O863" i="1"/>
  <c r="P863" i="1"/>
  <c r="Q863" i="1" s="1"/>
  <c r="R863" i="1"/>
  <c r="S863" i="1" s="1"/>
  <c r="T863" i="1" s="1"/>
  <c r="U863" i="1"/>
  <c r="X863" i="1" s="1"/>
  <c r="O864" i="1"/>
  <c r="P864" i="1"/>
  <c r="Q864" i="1" s="1"/>
  <c r="R864" i="1"/>
  <c r="S864" i="1" s="1"/>
  <c r="T864" i="1" s="1"/>
  <c r="U864" i="1"/>
  <c r="X864" i="1" s="1"/>
  <c r="O865" i="1"/>
  <c r="P865" i="1"/>
  <c r="Q865" i="1" s="1"/>
  <c r="R865" i="1"/>
  <c r="S865" i="1" s="1"/>
  <c r="T865" i="1" s="1"/>
  <c r="U865" i="1"/>
  <c r="O866" i="1"/>
  <c r="P866" i="1"/>
  <c r="Q866" i="1" s="1"/>
  <c r="R866" i="1"/>
  <c r="S866" i="1" s="1"/>
  <c r="T866" i="1" s="1"/>
  <c r="U866" i="1"/>
  <c r="X866" i="1" s="1"/>
  <c r="O867" i="1"/>
  <c r="P867" i="1"/>
  <c r="Q867" i="1" s="1"/>
  <c r="R867" i="1"/>
  <c r="S867" i="1" s="1"/>
  <c r="T867" i="1" s="1"/>
  <c r="U867" i="1"/>
  <c r="W867" i="1" s="1"/>
  <c r="O868" i="1"/>
  <c r="P868" i="1"/>
  <c r="Q868" i="1" s="1"/>
  <c r="R868" i="1"/>
  <c r="S868" i="1" s="1"/>
  <c r="T868" i="1" s="1"/>
  <c r="U868" i="1"/>
  <c r="V868" i="1" s="1"/>
  <c r="O869" i="1"/>
  <c r="P869" i="1"/>
  <c r="Q869" i="1" s="1"/>
  <c r="R869" i="1"/>
  <c r="S869" i="1" s="1"/>
  <c r="T869" i="1" s="1"/>
  <c r="U869" i="1"/>
  <c r="X869" i="1" s="1"/>
  <c r="O870" i="1"/>
  <c r="P870" i="1"/>
  <c r="Q870" i="1" s="1"/>
  <c r="R870" i="1"/>
  <c r="S870" i="1" s="1"/>
  <c r="T870" i="1" s="1"/>
  <c r="U870" i="1"/>
  <c r="W870" i="1" s="1"/>
  <c r="O871" i="1"/>
  <c r="P871" i="1"/>
  <c r="Q871" i="1" s="1"/>
  <c r="R871" i="1"/>
  <c r="S871" i="1" s="1"/>
  <c r="T871" i="1" s="1"/>
  <c r="U871" i="1"/>
  <c r="O872" i="1"/>
  <c r="P872" i="1"/>
  <c r="Q872" i="1" s="1"/>
  <c r="R872" i="1"/>
  <c r="S872" i="1" s="1"/>
  <c r="T872" i="1" s="1"/>
  <c r="U872" i="1"/>
  <c r="V872" i="1" s="1"/>
  <c r="O873" i="1"/>
  <c r="P873" i="1"/>
  <c r="Q873" i="1" s="1"/>
  <c r="R873" i="1"/>
  <c r="S873" i="1" s="1"/>
  <c r="T873" i="1" s="1"/>
  <c r="U873" i="1"/>
  <c r="O874" i="1"/>
  <c r="P874" i="1"/>
  <c r="Q874" i="1" s="1"/>
  <c r="R874" i="1"/>
  <c r="S874" i="1" s="1"/>
  <c r="T874" i="1" s="1"/>
  <c r="U874" i="1"/>
  <c r="W874" i="1" s="1"/>
  <c r="O875" i="1"/>
  <c r="P875" i="1"/>
  <c r="Q875" i="1" s="1"/>
  <c r="R875" i="1"/>
  <c r="S875" i="1" s="1"/>
  <c r="T875" i="1" s="1"/>
  <c r="U875" i="1"/>
  <c r="O876" i="1"/>
  <c r="P876" i="1"/>
  <c r="Q876" i="1" s="1"/>
  <c r="R876" i="1"/>
  <c r="S876" i="1" s="1"/>
  <c r="T876" i="1" s="1"/>
  <c r="U876" i="1"/>
  <c r="X876" i="1" s="1"/>
  <c r="O877" i="1"/>
  <c r="P877" i="1"/>
  <c r="Q877" i="1" s="1"/>
  <c r="R877" i="1"/>
  <c r="S877" i="1" s="1"/>
  <c r="T877" i="1" s="1"/>
  <c r="U877" i="1"/>
  <c r="O878" i="1"/>
  <c r="P878" i="1"/>
  <c r="Q878" i="1" s="1"/>
  <c r="R878" i="1"/>
  <c r="S878" i="1" s="1"/>
  <c r="T878" i="1" s="1"/>
  <c r="U878" i="1"/>
  <c r="W878" i="1" s="1"/>
  <c r="O879" i="1"/>
  <c r="P879" i="1"/>
  <c r="Q879" i="1" s="1"/>
  <c r="R879" i="1"/>
  <c r="S879" i="1" s="1"/>
  <c r="T879" i="1" s="1"/>
  <c r="U879" i="1"/>
  <c r="O880" i="1"/>
  <c r="P880" i="1"/>
  <c r="Q880" i="1" s="1"/>
  <c r="R880" i="1"/>
  <c r="S880" i="1" s="1"/>
  <c r="T880" i="1" s="1"/>
  <c r="U880" i="1"/>
  <c r="V880" i="1" s="1"/>
  <c r="O881" i="1"/>
  <c r="P881" i="1"/>
  <c r="Q881" i="1" s="1"/>
  <c r="R881" i="1"/>
  <c r="S881" i="1" s="1"/>
  <c r="T881" i="1" s="1"/>
  <c r="U881" i="1"/>
  <c r="O882" i="1"/>
  <c r="P882" i="1"/>
  <c r="Q882" i="1" s="1"/>
  <c r="R882" i="1"/>
  <c r="S882" i="1" s="1"/>
  <c r="T882" i="1" s="1"/>
  <c r="U882" i="1"/>
  <c r="X882" i="1" s="1"/>
  <c r="O883" i="1"/>
  <c r="P883" i="1"/>
  <c r="Q883" i="1" s="1"/>
  <c r="R883" i="1"/>
  <c r="S883" i="1" s="1"/>
  <c r="T883" i="1" s="1"/>
  <c r="U883" i="1"/>
  <c r="O884" i="1"/>
  <c r="P884" i="1"/>
  <c r="Q884" i="1" s="1"/>
  <c r="R884" i="1"/>
  <c r="S884" i="1" s="1"/>
  <c r="T884" i="1" s="1"/>
  <c r="U884" i="1"/>
  <c r="X884" i="1" s="1"/>
  <c r="O885" i="1"/>
  <c r="P885" i="1"/>
  <c r="Q885" i="1" s="1"/>
  <c r="R885" i="1"/>
  <c r="S885" i="1" s="1"/>
  <c r="T885" i="1" s="1"/>
  <c r="U885" i="1"/>
  <c r="V885" i="1" s="1"/>
  <c r="O886" i="1"/>
  <c r="P886" i="1"/>
  <c r="Q886" i="1" s="1"/>
  <c r="R886" i="1"/>
  <c r="S886" i="1" s="1"/>
  <c r="T886" i="1" s="1"/>
  <c r="U886" i="1"/>
  <c r="W886" i="1" s="1"/>
  <c r="O887" i="1"/>
  <c r="P887" i="1"/>
  <c r="Q887" i="1" s="1"/>
  <c r="R887" i="1"/>
  <c r="S887" i="1" s="1"/>
  <c r="T887" i="1" s="1"/>
  <c r="U887" i="1"/>
  <c r="V887" i="1" s="1"/>
  <c r="O888" i="1"/>
  <c r="P888" i="1"/>
  <c r="Q888" i="1" s="1"/>
  <c r="R888" i="1"/>
  <c r="S888" i="1" s="1"/>
  <c r="T888" i="1" s="1"/>
  <c r="U888" i="1"/>
  <c r="V888" i="1" s="1"/>
  <c r="O889" i="1"/>
  <c r="P889" i="1"/>
  <c r="Q889" i="1" s="1"/>
  <c r="R889" i="1"/>
  <c r="S889" i="1" s="1"/>
  <c r="T889" i="1" s="1"/>
  <c r="U889" i="1"/>
  <c r="V889" i="1" s="1"/>
  <c r="O890" i="1"/>
  <c r="P890" i="1"/>
  <c r="Q890" i="1" s="1"/>
  <c r="R890" i="1"/>
  <c r="S890" i="1" s="1"/>
  <c r="T890" i="1" s="1"/>
  <c r="U890" i="1"/>
  <c r="X890" i="1" s="1"/>
  <c r="O891" i="1"/>
  <c r="P891" i="1"/>
  <c r="Q891" i="1" s="1"/>
  <c r="R891" i="1"/>
  <c r="S891" i="1" s="1"/>
  <c r="T891" i="1" s="1"/>
  <c r="U891" i="1"/>
  <c r="V891" i="1" s="1"/>
  <c r="O892" i="1"/>
  <c r="P892" i="1"/>
  <c r="Q892" i="1" s="1"/>
  <c r="R892" i="1"/>
  <c r="S892" i="1" s="1"/>
  <c r="T892" i="1" s="1"/>
  <c r="U892" i="1"/>
  <c r="V892" i="1" s="1"/>
  <c r="O893" i="1"/>
  <c r="P893" i="1"/>
  <c r="Q893" i="1" s="1"/>
  <c r="R893" i="1"/>
  <c r="S893" i="1" s="1"/>
  <c r="T893" i="1" s="1"/>
  <c r="U893" i="1"/>
  <c r="V893" i="1" s="1"/>
  <c r="O894" i="1"/>
  <c r="P894" i="1"/>
  <c r="Q894" i="1" s="1"/>
  <c r="R894" i="1"/>
  <c r="S894" i="1" s="1"/>
  <c r="T894" i="1" s="1"/>
  <c r="U894" i="1"/>
  <c r="W894" i="1" s="1"/>
  <c r="O895" i="1"/>
  <c r="P895" i="1"/>
  <c r="Q895" i="1" s="1"/>
  <c r="R895" i="1"/>
  <c r="S895" i="1" s="1"/>
  <c r="T895" i="1" s="1"/>
  <c r="U895" i="1"/>
  <c r="V895" i="1" s="1"/>
  <c r="O896" i="1"/>
  <c r="P896" i="1"/>
  <c r="Q896" i="1" s="1"/>
  <c r="R896" i="1"/>
  <c r="S896" i="1" s="1"/>
  <c r="T896" i="1" s="1"/>
  <c r="U896" i="1"/>
  <c r="X896" i="1" s="1"/>
  <c r="O897" i="1"/>
  <c r="P897" i="1"/>
  <c r="Q897" i="1" s="1"/>
  <c r="R897" i="1"/>
  <c r="S897" i="1" s="1"/>
  <c r="T897" i="1" s="1"/>
  <c r="U897" i="1"/>
  <c r="V897" i="1" s="1"/>
  <c r="O898" i="1"/>
  <c r="P898" i="1"/>
  <c r="Q898" i="1" s="1"/>
  <c r="R898" i="1"/>
  <c r="S898" i="1" s="1"/>
  <c r="T898" i="1" s="1"/>
  <c r="U898" i="1"/>
  <c r="W898" i="1" s="1"/>
  <c r="O899" i="1"/>
  <c r="P899" i="1"/>
  <c r="Q899" i="1" s="1"/>
  <c r="R899" i="1"/>
  <c r="S899" i="1" s="1"/>
  <c r="T899" i="1" s="1"/>
  <c r="U899" i="1"/>
  <c r="V899" i="1" s="1"/>
  <c r="O900" i="1"/>
  <c r="P900" i="1"/>
  <c r="Q900" i="1" s="1"/>
  <c r="R900" i="1"/>
  <c r="S900" i="1" s="1"/>
  <c r="T900" i="1" s="1"/>
  <c r="U900" i="1"/>
  <c r="X900" i="1" s="1"/>
  <c r="O901" i="1"/>
  <c r="P901" i="1"/>
  <c r="Q901" i="1" s="1"/>
  <c r="R901" i="1"/>
  <c r="S901" i="1" s="1"/>
  <c r="T901" i="1" s="1"/>
  <c r="U901" i="1"/>
  <c r="W901" i="1" s="1"/>
  <c r="O902" i="1"/>
  <c r="P902" i="1"/>
  <c r="Q902" i="1" s="1"/>
  <c r="R902" i="1"/>
  <c r="S902" i="1" s="1"/>
  <c r="T902" i="1" s="1"/>
  <c r="U902" i="1"/>
  <c r="V902" i="1" s="1"/>
  <c r="O903" i="1"/>
  <c r="P903" i="1"/>
  <c r="Q903" i="1" s="1"/>
  <c r="R903" i="1"/>
  <c r="S903" i="1" s="1"/>
  <c r="T903" i="1" s="1"/>
  <c r="U903" i="1"/>
  <c r="W903" i="1" s="1"/>
  <c r="O904" i="1"/>
  <c r="P904" i="1"/>
  <c r="Q904" i="1" s="1"/>
  <c r="R904" i="1"/>
  <c r="S904" i="1" s="1"/>
  <c r="T904" i="1" s="1"/>
  <c r="U904" i="1"/>
  <c r="X904" i="1" s="1"/>
  <c r="O905" i="1"/>
  <c r="P905" i="1"/>
  <c r="Q905" i="1" s="1"/>
  <c r="R905" i="1"/>
  <c r="S905" i="1" s="1"/>
  <c r="T905" i="1" s="1"/>
  <c r="U905" i="1"/>
  <c r="V905" i="1" s="1"/>
  <c r="O906" i="1"/>
  <c r="P906" i="1"/>
  <c r="Q906" i="1" s="1"/>
  <c r="R906" i="1"/>
  <c r="S906" i="1" s="1"/>
  <c r="T906" i="1" s="1"/>
  <c r="U906" i="1"/>
  <c r="W906" i="1" s="1"/>
  <c r="O907" i="1"/>
  <c r="P907" i="1"/>
  <c r="Q907" i="1" s="1"/>
  <c r="R907" i="1"/>
  <c r="S907" i="1" s="1"/>
  <c r="T907" i="1" s="1"/>
  <c r="U907" i="1"/>
  <c r="V907" i="1" s="1"/>
  <c r="O908" i="1"/>
  <c r="P908" i="1"/>
  <c r="Q908" i="1" s="1"/>
  <c r="R908" i="1"/>
  <c r="S908" i="1" s="1"/>
  <c r="T908" i="1" s="1"/>
  <c r="U908" i="1"/>
  <c r="X908" i="1" s="1"/>
  <c r="O909" i="1"/>
  <c r="P909" i="1"/>
  <c r="Q909" i="1" s="1"/>
  <c r="R909" i="1"/>
  <c r="S909" i="1" s="1"/>
  <c r="T909" i="1" s="1"/>
  <c r="U909" i="1"/>
  <c r="W909" i="1" s="1"/>
  <c r="O910" i="1"/>
  <c r="P910" i="1"/>
  <c r="Q910" i="1" s="1"/>
  <c r="R910" i="1"/>
  <c r="S910" i="1" s="1"/>
  <c r="T910" i="1" s="1"/>
  <c r="U910" i="1"/>
  <c r="V910" i="1" s="1"/>
  <c r="O911" i="1"/>
  <c r="P911" i="1"/>
  <c r="Q911" i="1" s="1"/>
  <c r="R911" i="1"/>
  <c r="S911" i="1" s="1"/>
  <c r="T911" i="1" s="1"/>
  <c r="U911" i="1"/>
  <c r="W911" i="1" s="1"/>
  <c r="O912" i="1"/>
  <c r="P912" i="1"/>
  <c r="Q912" i="1" s="1"/>
  <c r="R912" i="1"/>
  <c r="S912" i="1" s="1"/>
  <c r="T912" i="1" s="1"/>
  <c r="U912" i="1"/>
  <c r="X912" i="1" s="1"/>
  <c r="O913" i="1"/>
  <c r="P913" i="1"/>
  <c r="Q913" i="1" s="1"/>
  <c r="R913" i="1"/>
  <c r="S913" i="1" s="1"/>
  <c r="T913" i="1" s="1"/>
  <c r="U913" i="1"/>
  <c r="V913" i="1" s="1"/>
  <c r="O914" i="1"/>
  <c r="P914" i="1"/>
  <c r="Q914" i="1" s="1"/>
  <c r="R914" i="1"/>
  <c r="S914" i="1" s="1"/>
  <c r="T914" i="1" s="1"/>
  <c r="U914" i="1"/>
  <c r="V914" i="1" s="1"/>
  <c r="O915" i="1"/>
  <c r="P915" i="1"/>
  <c r="Q915" i="1" s="1"/>
  <c r="R915" i="1"/>
  <c r="S915" i="1" s="1"/>
  <c r="T915" i="1" s="1"/>
  <c r="U915" i="1"/>
  <c r="V915" i="1" s="1"/>
  <c r="O916" i="1"/>
  <c r="P916" i="1"/>
  <c r="Q916" i="1" s="1"/>
  <c r="R916" i="1"/>
  <c r="S916" i="1" s="1"/>
  <c r="T916" i="1" s="1"/>
  <c r="U916" i="1"/>
  <c r="X916" i="1" s="1"/>
  <c r="O917" i="1"/>
  <c r="P917" i="1"/>
  <c r="Q917" i="1" s="1"/>
  <c r="R917" i="1"/>
  <c r="S917" i="1" s="1"/>
  <c r="T917" i="1" s="1"/>
  <c r="U917" i="1"/>
  <c r="V917" i="1" s="1"/>
  <c r="O918" i="1"/>
  <c r="P918" i="1"/>
  <c r="Q918" i="1" s="1"/>
  <c r="R918" i="1"/>
  <c r="S918" i="1" s="1"/>
  <c r="T918" i="1" s="1"/>
  <c r="U918" i="1"/>
  <c r="X918" i="1" s="1"/>
  <c r="O919" i="1"/>
  <c r="P919" i="1"/>
  <c r="Q919" i="1" s="1"/>
  <c r="R919" i="1"/>
  <c r="S919" i="1" s="1"/>
  <c r="T919" i="1" s="1"/>
  <c r="U919" i="1"/>
  <c r="V919" i="1" s="1"/>
  <c r="O920" i="1"/>
  <c r="P920" i="1"/>
  <c r="Q920" i="1" s="1"/>
  <c r="R920" i="1"/>
  <c r="S920" i="1" s="1"/>
  <c r="T920" i="1" s="1"/>
  <c r="U920" i="1"/>
  <c r="W920" i="1" s="1"/>
  <c r="O921" i="1"/>
  <c r="P921" i="1"/>
  <c r="Q921" i="1" s="1"/>
  <c r="R921" i="1"/>
  <c r="S921" i="1" s="1"/>
  <c r="T921" i="1" s="1"/>
  <c r="U921" i="1"/>
  <c r="V921" i="1" s="1"/>
  <c r="O922" i="1"/>
  <c r="P922" i="1"/>
  <c r="Q922" i="1" s="1"/>
  <c r="R922" i="1"/>
  <c r="S922" i="1" s="1"/>
  <c r="T922" i="1" s="1"/>
  <c r="U922" i="1"/>
  <c r="V922" i="1" s="1"/>
  <c r="O923" i="1"/>
  <c r="P923" i="1"/>
  <c r="Q923" i="1" s="1"/>
  <c r="R923" i="1"/>
  <c r="S923" i="1" s="1"/>
  <c r="T923" i="1" s="1"/>
  <c r="U923" i="1"/>
  <c r="V923" i="1" s="1"/>
  <c r="O924" i="1"/>
  <c r="P924" i="1"/>
  <c r="Q924" i="1" s="1"/>
  <c r="R924" i="1"/>
  <c r="S924" i="1" s="1"/>
  <c r="T924" i="1" s="1"/>
  <c r="U924" i="1"/>
  <c r="X924" i="1" s="1"/>
  <c r="O925" i="1"/>
  <c r="P925" i="1"/>
  <c r="Q925" i="1" s="1"/>
  <c r="R925" i="1"/>
  <c r="S925" i="1" s="1"/>
  <c r="T925" i="1" s="1"/>
  <c r="U925" i="1"/>
  <c r="V925" i="1" s="1"/>
  <c r="O926" i="1"/>
  <c r="P926" i="1"/>
  <c r="Q926" i="1" s="1"/>
  <c r="R926" i="1"/>
  <c r="S926" i="1" s="1"/>
  <c r="T926" i="1" s="1"/>
  <c r="U926" i="1"/>
  <c r="X926" i="1" s="1"/>
  <c r="O927" i="1"/>
  <c r="P927" i="1"/>
  <c r="Q927" i="1" s="1"/>
  <c r="R927" i="1"/>
  <c r="S927" i="1" s="1"/>
  <c r="T927" i="1" s="1"/>
  <c r="U927" i="1"/>
  <c r="V927" i="1" s="1"/>
  <c r="O928" i="1"/>
  <c r="P928" i="1"/>
  <c r="Q928" i="1" s="1"/>
  <c r="R928" i="1"/>
  <c r="S928" i="1" s="1"/>
  <c r="T928" i="1" s="1"/>
  <c r="U928" i="1"/>
  <c r="X928" i="1" s="1"/>
  <c r="O929" i="1"/>
  <c r="P929" i="1"/>
  <c r="Q929" i="1" s="1"/>
  <c r="R929" i="1"/>
  <c r="S929" i="1" s="1"/>
  <c r="T929" i="1" s="1"/>
  <c r="U929" i="1"/>
  <c r="V929" i="1" s="1"/>
  <c r="O698" i="1"/>
  <c r="P698" i="1"/>
  <c r="Q698" i="1" s="1"/>
  <c r="R698" i="1"/>
  <c r="S698" i="1" s="1"/>
  <c r="T698" i="1" s="1"/>
  <c r="U698" i="1"/>
  <c r="V698" i="1" s="1"/>
  <c r="O699" i="1"/>
  <c r="P699" i="1"/>
  <c r="Q699" i="1" s="1"/>
  <c r="R699" i="1"/>
  <c r="S699" i="1" s="1"/>
  <c r="T699" i="1" s="1"/>
  <c r="U699" i="1"/>
  <c r="V699" i="1" s="1"/>
  <c r="O700" i="1"/>
  <c r="P700" i="1"/>
  <c r="Q700" i="1" s="1"/>
  <c r="R700" i="1"/>
  <c r="S700" i="1" s="1"/>
  <c r="T700" i="1" s="1"/>
  <c r="U700" i="1"/>
  <c r="X700" i="1" s="1"/>
  <c r="O701" i="1"/>
  <c r="P701" i="1"/>
  <c r="Q701" i="1" s="1"/>
  <c r="R701" i="1"/>
  <c r="S701" i="1" s="1"/>
  <c r="T701" i="1" s="1"/>
  <c r="U701" i="1"/>
  <c r="V701" i="1" s="1"/>
  <c r="O702" i="1"/>
  <c r="P702" i="1"/>
  <c r="Q702" i="1" s="1"/>
  <c r="R702" i="1"/>
  <c r="S702" i="1" s="1"/>
  <c r="T702" i="1" s="1"/>
  <c r="U702" i="1"/>
  <c r="O703" i="1"/>
  <c r="P703" i="1"/>
  <c r="Q703" i="1" s="1"/>
  <c r="R703" i="1"/>
  <c r="S703" i="1" s="1"/>
  <c r="T703" i="1" s="1"/>
  <c r="U703" i="1"/>
  <c r="V703" i="1" s="1"/>
  <c r="O704" i="1"/>
  <c r="P704" i="1"/>
  <c r="Q704" i="1" s="1"/>
  <c r="R704" i="1"/>
  <c r="S704" i="1" s="1"/>
  <c r="T704" i="1" s="1"/>
  <c r="U704" i="1"/>
  <c r="O705" i="1"/>
  <c r="P705" i="1"/>
  <c r="Q705" i="1" s="1"/>
  <c r="R705" i="1"/>
  <c r="S705" i="1" s="1"/>
  <c r="T705" i="1" s="1"/>
  <c r="U705" i="1"/>
  <c r="V705" i="1" s="1"/>
  <c r="O706" i="1"/>
  <c r="P706" i="1"/>
  <c r="Q706" i="1" s="1"/>
  <c r="R706" i="1"/>
  <c r="S706" i="1" s="1"/>
  <c r="T706" i="1" s="1"/>
  <c r="U706" i="1"/>
  <c r="O707" i="1"/>
  <c r="P707" i="1"/>
  <c r="Q707" i="1" s="1"/>
  <c r="R707" i="1"/>
  <c r="S707" i="1" s="1"/>
  <c r="T707" i="1" s="1"/>
  <c r="U707" i="1"/>
  <c r="V707" i="1" s="1"/>
  <c r="O708" i="1"/>
  <c r="P708" i="1"/>
  <c r="Q708" i="1" s="1"/>
  <c r="R708" i="1"/>
  <c r="S708" i="1" s="1"/>
  <c r="T708" i="1" s="1"/>
  <c r="U708" i="1"/>
  <c r="O709" i="1"/>
  <c r="P709" i="1"/>
  <c r="Q709" i="1" s="1"/>
  <c r="R709" i="1"/>
  <c r="S709" i="1" s="1"/>
  <c r="T709" i="1" s="1"/>
  <c r="U709" i="1"/>
  <c r="O710" i="1"/>
  <c r="P710" i="1"/>
  <c r="Q710" i="1" s="1"/>
  <c r="R710" i="1"/>
  <c r="S710" i="1" s="1"/>
  <c r="T710" i="1" s="1"/>
  <c r="U710" i="1"/>
  <c r="W710" i="1" s="1"/>
  <c r="O711" i="1"/>
  <c r="P711" i="1"/>
  <c r="Q711" i="1" s="1"/>
  <c r="R711" i="1"/>
  <c r="S711" i="1" s="1"/>
  <c r="T711" i="1" s="1"/>
  <c r="U711" i="1"/>
  <c r="O712" i="1"/>
  <c r="P712" i="1"/>
  <c r="Q712" i="1" s="1"/>
  <c r="R712" i="1"/>
  <c r="S712" i="1" s="1"/>
  <c r="T712" i="1" s="1"/>
  <c r="U712" i="1"/>
  <c r="W712" i="1" s="1"/>
  <c r="O713" i="1"/>
  <c r="P713" i="1"/>
  <c r="Q713" i="1" s="1"/>
  <c r="R713" i="1"/>
  <c r="S713" i="1" s="1"/>
  <c r="T713" i="1" s="1"/>
  <c r="U713" i="1"/>
  <c r="O714" i="1"/>
  <c r="P714" i="1"/>
  <c r="Q714" i="1" s="1"/>
  <c r="R714" i="1"/>
  <c r="S714" i="1" s="1"/>
  <c r="T714" i="1" s="1"/>
  <c r="U714" i="1"/>
  <c r="W714" i="1" s="1"/>
  <c r="O715" i="1"/>
  <c r="P715" i="1"/>
  <c r="Q715" i="1" s="1"/>
  <c r="R715" i="1"/>
  <c r="S715" i="1" s="1"/>
  <c r="T715" i="1" s="1"/>
  <c r="U715" i="1"/>
  <c r="O716" i="1"/>
  <c r="P716" i="1"/>
  <c r="Q716" i="1" s="1"/>
  <c r="R716" i="1"/>
  <c r="S716" i="1" s="1"/>
  <c r="T716" i="1" s="1"/>
  <c r="U716" i="1"/>
  <c r="W716" i="1" s="1"/>
  <c r="O717" i="1"/>
  <c r="P717" i="1"/>
  <c r="Q717" i="1" s="1"/>
  <c r="R717" i="1"/>
  <c r="S717" i="1" s="1"/>
  <c r="T717" i="1" s="1"/>
  <c r="U717" i="1"/>
  <c r="V717" i="1" s="1"/>
  <c r="O718" i="1"/>
  <c r="P718" i="1"/>
  <c r="Q718" i="1" s="1"/>
  <c r="R718" i="1"/>
  <c r="S718" i="1" s="1"/>
  <c r="T718" i="1" s="1"/>
  <c r="U718" i="1"/>
  <c r="V718" i="1" s="1"/>
  <c r="O719" i="1"/>
  <c r="P719" i="1"/>
  <c r="Q719" i="1" s="1"/>
  <c r="R719" i="1"/>
  <c r="S719" i="1" s="1"/>
  <c r="T719" i="1" s="1"/>
  <c r="U719" i="1"/>
  <c r="V719" i="1" s="1"/>
  <c r="O720" i="1"/>
  <c r="P720" i="1"/>
  <c r="Q720" i="1" s="1"/>
  <c r="R720" i="1"/>
  <c r="S720" i="1" s="1"/>
  <c r="T720" i="1" s="1"/>
  <c r="U720" i="1"/>
  <c r="V720" i="1" s="1"/>
  <c r="O721" i="1"/>
  <c r="P721" i="1"/>
  <c r="Q721" i="1" s="1"/>
  <c r="R721" i="1"/>
  <c r="S721" i="1" s="1"/>
  <c r="T721" i="1" s="1"/>
  <c r="U721" i="1"/>
  <c r="V721" i="1" s="1"/>
  <c r="O722" i="1"/>
  <c r="P722" i="1"/>
  <c r="Q722" i="1" s="1"/>
  <c r="R722" i="1"/>
  <c r="S722" i="1" s="1"/>
  <c r="T722" i="1" s="1"/>
  <c r="U722" i="1"/>
  <c r="V722" i="1" s="1"/>
  <c r="O723" i="1"/>
  <c r="P723" i="1"/>
  <c r="Q723" i="1" s="1"/>
  <c r="R723" i="1"/>
  <c r="S723" i="1" s="1"/>
  <c r="T723" i="1" s="1"/>
  <c r="U723" i="1"/>
  <c r="V723" i="1" s="1"/>
  <c r="O724" i="1"/>
  <c r="P724" i="1"/>
  <c r="Q724" i="1" s="1"/>
  <c r="R724" i="1"/>
  <c r="S724" i="1" s="1"/>
  <c r="T724" i="1" s="1"/>
  <c r="U724" i="1"/>
  <c r="V724" i="1" s="1"/>
  <c r="O725" i="1"/>
  <c r="P725" i="1"/>
  <c r="Q725" i="1" s="1"/>
  <c r="R725" i="1"/>
  <c r="S725" i="1" s="1"/>
  <c r="T725" i="1" s="1"/>
  <c r="U725" i="1"/>
  <c r="V725" i="1" s="1"/>
  <c r="O726" i="1"/>
  <c r="P726" i="1"/>
  <c r="Q726" i="1" s="1"/>
  <c r="R726" i="1"/>
  <c r="S726" i="1" s="1"/>
  <c r="T726" i="1" s="1"/>
  <c r="U726" i="1"/>
  <c r="W726" i="1" s="1"/>
  <c r="O727" i="1"/>
  <c r="P727" i="1"/>
  <c r="Q727" i="1" s="1"/>
  <c r="R727" i="1"/>
  <c r="S727" i="1" s="1"/>
  <c r="T727" i="1" s="1"/>
  <c r="U727" i="1"/>
  <c r="V727" i="1" s="1"/>
  <c r="O728" i="1"/>
  <c r="P728" i="1"/>
  <c r="Q728" i="1" s="1"/>
  <c r="R728" i="1"/>
  <c r="S728" i="1" s="1"/>
  <c r="T728" i="1" s="1"/>
  <c r="U728" i="1"/>
  <c r="W728" i="1" s="1"/>
  <c r="O729" i="1"/>
  <c r="P729" i="1"/>
  <c r="Q729" i="1" s="1"/>
  <c r="R729" i="1"/>
  <c r="S729" i="1" s="1"/>
  <c r="T729" i="1" s="1"/>
  <c r="U729" i="1"/>
  <c r="V729" i="1" s="1"/>
  <c r="O730" i="1"/>
  <c r="P730" i="1"/>
  <c r="Q730" i="1" s="1"/>
  <c r="R730" i="1"/>
  <c r="S730" i="1" s="1"/>
  <c r="T730" i="1" s="1"/>
  <c r="U730" i="1"/>
  <c r="V730" i="1" s="1"/>
  <c r="O731" i="1"/>
  <c r="P731" i="1"/>
  <c r="Q731" i="1" s="1"/>
  <c r="R731" i="1"/>
  <c r="S731" i="1" s="1"/>
  <c r="T731" i="1" s="1"/>
  <c r="U731" i="1"/>
  <c r="V731" i="1" s="1"/>
  <c r="O732" i="1"/>
  <c r="P732" i="1"/>
  <c r="Q732" i="1" s="1"/>
  <c r="R732" i="1"/>
  <c r="S732" i="1" s="1"/>
  <c r="T732" i="1" s="1"/>
  <c r="U732" i="1"/>
  <c r="W732" i="1" s="1"/>
  <c r="O733" i="1"/>
  <c r="P733" i="1"/>
  <c r="Q733" i="1" s="1"/>
  <c r="R733" i="1"/>
  <c r="S733" i="1" s="1"/>
  <c r="T733" i="1" s="1"/>
  <c r="U733" i="1"/>
  <c r="V733" i="1" s="1"/>
  <c r="O734" i="1"/>
  <c r="P734" i="1"/>
  <c r="Q734" i="1" s="1"/>
  <c r="R734" i="1"/>
  <c r="S734" i="1" s="1"/>
  <c r="T734" i="1" s="1"/>
  <c r="U734" i="1"/>
  <c r="O735" i="1"/>
  <c r="P735" i="1"/>
  <c r="Q735" i="1" s="1"/>
  <c r="R735" i="1"/>
  <c r="S735" i="1" s="1"/>
  <c r="T735" i="1" s="1"/>
  <c r="U735" i="1"/>
  <c r="V735" i="1" s="1"/>
  <c r="O736" i="1"/>
  <c r="P736" i="1"/>
  <c r="Q736" i="1" s="1"/>
  <c r="R736" i="1"/>
  <c r="S736" i="1" s="1"/>
  <c r="T736" i="1" s="1"/>
  <c r="U736" i="1"/>
  <c r="O737" i="1"/>
  <c r="P737" i="1"/>
  <c r="Q737" i="1" s="1"/>
  <c r="R737" i="1"/>
  <c r="S737" i="1" s="1"/>
  <c r="T737" i="1" s="1"/>
  <c r="U737" i="1"/>
  <c r="V737" i="1" s="1"/>
  <c r="O738" i="1"/>
  <c r="P738" i="1"/>
  <c r="Q738" i="1" s="1"/>
  <c r="R738" i="1"/>
  <c r="S738" i="1" s="1"/>
  <c r="T738" i="1" s="1"/>
  <c r="U738" i="1"/>
  <c r="W738" i="1" s="1"/>
  <c r="O739" i="1"/>
  <c r="P739" i="1"/>
  <c r="Q739" i="1" s="1"/>
  <c r="R739" i="1"/>
  <c r="S739" i="1" s="1"/>
  <c r="T739" i="1" s="1"/>
  <c r="U739" i="1"/>
  <c r="W739" i="1" s="1"/>
  <c r="O740" i="1"/>
  <c r="P740" i="1"/>
  <c r="Q740" i="1" s="1"/>
  <c r="R740" i="1"/>
  <c r="S740" i="1" s="1"/>
  <c r="T740" i="1" s="1"/>
  <c r="U740" i="1"/>
  <c r="X740" i="1" s="1"/>
  <c r="O741" i="1"/>
  <c r="P741" i="1"/>
  <c r="Q741" i="1" s="1"/>
  <c r="R741" i="1"/>
  <c r="S741" i="1" s="1"/>
  <c r="T741" i="1" s="1"/>
  <c r="U741" i="1"/>
  <c r="O742" i="1"/>
  <c r="P742" i="1"/>
  <c r="Q742" i="1" s="1"/>
  <c r="R742" i="1"/>
  <c r="S742" i="1" s="1"/>
  <c r="T742" i="1" s="1"/>
  <c r="U742" i="1"/>
  <c r="V742" i="1" s="1"/>
  <c r="O743" i="1"/>
  <c r="P743" i="1"/>
  <c r="Q743" i="1" s="1"/>
  <c r="R743" i="1"/>
  <c r="S743" i="1" s="1"/>
  <c r="T743" i="1" s="1"/>
  <c r="U743" i="1"/>
  <c r="W743" i="1" s="1"/>
  <c r="O744" i="1"/>
  <c r="P744" i="1"/>
  <c r="Q744" i="1" s="1"/>
  <c r="R744" i="1"/>
  <c r="S744" i="1" s="1"/>
  <c r="T744" i="1" s="1"/>
  <c r="U744" i="1"/>
  <c r="W744" i="1" s="1"/>
  <c r="O745" i="1"/>
  <c r="P745" i="1"/>
  <c r="Q745" i="1" s="1"/>
  <c r="R745" i="1"/>
  <c r="S745" i="1" s="1"/>
  <c r="T745" i="1" s="1"/>
  <c r="U745" i="1"/>
  <c r="W745" i="1" s="1"/>
  <c r="O746" i="1"/>
  <c r="P746" i="1"/>
  <c r="Q746" i="1" s="1"/>
  <c r="R746" i="1"/>
  <c r="S746" i="1" s="1"/>
  <c r="T746" i="1" s="1"/>
  <c r="U746" i="1"/>
  <c r="O747" i="1"/>
  <c r="P747" i="1"/>
  <c r="Q747" i="1" s="1"/>
  <c r="R747" i="1"/>
  <c r="S747" i="1" s="1"/>
  <c r="T747" i="1" s="1"/>
  <c r="U747" i="1"/>
  <c r="O748" i="1"/>
  <c r="P748" i="1"/>
  <c r="Q748" i="1" s="1"/>
  <c r="R748" i="1"/>
  <c r="S748" i="1" s="1"/>
  <c r="T748" i="1" s="1"/>
  <c r="U748" i="1"/>
  <c r="V748" i="1" s="1"/>
  <c r="O749" i="1"/>
  <c r="P749" i="1"/>
  <c r="Q749" i="1" s="1"/>
  <c r="R749" i="1"/>
  <c r="S749" i="1" s="1"/>
  <c r="T749" i="1" s="1"/>
  <c r="U749" i="1"/>
  <c r="O750" i="1"/>
  <c r="P750" i="1"/>
  <c r="Q750" i="1" s="1"/>
  <c r="R750" i="1"/>
  <c r="S750" i="1" s="1"/>
  <c r="T750" i="1" s="1"/>
  <c r="U750" i="1"/>
  <c r="W750" i="1" s="1"/>
  <c r="O751" i="1"/>
  <c r="P751" i="1"/>
  <c r="Q751" i="1" s="1"/>
  <c r="R751" i="1"/>
  <c r="S751" i="1" s="1"/>
  <c r="T751" i="1" s="1"/>
  <c r="U751" i="1"/>
  <c r="W751" i="1" s="1"/>
  <c r="O752" i="1"/>
  <c r="P752" i="1"/>
  <c r="Q752" i="1" s="1"/>
  <c r="R752" i="1"/>
  <c r="S752" i="1" s="1"/>
  <c r="T752" i="1" s="1"/>
  <c r="U752" i="1"/>
  <c r="V752" i="1" s="1"/>
  <c r="O753" i="1"/>
  <c r="P753" i="1"/>
  <c r="Q753" i="1" s="1"/>
  <c r="R753" i="1"/>
  <c r="S753" i="1" s="1"/>
  <c r="T753" i="1" s="1"/>
  <c r="U753" i="1"/>
  <c r="W753" i="1" s="1"/>
  <c r="O754" i="1"/>
  <c r="P754" i="1"/>
  <c r="Q754" i="1" s="1"/>
  <c r="R754" i="1"/>
  <c r="S754" i="1" s="1"/>
  <c r="T754" i="1" s="1"/>
  <c r="U754" i="1"/>
  <c r="V754" i="1" s="1"/>
  <c r="O755" i="1"/>
  <c r="P755" i="1"/>
  <c r="Q755" i="1" s="1"/>
  <c r="R755" i="1"/>
  <c r="S755" i="1" s="1"/>
  <c r="T755" i="1" s="1"/>
  <c r="U755" i="1"/>
  <c r="O756" i="1"/>
  <c r="P756" i="1"/>
  <c r="Q756" i="1" s="1"/>
  <c r="R756" i="1"/>
  <c r="S756" i="1" s="1"/>
  <c r="T756" i="1" s="1"/>
  <c r="U756" i="1"/>
  <c r="V756" i="1" s="1"/>
  <c r="O757" i="1"/>
  <c r="P757" i="1"/>
  <c r="Q757" i="1" s="1"/>
  <c r="R757" i="1"/>
  <c r="S757" i="1" s="1"/>
  <c r="T757" i="1" s="1"/>
  <c r="U757" i="1"/>
  <c r="O758" i="1"/>
  <c r="P758" i="1"/>
  <c r="Q758" i="1" s="1"/>
  <c r="R758" i="1"/>
  <c r="S758" i="1" s="1"/>
  <c r="T758" i="1" s="1"/>
  <c r="U758" i="1"/>
  <c r="V758" i="1" s="1"/>
  <c r="O759" i="1"/>
  <c r="P759" i="1"/>
  <c r="Q759" i="1" s="1"/>
  <c r="R759" i="1"/>
  <c r="S759" i="1" s="1"/>
  <c r="T759" i="1" s="1"/>
  <c r="U759" i="1"/>
  <c r="O760" i="1"/>
  <c r="P760" i="1"/>
  <c r="Q760" i="1" s="1"/>
  <c r="R760" i="1"/>
  <c r="S760" i="1" s="1"/>
  <c r="T760" i="1" s="1"/>
  <c r="U760" i="1"/>
  <c r="V760" i="1" s="1"/>
  <c r="O761" i="1"/>
  <c r="P761" i="1"/>
  <c r="Q761" i="1" s="1"/>
  <c r="R761" i="1"/>
  <c r="S761" i="1" s="1"/>
  <c r="T761" i="1" s="1"/>
  <c r="U761" i="1"/>
  <c r="O762" i="1"/>
  <c r="P762" i="1"/>
  <c r="Q762" i="1" s="1"/>
  <c r="R762" i="1"/>
  <c r="S762" i="1" s="1"/>
  <c r="T762" i="1" s="1"/>
  <c r="U762" i="1"/>
  <c r="V762" i="1" s="1"/>
  <c r="O763" i="1"/>
  <c r="P763" i="1"/>
  <c r="Q763" i="1" s="1"/>
  <c r="R763" i="1"/>
  <c r="S763" i="1" s="1"/>
  <c r="T763" i="1" s="1"/>
  <c r="U763" i="1"/>
  <c r="O764" i="1"/>
  <c r="P764" i="1"/>
  <c r="Q764" i="1" s="1"/>
  <c r="R764" i="1"/>
  <c r="S764" i="1" s="1"/>
  <c r="T764" i="1" s="1"/>
  <c r="U764" i="1"/>
  <c r="W764" i="1" s="1"/>
  <c r="O765" i="1"/>
  <c r="P765" i="1"/>
  <c r="Q765" i="1" s="1"/>
  <c r="R765" i="1"/>
  <c r="S765" i="1" s="1"/>
  <c r="T765" i="1" s="1"/>
  <c r="U765" i="1"/>
  <c r="O766" i="1"/>
  <c r="P766" i="1"/>
  <c r="Q766" i="1" s="1"/>
  <c r="R766" i="1"/>
  <c r="S766" i="1" s="1"/>
  <c r="T766" i="1" s="1"/>
  <c r="U766" i="1"/>
  <c r="O767" i="1"/>
  <c r="P767" i="1"/>
  <c r="Q767" i="1" s="1"/>
  <c r="R767" i="1"/>
  <c r="S767" i="1" s="1"/>
  <c r="T767" i="1" s="1"/>
  <c r="U767" i="1"/>
  <c r="O768" i="1"/>
  <c r="P768" i="1"/>
  <c r="Q768" i="1" s="1"/>
  <c r="R768" i="1"/>
  <c r="S768" i="1" s="1"/>
  <c r="T768" i="1" s="1"/>
  <c r="U768" i="1"/>
  <c r="W768" i="1" s="1"/>
  <c r="O769" i="1"/>
  <c r="P769" i="1"/>
  <c r="Q769" i="1" s="1"/>
  <c r="R769" i="1"/>
  <c r="S769" i="1" s="1"/>
  <c r="T769" i="1" s="1"/>
  <c r="U769" i="1"/>
  <c r="V769" i="1" s="1"/>
  <c r="O770" i="1"/>
  <c r="P770" i="1"/>
  <c r="Q770" i="1" s="1"/>
  <c r="R770" i="1"/>
  <c r="S770" i="1" s="1"/>
  <c r="T770" i="1" s="1"/>
  <c r="U770" i="1"/>
  <c r="W770" i="1" s="1"/>
  <c r="O771" i="1"/>
  <c r="P771" i="1"/>
  <c r="Q771" i="1" s="1"/>
  <c r="R771" i="1"/>
  <c r="S771" i="1" s="1"/>
  <c r="T771" i="1" s="1"/>
  <c r="U771" i="1"/>
  <c r="V771" i="1" s="1"/>
  <c r="O772" i="1"/>
  <c r="P772" i="1"/>
  <c r="Q772" i="1" s="1"/>
  <c r="R772" i="1"/>
  <c r="S772" i="1" s="1"/>
  <c r="T772" i="1" s="1"/>
  <c r="U772" i="1"/>
  <c r="V772" i="1" s="1"/>
  <c r="O773" i="1"/>
  <c r="P773" i="1"/>
  <c r="Q773" i="1" s="1"/>
  <c r="R773" i="1"/>
  <c r="S773" i="1" s="1"/>
  <c r="T773" i="1" s="1"/>
  <c r="U773" i="1"/>
  <c r="V773" i="1" s="1"/>
  <c r="O774" i="1"/>
  <c r="P774" i="1"/>
  <c r="Q774" i="1" s="1"/>
  <c r="R774" i="1"/>
  <c r="S774" i="1" s="1"/>
  <c r="T774" i="1" s="1"/>
  <c r="U774" i="1"/>
  <c r="O775" i="1"/>
  <c r="P775" i="1"/>
  <c r="Q775" i="1" s="1"/>
  <c r="R775" i="1"/>
  <c r="S775" i="1" s="1"/>
  <c r="T775" i="1" s="1"/>
  <c r="U775" i="1"/>
  <c r="O776" i="1"/>
  <c r="P776" i="1"/>
  <c r="Q776" i="1" s="1"/>
  <c r="R776" i="1"/>
  <c r="S776" i="1" s="1"/>
  <c r="T776" i="1" s="1"/>
  <c r="U776" i="1"/>
  <c r="V776" i="1" s="1"/>
  <c r="O777" i="1"/>
  <c r="P777" i="1"/>
  <c r="Q777" i="1" s="1"/>
  <c r="R777" i="1"/>
  <c r="S777" i="1" s="1"/>
  <c r="T777" i="1" s="1"/>
  <c r="U777" i="1"/>
  <c r="V777" i="1" s="1"/>
  <c r="O778" i="1"/>
  <c r="P778" i="1"/>
  <c r="Q778" i="1" s="1"/>
  <c r="R778" i="1"/>
  <c r="S778" i="1" s="1"/>
  <c r="T778" i="1" s="1"/>
  <c r="U778" i="1"/>
  <c r="W778" i="1" s="1"/>
  <c r="O779" i="1"/>
  <c r="P779" i="1"/>
  <c r="Q779" i="1" s="1"/>
  <c r="R779" i="1"/>
  <c r="S779" i="1" s="1"/>
  <c r="T779" i="1" s="1"/>
  <c r="U779" i="1"/>
  <c r="V779" i="1" s="1"/>
  <c r="O780" i="1"/>
  <c r="P780" i="1"/>
  <c r="Q780" i="1" s="1"/>
  <c r="R780" i="1"/>
  <c r="S780" i="1" s="1"/>
  <c r="T780" i="1" s="1"/>
  <c r="U780" i="1"/>
  <c r="V780" i="1" s="1"/>
  <c r="O781" i="1"/>
  <c r="P781" i="1"/>
  <c r="Q781" i="1" s="1"/>
  <c r="R781" i="1"/>
  <c r="S781" i="1" s="1"/>
  <c r="T781" i="1" s="1"/>
  <c r="U781" i="1"/>
  <c r="V781" i="1" s="1"/>
  <c r="O782" i="1"/>
  <c r="P782" i="1"/>
  <c r="Q782" i="1" s="1"/>
  <c r="R782" i="1"/>
  <c r="S782" i="1" s="1"/>
  <c r="T782" i="1" s="1"/>
  <c r="U782" i="1"/>
  <c r="O783" i="1"/>
  <c r="P783" i="1"/>
  <c r="Q783" i="1" s="1"/>
  <c r="R783" i="1"/>
  <c r="S783" i="1" s="1"/>
  <c r="T783" i="1" s="1"/>
  <c r="U783" i="1"/>
  <c r="W783" i="1" s="1"/>
  <c r="O784" i="1"/>
  <c r="P784" i="1"/>
  <c r="Q784" i="1" s="1"/>
  <c r="R784" i="1"/>
  <c r="S784" i="1" s="1"/>
  <c r="T784" i="1" s="1"/>
  <c r="U784" i="1"/>
  <c r="O785" i="1"/>
  <c r="P785" i="1"/>
  <c r="Q785" i="1" s="1"/>
  <c r="R785" i="1"/>
  <c r="S785" i="1" s="1"/>
  <c r="T785" i="1" s="1"/>
  <c r="U785" i="1"/>
  <c r="O786" i="1"/>
  <c r="P786" i="1"/>
  <c r="Q786" i="1" s="1"/>
  <c r="R786" i="1"/>
  <c r="S786" i="1" s="1"/>
  <c r="T786" i="1" s="1"/>
  <c r="U786" i="1"/>
  <c r="W786" i="1" s="1"/>
  <c r="O787" i="1"/>
  <c r="P787" i="1"/>
  <c r="Q787" i="1" s="1"/>
  <c r="R787" i="1"/>
  <c r="S787" i="1" s="1"/>
  <c r="T787" i="1" s="1"/>
  <c r="U787" i="1"/>
  <c r="W787" i="1" s="1"/>
  <c r="O788" i="1"/>
  <c r="P788" i="1"/>
  <c r="Q788" i="1" s="1"/>
  <c r="R788" i="1"/>
  <c r="S788" i="1" s="1"/>
  <c r="T788" i="1" s="1"/>
  <c r="U788" i="1"/>
  <c r="V788" i="1" s="1"/>
  <c r="O789" i="1"/>
  <c r="P789" i="1"/>
  <c r="Q789" i="1" s="1"/>
  <c r="R789" i="1"/>
  <c r="S789" i="1" s="1"/>
  <c r="T789" i="1" s="1"/>
  <c r="U789" i="1"/>
  <c r="W789" i="1" s="1"/>
  <c r="O790" i="1"/>
  <c r="P790" i="1"/>
  <c r="Q790" i="1" s="1"/>
  <c r="R790" i="1"/>
  <c r="S790" i="1" s="1"/>
  <c r="T790" i="1" s="1"/>
  <c r="U790" i="1"/>
  <c r="W790" i="1" s="1"/>
  <c r="O791" i="1"/>
  <c r="P791" i="1"/>
  <c r="Q791" i="1" s="1"/>
  <c r="R791" i="1"/>
  <c r="S791" i="1" s="1"/>
  <c r="T791" i="1" s="1"/>
  <c r="U791" i="1"/>
  <c r="W791" i="1" s="1"/>
  <c r="O792" i="1"/>
  <c r="P792" i="1"/>
  <c r="Q792" i="1" s="1"/>
  <c r="R792" i="1"/>
  <c r="S792" i="1" s="1"/>
  <c r="T792" i="1" s="1"/>
  <c r="U792" i="1"/>
  <c r="W792" i="1" s="1"/>
  <c r="O793" i="1"/>
  <c r="P793" i="1"/>
  <c r="Q793" i="1" s="1"/>
  <c r="R793" i="1"/>
  <c r="S793" i="1" s="1"/>
  <c r="T793" i="1" s="1"/>
  <c r="U793" i="1"/>
  <c r="W793" i="1" s="1"/>
  <c r="O794" i="1"/>
  <c r="P794" i="1"/>
  <c r="Q794" i="1" s="1"/>
  <c r="R794" i="1"/>
  <c r="S794" i="1" s="1"/>
  <c r="T794" i="1" s="1"/>
  <c r="U794" i="1"/>
  <c r="V794" i="1" s="1"/>
  <c r="O795" i="1"/>
  <c r="P795" i="1"/>
  <c r="Q795" i="1" s="1"/>
  <c r="R795" i="1"/>
  <c r="S795" i="1" s="1"/>
  <c r="T795" i="1" s="1"/>
  <c r="U795" i="1"/>
  <c r="W795" i="1" s="1"/>
  <c r="O796" i="1"/>
  <c r="P796" i="1"/>
  <c r="Q796" i="1" s="1"/>
  <c r="R796" i="1"/>
  <c r="S796" i="1" s="1"/>
  <c r="T796" i="1" s="1"/>
  <c r="U796" i="1"/>
  <c r="W796" i="1" s="1"/>
  <c r="O797" i="1"/>
  <c r="P797" i="1"/>
  <c r="Q797" i="1" s="1"/>
  <c r="R797" i="1"/>
  <c r="S797" i="1" s="1"/>
  <c r="T797" i="1" s="1"/>
  <c r="U797" i="1"/>
  <c r="W797" i="1" s="1"/>
  <c r="O798" i="1"/>
  <c r="P798" i="1"/>
  <c r="Q798" i="1" s="1"/>
  <c r="R798" i="1"/>
  <c r="S798" i="1" s="1"/>
  <c r="T798" i="1" s="1"/>
  <c r="U798" i="1"/>
  <c r="V798" i="1" s="1"/>
  <c r="O799" i="1"/>
  <c r="P799" i="1"/>
  <c r="Q799" i="1" s="1"/>
  <c r="R799" i="1"/>
  <c r="S799" i="1" s="1"/>
  <c r="T799" i="1" s="1"/>
  <c r="U799" i="1"/>
  <c r="W799" i="1" s="1"/>
  <c r="O800" i="1"/>
  <c r="P800" i="1"/>
  <c r="Q800" i="1" s="1"/>
  <c r="R800" i="1"/>
  <c r="S800" i="1" s="1"/>
  <c r="T800" i="1" s="1"/>
  <c r="U800" i="1"/>
  <c r="O801" i="1"/>
  <c r="P801" i="1"/>
  <c r="Q801" i="1" s="1"/>
  <c r="R801" i="1"/>
  <c r="S801" i="1" s="1"/>
  <c r="T801" i="1" s="1"/>
  <c r="U801" i="1"/>
  <c r="W801" i="1" s="1"/>
  <c r="O802" i="1"/>
  <c r="P802" i="1"/>
  <c r="Q802" i="1" s="1"/>
  <c r="R802" i="1"/>
  <c r="S802" i="1" s="1"/>
  <c r="T802" i="1" s="1"/>
  <c r="U802" i="1"/>
  <c r="O803" i="1"/>
  <c r="P803" i="1"/>
  <c r="Q803" i="1" s="1"/>
  <c r="R803" i="1"/>
  <c r="S803" i="1" s="1"/>
  <c r="T803" i="1" s="1"/>
  <c r="U803" i="1"/>
  <c r="W803" i="1" s="1"/>
  <c r="O804" i="1"/>
  <c r="P804" i="1"/>
  <c r="Q804" i="1" s="1"/>
  <c r="R804" i="1"/>
  <c r="S804" i="1" s="1"/>
  <c r="T804" i="1" s="1"/>
  <c r="U804" i="1"/>
  <c r="O805" i="1"/>
  <c r="P805" i="1"/>
  <c r="Q805" i="1" s="1"/>
  <c r="R805" i="1"/>
  <c r="S805" i="1" s="1"/>
  <c r="T805" i="1" s="1"/>
  <c r="U805" i="1"/>
  <c r="O806" i="1"/>
  <c r="P806" i="1"/>
  <c r="Q806" i="1" s="1"/>
  <c r="R806" i="1"/>
  <c r="S806" i="1" s="1"/>
  <c r="T806" i="1" s="1"/>
  <c r="U806" i="1"/>
  <c r="X806" i="1" s="1"/>
  <c r="O807" i="1"/>
  <c r="P807" i="1"/>
  <c r="Q807" i="1" s="1"/>
  <c r="R807" i="1"/>
  <c r="S807" i="1" s="1"/>
  <c r="T807" i="1" s="1"/>
  <c r="U807" i="1"/>
  <c r="O808" i="1"/>
  <c r="P808" i="1"/>
  <c r="Q808" i="1" s="1"/>
  <c r="R808" i="1"/>
  <c r="S808" i="1" s="1"/>
  <c r="T808" i="1" s="1"/>
  <c r="U808" i="1"/>
  <c r="O809" i="1"/>
  <c r="P809" i="1"/>
  <c r="Q809" i="1" s="1"/>
  <c r="R809" i="1"/>
  <c r="S809" i="1" s="1"/>
  <c r="T809" i="1" s="1"/>
  <c r="U809" i="1"/>
  <c r="W809" i="1" s="1"/>
  <c r="O810" i="1"/>
  <c r="P810" i="1"/>
  <c r="Q810" i="1" s="1"/>
  <c r="R810" i="1"/>
  <c r="S810" i="1" s="1"/>
  <c r="T810" i="1" s="1"/>
  <c r="U810" i="1"/>
  <c r="O811" i="1"/>
  <c r="P811" i="1"/>
  <c r="Q811" i="1" s="1"/>
  <c r="R811" i="1"/>
  <c r="S811" i="1" s="1"/>
  <c r="T811" i="1" s="1"/>
  <c r="U811" i="1"/>
  <c r="W811" i="1" s="1"/>
  <c r="O812" i="1"/>
  <c r="P812" i="1"/>
  <c r="Q812" i="1" s="1"/>
  <c r="R812" i="1"/>
  <c r="S812" i="1" s="1"/>
  <c r="T812" i="1" s="1"/>
  <c r="U812" i="1"/>
  <c r="W812" i="1" s="1"/>
  <c r="O813" i="1"/>
  <c r="P813" i="1"/>
  <c r="Q813" i="1" s="1"/>
  <c r="R813" i="1"/>
  <c r="S813" i="1" s="1"/>
  <c r="T813" i="1" s="1"/>
  <c r="U813" i="1"/>
  <c r="O582" i="1"/>
  <c r="P582" i="1"/>
  <c r="Q582" i="1" s="1"/>
  <c r="R582" i="1"/>
  <c r="S582" i="1" s="1"/>
  <c r="T582" i="1" s="1"/>
  <c r="U582" i="1"/>
  <c r="W582" i="1" s="1"/>
  <c r="O583" i="1"/>
  <c r="P583" i="1"/>
  <c r="Q583" i="1" s="1"/>
  <c r="R583" i="1"/>
  <c r="S583" i="1" s="1"/>
  <c r="T583" i="1" s="1"/>
  <c r="U583" i="1"/>
  <c r="V583" i="1" s="1"/>
  <c r="O584" i="1"/>
  <c r="P584" i="1"/>
  <c r="Q584" i="1" s="1"/>
  <c r="R584" i="1"/>
  <c r="S584" i="1" s="1"/>
  <c r="T584" i="1" s="1"/>
  <c r="U584" i="1"/>
  <c r="W584" i="1" s="1"/>
  <c r="O585" i="1"/>
  <c r="P585" i="1"/>
  <c r="Q585" i="1" s="1"/>
  <c r="R585" i="1"/>
  <c r="S585" i="1" s="1"/>
  <c r="T585" i="1" s="1"/>
  <c r="U585" i="1"/>
  <c r="V585" i="1" s="1"/>
  <c r="O586" i="1"/>
  <c r="P586" i="1"/>
  <c r="Q586" i="1" s="1"/>
  <c r="R586" i="1"/>
  <c r="S586" i="1" s="1"/>
  <c r="T586" i="1" s="1"/>
  <c r="U586" i="1"/>
  <c r="V586" i="1" s="1"/>
  <c r="O587" i="1"/>
  <c r="P587" i="1"/>
  <c r="Q587" i="1" s="1"/>
  <c r="R587" i="1"/>
  <c r="S587" i="1" s="1"/>
  <c r="T587" i="1" s="1"/>
  <c r="U587" i="1"/>
  <c r="O588" i="1"/>
  <c r="P588" i="1"/>
  <c r="Q588" i="1" s="1"/>
  <c r="R588" i="1"/>
  <c r="S588" i="1" s="1"/>
  <c r="T588" i="1" s="1"/>
  <c r="U588" i="1"/>
  <c r="W588" i="1" s="1"/>
  <c r="O589" i="1"/>
  <c r="P589" i="1"/>
  <c r="Q589" i="1" s="1"/>
  <c r="R589" i="1"/>
  <c r="S589" i="1" s="1"/>
  <c r="T589" i="1" s="1"/>
  <c r="U589" i="1"/>
  <c r="V589" i="1" s="1"/>
  <c r="O590" i="1"/>
  <c r="P590" i="1"/>
  <c r="Q590" i="1" s="1"/>
  <c r="R590" i="1"/>
  <c r="S590" i="1" s="1"/>
  <c r="T590" i="1" s="1"/>
  <c r="U590" i="1"/>
  <c r="O591" i="1"/>
  <c r="P591" i="1"/>
  <c r="Q591" i="1" s="1"/>
  <c r="R591" i="1"/>
  <c r="S591" i="1" s="1"/>
  <c r="T591" i="1" s="1"/>
  <c r="U591" i="1"/>
  <c r="O592" i="1"/>
  <c r="P592" i="1"/>
  <c r="Q592" i="1" s="1"/>
  <c r="R592" i="1"/>
  <c r="S592" i="1" s="1"/>
  <c r="T592" i="1" s="1"/>
  <c r="U592" i="1"/>
  <c r="W592" i="1" s="1"/>
  <c r="O593" i="1"/>
  <c r="P593" i="1"/>
  <c r="Q593" i="1" s="1"/>
  <c r="R593" i="1"/>
  <c r="S593" i="1" s="1"/>
  <c r="T593" i="1" s="1"/>
  <c r="U593" i="1"/>
  <c r="V593" i="1" s="1"/>
  <c r="O594" i="1"/>
  <c r="P594" i="1"/>
  <c r="Q594" i="1" s="1"/>
  <c r="R594" i="1"/>
  <c r="S594" i="1" s="1"/>
  <c r="T594" i="1" s="1"/>
  <c r="U594" i="1"/>
  <c r="V594" i="1" s="1"/>
  <c r="O595" i="1"/>
  <c r="P595" i="1"/>
  <c r="Q595" i="1" s="1"/>
  <c r="R595" i="1"/>
  <c r="S595" i="1" s="1"/>
  <c r="T595" i="1" s="1"/>
  <c r="U595" i="1"/>
  <c r="O596" i="1"/>
  <c r="P596" i="1"/>
  <c r="Q596" i="1" s="1"/>
  <c r="R596" i="1"/>
  <c r="S596" i="1" s="1"/>
  <c r="T596" i="1" s="1"/>
  <c r="U596" i="1"/>
  <c r="W596" i="1" s="1"/>
  <c r="O597" i="1"/>
  <c r="P597" i="1"/>
  <c r="Q597" i="1" s="1"/>
  <c r="R597" i="1"/>
  <c r="S597" i="1" s="1"/>
  <c r="T597" i="1" s="1"/>
  <c r="U597" i="1"/>
  <c r="V597" i="1" s="1"/>
  <c r="O598" i="1"/>
  <c r="P598" i="1"/>
  <c r="Q598" i="1" s="1"/>
  <c r="R598" i="1"/>
  <c r="S598" i="1" s="1"/>
  <c r="T598" i="1" s="1"/>
  <c r="U598" i="1"/>
  <c r="V598" i="1" s="1"/>
  <c r="O599" i="1"/>
  <c r="P599" i="1"/>
  <c r="Q599" i="1" s="1"/>
  <c r="R599" i="1"/>
  <c r="S599" i="1" s="1"/>
  <c r="T599" i="1" s="1"/>
  <c r="U599" i="1"/>
  <c r="O600" i="1"/>
  <c r="P600" i="1"/>
  <c r="Q600" i="1" s="1"/>
  <c r="R600" i="1"/>
  <c r="S600" i="1" s="1"/>
  <c r="T600" i="1" s="1"/>
  <c r="U600" i="1"/>
  <c r="O601" i="1"/>
  <c r="P601" i="1"/>
  <c r="Q601" i="1" s="1"/>
  <c r="R601" i="1"/>
  <c r="S601" i="1" s="1"/>
  <c r="T601" i="1" s="1"/>
  <c r="U601" i="1"/>
  <c r="V601" i="1" s="1"/>
  <c r="O602" i="1"/>
  <c r="P602" i="1"/>
  <c r="Q602" i="1" s="1"/>
  <c r="R602" i="1"/>
  <c r="S602" i="1" s="1"/>
  <c r="T602" i="1" s="1"/>
  <c r="U602" i="1"/>
  <c r="V602" i="1" s="1"/>
  <c r="O603" i="1"/>
  <c r="P603" i="1"/>
  <c r="Q603" i="1" s="1"/>
  <c r="R603" i="1"/>
  <c r="S603" i="1" s="1"/>
  <c r="T603" i="1" s="1"/>
  <c r="U603" i="1"/>
  <c r="O604" i="1"/>
  <c r="P604" i="1"/>
  <c r="Q604" i="1" s="1"/>
  <c r="R604" i="1"/>
  <c r="S604" i="1" s="1"/>
  <c r="T604" i="1" s="1"/>
  <c r="U604" i="1"/>
  <c r="W604" i="1" s="1"/>
  <c r="O605" i="1"/>
  <c r="P605" i="1"/>
  <c r="Q605" i="1" s="1"/>
  <c r="R605" i="1"/>
  <c r="S605" i="1" s="1"/>
  <c r="T605" i="1" s="1"/>
  <c r="U605" i="1"/>
  <c r="V605" i="1" s="1"/>
  <c r="O606" i="1"/>
  <c r="P606" i="1"/>
  <c r="Q606" i="1" s="1"/>
  <c r="R606" i="1"/>
  <c r="S606" i="1" s="1"/>
  <c r="T606" i="1" s="1"/>
  <c r="U606" i="1"/>
  <c r="V606" i="1" s="1"/>
  <c r="O607" i="1"/>
  <c r="P607" i="1"/>
  <c r="Q607" i="1" s="1"/>
  <c r="R607" i="1"/>
  <c r="S607" i="1" s="1"/>
  <c r="T607" i="1" s="1"/>
  <c r="U607" i="1"/>
  <c r="O608" i="1"/>
  <c r="P608" i="1"/>
  <c r="Q608" i="1" s="1"/>
  <c r="R608" i="1"/>
  <c r="S608" i="1" s="1"/>
  <c r="T608" i="1" s="1"/>
  <c r="U608" i="1"/>
  <c r="W608" i="1" s="1"/>
  <c r="O609" i="1"/>
  <c r="P609" i="1"/>
  <c r="Q609" i="1" s="1"/>
  <c r="R609" i="1"/>
  <c r="S609" i="1" s="1"/>
  <c r="T609" i="1" s="1"/>
  <c r="U609" i="1"/>
  <c r="V609" i="1" s="1"/>
  <c r="O610" i="1"/>
  <c r="P610" i="1"/>
  <c r="Q610" i="1" s="1"/>
  <c r="R610" i="1"/>
  <c r="S610" i="1" s="1"/>
  <c r="T610" i="1" s="1"/>
  <c r="U610" i="1"/>
  <c r="V610" i="1" s="1"/>
  <c r="O611" i="1"/>
  <c r="P611" i="1"/>
  <c r="Q611" i="1" s="1"/>
  <c r="R611" i="1"/>
  <c r="S611" i="1" s="1"/>
  <c r="T611" i="1" s="1"/>
  <c r="U611" i="1"/>
  <c r="O612" i="1"/>
  <c r="P612" i="1"/>
  <c r="Q612" i="1" s="1"/>
  <c r="R612" i="1"/>
  <c r="S612" i="1" s="1"/>
  <c r="T612" i="1" s="1"/>
  <c r="U612" i="1"/>
  <c r="O613" i="1"/>
  <c r="P613" i="1"/>
  <c r="Q613" i="1" s="1"/>
  <c r="R613" i="1"/>
  <c r="S613" i="1" s="1"/>
  <c r="T613" i="1" s="1"/>
  <c r="U613" i="1"/>
  <c r="V613" i="1" s="1"/>
  <c r="O614" i="1"/>
  <c r="P614" i="1"/>
  <c r="Q614" i="1" s="1"/>
  <c r="R614" i="1"/>
  <c r="S614" i="1" s="1"/>
  <c r="T614" i="1" s="1"/>
  <c r="U614" i="1"/>
  <c r="V614" i="1" s="1"/>
  <c r="O615" i="1"/>
  <c r="P615" i="1"/>
  <c r="Q615" i="1" s="1"/>
  <c r="R615" i="1"/>
  <c r="S615" i="1" s="1"/>
  <c r="T615" i="1" s="1"/>
  <c r="U615" i="1"/>
  <c r="O616" i="1"/>
  <c r="P616" i="1"/>
  <c r="Q616" i="1" s="1"/>
  <c r="R616" i="1"/>
  <c r="S616" i="1" s="1"/>
  <c r="T616" i="1" s="1"/>
  <c r="U616" i="1"/>
  <c r="X616" i="1" s="1"/>
  <c r="O617" i="1"/>
  <c r="P617" i="1"/>
  <c r="Q617" i="1" s="1"/>
  <c r="R617" i="1"/>
  <c r="S617" i="1" s="1"/>
  <c r="T617" i="1" s="1"/>
  <c r="U617" i="1"/>
  <c r="O618" i="1"/>
  <c r="P618" i="1"/>
  <c r="Q618" i="1" s="1"/>
  <c r="R618" i="1"/>
  <c r="S618" i="1" s="1"/>
  <c r="T618" i="1" s="1"/>
  <c r="U618" i="1"/>
  <c r="V618" i="1" s="1"/>
  <c r="O619" i="1"/>
  <c r="P619" i="1"/>
  <c r="Q619" i="1" s="1"/>
  <c r="R619" i="1"/>
  <c r="S619" i="1" s="1"/>
  <c r="T619" i="1" s="1"/>
  <c r="U619" i="1"/>
  <c r="X619" i="1" s="1"/>
  <c r="O620" i="1"/>
  <c r="P620" i="1"/>
  <c r="Q620" i="1" s="1"/>
  <c r="R620" i="1"/>
  <c r="S620" i="1" s="1"/>
  <c r="T620" i="1" s="1"/>
  <c r="U620" i="1"/>
  <c r="X620" i="1" s="1"/>
  <c r="O621" i="1"/>
  <c r="P621" i="1"/>
  <c r="Q621" i="1" s="1"/>
  <c r="R621" i="1"/>
  <c r="S621" i="1" s="1"/>
  <c r="T621" i="1" s="1"/>
  <c r="U621" i="1"/>
  <c r="O622" i="1"/>
  <c r="P622" i="1"/>
  <c r="Q622" i="1" s="1"/>
  <c r="R622" i="1"/>
  <c r="S622" i="1" s="1"/>
  <c r="T622" i="1" s="1"/>
  <c r="U622" i="1"/>
  <c r="W622" i="1" s="1"/>
  <c r="O623" i="1"/>
  <c r="P623" i="1"/>
  <c r="Q623" i="1" s="1"/>
  <c r="R623" i="1"/>
  <c r="S623" i="1" s="1"/>
  <c r="T623" i="1" s="1"/>
  <c r="U623" i="1"/>
  <c r="X623" i="1" s="1"/>
  <c r="O624" i="1"/>
  <c r="P624" i="1"/>
  <c r="Q624" i="1" s="1"/>
  <c r="R624" i="1"/>
  <c r="S624" i="1" s="1"/>
  <c r="T624" i="1" s="1"/>
  <c r="U624" i="1"/>
  <c r="O625" i="1"/>
  <c r="P625" i="1"/>
  <c r="Q625" i="1" s="1"/>
  <c r="R625" i="1"/>
  <c r="S625" i="1" s="1"/>
  <c r="T625" i="1" s="1"/>
  <c r="U625" i="1"/>
  <c r="W625" i="1" s="1"/>
  <c r="O626" i="1"/>
  <c r="P626" i="1"/>
  <c r="Q626" i="1" s="1"/>
  <c r="R626" i="1"/>
  <c r="S626" i="1" s="1"/>
  <c r="T626" i="1" s="1"/>
  <c r="U626" i="1"/>
  <c r="O627" i="1"/>
  <c r="P627" i="1"/>
  <c r="Q627" i="1" s="1"/>
  <c r="R627" i="1"/>
  <c r="S627" i="1" s="1"/>
  <c r="T627" i="1" s="1"/>
  <c r="U627" i="1"/>
  <c r="X627" i="1" s="1"/>
  <c r="O628" i="1"/>
  <c r="P628" i="1"/>
  <c r="Q628" i="1" s="1"/>
  <c r="R628" i="1"/>
  <c r="S628" i="1" s="1"/>
  <c r="T628" i="1" s="1"/>
  <c r="U628" i="1"/>
  <c r="O629" i="1"/>
  <c r="P629" i="1"/>
  <c r="Q629" i="1" s="1"/>
  <c r="R629" i="1"/>
  <c r="S629" i="1" s="1"/>
  <c r="T629" i="1" s="1"/>
  <c r="U629" i="1"/>
  <c r="W629" i="1" s="1"/>
  <c r="O630" i="1"/>
  <c r="P630" i="1"/>
  <c r="Q630" i="1" s="1"/>
  <c r="R630" i="1"/>
  <c r="S630" i="1" s="1"/>
  <c r="T630" i="1" s="1"/>
  <c r="U630" i="1"/>
  <c r="O631" i="1"/>
  <c r="P631" i="1"/>
  <c r="Q631" i="1" s="1"/>
  <c r="R631" i="1"/>
  <c r="S631" i="1" s="1"/>
  <c r="T631" i="1" s="1"/>
  <c r="U631" i="1"/>
  <c r="O632" i="1"/>
  <c r="P632" i="1"/>
  <c r="Q632" i="1" s="1"/>
  <c r="R632" i="1"/>
  <c r="S632" i="1" s="1"/>
  <c r="T632" i="1" s="1"/>
  <c r="U632" i="1"/>
  <c r="X632" i="1" s="1"/>
  <c r="O633" i="1"/>
  <c r="P633" i="1"/>
  <c r="Q633" i="1" s="1"/>
  <c r="R633" i="1"/>
  <c r="S633" i="1" s="1"/>
  <c r="T633" i="1" s="1"/>
  <c r="U633" i="1"/>
  <c r="O634" i="1"/>
  <c r="P634" i="1"/>
  <c r="Q634" i="1" s="1"/>
  <c r="R634" i="1"/>
  <c r="S634" i="1" s="1"/>
  <c r="T634" i="1" s="1"/>
  <c r="U634" i="1"/>
  <c r="O635" i="1"/>
  <c r="P635" i="1"/>
  <c r="Q635" i="1" s="1"/>
  <c r="R635" i="1"/>
  <c r="S635" i="1" s="1"/>
  <c r="T635" i="1" s="1"/>
  <c r="U635" i="1"/>
  <c r="V635" i="1" s="1"/>
  <c r="O636" i="1"/>
  <c r="P636" i="1"/>
  <c r="Q636" i="1" s="1"/>
  <c r="R636" i="1"/>
  <c r="S636" i="1" s="1"/>
  <c r="T636" i="1" s="1"/>
  <c r="U636" i="1"/>
  <c r="V636" i="1" s="1"/>
  <c r="O637" i="1"/>
  <c r="P637" i="1"/>
  <c r="Q637" i="1" s="1"/>
  <c r="R637" i="1"/>
  <c r="S637" i="1" s="1"/>
  <c r="T637" i="1" s="1"/>
  <c r="U637" i="1"/>
  <c r="O638" i="1"/>
  <c r="P638" i="1"/>
  <c r="Q638" i="1" s="1"/>
  <c r="R638" i="1"/>
  <c r="S638" i="1" s="1"/>
  <c r="T638" i="1" s="1"/>
  <c r="U638" i="1"/>
  <c r="X638" i="1" s="1"/>
  <c r="O639" i="1"/>
  <c r="P639" i="1"/>
  <c r="Q639" i="1" s="1"/>
  <c r="R639" i="1"/>
  <c r="S639" i="1" s="1"/>
  <c r="T639" i="1" s="1"/>
  <c r="U639" i="1"/>
  <c r="O640" i="1"/>
  <c r="P640" i="1"/>
  <c r="Q640" i="1" s="1"/>
  <c r="R640" i="1"/>
  <c r="S640" i="1" s="1"/>
  <c r="T640" i="1" s="1"/>
  <c r="U640" i="1"/>
  <c r="X640" i="1" s="1"/>
  <c r="O641" i="1"/>
  <c r="P641" i="1"/>
  <c r="Q641" i="1" s="1"/>
  <c r="R641" i="1"/>
  <c r="S641" i="1" s="1"/>
  <c r="T641" i="1" s="1"/>
  <c r="U641" i="1"/>
  <c r="W641" i="1" s="1"/>
  <c r="O642" i="1"/>
  <c r="P642" i="1"/>
  <c r="Q642" i="1" s="1"/>
  <c r="R642" i="1"/>
  <c r="S642" i="1" s="1"/>
  <c r="T642" i="1" s="1"/>
  <c r="U642" i="1"/>
  <c r="W642" i="1" s="1"/>
  <c r="O643" i="1"/>
  <c r="P643" i="1"/>
  <c r="Q643" i="1" s="1"/>
  <c r="R643" i="1"/>
  <c r="S643" i="1" s="1"/>
  <c r="T643" i="1" s="1"/>
  <c r="U643" i="1"/>
  <c r="O644" i="1"/>
  <c r="P644" i="1"/>
  <c r="Q644" i="1" s="1"/>
  <c r="R644" i="1"/>
  <c r="S644" i="1" s="1"/>
  <c r="T644" i="1" s="1"/>
  <c r="U644" i="1"/>
  <c r="W644" i="1" s="1"/>
  <c r="O645" i="1"/>
  <c r="P645" i="1"/>
  <c r="Q645" i="1" s="1"/>
  <c r="R645" i="1"/>
  <c r="S645" i="1" s="1"/>
  <c r="T645" i="1" s="1"/>
  <c r="U645" i="1"/>
  <c r="W645" i="1" s="1"/>
  <c r="O646" i="1"/>
  <c r="P646" i="1"/>
  <c r="Q646" i="1" s="1"/>
  <c r="R646" i="1"/>
  <c r="S646" i="1" s="1"/>
  <c r="T646" i="1" s="1"/>
  <c r="U646" i="1"/>
  <c r="W646" i="1" s="1"/>
  <c r="O647" i="1"/>
  <c r="P647" i="1"/>
  <c r="Q647" i="1" s="1"/>
  <c r="R647" i="1"/>
  <c r="S647" i="1" s="1"/>
  <c r="T647" i="1" s="1"/>
  <c r="U647" i="1"/>
  <c r="O648" i="1"/>
  <c r="P648" i="1"/>
  <c r="Q648" i="1" s="1"/>
  <c r="R648" i="1"/>
  <c r="S648" i="1" s="1"/>
  <c r="T648" i="1" s="1"/>
  <c r="U648" i="1"/>
  <c r="W648" i="1" s="1"/>
  <c r="O649" i="1"/>
  <c r="P649" i="1"/>
  <c r="Q649" i="1" s="1"/>
  <c r="R649" i="1"/>
  <c r="S649" i="1" s="1"/>
  <c r="T649" i="1" s="1"/>
  <c r="U649" i="1"/>
  <c r="W649" i="1" s="1"/>
  <c r="O650" i="1"/>
  <c r="P650" i="1"/>
  <c r="Q650" i="1" s="1"/>
  <c r="R650" i="1"/>
  <c r="S650" i="1" s="1"/>
  <c r="T650" i="1" s="1"/>
  <c r="U650" i="1"/>
  <c r="W650" i="1" s="1"/>
  <c r="O651" i="1"/>
  <c r="P651" i="1"/>
  <c r="Q651" i="1" s="1"/>
  <c r="R651" i="1"/>
  <c r="S651" i="1" s="1"/>
  <c r="T651" i="1" s="1"/>
  <c r="U651" i="1"/>
  <c r="O652" i="1"/>
  <c r="P652" i="1"/>
  <c r="Q652" i="1" s="1"/>
  <c r="R652" i="1"/>
  <c r="S652" i="1" s="1"/>
  <c r="T652" i="1" s="1"/>
  <c r="U652" i="1"/>
  <c r="W652" i="1" s="1"/>
  <c r="O653" i="1"/>
  <c r="P653" i="1"/>
  <c r="Q653" i="1" s="1"/>
  <c r="R653" i="1"/>
  <c r="S653" i="1" s="1"/>
  <c r="T653" i="1" s="1"/>
  <c r="U653" i="1"/>
  <c r="W653" i="1" s="1"/>
  <c r="O654" i="1"/>
  <c r="P654" i="1"/>
  <c r="Q654" i="1" s="1"/>
  <c r="R654" i="1"/>
  <c r="S654" i="1" s="1"/>
  <c r="T654" i="1" s="1"/>
  <c r="U654" i="1"/>
  <c r="W654" i="1" s="1"/>
  <c r="O655" i="1"/>
  <c r="P655" i="1"/>
  <c r="Q655" i="1" s="1"/>
  <c r="R655" i="1"/>
  <c r="S655" i="1" s="1"/>
  <c r="T655" i="1" s="1"/>
  <c r="U655" i="1"/>
  <c r="O656" i="1"/>
  <c r="P656" i="1"/>
  <c r="Q656" i="1" s="1"/>
  <c r="R656" i="1"/>
  <c r="S656" i="1" s="1"/>
  <c r="T656" i="1" s="1"/>
  <c r="U656" i="1"/>
  <c r="W656" i="1" s="1"/>
  <c r="O657" i="1"/>
  <c r="P657" i="1"/>
  <c r="Q657" i="1" s="1"/>
  <c r="R657" i="1"/>
  <c r="S657" i="1" s="1"/>
  <c r="T657" i="1" s="1"/>
  <c r="U657" i="1"/>
  <c r="W657" i="1" s="1"/>
  <c r="O658" i="1"/>
  <c r="P658" i="1"/>
  <c r="Q658" i="1" s="1"/>
  <c r="R658" i="1"/>
  <c r="S658" i="1" s="1"/>
  <c r="T658" i="1" s="1"/>
  <c r="U658" i="1"/>
  <c r="W658" i="1" s="1"/>
  <c r="O659" i="1"/>
  <c r="P659" i="1"/>
  <c r="Q659" i="1" s="1"/>
  <c r="R659" i="1"/>
  <c r="S659" i="1" s="1"/>
  <c r="T659" i="1" s="1"/>
  <c r="U659" i="1"/>
  <c r="O660" i="1"/>
  <c r="P660" i="1"/>
  <c r="Q660" i="1" s="1"/>
  <c r="R660" i="1"/>
  <c r="S660" i="1" s="1"/>
  <c r="T660" i="1" s="1"/>
  <c r="U660" i="1"/>
  <c r="W660" i="1" s="1"/>
  <c r="O661" i="1"/>
  <c r="P661" i="1"/>
  <c r="Q661" i="1" s="1"/>
  <c r="R661" i="1"/>
  <c r="S661" i="1" s="1"/>
  <c r="T661" i="1" s="1"/>
  <c r="U661" i="1"/>
  <c r="W661" i="1" s="1"/>
  <c r="O662" i="1"/>
  <c r="P662" i="1"/>
  <c r="Q662" i="1" s="1"/>
  <c r="R662" i="1"/>
  <c r="S662" i="1" s="1"/>
  <c r="T662" i="1" s="1"/>
  <c r="U662" i="1"/>
  <c r="W662" i="1" s="1"/>
  <c r="O663" i="1"/>
  <c r="P663" i="1"/>
  <c r="Q663" i="1" s="1"/>
  <c r="R663" i="1"/>
  <c r="S663" i="1" s="1"/>
  <c r="T663" i="1" s="1"/>
  <c r="U663" i="1"/>
  <c r="O664" i="1"/>
  <c r="P664" i="1"/>
  <c r="Q664" i="1" s="1"/>
  <c r="R664" i="1"/>
  <c r="S664" i="1" s="1"/>
  <c r="T664" i="1" s="1"/>
  <c r="U664" i="1"/>
  <c r="W664" i="1" s="1"/>
  <c r="O665" i="1"/>
  <c r="P665" i="1"/>
  <c r="Q665" i="1" s="1"/>
  <c r="R665" i="1"/>
  <c r="S665" i="1" s="1"/>
  <c r="T665" i="1" s="1"/>
  <c r="U665" i="1"/>
  <c r="W665" i="1" s="1"/>
  <c r="O666" i="1"/>
  <c r="P666" i="1"/>
  <c r="Q666" i="1" s="1"/>
  <c r="R666" i="1"/>
  <c r="S666" i="1" s="1"/>
  <c r="T666" i="1" s="1"/>
  <c r="U666" i="1"/>
  <c r="W666" i="1" s="1"/>
  <c r="O667" i="1"/>
  <c r="P667" i="1"/>
  <c r="Q667" i="1" s="1"/>
  <c r="R667" i="1"/>
  <c r="S667" i="1" s="1"/>
  <c r="T667" i="1" s="1"/>
  <c r="U667" i="1"/>
  <c r="O668" i="1"/>
  <c r="P668" i="1"/>
  <c r="Q668" i="1" s="1"/>
  <c r="R668" i="1"/>
  <c r="S668" i="1" s="1"/>
  <c r="T668" i="1" s="1"/>
  <c r="U668" i="1"/>
  <c r="O669" i="1"/>
  <c r="P669" i="1"/>
  <c r="Q669" i="1" s="1"/>
  <c r="R669" i="1"/>
  <c r="S669" i="1" s="1"/>
  <c r="T669" i="1" s="1"/>
  <c r="U669" i="1"/>
  <c r="O670" i="1"/>
  <c r="P670" i="1"/>
  <c r="Q670" i="1" s="1"/>
  <c r="R670" i="1"/>
  <c r="S670" i="1" s="1"/>
  <c r="T670" i="1" s="1"/>
  <c r="U670" i="1"/>
  <c r="X670" i="1" s="1"/>
  <c r="O671" i="1"/>
  <c r="P671" i="1"/>
  <c r="Q671" i="1" s="1"/>
  <c r="R671" i="1"/>
  <c r="S671" i="1" s="1"/>
  <c r="T671" i="1" s="1"/>
  <c r="U671" i="1"/>
  <c r="O672" i="1"/>
  <c r="P672" i="1"/>
  <c r="Q672" i="1" s="1"/>
  <c r="R672" i="1"/>
  <c r="S672" i="1" s="1"/>
  <c r="T672" i="1" s="1"/>
  <c r="U672" i="1"/>
  <c r="O673" i="1"/>
  <c r="P673" i="1"/>
  <c r="Q673" i="1" s="1"/>
  <c r="R673" i="1"/>
  <c r="S673" i="1" s="1"/>
  <c r="T673" i="1" s="1"/>
  <c r="U673" i="1"/>
  <c r="V673" i="1" s="1"/>
  <c r="O674" i="1"/>
  <c r="P674" i="1"/>
  <c r="Q674" i="1" s="1"/>
  <c r="R674" i="1"/>
  <c r="S674" i="1" s="1"/>
  <c r="T674" i="1" s="1"/>
  <c r="U674" i="1"/>
  <c r="X674" i="1" s="1"/>
  <c r="O675" i="1"/>
  <c r="P675" i="1"/>
  <c r="Q675" i="1" s="1"/>
  <c r="R675" i="1"/>
  <c r="S675" i="1" s="1"/>
  <c r="T675" i="1" s="1"/>
  <c r="U675" i="1"/>
  <c r="W675" i="1" s="1"/>
  <c r="O676" i="1"/>
  <c r="P676" i="1"/>
  <c r="Q676" i="1" s="1"/>
  <c r="R676" i="1"/>
  <c r="S676" i="1" s="1"/>
  <c r="T676" i="1" s="1"/>
  <c r="U676" i="1"/>
  <c r="X676" i="1" s="1"/>
  <c r="O677" i="1"/>
  <c r="P677" i="1"/>
  <c r="Q677" i="1" s="1"/>
  <c r="R677" i="1"/>
  <c r="S677" i="1" s="1"/>
  <c r="T677" i="1" s="1"/>
  <c r="U677" i="1"/>
  <c r="O678" i="1"/>
  <c r="P678" i="1"/>
  <c r="Q678" i="1" s="1"/>
  <c r="R678" i="1"/>
  <c r="S678" i="1" s="1"/>
  <c r="T678" i="1" s="1"/>
  <c r="U678" i="1"/>
  <c r="O679" i="1"/>
  <c r="P679" i="1"/>
  <c r="Q679" i="1" s="1"/>
  <c r="R679" i="1"/>
  <c r="S679" i="1" s="1"/>
  <c r="T679" i="1" s="1"/>
  <c r="U679" i="1"/>
  <c r="V679" i="1" s="1"/>
  <c r="O680" i="1"/>
  <c r="P680" i="1"/>
  <c r="Q680" i="1" s="1"/>
  <c r="R680" i="1"/>
  <c r="S680" i="1" s="1"/>
  <c r="T680" i="1" s="1"/>
  <c r="U680" i="1"/>
  <c r="O681" i="1"/>
  <c r="P681" i="1"/>
  <c r="Q681" i="1" s="1"/>
  <c r="R681" i="1"/>
  <c r="S681" i="1" s="1"/>
  <c r="T681" i="1" s="1"/>
  <c r="U681" i="1"/>
  <c r="V681" i="1" s="1"/>
  <c r="O682" i="1"/>
  <c r="P682" i="1"/>
  <c r="Q682" i="1" s="1"/>
  <c r="R682" i="1"/>
  <c r="S682" i="1" s="1"/>
  <c r="T682" i="1" s="1"/>
  <c r="U682" i="1"/>
  <c r="X682" i="1" s="1"/>
  <c r="O683" i="1"/>
  <c r="P683" i="1"/>
  <c r="Q683" i="1" s="1"/>
  <c r="R683" i="1"/>
  <c r="S683" i="1" s="1"/>
  <c r="T683" i="1" s="1"/>
  <c r="U683" i="1"/>
  <c r="X683" i="1" s="1"/>
  <c r="O684" i="1"/>
  <c r="P684" i="1"/>
  <c r="Q684" i="1" s="1"/>
  <c r="R684" i="1"/>
  <c r="S684" i="1" s="1"/>
  <c r="T684" i="1" s="1"/>
  <c r="U684" i="1"/>
  <c r="W684" i="1" s="1"/>
  <c r="O685" i="1"/>
  <c r="P685" i="1"/>
  <c r="Q685" i="1" s="1"/>
  <c r="R685" i="1"/>
  <c r="S685" i="1" s="1"/>
  <c r="T685" i="1" s="1"/>
  <c r="U685" i="1"/>
  <c r="O686" i="1"/>
  <c r="P686" i="1"/>
  <c r="Q686" i="1" s="1"/>
  <c r="R686" i="1"/>
  <c r="S686" i="1" s="1"/>
  <c r="T686" i="1" s="1"/>
  <c r="U686" i="1"/>
  <c r="O687" i="1"/>
  <c r="P687" i="1"/>
  <c r="Q687" i="1" s="1"/>
  <c r="R687" i="1"/>
  <c r="S687" i="1" s="1"/>
  <c r="T687" i="1" s="1"/>
  <c r="U687" i="1"/>
  <c r="V687" i="1" s="1"/>
  <c r="O688" i="1"/>
  <c r="P688" i="1"/>
  <c r="Q688" i="1" s="1"/>
  <c r="R688" i="1"/>
  <c r="S688" i="1" s="1"/>
  <c r="T688" i="1" s="1"/>
  <c r="U688" i="1"/>
  <c r="X688" i="1" s="1"/>
  <c r="O689" i="1"/>
  <c r="P689" i="1"/>
  <c r="Q689" i="1" s="1"/>
  <c r="R689" i="1"/>
  <c r="S689" i="1" s="1"/>
  <c r="T689" i="1" s="1"/>
  <c r="U689" i="1"/>
  <c r="V689" i="1" s="1"/>
  <c r="O690" i="1"/>
  <c r="P690" i="1"/>
  <c r="Q690" i="1" s="1"/>
  <c r="R690" i="1"/>
  <c r="S690" i="1" s="1"/>
  <c r="T690" i="1" s="1"/>
  <c r="U690" i="1"/>
  <c r="W690" i="1" s="1"/>
  <c r="O691" i="1"/>
  <c r="P691" i="1"/>
  <c r="Q691" i="1" s="1"/>
  <c r="R691" i="1"/>
  <c r="S691" i="1" s="1"/>
  <c r="T691" i="1" s="1"/>
  <c r="U691" i="1"/>
  <c r="W691" i="1" s="1"/>
  <c r="O692" i="1"/>
  <c r="P692" i="1"/>
  <c r="Q692" i="1" s="1"/>
  <c r="R692" i="1"/>
  <c r="S692" i="1" s="1"/>
  <c r="T692" i="1" s="1"/>
  <c r="U692" i="1"/>
  <c r="O693" i="1"/>
  <c r="P693" i="1"/>
  <c r="Q693" i="1" s="1"/>
  <c r="R693" i="1"/>
  <c r="S693" i="1" s="1"/>
  <c r="T693" i="1" s="1"/>
  <c r="U693" i="1"/>
  <c r="V693" i="1" s="1"/>
  <c r="O694" i="1"/>
  <c r="P694" i="1"/>
  <c r="Q694" i="1" s="1"/>
  <c r="R694" i="1"/>
  <c r="S694" i="1" s="1"/>
  <c r="T694" i="1" s="1"/>
  <c r="U694" i="1"/>
  <c r="V694" i="1" s="1"/>
  <c r="O695" i="1"/>
  <c r="P695" i="1"/>
  <c r="Q695" i="1" s="1"/>
  <c r="R695" i="1"/>
  <c r="S695" i="1" s="1"/>
  <c r="T695" i="1" s="1"/>
  <c r="U695" i="1"/>
  <c r="X695" i="1" s="1"/>
  <c r="O696" i="1"/>
  <c r="P696" i="1"/>
  <c r="Q696" i="1" s="1"/>
  <c r="R696" i="1"/>
  <c r="S696" i="1" s="1"/>
  <c r="T696" i="1" s="1"/>
  <c r="U696" i="1"/>
  <c r="X696" i="1" s="1"/>
  <c r="O697" i="1"/>
  <c r="P697" i="1"/>
  <c r="Q697" i="1" s="1"/>
  <c r="R697" i="1"/>
  <c r="S697" i="1" s="1"/>
  <c r="T697" i="1" s="1"/>
  <c r="U697" i="1"/>
  <c r="O466" i="1"/>
  <c r="P466" i="1"/>
  <c r="Q466" i="1" s="1"/>
  <c r="R466" i="1"/>
  <c r="S466" i="1" s="1"/>
  <c r="T466" i="1" s="1"/>
  <c r="U466" i="1"/>
  <c r="V466" i="1" s="1"/>
  <c r="O467" i="1"/>
  <c r="P467" i="1"/>
  <c r="Q467" i="1" s="1"/>
  <c r="R467" i="1"/>
  <c r="S467" i="1" s="1"/>
  <c r="T467" i="1" s="1"/>
  <c r="U467" i="1"/>
  <c r="X467" i="1" s="1"/>
  <c r="O468" i="1"/>
  <c r="P468" i="1"/>
  <c r="Q468" i="1" s="1"/>
  <c r="R468" i="1"/>
  <c r="S468" i="1" s="1"/>
  <c r="T468" i="1" s="1"/>
  <c r="U468" i="1"/>
  <c r="O469" i="1"/>
  <c r="P469" i="1"/>
  <c r="Q469" i="1" s="1"/>
  <c r="R469" i="1"/>
  <c r="S469" i="1" s="1"/>
  <c r="T469" i="1" s="1"/>
  <c r="U469" i="1"/>
  <c r="V469" i="1" s="1"/>
  <c r="O470" i="1"/>
  <c r="P470" i="1"/>
  <c r="Q470" i="1" s="1"/>
  <c r="R470" i="1"/>
  <c r="S470" i="1" s="1"/>
  <c r="T470" i="1" s="1"/>
  <c r="U470" i="1"/>
  <c r="V470" i="1" s="1"/>
  <c r="O471" i="1"/>
  <c r="P471" i="1"/>
  <c r="Q471" i="1" s="1"/>
  <c r="R471" i="1"/>
  <c r="S471" i="1" s="1"/>
  <c r="T471" i="1" s="1"/>
  <c r="U471" i="1"/>
  <c r="X471" i="1" s="1"/>
  <c r="O472" i="1"/>
  <c r="P472" i="1"/>
  <c r="Q472" i="1" s="1"/>
  <c r="R472" i="1"/>
  <c r="S472" i="1" s="1"/>
  <c r="T472" i="1" s="1"/>
  <c r="U472" i="1"/>
  <c r="V472" i="1" s="1"/>
  <c r="O473" i="1"/>
  <c r="P473" i="1"/>
  <c r="Q473" i="1" s="1"/>
  <c r="R473" i="1"/>
  <c r="S473" i="1" s="1"/>
  <c r="T473" i="1" s="1"/>
  <c r="U473" i="1"/>
  <c r="O474" i="1"/>
  <c r="P474" i="1"/>
  <c r="Q474" i="1" s="1"/>
  <c r="R474" i="1"/>
  <c r="S474" i="1" s="1"/>
  <c r="T474" i="1" s="1"/>
  <c r="U474" i="1"/>
  <c r="V474" i="1" s="1"/>
  <c r="O475" i="1"/>
  <c r="P475" i="1"/>
  <c r="Q475" i="1" s="1"/>
  <c r="R475" i="1"/>
  <c r="S475" i="1" s="1"/>
  <c r="T475" i="1" s="1"/>
  <c r="U475" i="1"/>
  <c r="X475" i="1" s="1"/>
  <c r="O476" i="1"/>
  <c r="P476" i="1"/>
  <c r="Q476" i="1" s="1"/>
  <c r="R476" i="1"/>
  <c r="S476" i="1" s="1"/>
  <c r="T476" i="1" s="1"/>
  <c r="U476" i="1"/>
  <c r="O477" i="1"/>
  <c r="P477" i="1"/>
  <c r="Q477" i="1" s="1"/>
  <c r="R477" i="1"/>
  <c r="S477" i="1" s="1"/>
  <c r="T477" i="1" s="1"/>
  <c r="U477" i="1"/>
  <c r="V477" i="1" s="1"/>
  <c r="O478" i="1"/>
  <c r="P478" i="1"/>
  <c r="Q478" i="1" s="1"/>
  <c r="R478" i="1"/>
  <c r="S478" i="1" s="1"/>
  <c r="T478" i="1" s="1"/>
  <c r="U478" i="1"/>
  <c r="W478" i="1" s="1"/>
  <c r="O479" i="1"/>
  <c r="P479" i="1"/>
  <c r="Q479" i="1" s="1"/>
  <c r="R479" i="1"/>
  <c r="S479" i="1" s="1"/>
  <c r="T479" i="1" s="1"/>
  <c r="U479" i="1"/>
  <c r="V479" i="1" s="1"/>
  <c r="O480" i="1"/>
  <c r="P480" i="1"/>
  <c r="Q480" i="1" s="1"/>
  <c r="R480" i="1"/>
  <c r="S480" i="1" s="1"/>
  <c r="T480" i="1" s="1"/>
  <c r="U480" i="1"/>
  <c r="O481" i="1"/>
  <c r="P481" i="1"/>
  <c r="Q481" i="1" s="1"/>
  <c r="R481" i="1"/>
  <c r="S481" i="1" s="1"/>
  <c r="T481" i="1" s="1"/>
  <c r="U481" i="1"/>
  <c r="X481" i="1" s="1"/>
  <c r="O482" i="1"/>
  <c r="P482" i="1"/>
  <c r="Q482" i="1" s="1"/>
  <c r="R482" i="1"/>
  <c r="S482" i="1" s="1"/>
  <c r="T482" i="1" s="1"/>
  <c r="U482" i="1"/>
  <c r="O483" i="1"/>
  <c r="P483" i="1"/>
  <c r="Q483" i="1" s="1"/>
  <c r="R483" i="1"/>
  <c r="S483" i="1" s="1"/>
  <c r="T483" i="1" s="1"/>
  <c r="U483" i="1"/>
  <c r="O484" i="1"/>
  <c r="P484" i="1"/>
  <c r="Q484" i="1" s="1"/>
  <c r="R484" i="1"/>
  <c r="S484" i="1" s="1"/>
  <c r="T484" i="1" s="1"/>
  <c r="U484" i="1"/>
  <c r="V484" i="1" s="1"/>
  <c r="O485" i="1"/>
  <c r="P485" i="1"/>
  <c r="Q485" i="1" s="1"/>
  <c r="R485" i="1"/>
  <c r="S485" i="1" s="1"/>
  <c r="T485" i="1" s="1"/>
  <c r="U485" i="1"/>
  <c r="X485" i="1" s="1"/>
  <c r="O486" i="1"/>
  <c r="P486" i="1"/>
  <c r="Q486" i="1" s="1"/>
  <c r="R486" i="1"/>
  <c r="S486" i="1" s="1"/>
  <c r="T486" i="1" s="1"/>
  <c r="U486" i="1"/>
  <c r="O487" i="1"/>
  <c r="P487" i="1"/>
  <c r="Q487" i="1" s="1"/>
  <c r="R487" i="1"/>
  <c r="S487" i="1" s="1"/>
  <c r="T487" i="1" s="1"/>
  <c r="U487" i="1"/>
  <c r="W487" i="1" s="1"/>
  <c r="O488" i="1"/>
  <c r="P488" i="1"/>
  <c r="Q488" i="1" s="1"/>
  <c r="R488" i="1"/>
  <c r="S488" i="1" s="1"/>
  <c r="T488" i="1" s="1"/>
  <c r="U488" i="1"/>
  <c r="X488" i="1" s="1"/>
  <c r="O489" i="1"/>
  <c r="P489" i="1"/>
  <c r="Q489" i="1" s="1"/>
  <c r="R489" i="1"/>
  <c r="S489" i="1" s="1"/>
  <c r="T489" i="1" s="1"/>
  <c r="U489" i="1"/>
  <c r="X489" i="1" s="1"/>
  <c r="O490" i="1"/>
  <c r="P490" i="1"/>
  <c r="Q490" i="1" s="1"/>
  <c r="R490" i="1"/>
  <c r="S490" i="1" s="1"/>
  <c r="T490" i="1" s="1"/>
  <c r="U490" i="1"/>
  <c r="O491" i="1"/>
  <c r="P491" i="1"/>
  <c r="Q491" i="1" s="1"/>
  <c r="R491" i="1"/>
  <c r="S491" i="1" s="1"/>
  <c r="T491" i="1" s="1"/>
  <c r="U491" i="1"/>
  <c r="O492" i="1"/>
  <c r="P492" i="1"/>
  <c r="Q492" i="1" s="1"/>
  <c r="R492" i="1"/>
  <c r="S492" i="1" s="1"/>
  <c r="T492" i="1" s="1"/>
  <c r="U492" i="1"/>
  <c r="V492" i="1" s="1"/>
  <c r="O493" i="1"/>
  <c r="P493" i="1"/>
  <c r="Q493" i="1" s="1"/>
  <c r="R493" i="1"/>
  <c r="S493" i="1" s="1"/>
  <c r="T493" i="1" s="1"/>
  <c r="U493" i="1"/>
  <c r="X493" i="1" s="1"/>
  <c r="O494" i="1"/>
  <c r="P494" i="1"/>
  <c r="Q494" i="1" s="1"/>
  <c r="R494" i="1"/>
  <c r="S494" i="1" s="1"/>
  <c r="T494" i="1" s="1"/>
  <c r="U494" i="1"/>
  <c r="W494" i="1" s="1"/>
  <c r="O495" i="1"/>
  <c r="P495" i="1"/>
  <c r="Q495" i="1" s="1"/>
  <c r="R495" i="1"/>
  <c r="S495" i="1" s="1"/>
  <c r="T495" i="1" s="1"/>
  <c r="U495" i="1"/>
  <c r="O496" i="1"/>
  <c r="P496" i="1"/>
  <c r="Q496" i="1" s="1"/>
  <c r="R496" i="1"/>
  <c r="S496" i="1" s="1"/>
  <c r="T496" i="1" s="1"/>
  <c r="U496" i="1"/>
  <c r="X496" i="1" s="1"/>
  <c r="O497" i="1"/>
  <c r="P497" i="1"/>
  <c r="Q497" i="1" s="1"/>
  <c r="R497" i="1"/>
  <c r="S497" i="1" s="1"/>
  <c r="T497" i="1" s="1"/>
  <c r="U497" i="1"/>
  <c r="X497" i="1" s="1"/>
  <c r="O498" i="1"/>
  <c r="P498" i="1"/>
  <c r="Q498" i="1" s="1"/>
  <c r="R498" i="1"/>
  <c r="S498" i="1" s="1"/>
  <c r="T498" i="1" s="1"/>
  <c r="U498" i="1"/>
  <c r="O499" i="1"/>
  <c r="P499" i="1"/>
  <c r="Q499" i="1" s="1"/>
  <c r="R499" i="1"/>
  <c r="S499" i="1" s="1"/>
  <c r="T499" i="1" s="1"/>
  <c r="U499" i="1"/>
  <c r="V499" i="1" s="1"/>
  <c r="O500" i="1"/>
  <c r="P500" i="1"/>
  <c r="Q500" i="1" s="1"/>
  <c r="R500" i="1"/>
  <c r="S500" i="1" s="1"/>
  <c r="T500" i="1" s="1"/>
  <c r="U500" i="1"/>
  <c r="V500" i="1" s="1"/>
  <c r="O501" i="1"/>
  <c r="P501" i="1"/>
  <c r="Q501" i="1" s="1"/>
  <c r="R501" i="1"/>
  <c r="S501" i="1" s="1"/>
  <c r="T501" i="1" s="1"/>
  <c r="U501" i="1"/>
  <c r="O502" i="1"/>
  <c r="P502" i="1"/>
  <c r="Q502" i="1" s="1"/>
  <c r="R502" i="1"/>
  <c r="S502" i="1" s="1"/>
  <c r="T502" i="1" s="1"/>
  <c r="U502" i="1"/>
  <c r="W502" i="1" s="1"/>
  <c r="O503" i="1"/>
  <c r="P503" i="1"/>
  <c r="Q503" i="1" s="1"/>
  <c r="R503" i="1"/>
  <c r="S503" i="1" s="1"/>
  <c r="T503" i="1" s="1"/>
  <c r="U503" i="1"/>
  <c r="O504" i="1"/>
  <c r="P504" i="1"/>
  <c r="Q504" i="1" s="1"/>
  <c r="R504" i="1"/>
  <c r="S504" i="1" s="1"/>
  <c r="T504" i="1" s="1"/>
  <c r="U504" i="1"/>
  <c r="X504" i="1" s="1"/>
  <c r="O505" i="1"/>
  <c r="P505" i="1"/>
  <c r="Q505" i="1" s="1"/>
  <c r="R505" i="1"/>
  <c r="S505" i="1" s="1"/>
  <c r="T505" i="1" s="1"/>
  <c r="U505" i="1"/>
  <c r="O506" i="1"/>
  <c r="P506" i="1"/>
  <c r="Q506" i="1" s="1"/>
  <c r="R506" i="1"/>
  <c r="S506" i="1" s="1"/>
  <c r="T506" i="1" s="1"/>
  <c r="U506" i="1"/>
  <c r="O507" i="1"/>
  <c r="P507" i="1"/>
  <c r="Q507" i="1" s="1"/>
  <c r="R507" i="1"/>
  <c r="S507" i="1" s="1"/>
  <c r="T507" i="1" s="1"/>
  <c r="U507" i="1"/>
  <c r="X507" i="1" s="1"/>
  <c r="O508" i="1"/>
  <c r="P508" i="1"/>
  <c r="Q508" i="1" s="1"/>
  <c r="R508" i="1"/>
  <c r="S508" i="1" s="1"/>
  <c r="T508" i="1" s="1"/>
  <c r="U508" i="1"/>
  <c r="O509" i="1"/>
  <c r="P509" i="1"/>
  <c r="Q509" i="1" s="1"/>
  <c r="R509" i="1"/>
  <c r="S509" i="1" s="1"/>
  <c r="T509" i="1" s="1"/>
  <c r="U509" i="1"/>
  <c r="V509" i="1" s="1"/>
  <c r="O510" i="1"/>
  <c r="P510" i="1"/>
  <c r="Q510" i="1" s="1"/>
  <c r="R510" i="1"/>
  <c r="S510" i="1" s="1"/>
  <c r="T510" i="1" s="1"/>
  <c r="U510" i="1"/>
  <c r="W510" i="1" s="1"/>
  <c r="O511" i="1"/>
  <c r="P511" i="1"/>
  <c r="Q511" i="1" s="1"/>
  <c r="R511" i="1"/>
  <c r="S511" i="1" s="1"/>
  <c r="T511" i="1" s="1"/>
  <c r="U511" i="1"/>
  <c r="O512" i="1"/>
  <c r="P512" i="1"/>
  <c r="Q512" i="1" s="1"/>
  <c r="R512" i="1"/>
  <c r="S512" i="1" s="1"/>
  <c r="T512" i="1" s="1"/>
  <c r="U512" i="1"/>
  <c r="O513" i="1"/>
  <c r="P513" i="1"/>
  <c r="Q513" i="1" s="1"/>
  <c r="R513" i="1"/>
  <c r="S513" i="1" s="1"/>
  <c r="T513" i="1" s="1"/>
  <c r="U513" i="1"/>
  <c r="X513" i="1" s="1"/>
  <c r="O514" i="1"/>
  <c r="P514" i="1"/>
  <c r="Q514" i="1" s="1"/>
  <c r="R514" i="1"/>
  <c r="S514" i="1" s="1"/>
  <c r="T514" i="1" s="1"/>
  <c r="U514" i="1"/>
  <c r="O515" i="1"/>
  <c r="P515" i="1"/>
  <c r="Q515" i="1" s="1"/>
  <c r="R515" i="1"/>
  <c r="S515" i="1" s="1"/>
  <c r="T515" i="1" s="1"/>
  <c r="U515" i="1"/>
  <c r="O516" i="1"/>
  <c r="P516" i="1"/>
  <c r="Q516" i="1" s="1"/>
  <c r="R516" i="1"/>
  <c r="S516" i="1" s="1"/>
  <c r="T516" i="1" s="1"/>
  <c r="U516" i="1"/>
  <c r="V516" i="1" s="1"/>
  <c r="O517" i="1"/>
  <c r="P517" i="1"/>
  <c r="Q517" i="1" s="1"/>
  <c r="R517" i="1"/>
  <c r="S517" i="1" s="1"/>
  <c r="T517" i="1" s="1"/>
  <c r="U517" i="1"/>
  <c r="V517" i="1" s="1"/>
  <c r="O518" i="1"/>
  <c r="P518" i="1"/>
  <c r="Q518" i="1" s="1"/>
  <c r="R518" i="1"/>
  <c r="S518" i="1" s="1"/>
  <c r="T518" i="1" s="1"/>
  <c r="U518" i="1"/>
  <c r="W518" i="1" s="1"/>
  <c r="O519" i="1"/>
  <c r="P519" i="1"/>
  <c r="Q519" i="1" s="1"/>
  <c r="R519" i="1"/>
  <c r="S519" i="1" s="1"/>
  <c r="T519" i="1" s="1"/>
  <c r="U519" i="1"/>
  <c r="O520" i="1"/>
  <c r="P520" i="1"/>
  <c r="Q520" i="1" s="1"/>
  <c r="R520" i="1"/>
  <c r="S520" i="1" s="1"/>
  <c r="T520" i="1" s="1"/>
  <c r="U520" i="1"/>
  <c r="W520" i="1" s="1"/>
  <c r="O521" i="1"/>
  <c r="P521" i="1"/>
  <c r="Q521" i="1" s="1"/>
  <c r="R521" i="1"/>
  <c r="S521" i="1" s="1"/>
  <c r="T521" i="1" s="1"/>
  <c r="U521" i="1"/>
  <c r="O522" i="1"/>
  <c r="P522" i="1"/>
  <c r="Q522" i="1" s="1"/>
  <c r="R522" i="1"/>
  <c r="S522" i="1" s="1"/>
  <c r="T522" i="1" s="1"/>
  <c r="U522" i="1"/>
  <c r="O523" i="1"/>
  <c r="P523" i="1"/>
  <c r="Q523" i="1" s="1"/>
  <c r="R523" i="1"/>
  <c r="S523" i="1" s="1"/>
  <c r="T523" i="1" s="1"/>
  <c r="U523" i="1"/>
  <c r="X523" i="1" s="1"/>
  <c r="O524" i="1"/>
  <c r="P524" i="1"/>
  <c r="Q524" i="1" s="1"/>
  <c r="R524" i="1"/>
  <c r="S524" i="1" s="1"/>
  <c r="T524" i="1" s="1"/>
  <c r="U524" i="1"/>
  <c r="O525" i="1"/>
  <c r="P525" i="1"/>
  <c r="Q525" i="1" s="1"/>
  <c r="R525" i="1"/>
  <c r="S525" i="1" s="1"/>
  <c r="T525" i="1" s="1"/>
  <c r="U525" i="1"/>
  <c r="X525" i="1" s="1"/>
  <c r="O526" i="1"/>
  <c r="P526" i="1"/>
  <c r="Q526" i="1" s="1"/>
  <c r="R526" i="1"/>
  <c r="S526" i="1" s="1"/>
  <c r="T526" i="1" s="1"/>
  <c r="U526" i="1"/>
  <c r="O527" i="1"/>
  <c r="P527" i="1"/>
  <c r="Q527" i="1" s="1"/>
  <c r="R527" i="1"/>
  <c r="S527" i="1" s="1"/>
  <c r="T527" i="1" s="1"/>
  <c r="U527" i="1"/>
  <c r="X527" i="1" s="1"/>
  <c r="O528" i="1"/>
  <c r="P528" i="1"/>
  <c r="Q528" i="1" s="1"/>
  <c r="R528" i="1"/>
  <c r="S528" i="1" s="1"/>
  <c r="T528" i="1" s="1"/>
  <c r="U528" i="1"/>
  <c r="O529" i="1"/>
  <c r="P529" i="1"/>
  <c r="Q529" i="1" s="1"/>
  <c r="R529" i="1"/>
  <c r="S529" i="1" s="1"/>
  <c r="T529" i="1" s="1"/>
  <c r="U529" i="1"/>
  <c r="X529" i="1" s="1"/>
  <c r="O530" i="1"/>
  <c r="P530" i="1"/>
  <c r="Q530" i="1" s="1"/>
  <c r="R530" i="1"/>
  <c r="S530" i="1" s="1"/>
  <c r="T530" i="1" s="1"/>
  <c r="U530" i="1"/>
  <c r="O531" i="1"/>
  <c r="P531" i="1"/>
  <c r="Q531" i="1" s="1"/>
  <c r="R531" i="1"/>
  <c r="S531" i="1" s="1"/>
  <c r="T531" i="1" s="1"/>
  <c r="U531" i="1"/>
  <c r="X531" i="1" s="1"/>
  <c r="O532" i="1"/>
  <c r="P532" i="1"/>
  <c r="Q532" i="1" s="1"/>
  <c r="R532" i="1"/>
  <c r="S532" i="1" s="1"/>
  <c r="T532" i="1" s="1"/>
  <c r="U532" i="1"/>
  <c r="O533" i="1"/>
  <c r="P533" i="1"/>
  <c r="Q533" i="1" s="1"/>
  <c r="R533" i="1"/>
  <c r="S533" i="1" s="1"/>
  <c r="T533" i="1" s="1"/>
  <c r="U533" i="1"/>
  <c r="X533" i="1" s="1"/>
  <c r="O534" i="1"/>
  <c r="P534" i="1"/>
  <c r="Q534" i="1" s="1"/>
  <c r="R534" i="1"/>
  <c r="S534" i="1" s="1"/>
  <c r="T534" i="1" s="1"/>
  <c r="U534" i="1"/>
  <c r="O535" i="1"/>
  <c r="P535" i="1"/>
  <c r="Q535" i="1" s="1"/>
  <c r="R535" i="1"/>
  <c r="S535" i="1" s="1"/>
  <c r="T535" i="1" s="1"/>
  <c r="U535" i="1"/>
  <c r="X535" i="1" s="1"/>
  <c r="O536" i="1"/>
  <c r="P536" i="1"/>
  <c r="Q536" i="1" s="1"/>
  <c r="R536" i="1"/>
  <c r="S536" i="1" s="1"/>
  <c r="T536" i="1" s="1"/>
  <c r="U536" i="1"/>
  <c r="W536" i="1" s="1"/>
  <c r="O537" i="1"/>
  <c r="P537" i="1"/>
  <c r="Q537" i="1" s="1"/>
  <c r="R537" i="1"/>
  <c r="S537" i="1" s="1"/>
  <c r="T537" i="1" s="1"/>
  <c r="U537" i="1"/>
  <c r="O538" i="1"/>
  <c r="P538" i="1"/>
  <c r="Q538" i="1" s="1"/>
  <c r="R538" i="1"/>
  <c r="S538" i="1" s="1"/>
  <c r="T538" i="1" s="1"/>
  <c r="U538" i="1"/>
  <c r="W538" i="1" s="1"/>
  <c r="O539" i="1"/>
  <c r="P539" i="1"/>
  <c r="Q539" i="1" s="1"/>
  <c r="R539" i="1"/>
  <c r="S539" i="1" s="1"/>
  <c r="T539" i="1" s="1"/>
  <c r="U539" i="1"/>
  <c r="W539" i="1" s="1"/>
  <c r="O540" i="1"/>
  <c r="P540" i="1"/>
  <c r="Q540" i="1" s="1"/>
  <c r="R540" i="1"/>
  <c r="S540" i="1" s="1"/>
  <c r="T540" i="1" s="1"/>
  <c r="U540" i="1"/>
  <c r="W540" i="1" s="1"/>
  <c r="O541" i="1"/>
  <c r="P541" i="1"/>
  <c r="Q541" i="1" s="1"/>
  <c r="R541" i="1"/>
  <c r="S541" i="1" s="1"/>
  <c r="T541" i="1" s="1"/>
  <c r="U541" i="1"/>
  <c r="O542" i="1"/>
  <c r="P542" i="1"/>
  <c r="Q542" i="1" s="1"/>
  <c r="R542" i="1"/>
  <c r="S542" i="1" s="1"/>
  <c r="T542" i="1" s="1"/>
  <c r="U542" i="1"/>
  <c r="W542" i="1" s="1"/>
  <c r="O543" i="1"/>
  <c r="P543" i="1"/>
  <c r="Q543" i="1" s="1"/>
  <c r="R543" i="1"/>
  <c r="S543" i="1" s="1"/>
  <c r="T543" i="1" s="1"/>
  <c r="U543" i="1"/>
  <c r="W543" i="1" s="1"/>
  <c r="O544" i="1"/>
  <c r="P544" i="1"/>
  <c r="Q544" i="1" s="1"/>
  <c r="R544" i="1"/>
  <c r="S544" i="1" s="1"/>
  <c r="T544" i="1" s="1"/>
  <c r="U544" i="1"/>
  <c r="W544" i="1" s="1"/>
  <c r="O545" i="1"/>
  <c r="P545" i="1"/>
  <c r="Q545" i="1" s="1"/>
  <c r="R545" i="1"/>
  <c r="S545" i="1" s="1"/>
  <c r="T545" i="1" s="1"/>
  <c r="U545" i="1"/>
  <c r="O546" i="1"/>
  <c r="P546" i="1"/>
  <c r="Q546" i="1" s="1"/>
  <c r="R546" i="1"/>
  <c r="S546" i="1" s="1"/>
  <c r="T546" i="1" s="1"/>
  <c r="U546" i="1"/>
  <c r="W546" i="1" s="1"/>
  <c r="O547" i="1"/>
  <c r="P547" i="1"/>
  <c r="Q547" i="1" s="1"/>
  <c r="R547" i="1"/>
  <c r="S547" i="1" s="1"/>
  <c r="T547" i="1" s="1"/>
  <c r="U547" i="1"/>
  <c r="W547" i="1" s="1"/>
  <c r="O548" i="1"/>
  <c r="P548" i="1"/>
  <c r="Q548" i="1" s="1"/>
  <c r="R548" i="1"/>
  <c r="S548" i="1" s="1"/>
  <c r="T548" i="1" s="1"/>
  <c r="U548" i="1"/>
  <c r="W548" i="1" s="1"/>
  <c r="O549" i="1"/>
  <c r="P549" i="1"/>
  <c r="Q549" i="1" s="1"/>
  <c r="R549" i="1"/>
  <c r="S549" i="1" s="1"/>
  <c r="T549" i="1" s="1"/>
  <c r="U549" i="1"/>
  <c r="O550" i="1"/>
  <c r="P550" i="1"/>
  <c r="Q550" i="1" s="1"/>
  <c r="R550" i="1"/>
  <c r="S550" i="1" s="1"/>
  <c r="T550" i="1" s="1"/>
  <c r="U550" i="1"/>
  <c r="W550" i="1" s="1"/>
  <c r="O551" i="1"/>
  <c r="P551" i="1"/>
  <c r="Q551" i="1" s="1"/>
  <c r="R551" i="1"/>
  <c r="S551" i="1" s="1"/>
  <c r="T551" i="1" s="1"/>
  <c r="U551" i="1"/>
  <c r="W551" i="1" s="1"/>
  <c r="O552" i="1"/>
  <c r="P552" i="1"/>
  <c r="Q552" i="1" s="1"/>
  <c r="R552" i="1"/>
  <c r="S552" i="1" s="1"/>
  <c r="T552" i="1" s="1"/>
  <c r="U552" i="1"/>
  <c r="W552" i="1" s="1"/>
  <c r="O553" i="1"/>
  <c r="P553" i="1"/>
  <c r="Q553" i="1" s="1"/>
  <c r="R553" i="1"/>
  <c r="S553" i="1" s="1"/>
  <c r="T553" i="1" s="1"/>
  <c r="U553" i="1"/>
  <c r="V553" i="1" s="1"/>
  <c r="O554" i="1"/>
  <c r="P554" i="1"/>
  <c r="Q554" i="1" s="1"/>
  <c r="R554" i="1"/>
  <c r="S554" i="1" s="1"/>
  <c r="T554" i="1" s="1"/>
  <c r="U554" i="1"/>
  <c r="X554" i="1" s="1"/>
  <c r="O555" i="1"/>
  <c r="P555" i="1"/>
  <c r="Q555" i="1" s="1"/>
  <c r="R555" i="1"/>
  <c r="S555" i="1" s="1"/>
  <c r="T555" i="1" s="1"/>
  <c r="U555" i="1"/>
  <c r="V555" i="1" s="1"/>
  <c r="O556" i="1"/>
  <c r="P556" i="1"/>
  <c r="Q556" i="1" s="1"/>
  <c r="R556" i="1"/>
  <c r="S556" i="1" s="1"/>
  <c r="T556" i="1" s="1"/>
  <c r="U556" i="1"/>
  <c r="O557" i="1"/>
  <c r="P557" i="1"/>
  <c r="Q557" i="1" s="1"/>
  <c r="R557" i="1"/>
  <c r="S557" i="1" s="1"/>
  <c r="T557" i="1" s="1"/>
  <c r="U557" i="1"/>
  <c r="V557" i="1" s="1"/>
  <c r="O558" i="1"/>
  <c r="P558" i="1"/>
  <c r="Q558" i="1" s="1"/>
  <c r="R558" i="1"/>
  <c r="S558" i="1" s="1"/>
  <c r="T558" i="1" s="1"/>
  <c r="U558" i="1"/>
  <c r="W558" i="1" s="1"/>
  <c r="O559" i="1"/>
  <c r="P559" i="1"/>
  <c r="Q559" i="1" s="1"/>
  <c r="R559" i="1"/>
  <c r="S559" i="1" s="1"/>
  <c r="T559" i="1" s="1"/>
  <c r="U559" i="1"/>
  <c r="X559" i="1" s="1"/>
  <c r="O560" i="1"/>
  <c r="P560" i="1"/>
  <c r="Q560" i="1" s="1"/>
  <c r="R560" i="1"/>
  <c r="S560" i="1" s="1"/>
  <c r="T560" i="1" s="1"/>
  <c r="U560" i="1"/>
  <c r="W560" i="1" s="1"/>
  <c r="O561" i="1"/>
  <c r="P561" i="1"/>
  <c r="Q561" i="1" s="1"/>
  <c r="R561" i="1"/>
  <c r="S561" i="1" s="1"/>
  <c r="T561" i="1" s="1"/>
  <c r="U561" i="1"/>
  <c r="V561" i="1" s="1"/>
  <c r="O562" i="1"/>
  <c r="P562" i="1"/>
  <c r="Q562" i="1" s="1"/>
  <c r="R562" i="1"/>
  <c r="S562" i="1" s="1"/>
  <c r="T562" i="1" s="1"/>
  <c r="U562" i="1"/>
  <c r="W562" i="1" s="1"/>
  <c r="O563" i="1"/>
  <c r="P563" i="1"/>
  <c r="Q563" i="1" s="1"/>
  <c r="R563" i="1"/>
  <c r="S563" i="1" s="1"/>
  <c r="T563" i="1" s="1"/>
  <c r="U563" i="1"/>
  <c r="W563" i="1" s="1"/>
  <c r="O564" i="1"/>
  <c r="P564" i="1"/>
  <c r="Q564" i="1" s="1"/>
  <c r="R564" i="1"/>
  <c r="S564" i="1" s="1"/>
  <c r="T564" i="1" s="1"/>
  <c r="U564" i="1"/>
  <c r="O565" i="1"/>
  <c r="P565" i="1"/>
  <c r="Q565" i="1" s="1"/>
  <c r="R565" i="1"/>
  <c r="S565" i="1" s="1"/>
  <c r="T565" i="1" s="1"/>
  <c r="U565" i="1"/>
  <c r="V565" i="1" s="1"/>
  <c r="O566" i="1"/>
  <c r="P566" i="1"/>
  <c r="Q566" i="1" s="1"/>
  <c r="R566" i="1"/>
  <c r="S566" i="1" s="1"/>
  <c r="T566" i="1" s="1"/>
  <c r="U566" i="1"/>
  <c r="W566" i="1" s="1"/>
  <c r="O567" i="1"/>
  <c r="P567" i="1"/>
  <c r="Q567" i="1" s="1"/>
  <c r="R567" i="1"/>
  <c r="S567" i="1" s="1"/>
  <c r="T567" i="1" s="1"/>
  <c r="U567" i="1"/>
  <c r="V567" i="1" s="1"/>
  <c r="O568" i="1"/>
  <c r="P568" i="1"/>
  <c r="Q568" i="1" s="1"/>
  <c r="R568" i="1"/>
  <c r="S568" i="1" s="1"/>
  <c r="T568" i="1" s="1"/>
  <c r="U568" i="1"/>
  <c r="W568" i="1" s="1"/>
  <c r="O569" i="1"/>
  <c r="P569" i="1"/>
  <c r="Q569" i="1" s="1"/>
  <c r="R569" i="1"/>
  <c r="S569" i="1" s="1"/>
  <c r="T569" i="1" s="1"/>
  <c r="U569" i="1"/>
  <c r="X569" i="1" s="1"/>
  <c r="O570" i="1"/>
  <c r="P570" i="1"/>
  <c r="Q570" i="1" s="1"/>
  <c r="R570" i="1"/>
  <c r="S570" i="1" s="1"/>
  <c r="T570" i="1" s="1"/>
  <c r="U570" i="1"/>
  <c r="V570" i="1" s="1"/>
  <c r="O571" i="1"/>
  <c r="P571" i="1"/>
  <c r="Q571" i="1" s="1"/>
  <c r="R571" i="1"/>
  <c r="S571" i="1" s="1"/>
  <c r="T571" i="1" s="1"/>
  <c r="U571" i="1"/>
  <c r="W571" i="1" s="1"/>
  <c r="O572" i="1"/>
  <c r="P572" i="1"/>
  <c r="Q572" i="1" s="1"/>
  <c r="R572" i="1"/>
  <c r="S572" i="1" s="1"/>
  <c r="T572" i="1" s="1"/>
  <c r="U572" i="1"/>
  <c r="W572" i="1" s="1"/>
  <c r="O573" i="1"/>
  <c r="P573" i="1"/>
  <c r="Q573" i="1" s="1"/>
  <c r="R573" i="1"/>
  <c r="S573" i="1" s="1"/>
  <c r="T573" i="1" s="1"/>
  <c r="U573" i="1"/>
  <c r="V573" i="1" s="1"/>
  <c r="O574" i="1"/>
  <c r="P574" i="1"/>
  <c r="Q574" i="1" s="1"/>
  <c r="R574" i="1"/>
  <c r="S574" i="1" s="1"/>
  <c r="T574" i="1" s="1"/>
  <c r="U574" i="1"/>
  <c r="W574" i="1" s="1"/>
  <c r="O575" i="1"/>
  <c r="P575" i="1"/>
  <c r="Q575" i="1" s="1"/>
  <c r="R575" i="1"/>
  <c r="S575" i="1" s="1"/>
  <c r="T575" i="1" s="1"/>
  <c r="U575" i="1"/>
  <c r="O576" i="1"/>
  <c r="P576" i="1"/>
  <c r="Q576" i="1" s="1"/>
  <c r="R576" i="1"/>
  <c r="S576" i="1" s="1"/>
  <c r="T576" i="1" s="1"/>
  <c r="U576" i="1"/>
  <c r="W576" i="1" s="1"/>
  <c r="O577" i="1"/>
  <c r="P577" i="1"/>
  <c r="Q577" i="1" s="1"/>
  <c r="R577" i="1"/>
  <c r="S577" i="1" s="1"/>
  <c r="T577" i="1" s="1"/>
  <c r="U577" i="1"/>
  <c r="V577" i="1" s="1"/>
  <c r="O578" i="1"/>
  <c r="P578" i="1"/>
  <c r="Q578" i="1" s="1"/>
  <c r="R578" i="1"/>
  <c r="S578" i="1" s="1"/>
  <c r="T578" i="1" s="1"/>
  <c r="U578" i="1"/>
  <c r="W578" i="1" s="1"/>
  <c r="O579" i="1"/>
  <c r="P579" i="1"/>
  <c r="Q579" i="1" s="1"/>
  <c r="R579" i="1"/>
  <c r="S579" i="1" s="1"/>
  <c r="T579" i="1" s="1"/>
  <c r="U579" i="1"/>
  <c r="O580" i="1"/>
  <c r="P580" i="1"/>
  <c r="Q580" i="1" s="1"/>
  <c r="R580" i="1"/>
  <c r="S580" i="1" s="1"/>
  <c r="T580" i="1" s="1"/>
  <c r="U580" i="1"/>
  <c r="V580" i="1" s="1"/>
  <c r="O581" i="1"/>
  <c r="P581" i="1"/>
  <c r="Q581" i="1" s="1"/>
  <c r="R581" i="1"/>
  <c r="S581" i="1" s="1"/>
  <c r="T581" i="1" s="1"/>
  <c r="U581" i="1"/>
  <c r="V581" i="1" s="1"/>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4" i="4"/>
  <c r="O30" i="4"/>
  <c r="O29" i="4"/>
  <c r="O28" i="4"/>
  <c r="O27" i="4"/>
  <c r="O26" i="4"/>
  <c r="O25" i="4"/>
  <c r="O24" i="4"/>
  <c r="O23" i="4"/>
  <c r="O22" i="4"/>
  <c r="O21" i="4"/>
  <c r="O20" i="4"/>
  <c r="O19" i="4"/>
  <c r="O18" i="4"/>
  <c r="O17" i="4"/>
  <c r="O16" i="4"/>
  <c r="O15" i="4"/>
  <c r="O14" i="4"/>
  <c r="O13" i="4"/>
  <c r="O12" i="4"/>
  <c r="O11" i="4"/>
  <c r="O10" i="4"/>
  <c r="O9" i="4"/>
  <c r="O8" i="4"/>
  <c r="O7" i="4"/>
  <c r="O6" i="4"/>
  <c r="O5" i="4"/>
  <c r="O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4" i="4"/>
  <c r="O350" i="1"/>
  <c r="P350" i="1"/>
  <c r="Q350" i="1" s="1"/>
  <c r="R350" i="1"/>
  <c r="S350" i="1" s="1"/>
  <c r="T350" i="1" s="1"/>
  <c r="U350" i="1"/>
  <c r="V350" i="1" s="1"/>
  <c r="O351" i="1"/>
  <c r="P351" i="1"/>
  <c r="Q351" i="1" s="1"/>
  <c r="R351" i="1"/>
  <c r="S351" i="1" s="1"/>
  <c r="T351" i="1" s="1"/>
  <c r="U351" i="1"/>
  <c r="V351" i="1" s="1"/>
  <c r="O352" i="1"/>
  <c r="P352" i="1"/>
  <c r="Q352" i="1" s="1"/>
  <c r="R352" i="1"/>
  <c r="S352" i="1" s="1"/>
  <c r="T352" i="1" s="1"/>
  <c r="U352" i="1"/>
  <c r="W352" i="1" s="1"/>
  <c r="O353" i="1"/>
  <c r="P353" i="1"/>
  <c r="Q353" i="1" s="1"/>
  <c r="R353" i="1"/>
  <c r="S353" i="1" s="1"/>
  <c r="T353" i="1" s="1"/>
  <c r="U353" i="1"/>
  <c r="O354" i="1"/>
  <c r="P354" i="1"/>
  <c r="Q354" i="1" s="1"/>
  <c r="R354" i="1"/>
  <c r="S354" i="1" s="1"/>
  <c r="T354" i="1" s="1"/>
  <c r="U354" i="1"/>
  <c r="X354" i="1" s="1"/>
  <c r="O355" i="1"/>
  <c r="P355" i="1"/>
  <c r="Q355" i="1" s="1"/>
  <c r="R355" i="1"/>
  <c r="S355" i="1" s="1"/>
  <c r="T355" i="1" s="1"/>
  <c r="U355" i="1"/>
  <c r="V355" i="1" s="1"/>
  <c r="O356" i="1"/>
  <c r="P356" i="1"/>
  <c r="Q356" i="1" s="1"/>
  <c r="R356" i="1"/>
  <c r="S356" i="1" s="1"/>
  <c r="T356" i="1" s="1"/>
  <c r="U356" i="1"/>
  <c r="X356" i="1" s="1"/>
  <c r="O357" i="1"/>
  <c r="P357" i="1"/>
  <c r="Q357" i="1" s="1"/>
  <c r="R357" i="1"/>
  <c r="S357" i="1" s="1"/>
  <c r="T357" i="1" s="1"/>
  <c r="U357" i="1"/>
  <c r="V357" i="1" s="1"/>
  <c r="O358" i="1"/>
  <c r="P358" i="1"/>
  <c r="Q358" i="1" s="1"/>
  <c r="R358" i="1"/>
  <c r="S358" i="1" s="1"/>
  <c r="T358" i="1" s="1"/>
  <c r="U358" i="1"/>
  <c r="O359" i="1"/>
  <c r="P359" i="1"/>
  <c r="Q359" i="1" s="1"/>
  <c r="R359" i="1"/>
  <c r="S359" i="1" s="1"/>
  <c r="T359" i="1" s="1"/>
  <c r="U359" i="1"/>
  <c r="V359" i="1" s="1"/>
  <c r="O360" i="1"/>
  <c r="P360" i="1"/>
  <c r="Q360" i="1" s="1"/>
  <c r="R360" i="1"/>
  <c r="S360" i="1" s="1"/>
  <c r="T360" i="1" s="1"/>
  <c r="U360" i="1"/>
  <c r="O361" i="1"/>
  <c r="P361" i="1"/>
  <c r="Q361" i="1" s="1"/>
  <c r="R361" i="1"/>
  <c r="S361" i="1" s="1"/>
  <c r="T361" i="1" s="1"/>
  <c r="U361" i="1"/>
  <c r="V361" i="1" s="1"/>
  <c r="O362" i="1"/>
  <c r="P362" i="1"/>
  <c r="Q362" i="1" s="1"/>
  <c r="R362" i="1"/>
  <c r="S362" i="1" s="1"/>
  <c r="T362" i="1" s="1"/>
  <c r="U362" i="1"/>
  <c r="V362" i="1" s="1"/>
  <c r="O363" i="1"/>
  <c r="P363" i="1"/>
  <c r="Q363" i="1" s="1"/>
  <c r="R363" i="1"/>
  <c r="S363" i="1" s="1"/>
  <c r="T363" i="1" s="1"/>
  <c r="U363" i="1"/>
  <c r="V363" i="1" s="1"/>
  <c r="O364" i="1"/>
  <c r="P364" i="1"/>
  <c r="Q364" i="1" s="1"/>
  <c r="R364" i="1"/>
  <c r="S364" i="1" s="1"/>
  <c r="T364" i="1" s="1"/>
  <c r="U364" i="1"/>
  <c r="V364" i="1" s="1"/>
  <c r="O365" i="1"/>
  <c r="P365" i="1"/>
  <c r="Q365" i="1" s="1"/>
  <c r="R365" i="1"/>
  <c r="S365" i="1" s="1"/>
  <c r="T365" i="1" s="1"/>
  <c r="U365" i="1"/>
  <c r="W365" i="1" s="1"/>
  <c r="O366" i="1"/>
  <c r="P366" i="1"/>
  <c r="Q366" i="1" s="1"/>
  <c r="R366" i="1"/>
  <c r="S366" i="1" s="1"/>
  <c r="T366" i="1" s="1"/>
  <c r="U366" i="1"/>
  <c r="O367" i="1"/>
  <c r="P367" i="1"/>
  <c r="Q367" i="1" s="1"/>
  <c r="R367" i="1"/>
  <c r="S367" i="1" s="1"/>
  <c r="T367" i="1" s="1"/>
  <c r="U367" i="1"/>
  <c r="W367" i="1" s="1"/>
  <c r="O368" i="1"/>
  <c r="P368" i="1"/>
  <c r="Q368" i="1" s="1"/>
  <c r="R368" i="1"/>
  <c r="S368" i="1" s="1"/>
  <c r="T368" i="1" s="1"/>
  <c r="U368" i="1"/>
  <c r="V368" i="1" s="1"/>
  <c r="O369" i="1"/>
  <c r="P369" i="1"/>
  <c r="Q369" i="1" s="1"/>
  <c r="R369" i="1"/>
  <c r="S369" i="1" s="1"/>
  <c r="T369" i="1" s="1"/>
  <c r="U369" i="1"/>
  <c r="W369" i="1" s="1"/>
  <c r="O370" i="1"/>
  <c r="P370" i="1"/>
  <c r="Q370" i="1" s="1"/>
  <c r="R370" i="1"/>
  <c r="S370" i="1" s="1"/>
  <c r="T370" i="1" s="1"/>
  <c r="U370" i="1"/>
  <c r="X370" i="1" s="1"/>
  <c r="O371" i="1"/>
  <c r="P371" i="1"/>
  <c r="Q371" i="1" s="1"/>
  <c r="R371" i="1"/>
  <c r="S371" i="1" s="1"/>
  <c r="T371" i="1" s="1"/>
  <c r="U371" i="1"/>
  <c r="W371" i="1" s="1"/>
  <c r="O372" i="1"/>
  <c r="P372" i="1"/>
  <c r="Q372" i="1" s="1"/>
  <c r="R372" i="1"/>
  <c r="S372" i="1" s="1"/>
  <c r="T372" i="1" s="1"/>
  <c r="U372" i="1"/>
  <c r="V372" i="1" s="1"/>
  <c r="O373" i="1"/>
  <c r="P373" i="1"/>
  <c r="Q373" i="1" s="1"/>
  <c r="R373" i="1"/>
  <c r="S373" i="1" s="1"/>
  <c r="T373" i="1" s="1"/>
  <c r="U373" i="1"/>
  <c r="W373" i="1" s="1"/>
  <c r="O374" i="1"/>
  <c r="P374" i="1"/>
  <c r="Q374" i="1" s="1"/>
  <c r="R374" i="1"/>
  <c r="S374" i="1" s="1"/>
  <c r="T374" i="1" s="1"/>
  <c r="U374" i="1"/>
  <c r="X374" i="1" s="1"/>
  <c r="O375" i="1"/>
  <c r="P375" i="1"/>
  <c r="Q375" i="1" s="1"/>
  <c r="R375" i="1"/>
  <c r="S375" i="1" s="1"/>
  <c r="T375" i="1" s="1"/>
  <c r="U375" i="1"/>
  <c r="W375" i="1" s="1"/>
  <c r="O376" i="1"/>
  <c r="P376" i="1"/>
  <c r="Q376" i="1" s="1"/>
  <c r="R376" i="1"/>
  <c r="S376" i="1" s="1"/>
  <c r="T376" i="1" s="1"/>
  <c r="U376" i="1"/>
  <c r="V376" i="1" s="1"/>
  <c r="O377" i="1"/>
  <c r="P377" i="1"/>
  <c r="Q377" i="1" s="1"/>
  <c r="R377" i="1"/>
  <c r="S377" i="1" s="1"/>
  <c r="T377" i="1" s="1"/>
  <c r="U377" i="1"/>
  <c r="W377" i="1" s="1"/>
  <c r="O378" i="1"/>
  <c r="P378" i="1"/>
  <c r="Q378" i="1" s="1"/>
  <c r="R378" i="1"/>
  <c r="S378" i="1" s="1"/>
  <c r="T378" i="1" s="1"/>
  <c r="U378" i="1"/>
  <c r="X378" i="1" s="1"/>
  <c r="O379" i="1"/>
  <c r="P379" i="1"/>
  <c r="Q379" i="1" s="1"/>
  <c r="R379" i="1"/>
  <c r="S379" i="1" s="1"/>
  <c r="T379" i="1" s="1"/>
  <c r="U379" i="1"/>
  <c r="W379" i="1" s="1"/>
  <c r="O380" i="1"/>
  <c r="P380" i="1"/>
  <c r="Q380" i="1" s="1"/>
  <c r="R380" i="1"/>
  <c r="S380" i="1" s="1"/>
  <c r="T380" i="1" s="1"/>
  <c r="U380" i="1"/>
  <c r="V380" i="1" s="1"/>
  <c r="O381" i="1"/>
  <c r="P381" i="1"/>
  <c r="Q381" i="1" s="1"/>
  <c r="R381" i="1"/>
  <c r="S381" i="1" s="1"/>
  <c r="T381" i="1" s="1"/>
  <c r="U381" i="1"/>
  <c r="W381" i="1" s="1"/>
  <c r="O382" i="1"/>
  <c r="P382" i="1"/>
  <c r="Q382" i="1" s="1"/>
  <c r="R382" i="1"/>
  <c r="S382" i="1" s="1"/>
  <c r="T382" i="1" s="1"/>
  <c r="U382" i="1"/>
  <c r="O383" i="1"/>
  <c r="P383" i="1"/>
  <c r="Q383" i="1" s="1"/>
  <c r="R383" i="1"/>
  <c r="S383" i="1" s="1"/>
  <c r="T383" i="1" s="1"/>
  <c r="U383" i="1"/>
  <c r="W383" i="1" s="1"/>
  <c r="O384" i="1"/>
  <c r="P384" i="1"/>
  <c r="Q384" i="1" s="1"/>
  <c r="R384" i="1"/>
  <c r="S384" i="1" s="1"/>
  <c r="T384" i="1" s="1"/>
  <c r="U384" i="1"/>
  <c r="V384" i="1" s="1"/>
  <c r="O385" i="1"/>
  <c r="P385" i="1"/>
  <c r="Q385" i="1" s="1"/>
  <c r="R385" i="1"/>
  <c r="S385" i="1" s="1"/>
  <c r="T385" i="1" s="1"/>
  <c r="U385" i="1"/>
  <c r="W385" i="1" s="1"/>
  <c r="O386" i="1"/>
  <c r="P386" i="1"/>
  <c r="Q386" i="1" s="1"/>
  <c r="R386" i="1"/>
  <c r="S386" i="1" s="1"/>
  <c r="T386" i="1" s="1"/>
  <c r="U386" i="1"/>
  <c r="X386" i="1" s="1"/>
  <c r="O387" i="1"/>
  <c r="P387" i="1"/>
  <c r="Q387" i="1" s="1"/>
  <c r="R387" i="1"/>
  <c r="S387" i="1" s="1"/>
  <c r="T387" i="1" s="1"/>
  <c r="U387" i="1"/>
  <c r="W387" i="1" s="1"/>
  <c r="O388" i="1"/>
  <c r="P388" i="1"/>
  <c r="Q388" i="1" s="1"/>
  <c r="R388" i="1"/>
  <c r="S388" i="1" s="1"/>
  <c r="T388" i="1" s="1"/>
  <c r="U388" i="1"/>
  <c r="V388" i="1" s="1"/>
  <c r="O389" i="1"/>
  <c r="P389" i="1"/>
  <c r="Q389" i="1" s="1"/>
  <c r="R389" i="1"/>
  <c r="S389" i="1" s="1"/>
  <c r="T389" i="1" s="1"/>
  <c r="U389" i="1"/>
  <c r="W389" i="1" s="1"/>
  <c r="O390" i="1"/>
  <c r="P390" i="1"/>
  <c r="Q390" i="1" s="1"/>
  <c r="R390" i="1"/>
  <c r="S390" i="1" s="1"/>
  <c r="T390" i="1" s="1"/>
  <c r="U390" i="1"/>
  <c r="O391" i="1"/>
  <c r="P391" i="1"/>
  <c r="Q391" i="1" s="1"/>
  <c r="R391" i="1"/>
  <c r="S391" i="1" s="1"/>
  <c r="T391" i="1" s="1"/>
  <c r="U391" i="1"/>
  <c r="W391" i="1" s="1"/>
  <c r="O392" i="1"/>
  <c r="P392" i="1"/>
  <c r="Q392" i="1" s="1"/>
  <c r="R392" i="1"/>
  <c r="S392" i="1" s="1"/>
  <c r="T392" i="1" s="1"/>
  <c r="U392" i="1"/>
  <c r="V392" i="1" s="1"/>
  <c r="O393" i="1"/>
  <c r="P393" i="1"/>
  <c r="Q393" i="1" s="1"/>
  <c r="R393" i="1"/>
  <c r="S393" i="1" s="1"/>
  <c r="T393" i="1" s="1"/>
  <c r="U393" i="1"/>
  <c r="W393" i="1" s="1"/>
  <c r="O394" i="1"/>
  <c r="P394" i="1"/>
  <c r="Q394" i="1" s="1"/>
  <c r="R394" i="1"/>
  <c r="S394" i="1" s="1"/>
  <c r="T394" i="1" s="1"/>
  <c r="U394" i="1"/>
  <c r="X394" i="1" s="1"/>
  <c r="O395" i="1"/>
  <c r="P395" i="1"/>
  <c r="Q395" i="1" s="1"/>
  <c r="R395" i="1"/>
  <c r="S395" i="1" s="1"/>
  <c r="T395" i="1" s="1"/>
  <c r="U395" i="1"/>
  <c r="W395" i="1" s="1"/>
  <c r="O396" i="1"/>
  <c r="P396" i="1"/>
  <c r="Q396" i="1" s="1"/>
  <c r="R396" i="1"/>
  <c r="S396" i="1" s="1"/>
  <c r="T396" i="1" s="1"/>
  <c r="U396" i="1"/>
  <c r="V396" i="1" s="1"/>
  <c r="O397" i="1"/>
  <c r="P397" i="1"/>
  <c r="Q397" i="1" s="1"/>
  <c r="R397" i="1"/>
  <c r="S397" i="1" s="1"/>
  <c r="T397" i="1" s="1"/>
  <c r="U397" i="1"/>
  <c r="W397" i="1" s="1"/>
  <c r="O398" i="1"/>
  <c r="P398" i="1"/>
  <c r="Q398" i="1" s="1"/>
  <c r="R398" i="1"/>
  <c r="S398" i="1" s="1"/>
  <c r="T398" i="1" s="1"/>
  <c r="U398" i="1"/>
  <c r="X398" i="1" s="1"/>
  <c r="O399" i="1"/>
  <c r="P399" i="1"/>
  <c r="Q399" i="1" s="1"/>
  <c r="R399" i="1"/>
  <c r="S399" i="1" s="1"/>
  <c r="T399" i="1" s="1"/>
  <c r="U399" i="1"/>
  <c r="W399" i="1" s="1"/>
  <c r="O400" i="1"/>
  <c r="P400" i="1"/>
  <c r="Q400" i="1" s="1"/>
  <c r="R400" i="1"/>
  <c r="S400" i="1" s="1"/>
  <c r="T400" i="1" s="1"/>
  <c r="U400" i="1"/>
  <c r="W400" i="1" s="1"/>
  <c r="O401" i="1"/>
  <c r="P401" i="1"/>
  <c r="Q401" i="1" s="1"/>
  <c r="R401" i="1"/>
  <c r="S401" i="1" s="1"/>
  <c r="T401" i="1" s="1"/>
  <c r="U401" i="1"/>
  <c r="W401" i="1" s="1"/>
  <c r="O402" i="1"/>
  <c r="P402" i="1"/>
  <c r="Q402" i="1" s="1"/>
  <c r="R402" i="1"/>
  <c r="S402" i="1" s="1"/>
  <c r="T402" i="1" s="1"/>
  <c r="U402" i="1"/>
  <c r="X402" i="1" s="1"/>
  <c r="O403" i="1"/>
  <c r="P403" i="1"/>
  <c r="Q403" i="1" s="1"/>
  <c r="R403" i="1"/>
  <c r="S403" i="1" s="1"/>
  <c r="T403" i="1" s="1"/>
  <c r="U403" i="1"/>
  <c r="W403" i="1" s="1"/>
  <c r="O404" i="1"/>
  <c r="P404" i="1"/>
  <c r="Q404" i="1" s="1"/>
  <c r="R404" i="1"/>
  <c r="S404" i="1" s="1"/>
  <c r="T404" i="1" s="1"/>
  <c r="U404" i="1"/>
  <c r="W404" i="1" s="1"/>
  <c r="O405" i="1"/>
  <c r="P405" i="1"/>
  <c r="Q405" i="1" s="1"/>
  <c r="R405" i="1"/>
  <c r="S405" i="1" s="1"/>
  <c r="T405" i="1" s="1"/>
  <c r="U405" i="1"/>
  <c r="O406" i="1"/>
  <c r="P406" i="1"/>
  <c r="Q406" i="1" s="1"/>
  <c r="R406" i="1"/>
  <c r="S406" i="1" s="1"/>
  <c r="T406" i="1" s="1"/>
  <c r="U406" i="1"/>
  <c r="O407" i="1"/>
  <c r="P407" i="1"/>
  <c r="Q407" i="1" s="1"/>
  <c r="R407" i="1"/>
  <c r="S407" i="1" s="1"/>
  <c r="T407" i="1" s="1"/>
  <c r="U407" i="1"/>
  <c r="X407" i="1" s="1"/>
  <c r="O408" i="1"/>
  <c r="P408" i="1"/>
  <c r="Q408" i="1" s="1"/>
  <c r="R408" i="1"/>
  <c r="S408" i="1" s="1"/>
  <c r="T408" i="1" s="1"/>
  <c r="U408" i="1"/>
  <c r="O409" i="1"/>
  <c r="P409" i="1"/>
  <c r="Q409" i="1" s="1"/>
  <c r="R409" i="1"/>
  <c r="S409" i="1" s="1"/>
  <c r="T409" i="1" s="1"/>
  <c r="U409" i="1"/>
  <c r="X409" i="1" s="1"/>
  <c r="O410" i="1"/>
  <c r="P410" i="1"/>
  <c r="Q410" i="1" s="1"/>
  <c r="R410" i="1"/>
  <c r="S410" i="1" s="1"/>
  <c r="T410" i="1" s="1"/>
  <c r="U410" i="1"/>
  <c r="O411" i="1"/>
  <c r="P411" i="1"/>
  <c r="Q411" i="1" s="1"/>
  <c r="R411" i="1"/>
  <c r="S411" i="1" s="1"/>
  <c r="T411" i="1" s="1"/>
  <c r="U411" i="1"/>
  <c r="X411" i="1" s="1"/>
  <c r="O412" i="1"/>
  <c r="P412" i="1"/>
  <c r="Q412" i="1" s="1"/>
  <c r="R412" i="1"/>
  <c r="S412" i="1" s="1"/>
  <c r="T412" i="1" s="1"/>
  <c r="U412" i="1"/>
  <c r="O413" i="1"/>
  <c r="P413" i="1"/>
  <c r="Q413" i="1" s="1"/>
  <c r="R413" i="1"/>
  <c r="S413" i="1" s="1"/>
  <c r="T413" i="1" s="1"/>
  <c r="U413" i="1"/>
  <c r="X413" i="1" s="1"/>
  <c r="O414" i="1"/>
  <c r="P414" i="1"/>
  <c r="Q414" i="1" s="1"/>
  <c r="R414" i="1"/>
  <c r="S414" i="1" s="1"/>
  <c r="T414" i="1" s="1"/>
  <c r="U414" i="1"/>
  <c r="O415" i="1"/>
  <c r="P415" i="1"/>
  <c r="Q415" i="1" s="1"/>
  <c r="R415" i="1"/>
  <c r="S415" i="1" s="1"/>
  <c r="T415" i="1" s="1"/>
  <c r="U415" i="1"/>
  <c r="X415" i="1" s="1"/>
  <c r="O416" i="1"/>
  <c r="P416" i="1"/>
  <c r="Q416" i="1" s="1"/>
  <c r="R416" i="1"/>
  <c r="S416" i="1" s="1"/>
  <c r="T416" i="1" s="1"/>
  <c r="U416" i="1"/>
  <c r="O417" i="1"/>
  <c r="P417" i="1"/>
  <c r="Q417" i="1" s="1"/>
  <c r="R417" i="1"/>
  <c r="S417" i="1" s="1"/>
  <c r="T417" i="1" s="1"/>
  <c r="U417" i="1"/>
  <c r="X417" i="1" s="1"/>
  <c r="O418" i="1"/>
  <c r="P418" i="1"/>
  <c r="Q418" i="1" s="1"/>
  <c r="R418" i="1"/>
  <c r="S418" i="1" s="1"/>
  <c r="T418" i="1" s="1"/>
  <c r="U418" i="1"/>
  <c r="O419" i="1"/>
  <c r="P419" i="1"/>
  <c r="Q419" i="1" s="1"/>
  <c r="R419" i="1"/>
  <c r="S419" i="1" s="1"/>
  <c r="T419" i="1" s="1"/>
  <c r="U419" i="1"/>
  <c r="X419" i="1" s="1"/>
  <c r="O420" i="1"/>
  <c r="P420" i="1"/>
  <c r="Q420" i="1" s="1"/>
  <c r="R420" i="1"/>
  <c r="S420" i="1" s="1"/>
  <c r="T420" i="1" s="1"/>
  <c r="U420" i="1"/>
  <c r="O421" i="1"/>
  <c r="P421" i="1"/>
  <c r="Q421" i="1" s="1"/>
  <c r="R421" i="1"/>
  <c r="S421" i="1" s="1"/>
  <c r="T421" i="1" s="1"/>
  <c r="U421" i="1"/>
  <c r="X421" i="1" s="1"/>
  <c r="O422" i="1"/>
  <c r="P422" i="1"/>
  <c r="Q422" i="1" s="1"/>
  <c r="R422" i="1"/>
  <c r="S422" i="1" s="1"/>
  <c r="T422" i="1" s="1"/>
  <c r="U422" i="1"/>
  <c r="O423" i="1"/>
  <c r="P423" i="1"/>
  <c r="Q423" i="1" s="1"/>
  <c r="R423" i="1"/>
  <c r="S423" i="1" s="1"/>
  <c r="T423" i="1" s="1"/>
  <c r="U423" i="1"/>
  <c r="X423" i="1" s="1"/>
  <c r="O424" i="1"/>
  <c r="P424" i="1"/>
  <c r="Q424" i="1" s="1"/>
  <c r="R424" i="1"/>
  <c r="S424" i="1" s="1"/>
  <c r="T424" i="1" s="1"/>
  <c r="U424" i="1"/>
  <c r="O425" i="1"/>
  <c r="P425" i="1"/>
  <c r="Q425" i="1" s="1"/>
  <c r="R425" i="1"/>
  <c r="S425" i="1" s="1"/>
  <c r="T425" i="1" s="1"/>
  <c r="U425" i="1"/>
  <c r="X425" i="1" s="1"/>
  <c r="O426" i="1"/>
  <c r="P426" i="1"/>
  <c r="Q426" i="1" s="1"/>
  <c r="R426" i="1"/>
  <c r="S426" i="1" s="1"/>
  <c r="T426" i="1" s="1"/>
  <c r="U426" i="1"/>
  <c r="O427" i="1"/>
  <c r="P427" i="1"/>
  <c r="Q427" i="1" s="1"/>
  <c r="R427" i="1"/>
  <c r="S427" i="1" s="1"/>
  <c r="T427" i="1" s="1"/>
  <c r="U427" i="1"/>
  <c r="X427" i="1" s="1"/>
  <c r="O428" i="1"/>
  <c r="P428" i="1"/>
  <c r="Q428" i="1" s="1"/>
  <c r="R428" i="1"/>
  <c r="S428" i="1" s="1"/>
  <c r="T428" i="1" s="1"/>
  <c r="U428" i="1"/>
  <c r="O429" i="1"/>
  <c r="P429" i="1"/>
  <c r="Q429" i="1" s="1"/>
  <c r="R429" i="1"/>
  <c r="S429" i="1" s="1"/>
  <c r="T429" i="1" s="1"/>
  <c r="U429" i="1"/>
  <c r="X429" i="1" s="1"/>
  <c r="O430" i="1"/>
  <c r="P430" i="1"/>
  <c r="Q430" i="1" s="1"/>
  <c r="R430" i="1"/>
  <c r="S430" i="1" s="1"/>
  <c r="T430" i="1" s="1"/>
  <c r="U430" i="1"/>
  <c r="O431" i="1"/>
  <c r="P431" i="1"/>
  <c r="Q431" i="1" s="1"/>
  <c r="R431" i="1"/>
  <c r="S431" i="1" s="1"/>
  <c r="T431" i="1" s="1"/>
  <c r="U431" i="1"/>
  <c r="X431" i="1" s="1"/>
  <c r="O432" i="1"/>
  <c r="P432" i="1"/>
  <c r="Q432" i="1" s="1"/>
  <c r="R432" i="1"/>
  <c r="S432" i="1" s="1"/>
  <c r="T432" i="1" s="1"/>
  <c r="U432" i="1"/>
  <c r="O433" i="1"/>
  <c r="P433" i="1"/>
  <c r="Q433" i="1" s="1"/>
  <c r="R433" i="1"/>
  <c r="S433" i="1" s="1"/>
  <c r="T433" i="1" s="1"/>
  <c r="U433" i="1"/>
  <c r="X433" i="1" s="1"/>
  <c r="O434" i="1"/>
  <c r="P434" i="1"/>
  <c r="Q434" i="1" s="1"/>
  <c r="R434" i="1"/>
  <c r="S434" i="1" s="1"/>
  <c r="T434" i="1" s="1"/>
  <c r="U434" i="1"/>
  <c r="O435" i="1"/>
  <c r="P435" i="1"/>
  <c r="Q435" i="1" s="1"/>
  <c r="R435" i="1"/>
  <c r="S435" i="1" s="1"/>
  <c r="T435" i="1" s="1"/>
  <c r="U435" i="1"/>
  <c r="X435" i="1" s="1"/>
  <c r="O436" i="1"/>
  <c r="P436" i="1"/>
  <c r="Q436" i="1" s="1"/>
  <c r="R436" i="1"/>
  <c r="S436" i="1" s="1"/>
  <c r="T436" i="1" s="1"/>
  <c r="U436" i="1"/>
  <c r="O437" i="1"/>
  <c r="P437" i="1"/>
  <c r="Q437" i="1" s="1"/>
  <c r="R437" i="1"/>
  <c r="S437" i="1" s="1"/>
  <c r="T437" i="1" s="1"/>
  <c r="U437" i="1"/>
  <c r="X437" i="1" s="1"/>
  <c r="O438" i="1"/>
  <c r="P438" i="1"/>
  <c r="Q438" i="1" s="1"/>
  <c r="R438" i="1"/>
  <c r="S438" i="1" s="1"/>
  <c r="T438" i="1" s="1"/>
  <c r="U438" i="1"/>
  <c r="W438" i="1" s="1"/>
  <c r="O439" i="1"/>
  <c r="P439" i="1"/>
  <c r="Q439" i="1" s="1"/>
  <c r="R439" i="1"/>
  <c r="S439" i="1" s="1"/>
  <c r="T439" i="1" s="1"/>
  <c r="U439" i="1"/>
  <c r="O440" i="1"/>
  <c r="P440" i="1"/>
  <c r="Q440" i="1" s="1"/>
  <c r="R440" i="1"/>
  <c r="S440" i="1" s="1"/>
  <c r="T440" i="1" s="1"/>
  <c r="U440" i="1"/>
  <c r="W440" i="1" s="1"/>
  <c r="O441" i="1"/>
  <c r="P441" i="1"/>
  <c r="Q441" i="1" s="1"/>
  <c r="R441" i="1"/>
  <c r="S441" i="1" s="1"/>
  <c r="T441" i="1" s="1"/>
  <c r="U441" i="1"/>
  <c r="W441" i="1" s="1"/>
  <c r="O442" i="1"/>
  <c r="P442" i="1"/>
  <c r="Q442" i="1" s="1"/>
  <c r="R442" i="1"/>
  <c r="S442" i="1" s="1"/>
  <c r="T442" i="1" s="1"/>
  <c r="U442" i="1"/>
  <c r="W442" i="1" s="1"/>
  <c r="O443" i="1"/>
  <c r="P443" i="1"/>
  <c r="Q443" i="1" s="1"/>
  <c r="R443" i="1"/>
  <c r="S443" i="1" s="1"/>
  <c r="T443" i="1" s="1"/>
  <c r="U443" i="1"/>
  <c r="O444" i="1"/>
  <c r="P444" i="1"/>
  <c r="Q444" i="1" s="1"/>
  <c r="R444" i="1"/>
  <c r="S444" i="1" s="1"/>
  <c r="T444" i="1" s="1"/>
  <c r="U444" i="1"/>
  <c r="W444" i="1" s="1"/>
  <c r="O445" i="1"/>
  <c r="P445" i="1"/>
  <c r="Q445" i="1" s="1"/>
  <c r="R445" i="1"/>
  <c r="S445" i="1" s="1"/>
  <c r="T445" i="1" s="1"/>
  <c r="U445" i="1"/>
  <c r="W445" i="1" s="1"/>
  <c r="O446" i="1"/>
  <c r="P446" i="1"/>
  <c r="Q446" i="1" s="1"/>
  <c r="R446" i="1"/>
  <c r="S446" i="1" s="1"/>
  <c r="T446" i="1" s="1"/>
  <c r="U446" i="1"/>
  <c r="W446" i="1" s="1"/>
  <c r="O447" i="1"/>
  <c r="P447" i="1"/>
  <c r="Q447" i="1" s="1"/>
  <c r="R447" i="1"/>
  <c r="S447" i="1" s="1"/>
  <c r="T447" i="1" s="1"/>
  <c r="U447" i="1"/>
  <c r="O448" i="1"/>
  <c r="P448" i="1"/>
  <c r="Q448" i="1" s="1"/>
  <c r="R448" i="1"/>
  <c r="S448" i="1" s="1"/>
  <c r="T448" i="1" s="1"/>
  <c r="U448" i="1"/>
  <c r="W448" i="1" s="1"/>
  <c r="O449" i="1"/>
  <c r="P449" i="1"/>
  <c r="Q449" i="1" s="1"/>
  <c r="R449" i="1"/>
  <c r="S449" i="1" s="1"/>
  <c r="T449" i="1" s="1"/>
  <c r="U449" i="1"/>
  <c r="W449" i="1" s="1"/>
  <c r="O450" i="1"/>
  <c r="P450" i="1"/>
  <c r="Q450" i="1" s="1"/>
  <c r="R450" i="1"/>
  <c r="S450" i="1" s="1"/>
  <c r="T450" i="1" s="1"/>
  <c r="U450" i="1"/>
  <c r="W450" i="1" s="1"/>
  <c r="O451" i="1"/>
  <c r="P451" i="1"/>
  <c r="Q451" i="1" s="1"/>
  <c r="R451" i="1"/>
  <c r="S451" i="1" s="1"/>
  <c r="T451" i="1" s="1"/>
  <c r="U451" i="1"/>
  <c r="O452" i="1"/>
  <c r="P452" i="1"/>
  <c r="Q452" i="1" s="1"/>
  <c r="R452" i="1"/>
  <c r="S452" i="1" s="1"/>
  <c r="T452" i="1" s="1"/>
  <c r="U452" i="1"/>
  <c r="W452" i="1" s="1"/>
  <c r="O453" i="1"/>
  <c r="P453" i="1"/>
  <c r="Q453" i="1" s="1"/>
  <c r="R453" i="1"/>
  <c r="S453" i="1" s="1"/>
  <c r="T453" i="1" s="1"/>
  <c r="U453" i="1"/>
  <c r="W453" i="1" s="1"/>
  <c r="O454" i="1"/>
  <c r="P454" i="1"/>
  <c r="Q454" i="1" s="1"/>
  <c r="R454" i="1"/>
  <c r="S454" i="1" s="1"/>
  <c r="T454" i="1" s="1"/>
  <c r="U454" i="1"/>
  <c r="W454" i="1" s="1"/>
  <c r="O455" i="1"/>
  <c r="P455" i="1"/>
  <c r="Q455" i="1" s="1"/>
  <c r="R455" i="1"/>
  <c r="S455" i="1" s="1"/>
  <c r="T455" i="1" s="1"/>
  <c r="U455" i="1"/>
  <c r="O456" i="1"/>
  <c r="P456" i="1"/>
  <c r="Q456" i="1" s="1"/>
  <c r="R456" i="1"/>
  <c r="S456" i="1" s="1"/>
  <c r="T456" i="1" s="1"/>
  <c r="U456" i="1"/>
  <c r="W456" i="1" s="1"/>
  <c r="O457" i="1"/>
  <c r="P457" i="1"/>
  <c r="Q457" i="1" s="1"/>
  <c r="R457" i="1"/>
  <c r="S457" i="1" s="1"/>
  <c r="T457" i="1" s="1"/>
  <c r="U457" i="1"/>
  <c r="V457" i="1" s="1"/>
  <c r="O458" i="1"/>
  <c r="P458" i="1"/>
  <c r="Q458" i="1" s="1"/>
  <c r="R458" i="1"/>
  <c r="S458" i="1" s="1"/>
  <c r="T458" i="1" s="1"/>
  <c r="U458" i="1"/>
  <c r="X458" i="1" s="1"/>
  <c r="O459" i="1"/>
  <c r="P459" i="1"/>
  <c r="Q459" i="1" s="1"/>
  <c r="R459" i="1"/>
  <c r="S459" i="1" s="1"/>
  <c r="T459" i="1" s="1"/>
  <c r="U459" i="1"/>
  <c r="V459" i="1" s="1"/>
  <c r="O460" i="1"/>
  <c r="P460" i="1"/>
  <c r="Q460" i="1" s="1"/>
  <c r="R460" i="1"/>
  <c r="S460" i="1" s="1"/>
  <c r="T460" i="1" s="1"/>
  <c r="U460" i="1"/>
  <c r="X460" i="1" s="1"/>
  <c r="O461" i="1"/>
  <c r="P461" i="1"/>
  <c r="Q461" i="1" s="1"/>
  <c r="R461" i="1"/>
  <c r="S461" i="1" s="1"/>
  <c r="T461" i="1" s="1"/>
  <c r="U461" i="1"/>
  <c r="V461" i="1" s="1"/>
  <c r="O462" i="1"/>
  <c r="P462" i="1"/>
  <c r="Q462" i="1" s="1"/>
  <c r="R462" i="1"/>
  <c r="S462" i="1" s="1"/>
  <c r="T462" i="1" s="1"/>
  <c r="U462" i="1"/>
  <c r="X462" i="1" s="1"/>
  <c r="O463" i="1"/>
  <c r="P463" i="1"/>
  <c r="Q463" i="1" s="1"/>
  <c r="R463" i="1"/>
  <c r="S463" i="1" s="1"/>
  <c r="T463" i="1" s="1"/>
  <c r="U463" i="1"/>
  <c r="V463" i="1" s="1"/>
  <c r="O464" i="1"/>
  <c r="P464" i="1"/>
  <c r="Q464" i="1" s="1"/>
  <c r="R464" i="1"/>
  <c r="S464" i="1" s="1"/>
  <c r="T464" i="1" s="1"/>
  <c r="U464" i="1"/>
  <c r="X464" i="1" s="1"/>
  <c r="O465" i="1"/>
  <c r="P465" i="1"/>
  <c r="Q465" i="1" s="1"/>
  <c r="R465" i="1"/>
  <c r="S465" i="1" s="1"/>
  <c r="T465" i="1" s="1"/>
  <c r="U465" i="1"/>
  <c r="X465" i="1" s="1"/>
  <c r="L1" i="2"/>
  <c r="K1" i="2"/>
  <c r="K9" i="2" s="1"/>
  <c r="G1" i="2"/>
  <c r="O234" i="1"/>
  <c r="P234" i="1"/>
  <c r="Q234" i="1" s="1"/>
  <c r="R234" i="1"/>
  <c r="S234" i="1" s="1"/>
  <c r="T234" i="1" s="1"/>
  <c r="U234" i="1"/>
  <c r="O235" i="1"/>
  <c r="P235" i="1"/>
  <c r="Q235" i="1" s="1"/>
  <c r="R235" i="1"/>
  <c r="S235" i="1" s="1"/>
  <c r="T235" i="1" s="1"/>
  <c r="U235" i="1"/>
  <c r="O236" i="1"/>
  <c r="P236" i="1"/>
  <c r="Q236" i="1" s="1"/>
  <c r="R236" i="1"/>
  <c r="S236" i="1" s="1"/>
  <c r="T236" i="1" s="1"/>
  <c r="U236" i="1"/>
  <c r="O237" i="1"/>
  <c r="P237" i="1"/>
  <c r="Q237" i="1" s="1"/>
  <c r="R237" i="1"/>
  <c r="S237" i="1" s="1"/>
  <c r="T237" i="1" s="1"/>
  <c r="U237" i="1"/>
  <c r="V237" i="1" s="1"/>
  <c r="O238" i="1"/>
  <c r="P238" i="1"/>
  <c r="Q238" i="1" s="1"/>
  <c r="R238" i="1"/>
  <c r="S238" i="1" s="1"/>
  <c r="T238" i="1" s="1"/>
  <c r="U238" i="1"/>
  <c r="W238" i="1" s="1"/>
  <c r="O239" i="1"/>
  <c r="P239" i="1"/>
  <c r="Q239" i="1" s="1"/>
  <c r="R239" i="1"/>
  <c r="S239" i="1" s="1"/>
  <c r="T239" i="1" s="1"/>
  <c r="U239" i="1"/>
  <c r="O240" i="1"/>
  <c r="P240" i="1"/>
  <c r="Q240" i="1" s="1"/>
  <c r="R240" i="1"/>
  <c r="S240" i="1" s="1"/>
  <c r="T240" i="1" s="1"/>
  <c r="U240" i="1"/>
  <c r="O241" i="1"/>
  <c r="P241" i="1"/>
  <c r="Q241" i="1" s="1"/>
  <c r="R241" i="1"/>
  <c r="S241" i="1" s="1"/>
  <c r="T241" i="1" s="1"/>
  <c r="U241" i="1"/>
  <c r="O242" i="1"/>
  <c r="P242" i="1"/>
  <c r="Q242" i="1" s="1"/>
  <c r="R242" i="1"/>
  <c r="S242" i="1" s="1"/>
  <c r="T242" i="1" s="1"/>
  <c r="U242" i="1"/>
  <c r="O243" i="1"/>
  <c r="P243" i="1"/>
  <c r="Q243" i="1" s="1"/>
  <c r="R243" i="1"/>
  <c r="S243" i="1" s="1"/>
  <c r="T243" i="1" s="1"/>
  <c r="U243" i="1"/>
  <c r="W243" i="1" s="1"/>
  <c r="O244" i="1"/>
  <c r="P244" i="1"/>
  <c r="Q244" i="1" s="1"/>
  <c r="R244" i="1"/>
  <c r="S244" i="1" s="1"/>
  <c r="T244" i="1" s="1"/>
  <c r="U244" i="1"/>
  <c r="W244" i="1" s="1"/>
  <c r="O245" i="1"/>
  <c r="P245" i="1"/>
  <c r="Q245" i="1" s="1"/>
  <c r="R245" i="1"/>
  <c r="S245" i="1" s="1"/>
  <c r="T245" i="1" s="1"/>
  <c r="U245" i="1"/>
  <c r="V245" i="1" s="1"/>
  <c r="O246" i="1"/>
  <c r="P246" i="1"/>
  <c r="Q246" i="1" s="1"/>
  <c r="R246" i="1"/>
  <c r="S246" i="1" s="1"/>
  <c r="T246" i="1" s="1"/>
  <c r="U246" i="1"/>
  <c r="V246" i="1" s="1"/>
  <c r="O247" i="1"/>
  <c r="P247" i="1"/>
  <c r="Q247" i="1" s="1"/>
  <c r="R247" i="1"/>
  <c r="S247" i="1" s="1"/>
  <c r="T247" i="1" s="1"/>
  <c r="U247" i="1"/>
  <c r="O248" i="1"/>
  <c r="P248" i="1"/>
  <c r="Q248" i="1" s="1"/>
  <c r="R248" i="1"/>
  <c r="S248" i="1" s="1"/>
  <c r="T248" i="1" s="1"/>
  <c r="U248" i="1"/>
  <c r="O249" i="1"/>
  <c r="P249" i="1"/>
  <c r="Q249" i="1" s="1"/>
  <c r="R249" i="1"/>
  <c r="S249" i="1" s="1"/>
  <c r="T249" i="1" s="1"/>
  <c r="U249" i="1"/>
  <c r="O250" i="1"/>
  <c r="P250" i="1"/>
  <c r="Q250" i="1" s="1"/>
  <c r="R250" i="1"/>
  <c r="S250" i="1" s="1"/>
  <c r="T250" i="1" s="1"/>
  <c r="U250" i="1"/>
  <c r="O251" i="1"/>
  <c r="P251" i="1"/>
  <c r="Q251" i="1" s="1"/>
  <c r="R251" i="1"/>
  <c r="S251" i="1" s="1"/>
  <c r="T251" i="1" s="1"/>
  <c r="U251" i="1"/>
  <c r="O252" i="1"/>
  <c r="P252" i="1"/>
  <c r="Q252" i="1" s="1"/>
  <c r="R252" i="1"/>
  <c r="S252" i="1" s="1"/>
  <c r="T252" i="1" s="1"/>
  <c r="U252" i="1"/>
  <c r="O253" i="1"/>
  <c r="P253" i="1"/>
  <c r="Q253" i="1" s="1"/>
  <c r="R253" i="1"/>
  <c r="S253" i="1" s="1"/>
  <c r="T253" i="1" s="1"/>
  <c r="U253" i="1"/>
  <c r="V253" i="1" s="1"/>
  <c r="O254" i="1"/>
  <c r="P254" i="1"/>
  <c r="Q254" i="1" s="1"/>
  <c r="R254" i="1"/>
  <c r="S254" i="1" s="1"/>
  <c r="T254" i="1" s="1"/>
  <c r="U254" i="1"/>
  <c r="W254" i="1" s="1"/>
  <c r="O255" i="1"/>
  <c r="P255" i="1"/>
  <c r="Q255" i="1" s="1"/>
  <c r="R255" i="1"/>
  <c r="S255" i="1" s="1"/>
  <c r="T255" i="1" s="1"/>
  <c r="U255" i="1"/>
  <c r="X255" i="1" s="1"/>
  <c r="O256" i="1"/>
  <c r="P256" i="1"/>
  <c r="Q256" i="1" s="1"/>
  <c r="R256" i="1"/>
  <c r="S256" i="1" s="1"/>
  <c r="T256" i="1" s="1"/>
  <c r="U256" i="1"/>
  <c r="O257" i="1"/>
  <c r="P257" i="1"/>
  <c r="Q257" i="1" s="1"/>
  <c r="R257" i="1"/>
  <c r="S257" i="1" s="1"/>
  <c r="T257" i="1" s="1"/>
  <c r="U257" i="1"/>
  <c r="O258" i="1"/>
  <c r="P258" i="1"/>
  <c r="Q258" i="1" s="1"/>
  <c r="R258" i="1"/>
  <c r="S258" i="1" s="1"/>
  <c r="T258" i="1" s="1"/>
  <c r="U258" i="1"/>
  <c r="O259" i="1"/>
  <c r="P259" i="1"/>
  <c r="Q259" i="1" s="1"/>
  <c r="R259" i="1"/>
  <c r="S259" i="1" s="1"/>
  <c r="T259" i="1" s="1"/>
  <c r="U259" i="1"/>
  <c r="W259" i="1" s="1"/>
  <c r="O260" i="1"/>
  <c r="P260" i="1"/>
  <c r="Q260" i="1" s="1"/>
  <c r="R260" i="1"/>
  <c r="S260" i="1" s="1"/>
  <c r="T260" i="1" s="1"/>
  <c r="U260" i="1"/>
  <c r="W260" i="1" s="1"/>
  <c r="O261" i="1"/>
  <c r="P261" i="1"/>
  <c r="Q261" i="1" s="1"/>
  <c r="R261" i="1"/>
  <c r="S261" i="1" s="1"/>
  <c r="T261" i="1" s="1"/>
  <c r="U261" i="1"/>
  <c r="V261" i="1" s="1"/>
  <c r="O262" i="1"/>
  <c r="P262" i="1"/>
  <c r="Q262" i="1" s="1"/>
  <c r="R262" i="1"/>
  <c r="S262" i="1" s="1"/>
  <c r="T262" i="1" s="1"/>
  <c r="U262" i="1"/>
  <c r="V262" i="1" s="1"/>
  <c r="O263" i="1"/>
  <c r="P263" i="1"/>
  <c r="Q263" i="1" s="1"/>
  <c r="R263" i="1"/>
  <c r="S263" i="1" s="1"/>
  <c r="T263" i="1" s="1"/>
  <c r="U263" i="1"/>
  <c r="O264" i="1"/>
  <c r="P264" i="1"/>
  <c r="Q264" i="1" s="1"/>
  <c r="R264" i="1"/>
  <c r="S264" i="1" s="1"/>
  <c r="T264" i="1" s="1"/>
  <c r="U264" i="1"/>
  <c r="O265" i="1"/>
  <c r="P265" i="1"/>
  <c r="Q265" i="1" s="1"/>
  <c r="R265" i="1"/>
  <c r="S265" i="1" s="1"/>
  <c r="T265" i="1" s="1"/>
  <c r="U265" i="1"/>
  <c r="O266" i="1"/>
  <c r="P266" i="1"/>
  <c r="Q266" i="1" s="1"/>
  <c r="R266" i="1"/>
  <c r="S266" i="1" s="1"/>
  <c r="T266" i="1" s="1"/>
  <c r="U266" i="1"/>
  <c r="O267" i="1"/>
  <c r="P267" i="1"/>
  <c r="Q267" i="1" s="1"/>
  <c r="R267" i="1"/>
  <c r="S267" i="1" s="1"/>
  <c r="T267" i="1" s="1"/>
  <c r="U267" i="1"/>
  <c r="O268" i="1"/>
  <c r="P268" i="1"/>
  <c r="Q268" i="1" s="1"/>
  <c r="R268" i="1"/>
  <c r="S268" i="1" s="1"/>
  <c r="T268" i="1" s="1"/>
  <c r="U268" i="1"/>
  <c r="O269" i="1"/>
  <c r="P269" i="1"/>
  <c r="Q269" i="1" s="1"/>
  <c r="R269" i="1"/>
  <c r="S269" i="1" s="1"/>
  <c r="T269" i="1" s="1"/>
  <c r="U269" i="1"/>
  <c r="V269" i="1" s="1"/>
  <c r="O270" i="1"/>
  <c r="P270" i="1"/>
  <c r="Q270" i="1" s="1"/>
  <c r="R270" i="1"/>
  <c r="S270" i="1" s="1"/>
  <c r="T270" i="1" s="1"/>
  <c r="U270" i="1"/>
  <c r="W270" i="1" s="1"/>
  <c r="O271" i="1"/>
  <c r="P271" i="1"/>
  <c r="Q271" i="1" s="1"/>
  <c r="R271" i="1"/>
  <c r="S271" i="1" s="1"/>
  <c r="T271" i="1" s="1"/>
  <c r="U271" i="1"/>
  <c r="O272" i="1"/>
  <c r="P272" i="1"/>
  <c r="Q272" i="1" s="1"/>
  <c r="R272" i="1"/>
  <c r="S272" i="1" s="1"/>
  <c r="T272" i="1" s="1"/>
  <c r="U272" i="1"/>
  <c r="O273" i="1"/>
  <c r="P273" i="1"/>
  <c r="Q273" i="1" s="1"/>
  <c r="R273" i="1"/>
  <c r="S273" i="1" s="1"/>
  <c r="T273" i="1" s="1"/>
  <c r="U273" i="1"/>
  <c r="O274" i="1"/>
  <c r="P274" i="1"/>
  <c r="Q274" i="1" s="1"/>
  <c r="R274" i="1"/>
  <c r="S274" i="1" s="1"/>
  <c r="T274" i="1" s="1"/>
  <c r="U274" i="1"/>
  <c r="O275" i="1"/>
  <c r="P275" i="1"/>
  <c r="Q275" i="1" s="1"/>
  <c r="R275" i="1"/>
  <c r="S275" i="1" s="1"/>
  <c r="T275" i="1" s="1"/>
  <c r="U275" i="1"/>
  <c r="W275" i="1" s="1"/>
  <c r="O276" i="1"/>
  <c r="P276" i="1"/>
  <c r="Q276" i="1" s="1"/>
  <c r="R276" i="1"/>
  <c r="S276" i="1" s="1"/>
  <c r="T276" i="1" s="1"/>
  <c r="U276" i="1"/>
  <c r="W276" i="1" s="1"/>
  <c r="O277" i="1"/>
  <c r="P277" i="1"/>
  <c r="Q277" i="1" s="1"/>
  <c r="R277" i="1"/>
  <c r="S277" i="1" s="1"/>
  <c r="T277" i="1" s="1"/>
  <c r="U277" i="1"/>
  <c r="V277" i="1" s="1"/>
  <c r="O278" i="1"/>
  <c r="P278" i="1"/>
  <c r="Q278" i="1" s="1"/>
  <c r="R278" i="1"/>
  <c r="S278" i="1" s="1"/>
  <c r="T278" i="1" s="1"/>
  <c r="U278" i="1"/>
  <c r="V278" i="1" s="1"/>
  <c r="O279" i="1"/>
  <c r="P279" i="1"/>
  <c r="Q279" i="1" s="1"/>
  <c r="R279" i="1"/>
  <c r="S279" i="1" s="1"/>
  <c r="T279" i="1" s="1"/>
  <c r="U279" i="1"/>
  <c r="O280" i="1"/>
  <c r="P280" i="1"/>
  <c r="Q280" i="1" s="1"/>
  <c r="R280" i="1"/>
  <c r="S280" i="1" s="1"/>
  <c r="T280" i="1" s="1"/>
  <c r="U280" i="1"/>
  <c r="O281" i="1"/>
  <c r="P281" i="1"/>
  <c r="Q281" i="1" s="1"/>
  <c r="R281" i="1"/>
  <c r="S281" i="1" s="1"/>
  <c r="T281" i="1" s="1"/>
  <c r="U281" i="1"/>
  <c r="O282" i="1"/>
  <c r="P282" i="1"/>
  <c r="Q282" i="1" s="1"/>
  <c r="R282" i="1"/>
  <c r="S282" i="1" s="1"/>
  <c r="T282" i="1" s="1"/>
  <c r="U282" i="1"/>
  <c r="O283" i="1"/>
  <c r="P283" i="1"/>
  <c r="Q283" i="1" s="1"/>
  <c r="R283" i="1"/>
  <c r="S283" i="1" s="1"/>
  <c r="T283" i="1" s="1"/>
  <c r="U283" i="1"/>
  <c r="O284" i="1"/>
  <c r="P284" i="1"/>
  <c r="Q284" i="1" s="1"/>
  <c r="R284" i="1"/>
  <c r="S284" i="1" s="1"/>
  <c r="T284" i="1" s="1"/>
  <c r="U284" i="1"/>
  <c r="O285" i="1"/>
  <c r="P285" i="1"/>
  <c r="Q285" i="1" s="1"/>
  <c r="R285" i="1"/>
  <c r="S285" i="1" s="1"/>
  <c r="T285" i="1" s="1"/>
  <c r="U285" i="1"/>
  <c r="V285" i="1" s="1"/>
  <c r="O286" i="1"/>
  <c r="P286" i="1"/>
  <c r="Q286" i="1" s="1"/>
  <c r="R286" i="1"/>
  <c r="S286" i="1" s="1"/>
  <c r="T286" i="1" s="1"/>
  <c r="U286" i="1"/>
  <c r="W286" i="1" s="1"/>
  <c r="O287" i="1"/>
  <c r="P287" i="1"/>
  <c r="Q287" i="1" s="1"/>
  <c r="R287" i="1"/>
  <c r="S287" i="1" s="1"/>
  <c r="T287" i="1" s="1"/>
  <c r="U287" i="1"/>
  <c r="X287" i="1" s="1"/>
  <c r="O288" i="1"/>
  <c r="P288" i="1"/>
  <c r="Q288" i="1" s="1"/>
  <c r="R288" i="1"/>
  <c r="S288" i="1" s="1"/>
  <c r="T288" i="1" s="1"/>
  <c r="U288" i="1"/>
  <c r="O289" i="1"/>
  <c r="P289" i="1"/>
  <c r="Q289" i="1" s="1"/>
  <c r="R289" i="1"/>
  <c r="S289" i="1" s="1"/>
  <c r="T289" i="1" s="1"/>
  <c r="U289" i="1"/>
  <c r="O290" i="1"/>
  <c r="P290" i="1"/>
  <c r="Q290" i="1" s="1"/>
  <c r="R290" i="1"/>
  <c r="S290" i="1" s="1"/>
  <c r="T290" i="1" s="1"/>
  <c r="U290" i="1"/>
  <c r="V290" i="1" s="1"/>
  <c r="O291" i="1"/>
  <c r="P291" i="1"/>
  <c r="Q291" i="1" s="1"/>
  <c r="R291" i="1"/>
  <c r="S291" i="1" s="1"/>
  <c r="T291" i="1" s="1"/>
  <c r="U291" i="1"/>
  <c r="W291" i="1" s="1"/>
  <c r="O292" i="1"/>
  <c r="P292" i="1"/>
  <c r="Q292" i="1" s="1"/>
  <c r="R292" i="1"/>
  <c r="S292" i="1" s="1"/>
  <c r="T292" i="1" s="1"/>
  <c r="U292" i="1"/>
  <c r="X292" i="1" s="1"/>
  <c r="O293" i="1"/>
  <c r="P293" i="1"/>
  <c r="Q293" i="1" s="1"/>
  <c r="R293" i="1"/>
  <c r="S293" i="1" s="1"/>
  <c r="T293" i="1" s="1"/>
  <c r="U293" i="1"/>
  <c r="O294" i="1"/>
  <c r="P294" i="1"/>
  <c r="Q294" i="1" s="1"/>
  <c r="R294" i="1"/>
  <c r="S294" i="1" s="1"/>
  <c r="T294" i="1" s="1"/>
  <c r="U294" i="1"/>
  <c r="O295" i="1"/>
  <c r="P295" i="1"/>
  <c r="Q295" i="1" s="1"/>
  <c r="R295" i="1"/>
  <c r="S295" i="1" s="1"/>
  <c r="T295" i="1" s="1"/>
  <c r="U295" i="1"/>
  <c r="O296" i="1"/>
  <c r="P296" i="1"/>
  <c r="Q296" i="1" s="1"/>
  <c r="R296" i="1"/>
  <c r="S296" i="1" s="1"/>
  <c r="T296" i="1" s="1"/>
  <c r="U296" i="1"/>
  <c r="V296" i="1" s="1"/>
  <c r="O297" i="1"/>
  <c r="P297" i="1"/>
  <c r="Q297" i="1" s="1"/>
  <c r="R297" i="1"/>
  <c r="S297" i="1" s="1"/>
  <c r="T297" i="1" s="1"/>
  <c r="U297" i="1"/>
  <c r="V297" i="1" s="1"/>
  <c r="O298" i="1"/>
  <c r="P298" i="1"/>
  <c r="Q298" i="1" s="1"/>
  <c r="R298" i="1"/>
  <c r="S298" i="1" s="1"/>
  <c r="T298" i="1" s="1"/>
  <c r="U298" i="1"/>
  <c r="O299" i="1"/>
  <c r="P299" i="1"/>
  <c r="Q299" i="1" s="1"/>
  <c r="R299" i="1"/>
  <c r="S299" i="1" s="1"/>
  <c r="T299" i="1" s="1"/>
  <c r="U299" i="1"/>
  <c r="O300" i="1"/>
  <c r="P300" i="1"/>
  <c r="Q300" i="1" s="1"/>
  <c r="R300" i="1"/>
  <c r="S300" i="1" s="1"/>
  <c r="T300" i="1" s="1"/>
  <c r="U300" i="1"/>
  <c r="X300" i="1" s="1"/>
  <c r="O301" i="1"/>
  <c r="P301" i="1"/>
  <c r="Q301" i="1" s="1"/>
  <c r="R301" i="1"/>
  <c r="S301" i="1" s="1"/>
  <c r="T301" i="1" s="1"/>
  <c r="U301" i="1"/>
  <c r="V301" i="1" s="1"/>
  <c r="O302" i="1"/>
  <c r="P302" i="1"/>
  <c r="Q302" i="1" s="1"/>
  <c r="R302" i="1"/>
  <c r="S302" i="1" s="1"/>
  <c r="T302" i="1" s="1"/>
  <c r="U302" i="1"/>
  <c r="W302" i="1" s="1"/>
  <c r="O303" i="1"/>
  <c r="P303" i="1"/>
  <c r="Q303" i="1" s="1"/>
  <c r="R303" i="1"/>
  <c r="S303" i="1" s="1"/>
  <c r="T303" i="1" s="1"/>
  <c r="U303" i="1"/>
  <c r="O304" i="1"/>
  <c r="P304" i="1"/>
  <c r="Q304" i="1" s="1"/>
  <c r="R304" i="1"/>
  <c r="S304" i="1" s="1"/>
  <c r="T304" i="1" s="1"/>
  <c r="U304" i="1"/>
  <c r="O305" i="1"/>
  <c r="P305" i="1"/>
  <c r="Q305" i="1" s="1"/>
  <c r="R305" i="1"/>
  <c r="S305" i="1" s="1"/>
  <c r="T305" i="1" s="1"/>
  <c r="U305" i="1"/>
  <c r="O306" i="1"/>
  <c r="P306" i="1"/>
  <c r="Q306" i="1" s="1"/>
  <c r="R306" i="1"/>
  <c r="S306" i="1" s="1"/>
  <c r="T306" i="1" s="1"/>
  <c r="U306" i="1"/>
  <c r="V306" i="1" s="1"/>
  <c r="O307" i="1"/>
  <c r="P307" i="1"/>
  <c r="Q307" i="1" s="1"/>
  <c r="R307" i="1"/>
  <c r="S307" i="1" s="1"/>
  <c r="T307" i="1" s="1"/>
  <c r="U307" i="1"/>
  <c r="W307" i="1" s="1"/>
  <c r="O308" i="1"/>
  <c r="P308" i="1"/>
  <c r="Q308" i="1" s="1"/>
  <c r="R308" i="1"/>
  <c r="S308" i="1" s="1"/>
  <c r="T308" i="1" s="1"/>
  <c r="U308" i="1"/>
  <c r="X308" i="1" s="1"/>
  <c r="O309" i="1"/>
  <c r="P309" i="1"/>
  <c r="Q309" i="1" s="1"/>
  <c r="R309" i="1"/>
  <c r="S309" i="1" s="1"/>
  <c r="T309" i="1" s="1"/>
  <c r="U309" i="1"/>
  <c r="O310" i="1"/>
  <c r="P310" i="1"/>
  <c r="Q310" i="1" s="1"/>
  <c r="R310" i="1"/>
  <c r="S310" i="1" s="1"/>
  <c r="T310" i="1" s="1"/>
  <c r="U310" i="1"/>
  <c r="O311" i="1"/>
  <c r="P311" i="1"/>
  <c r="Q311" i="1" s="1"/>
  <c r="R311" i="1"/>
  <c r="S311" i="1" s="1"/>
  <c r="T311" i="1" s="1"/>
  <c r="U311" i="1"/>
  <c r="O312" i="1"/>
  <c r="P312" i="1"/>
  <c r="Q312" i="1" s="1"/>
  <c r="R312" i="1"/>
  <c r="S312" i="1" s="1"/>
  <c r="T312" i="1" s="1"/>
  <c r="U312" i="1"/>
  <c r="V312" i="1" s="1"/>
  <c r="O313" i="1"/>
  <c r="P313" i="1"/>
  <c r="Q313" i="1" s="1"/>
  <c r="R313" i="1"/>
  <c r="S313" i="1" s="1"/>
  <c r="T313" i="1" s="1"/>
  <c r="U313" i="1"/>
  <c r="V313" i="1" s="1"/>
  <c r="O314" i="1"/>
  <c r="P314" i="1"/>
  <c r="Q314" i="1" s="1"/>
  <c r="R314" i="1"/>
  <c r="S314" i="1" s="1"/>
  <c r="T314" i="1" s="1"/>
  <c r="U314" i="1"/>
  <c r="O315" i="1"/>
  <c r="P315" i="1"/>
  <c r="Q315" i="1" s="1"/>
  <c r="R315" i="1"/>
  <c r="S315" i="1" s="1"/>
  <c r="T315" i="1" s="1"/>
  <c r="U315" i="1"/>
  <c r="O316" i="1"/>
  <c r="P316" i="1"/>
  <c r="Q316" i="1" s="1"/>
  <c r="R316" i="1"/>
  <c r="S316" i="1" s="1"/>
  <c r="T316" i="1" s="1"/>
  <c r="U316" i="1"/>
  <c r="X316" i="1" s="1"/>
  <c r="O317" i="1"/>
  <c r="P317" i="1"/>
  <c r="Q317" i="1" s="1"/>
  <c r="R317" i="1"/>
  <c r="S317" i="1" s="1"/>
  <c r="T317" i="1" s="1"/>
  <c r="U317" i="1"/>
  <c r="V317" i="1" s="1"/>
  <c r="O318" i="1"/>
  <c r="P318" i="1"/>
  <c r="Q318" i="1" s="1"/>
  <c r="R318" i="1"/>
  <c r="S318" i="1" s="1"/>
  <c r="T318" i="1" s="1"/>
  <c r="U318" i="1"/>
  <c r="W318" i="1" s="1"/>
  <c r="O319" i="1"/>
  <c r="P319" i="1"/>
  <c r="Q319" i="1" s="1"/>
  <c r="R319" i="1"/>
  <c r="S319" i="1" s="1"/>
  <c r="T319" i="1" s="1"/>
  <c r="U319" i="1"/>
  <c r="X319" i="1" s="1"/>
  <c r="O320" i="1"/>
  <c r="P320" i="1"/>
  <c r="Q320" i="1" s="1"/>
  <c r="R320" i="1"/>
  <c r="S320" i="1" s="1"/>
  <c r="T320" i="1" s="1"/>
  <c r="U320" i="1"/>
  <c r="O321" i="1"/>
  <c r="P321" i="1"/>
  <c r="Q321" i="1" s="1"/>
  <c r="R321" i="1"/>
  <c r="S321" i="1" s="1"/>
  <c r="T321" i="1" s="1"/>
  <c r="U321" i="1"/>
  <c r="O322" i="1"/>
  <c r="P322" i="1"/>
  <c r="Q322" i="1" s="1"/>
  <c r="R322" i="1"/>
  <c r="S322" i="1" s="1"/>
  <c r="T322" i="1" s="1"/>
  <c r="U322" i="1"/>
  <c r="V322" i="1" s="1"/>
  <c r="O323" i="1"/>
  <c r="P323" i="1"/>
  <c r="Q323" i="1" s="1"/>
  <c r="R323" i="1"/>
  <c r="S323" i="1" s="1"/>
  <c r="T323" i="1" s="1"/>
  <c r="U323" i="1"/>
  <c r="W323" i="1" s="1"/>
  <c r="O324" i="1"/>
  <c r="P324" i="1"/>
  <c r="Q324" i="1" s="1"/>
  <c r="R324" i="1"/>
  <c r="S324" i="1" s="1"/>
  <c r="T324" i="1" s="1"/>
  <c r="U324" i="1"/>
  <c r="X324" i="1" s="1"/>
  <c r="O325" i="1"/>
  <c r="P325" i="1"/>
  <c r="Q325" i="1" s="1"/>
  <c r="R325" i="1"/>
  <c r="S325" i="1" s="1"/>
  <c r="T325" i="1" s="1"/>
  <c r="U325" i="1"/>
  <c r="O326" i="1"/>
  <c r="P326" i="1"/>
  <c r="Q326" i="1" s="1"/>
  <c r="R326" i="1"/>
  <c r="S326" i="1" s="1"/>
  <c r="T326" i="1" s="1"/>
  <c r="U326" i="1"/>
  <c r="O327" i="1"/>
  <c r="P327" i="1"/>
  <c r="Q327" i="1" s="1"/>
  <c r="R327" i="1"/>
  <c r="S327" i="1" s="1"/>
  <c r="T327" i="1" s="1"/>
  <c r="U327" i="1"/>
  <c r="V327" i="1" s="1"/>
  <c r="O328" i="1"/>
  <c r="P328" i="1"/>
  <c r="Q328" i="1" s="1"/>
  <c r="R328" i="1"/>
  <c r="S328" i="1" s="1"/>
  <c r="T328" i="1" s="1"/>
  <c r="U328" i="1"/>
  <c r="V328" i="1" s="1"/>
  <c r="O329" i="1"/>
  <c r="P329" i="1"/>
  <c r="Q329" i="1" s="1"/>
  <c r="R329" i="1"/>
  <c r="S329" i="1" s="1"/>
  <c r="T329" i="1" s="1"/>
  <c r="U329" i="1"/>
  <c r="O330" i="1"/>
  <c r="P330" i="1"/>
  <c r="Q330" i="1" s="1"/>
  <c r="R330" i="1"/>
  <c r="S330" i="1" s="1"/>
  <c r="T330" i="1" s="1"/>
  <c r="U330" i="1"/>
  <c r="O331" i="1"/>
  <c r="P331" i="1"/>
  <c r="Q331" i="1" s="1"/>
  <c r="R331" i="1"/>
  <c r="S331" i="1" s="1"/>
  <c r="T331" i="1" s="1"/>
  <c r="U331" i="1"/>
  <c r="X331" i="1" s="1"/>
  <c r="O332" i="1"/>
  <c r="P332" i="1"/>
  <c r="Q332" i="1" s="1"/>
  <c r="R332" i="1"/>
  <c r="S332" i="1" s="1"/>
  <c r="T332" i="1" s="1"/>
  <c r="U332" i="1"/>
  <c r="X332" i="1" s="1"/>
  <c r="O333" i="1"/>
  <c r="P333" i="1"/>
  <c r="Q333" i="1" s="1"/>
  <c r="R333" i="1"/>
  <c r="S333" i="1" s="1"/>
  <c r="T333" i="1" s="1"/>
  <c r="U333" i="1"/>
  <c r="O334" i="1"/>
  <c r="P334" i="1"/>
  <c r="Q334" i="1" s="1"/>
  <c r="R334" i="1"/>
  <c r="S334" i="1" s="1"/>
  <c r="T334" i="1" s="1"/>
  <c r="U334" i="1"/>
  <c r="W334" i="1" s="1"/>
  <c r="O335" i="1"/>
  <c r="P335" i="1"/>
  <c r="Q335" i="1" s="1"/>
  <c r="R335" i="1"/>
  <c r="S335" i="1" s="1"/>
  <c r="T335" i="1" s="1"/>
  <c r="U335" i="1"/>
  <c r="W335" i="1" s="1"/>
  <c r="O336" i="1"/>
  <c r="P336" i="1"/>
  <c r="Q336" i="1" s="1"/>
  <c r="R336" i="1"/>
  <c r="S336" i="1" s="1"/>
  <c r="T336" i="1" s="1"/>
  <c r="U336" i="1"/>
  <c r="V336" i="1" s="1"/>
  <c r="O337" i="1"/>
  <c r="P337" i="1"/>
  <c r="Q337" i="1" s="1"/>
  <c r="R337" i="1"/>
  <c r="S337" i="1" s="1"/>
  <c r="T337" i="1" s="1"/>
  <c r="U337" i="1"/>
  <c r="O338" i="1"/>
  <c r="P338" i="1"/>
  <c r="Q338" i="1" s="1"/>
  <c r="R338" i="1"/>
  <c r="S338" i="1" s="1"/>
  <c r="T338" i="1" s="1"/>
  <c r="U338" i="1"/>
  <c r="O339" i="1"/>
  <c r="P339" i="1"/>
  <c r="Q339" i="1" s="1"/>
  <c r="R339" i="1"/>
  <c r="S339" i="1" s="1"/>
  <c r="T339" i="1" s="1"/>
  <c r="U339" i="1"/>
  <c r="X339" i="1" s="1"/>
  <c r="O340" i="1"/>
  <c r="P340" i="1"/>
  <c r="Q340" i="1" s="1"/>
  <c r="R340" i="1"/>
  <c r="S340" i="1" s="1"/>
  <c r="T340" i="1" s="1"/>
  <c r="U340" i="1"/>
  <c r="X340" i="1" s="1"/>
  <c r="O341" i="1"/>
  <c r="P341" i="1"/>
  <c r="Q341" i="1" s="1"/>
  <c r="R341" i="1"/>
  <c r="S341" i="1" s="1"/>
  <c r="T341" i="1" s="1"/>
  <c r="U341" i="1"/>
  <c r="O342" i="1"/>
  <c r="P342" i="1"/>
  <c r="Q342" i="1" s="1"/>
  <c r="R342" i="1"/>
  <c r="S342" i="1" s="1"/>
  <c r="T342" i="1" s="1"/>
  <c r="U342" i="1"/>
  <c r="O343" i="1"/>
  <c r="P343" i="1"/>
  <c r="Q343" i="1" s="1"/>
  <c r="R343" i="1"/>
  <c r="S343" i="1" s="1"/>
  <c r="T343" i="1" s="1"/>
  <c r="U343" i="1"/>
  <c r="V343" i="1" s="1"/>
  <c r="O344" i="1"/>
  <c r="P344" i="1"/>
  <c r="Q344" i="1" s="1"/>
  <c r="R344" i="1"/>
  <c r="S344" i="1" s="1"/>
  <c r="T344" i="1" s="1"/>
  <c r="U344" i="1"/>
  <c r="V344" i="1" s="1"/>
  <c r="O345" i="1"/>
  <c r="P345" i="1"/>
  <c r="Q345" i="1" s="1"/>
  <c r="R345" i="1"/>
  <c r="S345" i="1" s="1"/>
  <c r="T345" i="1" s="1"/>
  <c r="U345" i="1"/>
  <c r="O346" i="1"/>
  <c r="P346" i="1"/>
  <c r="Q346" i="1" s="1"/>
  <c r="R346" i="1"/>
  <c r="S346" i="1" s="1"/>
  <c r="T346" i="1" s="1"/>
  <c r="U346" i="1"/>
  <c r="O347" i="1"/>
  <c r="P347" i="1"/>
  <c r="Q347" i="1" s="1"/>
  <c r="R347" i="1"/>
  <c r="S347" i="1" s="1"/>
  <c r="T347" i="1" s="1"/>
  <c r="U347" i="1"/>
  <c r="X347" i="1" s="1"/>
  <c r="O348" i="1"/>
  <c r="P348" i="1"/>
  <c r="Q348" i="1" s="1"/>
  <c r="R348" i="1"/>
  <c r="S348" i="1" s="1"/>
  <c r="T348" i="1" s="1"/>
  <c r="U348" i="1"/>
  <c r="X348" i="1" s="1"/>
  <c r="O349" i="1"/>
  <c r="P349" i="1"/>
  <c r="Q349" i="1" s="1"/>
  <c r="R349" i="1"/>
  <c r="S349" i="1" s="1"/>
  <c r="T349" i="1" s="1"/>
  <c r="U349" i="1"/>
  <c r="R3" i="1"/>
  <c r="S3" i="1" s="1"/>
  <c r="T3" i="1" s="1"/>
  <c r="R4" i="1"/>
  <c r="S4" i="1" s="1"/>
  <c r="T4" i="1" s="1"/>
  <c r="R5" i="1"/>
  <c r="S5" i="1" s="1"/>
  <c r="T5" i="1" s="1"/>
  <c r="R6" i="1"/>
  <c r="S6" i="1" s="1"/>
  <c r="T6" i="1" s="1"/>
  <c r="R7" i="1"/>
  <c r="S7" i="1" s="1"/>
  <c r="T7" i="1" s="1"/>
  <c r="R8" i="1"/>
  <c r="S8" i="1" s="1"/>
  <c r="T8" i="1" s="1"/>
  <c r="R9" i="1"/>
  <c r="S9" i="1" s="1"/>
  <c r="T9" i="1" s="1"/>
  <c r="R10" i="1"/>
  <c r="S10" i="1" s="1"/>
  <c r="T10" i="1" s="1"/>
  <c r="R11" i="1"/>
  <c r="S11" i="1" s="1"/>
  <c r="T11" i="1" s="1"/>
  <c r="R12" i="1"/>
  <c r="S12" i="1" s="1"/>
  <c r="T12" i="1" s="1"/>
  <c r="R13" i="1"/>
  <c r="S13" i="1" s="1"/>
  <c r="T13" i="1" s="1"/>
  <c r="R14" i="1"/>
  <c r="S14" i="1" s="1"/>
  <c r="T14" i="1" s="1"/>
  <c r="R15" i="1"/>
  <c r="S15" i="1" s="1"/>
  <c r="T15" i="1" s="1"/>
  <c r="R16" i="1"/>
  <c r="S16" i="1" s="1"/>
  <c r="T16" i="1" s="1"/>
  <c r="R17" i="1"/>
  <c r="S17" i="1" s="1"/>
  <c r="T17" i="1" s="1"/>
  <c r="R18" i="1"/>
  <c r="S18" i="1" s="1"/>
  <c r="T18" i="1" s="1"/>
  <c r="R19" i="1"/>
  <c r="S19" i="1" s="1"/>
  <c r="T19" i="1" s="1"/>
  <c r="R20" i="1"/>
  <c r="S20" i="1" s="1"/>
  <c r="T20" i="1" s="1"/>
  <c r="R21" i="1"/>
  <c r="S21" i="1" s="1"/>
  <c r="T21" i="1" s="1"/>
  <c r="R22" i="1"/>
  <c r="S22" i="1" s="1"/>
  <c r="T22" i="1" s="1"/>
  <c r="R23" i="1"/>
  <c r="S23" i="1" s="1"/>
  <c r="T23" i="1" s="1"/>
  <c r="R24" i="1"/>
  <c r="S24" i="1" s="1"/>
  <c r="T24" i="1" s="1"/>
  <c r="R25" i="1"/>
  <c r="S25" i="1" s="1"/>
  <c r="T25" i="1" s="1"/>
  <c r="R26" i="1"/>
  <c r="S26" i="1" s="1"/>
  <c r="T26" i="1" s="1"/>
  <c r="R27" i="1"/>
  <c r="S27" i="1" s="1"/>
  <c r="T27" i="1" s="1"/>
  <c r="R28" i="1"/>
  <c r="S28" i="1" s="1"/>
  <c r="T28" i="1" s="1"/>
  <c r="R29" i="1"/>
  <c r="S29" i="1" s="1"/>
  <c r="T29" i="1" s="1"/>
  <c r="R30" i="1"/>
  <c r="S30" i="1" s="1"/>
  <c r="T30" i="1" s="1"/>
  <c r="R31" i="1"/>
  <c r="S31" i="1" s="1"/>
  <c r="T31" i="1" s="1"/>
  <c r="R32" i="1"/>
  <c r="S32" i="1" s="1"/>
  <c r="T32" i="1" s="1"/>
  <c r="R33" i="1"/>
  <c r="S33" i="1" s="1"/>
  <c r="T33" i="1" s="1"/>
  <c r="R34" i="1"/>
  <c r="S34" i="1" s="1"/>
  <c r="T34" i="1" s="1"/>
  <c r="R35" i="1"/>
  <c r="S35" i="1" s="1"/>
  <c r="T35" i="1" s="1"/>
  <c r="R36" i="1"/>
  <c r="S36" i="1" s="1"/>
  <c r="T36" i="1" s="1"/>
  <c r="R37" i="1"/>
  <c r="S37" i="1" s="1"/>
  <c r="T37" i="1" s="1"/>
  <c r="R38" i="1"/>
  <c r="S38" i="1" s="1"/>
  <c r="T38" i="1" s="1"/>
  <c r="R39" i="1"/>
  <c r="S39" i="1" s="1"/>
  <c r="T39" i="1" s="1"/>
  <c r="R40" i="1"/>
  <c r="S40" i="1" s="1"/>
  <c r="T40" i="1" s="1"/>
  <c r="R41" i="1"/>
  <c r="S41" i="1" s="1"/>
  <c r="T41" i="1" s="1"/>
  <c r="R42" i="1"/>
  <c r="S42" i="1" s="1"/>
  <c r="T42" i="1" s="1"/>
  <c r="R43" i="1"/>
  <c r="S43" i="1" s="1"/>
  <c r="T43" i="1" s="1"/>
  <c r="R44" i="1"/>
  <c r="S44" i="1" s="1"/>
  <c r="T44" i="1" s="1"/>
  <c r="R45" i="1"/>
  <c r="S45" i="1" s="1"/>
  <c r="T45" i="1" s="1"/>
  <c r="R46" i="1"/>
  <c r="S46" i="1" s="1"/>
  <c r="T46" i="1" s="1"/>
  <c r="R47" i="1"/>
  <c r="S47" i="1" s="1"/>
  <c r="T47" i="1" s="1"/>
  <c r="R48" i="1"/>
  <c r="S48" i="1" s="1"/>
  <c r="T48" i="1" s="1"/>
  <c r="R49" i="1"/>
  <c r="S49" i="1" s="1"/>
  <c r="T49" i="1" s="1"/>
  <c r="R50" i="1"/>
  <c r="S50" i="1" s="1"/>
  <c r="T50" i="1" s="1"/>
  <c r="R51" i="1"/>
  <c r="S51" i="1" s="1"/>
  <c r="T51" i="1" s="1"/>
  <c r="R52" i="1"/>
  <c r="S52" i="1" s="1"/>
  <c r="T52" i="1" s="1"/>
  <c r="R53" i="1"/>
  <c r="S53" i="1" s="1"/>
  <c r="T53" i="1" s="1"/>
  <c r="R54" i="1"/>
  <c r="S54" i="1" s="1"/>
  <c r="T54" i="1" s="1"/>
  <c r="R55" i="1"/>
  <c r="S55" i="1" s="1"/>
  <c r="T55" i="1" s="1"/>
  <c r="R56" i="1"/>
  <c r="S56" i="1" s="1"/>
  <c r="T56" i="1" s="1"/>
  <c r="R57" i="1"/>
  <c r="S57" i="1" s="1"/>
  <c r="T57" i="1" s="1"/>
  <c r="R58" i="1"/>
  <c r="S58" i="1" s="1"/>
  <c r="T58" i="1" s="1"/>
  <c r="R59" i="1"/>
  <c r="S59" i="1" s="1"/>
  <c r="T59" i="1" s="1"/>
  <c r="R60" i="1"/>
  <c r="S60" i="1" s="1"/>
  <c r="T60" i="1" s="1"/>
  <c r="R61" i="1"/>
  <c r="S61" i="1" s="1"/>
  <c r="T61" i="1" s="1"/>
  <c r="R62" i="1"/>
  <c r="S62" i="1" s="1"/>
  <c r="T62" i="1" s="1"/>
  <c r="R63" i="1"/>
  <c r="S63" i="1" s="1"/>
  <c r="T63" i="1" s="1"/>
  <c r="R64" i="1"/>
  <c r="S64" i="1" s="1"/>
  <c r="T64" i="1" s="1"/>
  <c r="R65" i="1"/>
  <c r="S65" i="1" s="1"/>
  <c r="T65" i="1" s="1"/>
  <c r="R66" i="1"/>
  <c r="S66" i="1" s="1"/>
  <c r="T66" i="1" s="1"/>
  <c r="R67" i="1"/>
  <c r="S67" i="1" s="1"/>
  <c r="T67" i="1" s="1"/>
  <c r="R68" i="1"/>
  <c r="S68" i="1" s="1"/>
  <c r="T68" i="1" s="1"/>
  <c r="R69" i="1"/>
  <c r="S69" i="1" s="1"/>
  <c r="T69" i="1" s="1"/>
  <c r="R70" i="1"/>
  <c r="S70" i="1" s="1"/>
  <c r="T70" i="1" s="1"/>
  <c r="R71" i="1"/>
  <c r="S71" i="1" s="1"/>
  <c r="T71" i="1" s="1"/>
  <c r="R72" i="1"/>
  <c r="S72" i="1" s="1"/>
  <c r="T72" i="1" s="1"/>
  <c r="R73" i="1"/>
  <c r="S73" i="1" s="1"/>
  <c r="T73" i="1" s="1"/>
  <c r="R74" i="1"/>
  <c r="S74" i="1" s="1"/>
  <c r="T74" i="1" s="1"/>
  <c r="R75" i="1"/>
  <c r="S75" i="1" s="1"/>
  <c r="T75" i="1" s="1"/>
  <c r="R76" i="1"/>
  <c r="S76" i="1" s="1"/>
  <c r="T76" i="1" s="1"/>
  <c r="R77" i="1"/>
  <c r="S77" i="1" s="1"/>
  <c r="T77" i="1" s="1"/>
  <c r="R78" i="1"/>
  <c r="S78" i="1" s="1"/>
  <c r="T78" i="1" s="1"/>
  <c r="R79" i="1"/>
  <c r="S79" i="1" s="1"/>
  <c r="T79" i="1" s="1"/>
  <c r="R80" i="1"/>
  <c r="S80" i="1" s="1"/>
  <c r="T80" i="1" s="1"/>
  <c r="R81" i="1"/>
  <c r="S81" i="1" s="1"/>
  <c r="T81" i="1" s="1"/>
  <c r="R82" i="1"/>
  <c r="S82" i="1" s="1"/>
  <c r="T82" i="1" s="1"/>
  <c r="R83" i="1"/>
  <c r="S83" i="1" s="1"/>
  <c r="T83" i="1" s="1"/>
  <c r="R84" i="1"/>
  <c r="S84" i="1" s="1"/>
  <c r="T84" i="1" s="1"/>
  <c r="R85" i="1"/>
  <c r="S85" i="1" s="1"/>
  <c r="T85" i="1" s="1"/>
  <c r="R86" i="1"/>
  <c r="S86" i="1" s="1"/>
  <c r="T86" i="1" s="1"/>
  <c r="R87" i="1"/>
  <c r="S87" i="1" s="1"/>
  <c r="T87" i="1" s="1"/>
  <c r="R88" i="1"/>
  <c r="S88" i="1" s="1"/>
  <c r="T88" i="1" s="1"/>
  <c r="R89" i="1"/>
  <c r="S89" i="1" s="1"/>
  <c r="T89" i="1" s="1"/>
  <c r="R90" i="1"/>
  <c r="S90" i="1" s="1"/>
  <c r="T90" i="1" s="1"/>
  <c r="R91" i="1"/>
  <c r="S91" i="1" s="1"/>
  <c r="T91" i="1" s="1"/>
  <c r="R92" i="1"/>
  <c r="S92" i="1" s="1"/>
  <c r="T92" i="1" s="1"/>
  <c r="R93" i="1"/>
  <c r="S93" i="1" s="1"/>
  <c r="T93" i="1" s="1"/>
  <c r="R94" i="1"/>
  <c r="S94" i="1" s="1"/>
  <c r="T94" i="1" s="1"/>
  <c r="R95" i="1"/>
  <c r="S95" i="1" s="1"/>
  <c r="T95" i="1" s="1"/>
  <c r="R96" i="1"/>
  <c r="S96" i="1" s="1"/>
  <c r="T96" i="1" s="1"/>
  <c r="R97" i="1"/>
  <c r="S97" i="1" s="1"/>
  <c r="T97" i="1" s="1"/>
  <c r="R98" i="1"/>
  <c r="S98" i="1" s="1"/>
  <c r="T98" i="1" s="1"/>
  <c r="R99" i="1"/>
  <c r="S99" i="1" s="1"/>
  <c r="T99" i="1" s="1"/>
  <c r="R100" i="1"/>
  <c r="S100" i="1" s="1"/>
  <c r="T100" i="1" s="1"/>
  <c r="R101" i="1"/>
  <c r="S101" i="1" s="1"/>
  <c r="T101" i="1" s="1"/>
  <c r="R102" i="1"/>
  <c r="S102" i="1" s="1"/>
  <c r="T102" i="1" s="1"/>
  <c r="R103" i="1"/>
  <c r="S103" i="1" s="1"/>
  <c r="T103" i="1" s="1"/>
  <c r="R104" i="1"/>
  <c r="S104" i="1" s="1"/>
  <c r="T104" i="1" s="1"/>
  <c r="R105" i="1"/>
  <c r="S105" i="1" s="1"/>
  <c r="T105" i="1" s="1"/>
  <c r="R106" i="1"/>
  <c r="S106" i="1" s="1"/>
  <c r="T106" i="1" s="1"/>
  <c r="R107" i="1"/>
  <c r="S107" i="1" s="1"/>
  <c r="T107" i="1" s="1"/>
  <c r="R108" i="1"/>
  <c r="S108" i="1" s="1"/>
  <c r="T108" i="1" s="1"/>
  <c r="R109" i="1"/>
  <c r="S109" i="1" s="1"/>
  <c r="T109" i="1" s="1"/>
  <c r="R110" i="1"/>
  <c r="S110" i="1" s="1"/>
  <c r="T110" i="1" s="1"/>
  <c r="R111" i="1"/>
  <c r="S111" i="1" s="1"/>
  <c r="T111" i="1" s="1"/>
  <c r="R112" i="1"/>
  <c r="S112" i="1" s="1"/>
  <c r="T112" i="1" s="1"/>
  <c r="R113" i="1"/>
  <c r="S113" i="1" s="1"/>
  <c r="T113" i="1" s="1"/>
  <c r="R114" i="1"/>
  <c r="S114" i="1" s="1"/>
  <c r="T114" i="1" s="1"/>
  <c r="R115" i="1"/>
  <c r="S115" i="1" s="1"/>
  <c r="T115" i="1" s="1"/>
  <c r="R116" i="1"/>
  <c r="S116" i="1" s="1"/>
  <c r="T116" i="1" s="1"/>
  <c r="R117" i="1"/>
  <c r="S117" i="1" s="1"/>
  <c r="T117" i="1" s="1"/>
  <c r="R118" i="1"/>
  <c r="S118" i="1" s="1"/>
  <c r="T118" i="1" s="1"/>
  <c r="R119" i="1"/>
  <c r="S119" i="1" s="1"/>
  <c r="T119" i="1" s="1"/>
  <c r="R120" i="1"/>
  <c r="S120" i="1" s="1"/>
  <c r="T120" i="1" s="1"/>
  <c r="R121" i="1"/>
  <c r="S121" i="1" s="1"/>
  <c r="T121" i="1" s="1"/>
  <c r="R122" i="1"/>
  <c r="S122" i="1" s="1"/>
  <c r="T122" i="1" s="1"/>
  <c r="R123" i="1"/>
  <c r="S123" i="1" s="1"/>
  <c r="T123" i="1" s="1"/>
  <c r="R124" i="1"/>
  <c r="S124" i="1" s="1"/>
  <c r="T124" i="1" s="1"/>
  <c r="R125" i="1"/>
  <c r="S125" i="1" s="1"/>
  <c r="T125" i="1" s="1"/>
  <c r="R126" i="1"/>
  <c r="S126" i="1" s="1"/>
  <c r="T126" i="1" s="1"/>
  <c r="R127" i="1"/>
  <c r="S127" i="1" s="1"/>
  <c r="T127" i="1" s="1"/>
  <c r="R128" i="1"/>
  <c r="S128" i="1" s="1"/>
  <c r="T128" i="1" s="1"/>
  <c r="R129" i="1"/>
  <c r="S129" i="1" s="1"/>
  <c r="T129" i="1" s="1"/>
  <c r="R130" i="1"/>
  <c r="S130" i="1" s="1"/>
  <c r="T130" i="1" s="1"/>
  <c r="R131" i="1"/>
  <c r="S131" i="1" s="1"/>
  <c r="T131" i="1" s="1"/>
  <c r="R132" i="1"/>
  <c r="S132" i="1" s="1"/>
  <c r="T132" i="1" s="1"/>
  <c r="R133" i="1"/>
  <c r="S133" i="1" s="1"/>
  <c r="T133" i="1" s="1"/>
  <c r="R134" i="1"/>
  <c r="S134" i="1" s="1"/>
  <c r="T134" i="1" s="1"/>
  <c r="R135" i="1"/>
  <c r="S135" i="1" s="1"/>
  <c r="T135" i="1" s="1"/>
  <c r="R136" i="1"/>
  <c r="S136" i="1" s="1"/>
  <c r="T136" i="1" s="1"/>
  <c r="R137" i="1"/>
  <c r="S137" i="1" s="1"/>
  <c r="T137" i="1" s="1"/>
  <c r="R138" i="1"/>
  <c r="S138" i="1" s="1"/>
  <c r="T138" i="1" s="1"/>
  <c r="R139" i="1"/>
  <c r="S139" i="1" s="1"/>
  <c r="T139" i="1" s="1"/>
  <c r="R140" i="1"/>
  <c r="S140" i="1" s="1"/>
  <c r="T140" i="1" s="1"/>
  <c r="R141" i="1"/>
  <c r="S141" i="1" s="1"/>
  <c r="T141" i="1" s="1"/>
  <c r="R142" i="1"/>
  <c r="S142" i="1" s="1"/>
  <c r="T142" i="1" s="1"/>
  <c r="R143" i="1"/>
  <c r="S143" i="1" s="1"/>
  <c r="T143" i="1" s="1"/>
  <c r="R144" i="1"/>
  <c r="S144" i="1" s="1"/>
  <c r="T144" i="1" s="1"/>
  <c r="R145" i="1"/>
  <c r="S145" i="1" s="1"/>
  <c r="T145" i="1" s="1"/>
  <c r="R146" i="1"/>
  <c r="S146" i="1" s="1"/>
  <c r="T146" i="1" s="1"/>
  <c r="R147" i="1"/>
  <c r="S147" i="1" s="1"/>
  <c r="T147" i="1" s="1"/>
  <c r="R148" i="1"/>
  <c r="S148" i="1" s="1"/>
  <c r="T148" i="1" s="1"/>
  <c r="R149" i="1"/>
  <c r="S149" i="1" s="1"/>
  <c r="T149" i="1" s="1"/>
  <c r="R150" i="1"/>
  <c r="S150" i="1" s="1"/>
  <c r="T150" i="1" s="1"/>
  <c r="R151" i="1"/>
  <c r="S151" i="1" s="1"/>
  <c r="T151" i="1" s="1"/>
  <c r="R152" i="1"/>
  <c r="S152" i="1" s="1"/>
  <c r="T152" i="1" s="1"/>
  <c r="R153" i="1"/>
  <c r="S153" i="1" s="1"/>
  <c r="T153" i="1" s="1"/>
  <c r="R154" i="1"/>
  <c r="S154" i="1" s="1"/>
  <c r="T154" i="1" s="1"/>
  <c r="R155" i="1"/>
  <c r="S155" i="1" s="1"/>
  <c r="T155" i="1" s="1"/>
  <c r="R156" i="1"/>
  <c r="S156" i="1" s="1"/>
  <c r="T156" i="1" s="1"/>
  <c r="R157" i="1"/>
  <c r="S157" i="1" s="1"/>
  <c r="T157" i="1" s="1"/>
  <c r="R158" i="1"/>
  <c r="S158" i="1" s="1"/>
  <c r="T158" i="1" s="1"/>
  <c r="R159" i="1"/>
  <c r="S159" i="1" s="1"/>
  <c r="T159" i="1" s="1"/>
  <c r="R160" i="1"/>
  <c r="S160" i="1" s="1"/>
  <c r="T160" i="1" s="1"/>
  <c r="R161" i="1"/>
  <c r="S161" i="1" s="1"/>
  <c r="T161" i="1" s="1"/>
  <c r="R162" i="1"/>
  <c r="S162" i="1" s="1"/>
  <c r="T162" i="1" s="1"/>
  <c r="R163" i="1"/>
  <c r="S163" i="1" s="1"/>
  <c r="T163" i="1" s="1"/>
  <c r="R164" i="1"/>
  <c r="S164" i="1" s="1"/>
  <c r="T164" i="1" s="1"/>
  <c r="R165" i="1"/>
  <c r="S165" i="1" s="1"/>
  <c r="T165" i="1" s="1"/>
  <c r="R166" i="1"/>
  <c r="S166" i="1" s="1"/>
  <c r="T166" i="1" s="1"/>
  <c r="R167" i="1"/>
  <c r="S167" i="1" s="1"/>
  <c r="T167" i="1" s="1"/>
  <c r="R168" i="1"/>
  <c r="S168" i="1" s="1"/>
  <c r="T168" i="1" s="1"/>
  <c r="R169" i="1"/>
  <c r="S169" i="1" s="1"/>
  <c r="T169" i="1" s="1"/>
  <c r="R170" i="1"/>
  <c r="S170" i="1" s="1"/>
  <c r="T170" i="1" s="1"/>
  <c r="R171" i="1"/>
  <c r="S171" i="1" s="1"/>
  <c r="T171" i="1" s="1"/>
  <c r="R172" i="1"/>
  <c r="S172" i="1" s="1"/>
  <c r="T172" i="1" s="1"/>
  <c r="R173" i="1"/>
  <c r="S173" i="1" s="1"/>
  <c r="T173" i="1" s="1"/>
  <c r="R174" i="1"/>
  <c r="S174" i="1" s="1"/>
  <c r="T174" i="1" s="1"/>
  <c r="R175" i="1"/>
  <c r="S175" i="1" s="1"/>
  <c r="T175" i="1" s="1"/>
  <c r="R176" i="1"/>
  <c r="S176" i="1" s="1"/>
  <c r="T176" i="1" s="1"/>
  <c r="R177" i="1"/>
  <c r="S177" i="1" s="1"/>
  <c r="T177" i="1" s="1"/>
  <c r="R178" i="1"/>
  <c r="S178" i="1" s="1"/>
  <c r="T178" i="1" s="1"/>
  <c r="R179" i="1"/>
  <c r="S179" i="1" s="1"/>
  <c r="T179" i="1" s="1"/>
  <c r="R180" i="1"/>
  <c r="S180" i="1" s="1"/>
  <c r="T180" i="1" s="1"/>
  <c r="R181" i="1"/>
  <c r="S181" i="1" s="1"/>
  <c r="T181" i="1" s="1"/>
  <c r="R182" i="1"/>
  <c r="S182" i="1" s="1"/>
  <c r="T182" i="1" s="1"/>
  <c r="R183" i="1"/>
  <c r="S183" i="1" s="1"/>
  <c r="T183" i="1" s="1"/>
  <c r="R184" i="1"/>
  <c r="S184" i="1" s="1"/>
  <c r="T184" i="1" s="1"/>
  <c r="R185" i="1"/>
  <c r="S185" i="1" s="1"/>
  <c r="T185" i="1" s="1"/>
  <c r="R186" i="1"/>
  <c r="S186" i="1" s="1"/>
  <c r="T186" i="1" s="1"/>
  <c r="R187" i="1"/>
  <c r="S187" i="1" s="1"/>
  <c r="T187" i="1" s="1"/>
  <c r="R188" i="1"/>
  <c r="S188" i="1" s="1"/>
  <c r="T188" i="1" s="1"/>
  <c r="R189" i="1"/>
  <c r="S189" i="1" s="1"/>
  <c r="T189" i="1" s="1"/>
  <c r="R190" i="1"/>
  <c r="S190" i="1" s="1"/>
  <c r="T190" i="1" s="1"/>
  <c r="R191" i="1"/>
  <c r="S191" i="1" s="1"/>
  <c r="T191" i="1" s="1"/>
  <c r="R192" i="1"/>
  <c r="S192" i="1" s="1"/>
  <c r="T192" i="1" s="1"/>
  <c r="R193" i="1"/>
  <c r="S193" i="1" s="1"/>
  <c r="T193" i="1" s="1"/>
  <c r="R194" i="1"/>
  <c r="S194" i="1" s="1"/>
  <c r="T194" i="1" s="1"/>
  <c r="R195" i="1"/>
  <c r="S195" i="1" s="1"/>
  <c r="T195" i="1" s="1"/>
  <c r="R196" i="1"/>
  <c r="S196" i="1" s="1"/>
  <c r="T196" i="1" s="1"/>
  <c r="R197" i="1"/>
  <c r="S197" i="1" s="1"/>
  <c r="T197" i="1" s="1"/>
  <c r="R198" i="1"/>
  <c r="S198" i="1" s="1"/>
  <c r="T198" i="1" s="1"/>
  <c r="R199" i="1"/>
  <c r="S199" i="1" s="1"/>
  <c r="T199" i="1" s="1"/>
  <c r="R200" i="1"/>
  <c r="S200" i="1" s="1"/>
  <c r="T200" i="1" s="1"/>
  <c r="R201" i="1"/>
  <c r="S201" i="1" s="1"/>
  <c r="T201" i="1" s="1"/>
  <c r="R202" i="1"/>
  <c r="S202" i="1" s="1"/>
  <c r="T202" i="1" s="1"/>
  <c r="R203" i="1"/>
  <c r="S203" i="1" s="1"/>
  <c r="T203" i="1" s="1"/>
  <c r="R204" i="1"/>
  <c r="S204" i="1" s="1"/>
  <c r="T204" i="1" s="1"/>
  <c r="R205" i="1"/>
  <c r="S205" i="1" s="1"/>
  <c r="T205" i="1" s="1"/>
  <c r="R206" i="1"/>
  <c r="S206" i="1" s="1"/>
  <c r="T206" i="1" s="1"/>
  <c r="R207" i="1"/>
  <c r="S207" i="1" s="1"/>
  <c r="T207" i="1" s="1"/>
  <c r="R208" i="1"/>
  <c r="S208" i="1" s="1"/>
  <c r="T208" i="1" s="1"/>
  <c r="R209" i="1"/>
  <c r="S209" i="1" s="1"/>
  <c r="T209" i="1" s="1"/>
  <c r="R210" i="1"/>
  <c r="S210" i="1" s="1"/>
  <c r="T210" i="1" s="1"/>
  <c r="R211" i="1"/>
  <c r="S211" i="1" s="1"/>
  <c r="T211" i="1" s="1"/>
  <c r="R212" i="1"/>
  <c r="S212" i="1" s="1"/>
  <c r="T212" i="1" s="1"/>
  <c r="R213" i="1"/>
  <c r="S213" i="1" s="1"/>
  <c r="T213" i="1" s="1"/>
  <c r="R214" i="1"/>
  <c r="S214" i="1" s="1"/>
  <c r="T214" i="1" s="1"/>
  <c r="R215" i="1"/>
  <c r="S215" i="1" s="1"/>
  <c r="T215" i="1" s="1"/>
  <c r="R216" i="1"/>
  <c r="S216" i="1" s="1"/>
  <c r="T216" i="1" s="1"/>
  <c r="R217" i="1"/>
  <c r="S217" i="1" s="1"/>
  <c r="T217" i="1" s="1"/>
  <c r="R218" i="1"/>
  <c r="S218" i="1" s="1"/>
  <c r="T218" i="1" s="1"/>
  <c r="R219" i="1"/>
  <c r="S219" i="1" s="1"/>
  <c r="T219" i="1" s="1"/>
  <c r="R220" i="1"/>
  <c r="S220" i="1" s="1"/>
  <c r="T220" i="1" s="1"/>
  <c r="R221" i="1"/>
  <c r="S221" i="1" s="1"/>
  <c r="T221" i="1" s="1"/>
  <c r="R222" i="1"/>
  <c r="S222" i="1" s="1"/>
  <c r="T222" i="1" s="1"/>
  <c r="R223" i="1"/>
  <c r="S223" i="1" s="1"/>
  <c r="T223" i="1" s="1"/>
  <c r="R224" i="1"/>
  <c r="S224" i="1" s="1"/>
  <c r="T224" i="1" s="1"/>
  <c r="R225" i="1"/>
  <c r="S225" i="1" s="1"/>
  <c r="T225" i="1" s="1"/>
  <c r="R226" i="1"/>
  <c r="S226" i="1" s="1"/>
  <c r="T226" i="1" s="1"/>
  <c r="R227" i="1"/>
  <c r="S227" i="1" s="1"/>
  <c r="T227" i="1" s="1"/>
  <c r="R228" i="1"/>
  <c r="S228" i="1" s="1"/>
  <c r="T228" i="1" s="1"/>
  <c r="R229" i="1"/>
  <c r="S229" i="1" s="1"/>
  <c r="T229" i="1" s="1"/>
  <c r="R230" i="1"/>
  <c r="S230" i="1" s="1"/>
  <c r="T230" i="1" s="1"/>
  <c r="R231" i="1"/>
  <c r="S231" i="1" s="1"/>
  <c r="T231" i="1" s="1"/>
  <c r="R232" i="1"/>
  <c r="S232" i="1" s="1"/>
  <c r="T232" i="1" s="1"/>
  <c r="R233" i="1"/>
  <c r="S233" i="1" s="1"/>
  <c r="T233" i="1" s="1"/>
  <c r="R2" i="1"/>
  <c r="S2" i="1" s="1"/>
  <c r="T2" i="1" s="1"/>
  <c r="O119" i="1"/>
  <c r="P119" i="1"/>
  <c r="Q119" i="1" s="1"/>
  <c r="U119" i="1"/>
  <c r="O120" i="1"/>
  <c r="P120" i="1"/>
  <c r="Q120" i="1" s="1"/>
  <c r="U120" i="1"/>
  <c r="O121" i="1"/>
  <c r="P121" i="1"/>
  <c r="Q121" i="1" s="1"/>
  <c r="U121" i="1"/>
  <c r="O122" i="1"/>
  <c r="P122" i="1"/>
  <c r="Q122" i="1" s="1"/>
  <c r="U122" i="1"/>
  <c r="X122" i="1" s="1"/>
  <c r="O123" i="1"/>
  <c r="P123" i="1"/>
  <c r="Q123" i="1" s="1"/>
  <c r="U123" i="1"/>
  <c r="W123" i="1" s="1"/>
  <c r="O124" i="1"/>
  <c r="P124" i="1"/>
  <c r="Q124" i="1" s="1"/>
  <c r="U124" i="1"/>
  <c r="O125" i="1"/>
  <c r="P125" i="1"/>
  <c r="Q125" i="1" s="1"/>
  <c r="U125" i="1"/>
  <c r="O126" i="1"/>
  <c r="P126" i="1"/>
  <c r="Q126" i="1" s="1"/>
  <c r="U126" i="1"/>
  <c r="W126" i="1" s="1"/>
  <c r="O127" i="1"/>
  <c r="P127" i="1"/>
  <c r="Q127" i="1" s="1"/>
  <c r="U127" i="1"/>
  <c r="V127" i="1" s="1"/>
  <c r="O128" i="1"/>
  <c r="P128" i="1"/>
  <c r="Q128" i="1" s="1"/>
  <c r="U128" i="1"/>
  <c r="O129" i="1"/>
  <c r="P129" i="1"/>
  <c r="Q129" i="1" s="1"/>
  <c r="U129" i="1"/>
  <c r="O130" i="1"/>
  <c r="P130" i="1"/>
  <c r="Q130" i="1" s="1"/>
  <c r="U130" i="1"/>
  <c r="X130" i="1" s="1"/>
  <c r="O131" i="1"/>
  <c r="P131" i="1"/>
  <c r="Q131" i="1" s="1"/>
  <c r="U131" i="1"/>
  <c r="W131" i="1" s="1"/>
  <c r="O132" i="1"/>
  <c r="P132" i="1"/>
  <c r="Q132" i="1" s="1"/>
  <c r="U132" i="1"/>
  <c r="O133" i="1"/>
  <c r="P133" i="1"/>
  <c r="Q133" i="1" s="1"/>
  <c r="U133" i="1"/>
  <c r="V133" i="1" s="1"/>
  <c r="O134" i="1"/>
  <c r="P134" i="1"/>
  <c r="Q134" i="1" s="1"/>
  <c r="U134" i="1"/>
  <c r="X134" i="1" s="1"/>
  <c r="O135" i="1"/>
  <c r="P135" i="1"/>
  <c r="Q135" i="1" s="1"/>
  <c r="U135" i="1"/>
  <c r="O136" i="1"/>
  <c r="P136" i="1"/>
  <c r="Q136" i="1" s="1"/>
  <c r="U136" i="1"/>
  <c r="O137" i="1"/>
  <c r="P137" i="1"/>
  <c r="Q137" i="1" s="1"/>
  <c r="U137" i="1"/>
  <c r="O138" i="1"/>
  <c r="P138" i="1"/>
  <c r="Q138" i="1" s="1"/>
  <c r="U138" i="1"/>
  <c r="X138" i="1" s="1"/>
  <c r="O139" i="1"/>
  <c r="P139" i="1"/>
  <c r="Q139" i="1" s="1"/>
  <c r="U139" i="1"/>
  <c r="W139" i="1" s="1"/>
  <c r="O140" i="1"/>
  <c r="P140" i="1"/>
  <c r="Q140" i="1" s="1"/>
  <c r="U140" i="1"/>
  <c r="O141" i="1"/>
  <c r="P141" i="1"/>
  <c r="Q141" i="1" s="1"/>
  <c r="U141" i="1"/>
  <c r="V141" i="1" s="1"/>
  <c r="O142" i="1"/>
  <c r="P142" i="1"/>
  <c r="Q142" i="1" s="1"/>
  <c r="U142" i="1"/>
  <c r="X142" i="1" s="1"/>
  <c r="O143" i="1"/>
  <c r="P143" i="1"/>
  <c r="Q143" i="1" s="1"/>
  <c r="U143" i="1"/>
  <c r="V143" i="1" s="1"/>
  <c r="O144" i="1"/>
  <c r="P144" i="1"/>
  <c r="Q144" i="1" s="1"/>
  <c r="U144" i="1"/>
  <c r="O145" i="1"/>
  <c r="P145" i="1"/>
  <c r="Q145" i="1" s="1"/>
  <c r="U145" i="1"/>
  <c r="O146" i="1"/>
  <c r="P146" i="1"/>
  <c r="Q146" i="1" s="1"/>
  <c r="U146" i="1"/>
  <c r="X146" i="1" s="1"/>
  <c r="O147" i="1"/>
  <c r="P147" i="1"/>
  <c r="Q147" i="1" s="1"/>
  <c r="U147" i="1"/>
  <c r="W147" i="1" s="1"/>
  <c r="O148" i="1"/>
  <c r="P148" i="1"/>
  <c r="Q148" i="1" s="1"/>
  <c r="U148" i="1"/>
  <c r="O149" i="1"/>
  <c r="P149" i="1"/>
  <c r="Q149" i="1" s="1"/>
  <c r="U149" i="1"/>
  <c r="V149" i="1" s="1"/>
  <c r="O150" i="1"/>
  <c r="P150" i="1"/>
  <c r="Q150" i="1" s="1"/>
  <c r="U150" i="1"/>
  <c r="X150" i="1" s="1"/>
  <c r="O151" i="1"/>
  <c r="P151" i="1"/>
  <c r="Q151" i="1" s="1"/>
  <c r="U151" i="1"/>
  <c r="O152" i="1"/>
  <c r="P152" i="1"/>
  <c r="Q152" i="1" s="1"/>
  <c r="U152" i="1"/>
  <c r="O153" i="1"/>
  <c r="P153" i="1"/>
  <c r="Q153" i="1" s="1"/>
  <c r="U153" i="1"/>
  <c r="O154" i="1"/>
  <c r="P154" i="1"/>
  <c r="Q154" i="1" s="1"/>
  <c r="U154" i="1"/>
  <c r="X154" i="1" s="1"/>
  <c r="O155" i="1"/>
  <c r="P155" i="1"/>
  <c r="Q155" i="1" s="1"/>
  <c r="U155" i="1"/>
  <c r="W155" i="1" s="1"/>
  <c r="O156" i="1"/>
  <c r="P156" i="1"/>
  <c r="Q156" i="1" s="1"/>
  <c r="U156" i="1"/>
  <c r="O157" i="1"/>
  <c r="P157" i="1"/>
  <c r="Q157" i="1" s="1"/>
  <c r="U157" i="1"/>
  <c r="V157" i="1" s="1"/>
  <c r="O158" i="1"/>
  <c r="P158" i="1"/>
  <c r="Q158" i="1" s="1"/>
  <c r="U158" i="1"/>
  <c r="W158" i="1" s="1"/>
  <c r="O159" i="1"/>
  <c r="P159" i="1"/>
  <c r="Q159" i="1" s="1"/>
  <c r="U159" i="1"/>
  <c r="V159" i="1" s="1"/>
  <c r="O160" i="1"/>
  <c r="P160" i="1"/>
  <c r="Q160" i="1" s="1"/>
  <c r="U160" i="1"/>
  <c r="O161" i="1"/>
  <c r="P161" i="1"/>
  <c r="Q161" i="1" s="1"/>
  <c r="U161" i="1"/>
  <c r="O162" i="1"/>
  <c r="P162" i="1"/>
  <c r="Q162" i="1" s="1"/>
  <c r="U162" i="1"/>
  <c r="X162" i="1" s="1"/>
  <c r="O163" i="1"/>
  <c r="P163" i="1"/>
  <c r="Q163" i="1" s="1"/>
  <c r="U163" i="1"/>
  <c r="W163" i="1" s="1"/>
  <c r="O164" i="1"/>
  <c r="P164" i="1"/>
  <c r="Q164" i="1" s="1"/>
  <c r="U164" i="1"/>
  <c r="O165" i="1"/>
  <c r="P165" i="1"/>
  <c r="Q165" i="1" s="1"/>
  <c r="U165" i="1"/>
  <c r="V165" i="1" s="1"/>
  <c r="O166" i="1"/>
  <c r="P166" i="1"/>
  <c r="Q166" i="1" s="1"/>
  <c r="U166" i="1"/>
  <c r="X166" i="1" s="1"/>
  <c r="O167" i="1"/>
  <c r="P167" i="1"/>
  <c r="Q167" i="1" s="1"/>
  <c r="U167" i="1"/>
  <c r="O168" i="1"/>
  <c r="P168" i="1"/>
  <c r="Q168" i="1" s="1"/>
  <c r="U168" i="1"/>
  <c r="O169" i="1"/>
  <c r="P169" i="1"/>
  <c r="Q169" i="1" s="1"/>
  <c r="U169" i="1"/>
  <c r="O170" i="1"/>
  <c r="P170" i="1"/>
  <c r="Q170" i="1" s="1"/>
  <c r="U170" i="1"/>
  <c r="X170" i="1" s="1"/>
  <c r="O171" i="1"/>
  <c r="P171" i="1"/>
  <c r="Q171" i="1" s="1"/>
  <c r="U171" i="1"/>
  <c r="W171" i="1" s="1"/>
  <c r="O172" i="1"/>
  <c r="P172" i="1"/>
  <c r="Q172" i="1" s="1"/>
  <c r="U172" i="1"/>
  <c r="O173" i="1"/>
  <c r="P173" i="1"/>
  <c r="Q173" i="1" s="1"/>
  <c r="U173" i="1"/>
  <c r="O174" i="1"/>
  <c r="P174" i="1"/>
  <c r="Q174" i="1" s="1"/>
  <c r="U174" i="1"/>
  <c r="X174" i="1" s="1"/>
  <c r="O175" i="1"/>
  <c r="P175" i="1"/>
  <c r="Q175" i="1" s="1"/>
  <c r="U175" i="1"/>
  <c r="V175" i="1" s="1"/>
  <c r="O176" i="1"/>
  <c r="P176" i="1"/>
  <c r="Q176" i="1" s="1"/>
  <c r="U176" i="1"/>
  <c r="O177" i="1"/>
  <c r="P177" i="1"/>
  <c r="Q177" i="1" s="1"/>
  <c r="U177" i="1"/>
  <c r="O178" i="1"/>
  <c r="P178" i="1"/>
  <c r="Q178" i="1" s="1"/>
  <c r="U178" i="1"/>
  <c r="X178" i="1" s="1"/>
  <c r="O179" i="1"/>
  <c r="P179" i="1"/>
  <c r="Q179" i="1" s="1"/>
  <c r="U179" i="1"/>
  <c r="W179" i="1" s="1"/>
  <c r="O180" i="1"/>
  <c r="P180" i="1"/>
  <c r="Q180" i="1" s="1"/>
  <c r="U180" i="1"/>
  <c r="O181" i="1"/>
  <c r="P181" i="1"/>
  <c r="Q181" i="1" s="1"/>
  <c r="U181" i="1"/>
  <c r="O182" i="1"/>
  <c r="P182" i="1"/>
  <c r="Q182" i="1" s="1"/>
  <c r="U182" i="1"/>
  <c r="X182" i="1" s="1"/>
  <c r="O183" i="1"/>
  <c r="P183" i="1"/>
  <c r="Q183" i="1" s="1"/>
  <c r="U183" i="1"/>
  <c r="O184" i="1"/>
  <c r="P184" i="1"/>
  <c r="Q184" i="1" s="1"/>
  <c r="U184" i="1"/>
  <c r="O185" i="1"/>
  <c r="P185" i="1"/>
  <c r="Q185" i="1" s="1"/>
  <c r="U185" i="1"/>
  <c r="O186" i="1"/>
  <c r="P186" i="1"/>
  <c r="Q186" i="1" s="1"/>
  <c r="U186" i="1"/>
  <c r="X186" i="1" s="1"/>
  <c r="O187" i="1"/>
  <c r="P187" i="1"/>
  <c r="Q187" i="1" s="1"/>
  <c r="U187" i="1"/>
  <c r="W187" i="1" s="1"/>
  <c r="O188" i="1"/>
  <c r="P188" i="1"/>
  <c r="Q188" i="1" s="1"/>
  <c r="U188" i="1"/>
  <c r="O189" i="1"/>
  <c r="P189" i="1"/>
  <c r="Q189" i="1" s="1"/>
  <c r="U189" i="1"/>
  <c r="O190" i="1"/>
  <c r="P190" i="1"/>
  <c r="Q190" i="1" s="1"/>
  <c r="U190" i="1"/>
  <c r="W190" i="1" s="1"/>
  <c r="O191" i="1"/>
  <c r="P191" i="1"/>
  <c r="Q191" i="1" s="1"/>
  <c r="U191" i="1"/>
  <c r="V191" i="1" s="1"/>
  <c r="O192" i="1"/>
  <c r="P192" i="1"/>
  <c r="Q192" i="1" s="1"/>
  <c r="U192" i="1"/>
  <c r="O193" i="1"/>
  <c r="P193" i="1"/>
  <c r="Q193" i="1" s="1"/>
  <c r="U193" i="1"/>
  <c r="O194" i="1"/>
  <c r="P194" i="1"/>
  <c r="Q194" i="1" s="1"/>
  <c r="U194" i="1"/>
  <c r="X194" i="1" s="1"/>
  <c r="O195" i="1"/>
  <c r="P195" i="1"/>
  <c r="Q195" i="1" s="1"/>
  <c r="U195" i="1"/>
  <c r="W195" i="1" s="1"/>
  <c r="O196" i="1"/>
  <c r="P196" i="1"/>
  <c r="Q196" i="1" s="1"/>
  <c r="U196" i="1"/>
  <c r="O197" i="1"/>
  <c r="P197" i="1"/>
  <c r="Q197" i="1" s="1"/>
  <c r="U197" i="1"/>
  <c r="O198" i="1"/>
  <c r="P198" i="1"/>
  <c r="Q198" i="1" s="1"/>
  <c r="U198" i="1"/>
  <c r="X198" i="1" s="1"/>
  <c r="O199" i="1"/>
  <c r="P199" i="1"/>
  <c r="Q199" i="1" s="1"/>
  <c r="U199" i="1"/>
  <c r="O200" i="1"/>
  <c r="P200" i="1"/>
  <c r="Q200" i="1" s="1"/>
  <c r="U200" i="1"/>
  <c r="O201" i="1"/>
  <c r="P201" i="1"/>
  <c r="Q201" i="1" s="1"/>
  <c r="U201" i="1"/>
  <c r="O202" i="1"/>
  <c r="P202" i="1"/>
  <c r="Q202" i="1" s="1"/>
  <c r="U202" i="1"/>
  <c r="X202" i="1" s="1"/>
  <c r="O203" i="1"/>
  <c r="P203" i="1"/>
  <c r="Q203" i="1" s="1"/>
  <c r="U203" i="1"/>
  <c r="W203" i="1" s="1"/>
  <c r="O204" i="1"/>
  <c r="P204" i="1"/>
  <c r="Q204" i="1" s="1"/>
  <c r="U204" i="1"/>
  <c r="O205" i="1"/>
  <c r="P205" i="1"/>
  <c r="Q205" i="1" s="1"/>
  <c r="U205" i="1"/>
  <c r="V205" i="1" s="1"/>
  <c r="O206" i="1"/>
  <c r="P206" i="1"/>
  <c r="Q206" i="1" s="1"/>
  <c r="U206" i="1"/>
  <c r="X206" i="1" s="1"/>
  <c r="O207" i="1"/>
  <c r="P207" i="1"/>
  <c r="Q207" i="1" s="1"/>
  <c r="U207" i="1"/>
  <c r="V207" i="1" s="1"/>
  <c r="O208" i="1"/>
  <c r="P208" i="1"/>
  <c r="Q208" i="1" s="1"/>
  <c r="U208" i="1"/>
  <c r="O209" i="1"/>
  <c r="P209" i="1"/>
  <c r="Q209" i="1" s="1"/>
  <c r="U209" i="1"/>
  <c r="O210" i="1"/>
  <c r="P210" i="1"/>
  <c r="Q210" i="1" s="1"/>
  <c r="U210" i="1"/>
  <c r="O211" i="1"/>
  <c r="P211" i="1"/>
  <c r="Q211" i="1" s="1"/>
  <c r="U211" i="1"/>
  <c r="W211" i="1" s="1"/>
  <c r="O212" i="1"/>
  <c r="P212" i="1"/>
  <c r="Q212" i="1" s="1"/>
  <c r="U212" i="1"/>
  <c r="W212" i="1" s="1"/>
  <c r="O213" i="1"/>
  <c r="P213" i="1"/>
  <c r="Q213" i="1" s="1"/>
  <c r="U213" i="1"/>
  <c r="O214" i="1"/>
  <c r="P214" i="1"/>
  <c r="Q214" i="1" s="1"/>
  <c r="U214" i="1"/>
  <c r="V214" i="1" s="1"/>
  <c r="O215" i="1"/>
  <c r="P215" i="1"/>
  <c r="Q215" i="1" s="1"/>
  <c r="U215" i="1"/>
  <c r="O216" i="1"/>
  <c r="P216" i="1"/>
  <c r="Q216" i="1" s="1"/>
  <c r="U216" i="1"/>
  <c r="O217" i="1"/>
  <c r="P217" i="1"/>
  <c r="Q217" i="1" s="1"/>
  <c r="U217" i="1"/>
  <c r="O218" i="1"/>
  <c r="P218" i="1"/>
  <c r="Q218" i="1" s="1"/>
  <c r="U218" i="1"/>
  <c r="O219" i="1"/>
  <c r="P219" i="1"/>
  <c r="Q219" i="1" s="1"/>
  <c r="U219" i="1"/>
  <c r="W219" i="1" s="1"/>
  <c r="O220" i="1"/>
  <c r="P220" i="1"/>
  <c r="Q220" i="1" s="1"/>
  <c r="U220" i="1"/>
  <c r="O221" i="1"/>
  <c r="P221" i="1"/>
  <c r="Q221" i="1" s="1"/>
  <c r="U221" i="1"/>
  <c r="O222" i="1"/>
  <c r="P222" i="1"/>
  <c r="Q222" i="1" s="1"/>
  <c r="U222" i="1"/>
  <c r="W222" i="1" s="1"/>
  <c r="O223" i="1"/>
  <c r="P223" i="1"/>
  <c r="Q223" i="1" s="1"/>
  <c r="U223" i="1"/>
  <c r="X223" i="1" s="1"/>
  <c r="O224" i="1"/>
  <c r="P224" i="1"/>
  <c r="Q224" i="1" s="1"/>
  <c r="U224" i="1"/>
  <c r="O225" i="1"/>
  <c r="P225" i="1"/>
  <c r="Q225" i="1" s="1"/>
  <c r="U225" i="1"/>
  <c r="O226" i="1"/>
  <c r="P226" i="1"/>
  <c r="Q226" i="1" s="1"/>
  <c r="U226" i="1"/>
  <c r="O227" i="1"/>
  <c r="P227" i="1"/>
  <c r="Q227" i="1" s="1"/>
  <c r="U227" i="1"/>
  <c r="W227" i="1" s="1"/>
  <c r="O228" i="1"/>
  <c r="P228" i="1"/>
  <c r="Q228" i="1" s="1"/>
  <c r="U228" i="1"/>
  <c r="W228" i="1" s="1"/>
  <c r="O229" i="1"/>
  <c r="P229" i="1"/>
  <c r="Q229" i="1" s="1"/>
  <c r="U229" i="1"/>
  <c r="V229" i="1" s="1"/>
  <c r="O230" i="1"/>
  <c r="P230" i="1"/>
  <c r="Q230" i="1" s="1"/>
  <c r="U230" i="1"/>
  <c r="V230" i="1" s="1"/>
  <c r="O231" i="1"/>
  <c r="P231" i="1"/>
  <c r="Q231" i="1" s="1"/>
  <c r="U231" i="1"/>
  <c r="O232" i="1"/>
  <c r="P232" i="1"/>
  <c r="Q232" i="1" s="1"/>
  <c r="U232" i="1"/>
  <c r="O233" i="1"/>
  <c r="P233" i="1"/>
  <c r="Q233" i="1" s="1"/>
  <c r="U233" i="1"/>
  <c r="O118" i="1"/>
  <c r="P118" i="1"/>
  <c r="Q118" i="1" s="1"/>
  <c r="U118" i="1"/>
  <c r="X118" i="1" s="1"/>
  <c r="U3" i="1"/>
  <c r="V3" i="1" s="1"/>
  <c r="U4" i="1"/>
  <c r="U5" i="1"/>
  <c r="X5" i="1" s="1"/>
  <c r="U6" i="1"/>
  <c r="X6" i="1" s="1"/>
  <c r="U7" i="1"/>
  <c r="W7" i="1" s="1"/>
  <c r="U8" i="1"/>
  <c r="V8" i="1" s="1"/>
  <c r="U9" i="1"/>
  <c r="X9" i="1" s="1"/>
  <c r="U10" i="1"/>
  <c r="X10" i="1" s="1"/>
  <c r="U11" i="1"/>
  <c r="V11" i="1" s="1"/>
  <c r="U12" i="1"/>
  <c r="V12" i="1" s="1"/>
  <c r="U13" i="1"/>
  <c r="X13" i="1" s="1"/>
  <c r="U14" i="1"/>
  <c r="X14" i="1" s="1"/>
  <c r="U15" i="1"/>
  <c r="V15" i="1" s="1"/>
  <c r="U16" i="1"/>
  <c r="W16" i="1" s="1"/>
  <c r="U17" i="1"/>
  <c r="W17" i="1" s="1"/>
  <c r="U18" i="1"/>
  <c r="X18" i="1" s="1"/>
  <c r="U19" i="1"/>
  <c r="V19" i="1" s="1"/>
  <c r="U20" i="1"/>
  <c r="U21" i="1"/>
  <c r="X21" i="1" s="1"/>
  <c r="U22" i="1"/>
  <c r="X22" i="1" s="1"/>
  <c r="U23" i="1"/>
  <c r="U24" i="1"/>
  <c r="U25" i="1"/>
  <c r="U26" i="1"/>
  <c r="X26" i="1" s="1"/>
  <c r="U27" i="1"/>
  <c r="V27" i="1" s="1"/>
  <c r="U28" i="1"/>
  <c r="U29" i="1"/>
  <c r="W29" i="1" s="1"/>
  <c r="U30" i="1"/>
  <c r="X30" i="1" s="1"/>
  <c r="U31" i="1"/>
  <c r="U32" i="1"/>
  <c r="U33" i="1"/>
  <c r="U34" i="1"/>
  <c r="X34" i="1" s="1"/>
  <c r="U35" i="1"/>
  <c r="W35" i="1" s="1"/>
  <c r="U36" i="1"/>
  <c r="U37" i="1"/>
  <c r="V37" i="1" s="1"/>
  <c r="U38" i="1"/>
  <c r="X38" i="1" s="1"/>
  <c r="U39" i="1"/>
  <c r="V39" i="1" s="1"/>
  <c r="U40" i="1"/>
  <c r="U41" i="1"/>
  <c r="U42" i="1"/>
  <c r="X42" i="1" s="1"/>
  <c r="U43" i="1"/>
  <c r="U44" i="1"/>
  <c r="U45" i="1"/>
  <c r="V45" i="1" s="1"/>
  <c r="U46" i="1"/>
  <c r="X46" i="1" s="1"/>
  <c r="U47" i="1"/>
  <c r="U48" i="1"/>
  <c r="U49" i="1"/>
  <c r="W49" i="1" s="1"/>
  <c r="U50" i="1"/>
  <c r="V50" i="1" s="1"/>
  <c r="U51" i="1"/>
  <c r="W51" i="1" s="1"/>
  <c r="U52" i="1"/>
  <c r="U53" i="1"/>
  <c r="V53" i="1" s="1"/>
  <c r="U54" i="1"/>
  <c r="X54" i="1" s="1"/>
  <c r="U55" i="1"/>
  <c r="U56" i="1"/>
  <c r="U57" i="1"/>
  <c r="U58" i="1"/>
  <c r="X58" i="1" s="1"/>
  <c r="U59" i="1"/>
  <c r="V59" i="1" s="1"/>
  <c r="U60" i="1"/>
  <c r="U61" i="1"/>
  <c r="W61" i="1" s="1"/>
  <c r="U62" i="1"/>
  <c r="X62" i="1" s="1"/>
  <c r="U63" i="1"/>
  <c r="U64" i="1"/>
  <c r="U65" i="1"/>
  <c r="U66" i="1"/>
  <c r="X66" i="1" s="1"/>
  <c r="U67" i="1"/>
  <c r="W67" i="1" s="1"/>
  <c r="U68" i="1"/>
  <c r="U69" i="1"/>
  <c r="V69" i="1" s="1"/>
  <c r="U70" i="1"/>
  <c r="W70" i="1" s="1"/>
  <c r="U71" i="1"/>
  <c r="V71" i="1" s="1"/>
  <c r="U72" i="1"/>
  <c r="U73" i="1"/>
  <c r="U74" i="1"/>
  <c r="X74" i="1" s="1"/>
  <c r="U75" i="1"/>
  <c r="W75" i="1" s="1"/>
  <c r="U76" i="1"/>
  <c r="U77" i="1"/>
  <c r="V77" i="1" s="1"/>
  <c r="U78" i="1"/>
  <c r="X78" i="1" s="1"/>
  <c r="U79" i="1"/>
  <c r="U80" i="1"/>
  <c r="U81" i="1"/>
  <c r="W81" i="1" s="1"/>
  <c r="U82" i="1"/>
  <c r="X82" i="1" s="1"/>
  <c r="U83" i="1"/>
  <c r="W83" i="1" s="1"/>
  <c r="U84" i="1"/>
  <c r="U85" i="1"/>
  <c r="V85" i="1" s="1"/>
  <c r="U86" i="1"/>
  <c r="X86" i="1" s="1"/>
  <c r="U87" i="1"/>
  <c r="U88" i="1"/>
  <c r="U89" i="1"/>
  <c r="U90" i="1"/>
  <c r="X90" i="1" s="1"/>
  <c r="U91" i="1"/>
  <c r="W91" i="1" s="1"/>
  <c r="U92" i="1"/>
  <c r="U93" i="1"/>
  <c r="V93" i="1" s="1"/>
  <c r="U94" i="1"/>
  <c r="W94" i="1" s="1"/>
  <c r="U95" i="1"/>
  <c r="V95" i="1" s="1"/>
  <c r="U96" i="1"/>
  <c r="U97" i="1"/>
  <c r="U98" i="1"/>
  <c r="X98" i="1" s="1"/>
  <c r="U99" i="1"/>
  <c r="W99" i="1" s="1"/>
  <c r="U100" i="1"/>
  <c r="U101" i="1"/>
  <c r="V101" i="1" s="1"/>
  <c r="U102" i="1"/>
  <c r="X102" i="1" s="1"/>
  <c r="U103" i="1"/>
  <c r="U104" i="1"/>
  <c r="U105" i="1"/>
  <c r="U106" i="1"/>
  <c r="X106" i="1" s="1"/>
  <c r="U107" i="1"/>
  <c r="W107" i="1" s="1"/>
  <c r="U108" i="1"/>
  <c r="U109" i="1"/>
  <c r="V109" i="1" s="1"/>
  <c r="U110" i="1"/>
  <c r="X110" i="1" s="1"/>
  <c r="U111" i="1"/>
  <c r="V111" i="1" s="1"/>
  <c r="U112" i="1"/>
  <c r="U113" i="1"/>
  <c r="U114" i="1"/>
  <c r="X114" i="1" s="1"/>
  <c r="U115" i="1"/>
  <c r="W115" i="1" s="1"/>
  <c r="U116" i="1"/>
  <c r="U117" i="1"/>
  <c r="V117" i="1" s="1"/>
  <c r="U2" i="1"/>
  <c r="X2" i="1" s="1"/>
  <c r="P3" i="1"/>
  <c r="Q3" i="1" s="1"/>
  <c r="P4" i="1"/>
  <c r="Q4" i="1" s="1"/>
  <c r="P5" i="1"/>
  <c r="Q5" i="1" s="1"/>
  <c r="P6" i="1"/>
  <c r="Q6" i="1" s="1"/>
  <c r="P7" i="1"/>
  <c r="Q7" i="1" s="1"/>
  <c r="P8" i="1"/>
  <c r="Q8" i="1" s="1"/>
  <c r="P9" i="1"/>
  <c r="Q9" i="1" s="1"/>
  <c r="P10" i="1"/>
  <c r="Q10" i="1" s="1"/>
  <c r="P11" i="1"/>
  <c r="Q11" i="1" s="1"/>
  <c r="P12" i="1"/>
  <c r="Q12" i="1" s="1"/>
  <c r="P13" i="1"/>
  <c r="Q13" i="1" s="1"/>
  <c r="P14" i="1"/>
  <c r="Q14" i="1" s="1"/>
  <c r="P15" i="1"/>
  <c r="Q15" i="1" s="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s="1"/>
  <c r="P42" i="1"/>
  <c r="Q42" i="1" s="1"/>
  <c r="P43" i="1"/>
  <c r="Q43" i="1" s="1"/>
  <c r="P44" i="1"/>
  <c r="Q44" i="1" s="1"/>
  <c r="P45" i="1"/>
  <c r="Q45" i="1" s="1"/>
  <c r="P46" i="1"/>
  <c r="Q46" i="1" s="1"/>
  <c r="P47" i="1"/>
  <c r="Q47" i="1" s="1"/>
  <c r="P48" i="1"/>
  <c r="Q48" i="1" s="1"/>
  <c r="P49" i="1"/>
  <c r="Q49" i="1" s="1"/>
  <c r="P50" i="1"/>
  <c r="Q50" i="1" s="1"/>
  <c r="P51" i="1"/>
  <c r="Q51" i="1" s="1"/>
  <c r="P52" i="1"/>
  <c r="Q52" i="1" s="1"/>
  <c r="P53" i="1"/>
  <c r="Q53" i="1" s="1"/>
  <c r="P54" i="1"/>
  <c r="Q54" i="1" s="1"/>
  <c r="P55" i="1"/>
  <c r="Q55" i="1" s="1"/>
  <c r="P56" i="1"/>
  <c r="Q56" i="1" s="1"/>
  <c r="P57" i="1"/>
  <c r="Q57" i="1" s="1"/>
  <c r="P58" i="1"/>
  <c r="Q58" i="1" s="1"/>
  <c r="P59" i="1"/>
  <c r="Q59" i="1" s="1"/>
  <c r="P60" i="1"/>
  <c r="Q60" i="1" s="1"/>
  <c r="P61" i="1"/>
  <c r="Q61" i="1" s="1"/>
  <c r="P62" i="1"/>
  <c r="Q62" i="1" s="1"/>
  <c r="P63" i="1"/>
  <c r="Q63" i="1" s="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6" i="1"/>
  <c r="Q76" i="1" s="1"/>
  <c r="P77" i="1"/>
  <c r="Q77" i="1" s="1"/>
  <c r="P78" i="1"/>
  <c r="Q78" i="1" s="1"/>
  <c r="P79" i="1"/>
  <c r="Q79" i="1" s="1"/>
  <c r="P80" i="1"/>
  <c r="Q80" i="1" s="1"/>
  <c r="P81" i="1"/>
  <c r="Q81" i="1" s="1"/>
  <c r="P82" i="1"/>
  <c r="Q82" i="1" s="1"/>
  <c r="P83" i="1"/>
  <c r="Q83" i="1" s="1"/>
  <c r="P84" i="1"/>
  <c r="Q84" i="1" s="1"/>
  <c r="P85" i="1"/>
  <c r="Q85" i="1" s="1"/>
  <c r="P86" i="1"/>
  <c r="Q86" i="1" s="1"/>
  <c r="P87" i="1"/>
  <c r="Q87" i="1" s="1"/>
  <c r="P88" i="1"/>
  <c r="Q88" i="1" s="1"/>
  <c r="P89" i="1"/>
  <c r="Q89" i="1" s="1"/>
  <c r="P90" i="1"/>
  <c r="Q90" i="1" s="1"/>
  <c r="P91" i="1"/>
  <c r="Q91" i="1" s="1"/>
  <c r="P92" i="1"/>
  <c r="Q92" i="1" s="1"/>
  <c r="P93" i="1"/>
  <c r="Q93" i="1" s="1"/>
  <c r="P94" i="1"/>
  <c r="Q94" i="1" s="1"/>
  <c r="P95" i="1"/>
  <c r="Q95" i="1" s="1"/>
  <c r="P96" i="1"/>
  <c r="Q96" i="1" s="1"/>
  <c r="P97" i="1"/>
  <c r="Q97" i="1" s="1"/>
  <c r="P98" i="1"/>
  <c r="Q98" i="1" s="1"/>
  <c r="P99" i="1"/>
  <c r="Q99" i="1" s="1"/>
  <c r="P100" i="1"/>
  <c r="Q100" i="1" s="1"/>
  <c r="P101" i="1"/>
  <c r="Q101" i="1" s="1"/>
  <c r="P102" i="1"/>
  <c r="Q102" i="1" s="1"/>
  <c r="P103" i="1"/>
  <c r="Q103" i="1" s="1"/>
  <c r="P104" i="1"/>
  <c r="Q104" i="1" s="1"/>
  <c r="P105" i="1"/>
  <c r="Q105" i="1" s="1"/>
  <c r="P106" i="1"/>
  <c r="Q106" i="1" s="1"/>
  <c r="P107" i="1"/>
  <c r="Q107" i="1" s="1"/>
  <c r="P108" i="1"/>
  <c r="Q108" i="1" s="1"/>
  <c r="P109" i="1"/>
  <c r="Q109" i="1" s="1"/>
  <c r="P110" i="1"/>
  <c r="Q110" i="1" s="1"/>
  <c r="P111" i="1"/>
  <c r="Q111" i="1" s="1"/>
  <c r="P112" i="1"/>
  <c r="Q112" i="1" s="1"/>
  <c r="P113" i="1"/>
  <c r="Q113" i="1" s="1"/>
  <c r="P114" i="1"/>
  <c r="Q114" i="1" s="1"/>
  <c r="P115" i="1"/>
  <c r="Q115" i="1" s="1"/>
  <c r="P116" i="1"/>
  <c r="Q116" i="1" s="1"/>
  <c r="P117" i="1"/>
  <c r="Q117" i="1" s="1"/>
  <c r="P2" i="1"/>
  <c r="Q2" i="1" s="1"/>
  <c r="O2" i="1"/>
  <c r="O3" i="1"/>
  <c r="O4" i="1"/>
  <c r="O5" i="1"/>
  <c r="O6" i="1"/>
  <c r="O7" i="1"/>
  <c r="O8" i="1"/>
  <c r="O9" i="1"/>
  <c r="O10" i="1"/>
  <c r="O11" i="1"/>
  <c r="O12" i="1"/>
  <c r="O13" i="1"/>
  <c r="O14" i="1"/>
  <c r="O15" i="1"/>
  <c r="O16" i="1"/>
  <c r="O17" i="1"/>
  <c r="O18" i="1"/>
  <c r="O19" i="1"/>
  <c r="O20" i="1"/>
  <c r="O21" i="1"/>
  <c r="O22" i="1"/>
  <c r="O23" i="1"/>
  <c r="O24" i="1"/>
  <c r="O25" i="1"/>
  <c r="O26" i="1"/>
  <c r="O27" i="1"/>
  <c r="O28" i="1"/>
  <c r="O29"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30" i="1"/>
  <c r="W1396" i="1" l="1"/>
  <c r="X1498" i="1"/>
  <c r="W1412" i="1"/>
  <c r="X1534" i="1"/>
  <c r="X1559" i="1"/>
  <c r="X1544" i="1"/>
  <c r="W1583" i="1"/>
  <c r="X1284" i="1"/>
  <c r="V1583" i="1"/>
  <c r="V1484" i="1"/>
  <c r="W1597" i="1"/>
  <c r="X1556" i="1"/>
  <c r="V1533" i="1"/>
  <c r="V1423" i="1"/>
  <c r="W1540" i="1"/>
  <c r="V1542" i="1"/>
  <c r="X1531" i="1"/>
  <c r="X1466" i="1"/>
  <c r="V1407" i="1"/>
  <c r="V1595" i="1"/>
  <c r="X1552" i="1"/>
  <c r="X1521" i="1"/>
  <c r="W1342" i="1"/>
  <c r="V1505" i="1"/>
  <c r="X1479" i="1"/>
  <c r="X1436" i="1"/>
  <c r="W1479" i="1"/>
  <c r="X1452" i="1"/>
  <c r="V1435" i="1"/>
  <c r="X1401" i="1"/>
  <c r="X1518" i="1"/>
  <c r="V1206" i="1"/>
  <c r="X1487" i="1"/>
  <c r="V1452" i="1"/>
  <c r="X1429" i="1"/>
  <c r="V1414" i="1"/>
  <c r="X1397" i="1"/>
  <c r="W1623" i="1"/>
  <c r="V1605" i="1"/>
  <c r="X1577" i="1"/>
  <c r="V1568" i="1"/>
  <c r="V1558" i="1"/>
  <c r="X1537" i="1"/>
  <c r="X1527" i="1"/>
  <c r="X1515" i="1"/>
  <c r="X1587" i="1"/>
  <c r="X1550" i="1"/>
  <c r="X1526" i="1"/>
  <c r="X1512" i="1"/>
  <c r="W1284" i="1"/>
  <c r="V1494" i="1"/>
  <c r="W1473" i="1"/>
  <c r="X1458" i="1"/>
  <c r="V1417" i="1"/>
  <c r="V1401" i="1"/>
  <c r="W1607" i="1"/>
  <c r="X1599" i="1"/>
  <c r="V1591" i="1"/>
  <c r="W1587" i="1"/>
  <c r="W1550" i="1"/>
  <c r="X1542" i="1"/>
  <c r="W1526" i="1"/>
  <c r="W1512" i="1"/>
  <c r="W1249" i="1"/>
  <c r="W1362" i="1"/>
  <c r="W1505" i="1"/>
  <c r="V1490" i="1"/>
  <c r="V1473" i="1"/>
  <c r="V1458" i="1"/>
  <c r="V1441" i="1"/>
  <c r="X1435" i="1"/>
  <c r="V1426" i="1"/>
  <c r="V1400" i="1"/>
  <c r="W1605" i="1"/>
  <c r="W1599" i="1"/>
  <c r="V1536" i="1"/>
  <c r="X1528" i="1"/>
  <c r="V1517" i="1"/>
  <c r="X1416" i="1"/>
  <c r="X1520" i="1"/>
  <c r="W1169" i="1"/>
  <c r="V1502" i="1"/>
  <c r="X1492" i="1"/>
  <c r="W1487" i="1"/>
  <c r="W1481" i="1"/>
  <c r="X1460" i="1"/>
  <c r="X1455" i="1"/>
  <c r="W1436" i="1"/>
  <c r="X1428" i="1"/>
  <c r="V1419" i="1"/>
  <c r="W1416" i="1"/>
  <c r="X1413" i="1"/>
  <c r="V1410" i="1"/>
  <c r="X1400" i="1"/>
  <c r="W1625" i="1"/>
  <c r="X1604" i="1"/>
  <c r="X1595" i="1"/>
  <c r="X1591" i="1"/>
  <c r="W1577" i="1"/>
  <c r="X1569" i="1"/>
  <c r="X1558" i="1"/>
  <c r="W1556" i="1"/>
  <c r="X1551" i="1"/>
  <c r="X1548" i="1"/>
  <c r="X1536" i="1"/>
  <c r="X1530" i="1"/>
  <c r="V1527" i="1"/>
  <c r="X1524" i="1"/>
  <c r="W1520" i="1"/>
  <c r="V1518" i="1"/>
  <c r="W1514" i="1"/>
  <c r="X1511" i="1"/>
  <c r="W720" i="1"/>
  <c r="V1124" i="1"/>
  <c r="V1312" i="1"/>
  <c r="X1288" i="1"/>
  <c r="V1507" i="1"/>
  <c r="V1499" i="1"/>
  <c r="X1490" i="1"/>
  <c r="X1484" i="1"/>
  <c r="V1475" i="1"/>
  <c r="V1470" i="1"/>
  <c r="V1460" i="1"/>
  <c r="W1455" i="1"/>
  <c r="X1445" i="1"/>
  <c r="X1437" i="1"/>
  <c r="V1430" i="1"/>
  <c r="W1428" i="1"/>
  <c r="X1417" i="1"/>
  <c r="X1412" i="1"/>
  <c r="V1403" i="1"/>
  <c r="X1396" i="1"/>
  <c r="W1611" i="1"/>
  <c r="X1606" i="1"/>
  <c r="X1597" i="1"/>
  <c r="X1575" i="1"/>
  <c r="W1548" i="1"/>
  <c r="X1543" i="1"/>
  <c r="X1540" i="1"/>
  <c r="X1533" i="1"/>
  <c r="W1530" i="1"/>
  <c r="W1524" i="1"/>
  <c r="X1517" i="1"/>
  <c r="V1511" i="1"/>
  <c r="V1510" i="1"/>
  <c r="W1510" i="1"/>
  <c r="X1510" i="1"/>
  <c r="W1300" i="1"/>
  <c r="V1300" i="1"/>
  <c r="W1506" i="1"/>
  <c r="V1506" i="1"/>
  <c r="X1506" i="1"/>
  <c r="W1500" i="1"/>
  <c r="V1500" i="1"/>
  <c r="X1500" i="1"/>
  <c r="X1457" i="1"/>
  <c r="V1457" i="1"/>
  <c r="W1457" i="1"/>
  <c r="W1433" i="1"/>
  <c r="X1433" i="1"/>
  <c r="W1425" i="1"/>
  <c r="V1425" i="1"/>
  <c r="X1425" i="1"/>
  <c r="W1421" i="1"/>
  <c r="X1421" i="1"/>
  <c r="W1404" i="1"/>
  <c r="X1404" i="1"/>
  <c r="V1603" i="1"/>
  <c r="W1603" i="1"/>
  <c r="W1598" i="1"/>
  <c r="X1598" i="1"/>
  <c r="V1560" i="1"/>
  <c r="W1560" i="1"/>
  <c r="X1560" i="1"/>
  <c r="V1546" i="1"/>
  <c r="W1546" i="1"/>
  <c r="X1546" i="1"/>
  <c r="W1523" i="1"/>
  <c r="V1523" i="1"/>
  <c r="X1523" i="1"/>
  <c r="V1522" i="1"/>
  <c r="W1522" i="1"/>
  <c r="X1522" i="1"/>
  <c r="X1189" i="1"/>
  <c r="V1308" i="1"/>
  <c r="X1308" i="1"/>
  <c r="W1482" i="1"/>
  <c r="X1482" i="1"/>
  <c r="W1450" i="1"/>
  <c r="X1450" i="1"/>
  <c r="W1442" i="1"/>
  <c r="V1442" i="1"/>
  <c r="W1432" i="1"/>
  <c r="X1432" i="1"/>
  <c r="W1431" i="1"/>
  <c r="V1431" i="1"/>
  <c r="X1431" i="1"/>
  <c r="W1420" i="1"/>
  <c r="X1420" i="1"/>
  <c r="W1411" i="1"/>
  <c r="V1411" i="1"/>
  <c r="V1408" i="1"/>
  <c r="W1408" i="1"/>
  <c r="W1402" i="1"/>
  <c r="V1402" i="1"/>
  <c r="X1619" i="1"/>
  <c r="W1619" i="1"/>
  <c r="W1600" i="1"/>
  <c r="V1600" i="1"/>
  <c r="W1539" i="1"/>
  <c r="V1539" i="1"/>
  <c r="X1539" i="1"/>
  <c r="V1538" i="1"/>
  <c r="W1538" i="1"/>
  <c r="X1538" i="1"/>
  <c r="V1532" i="1"/>
  <c r="W1532" i="1"/>
  <c r="X1532" i="1"/>
  <c r="V1516" i="1"/>
  <c r="W1516" i="1"/>
  <c r="X1516" i="1"/>
  <c r="V1495" i="1"/>
  <c r="W1495" i="1"/>
  <c r="X1489" i="1"/>
  <c r="V1489" i="1"/>
  <c r="W1489" i="1"/>
  <c r="W1547" i="1"/>
  <c r="V1547" i="1"/>
  <c r="X1547" i="1"/>
  <c r="W1529" i="1"/>
  <c r="V1529" i="1"/>
  <c r="X1529" i="1"/>
  <c r="V1237" i="1"/>
  <c r="W1189" i="1"/>
  <c r="V1169" i="1"/>
  <c r="W1328" i="1"/>
  <c r="X1328" i="1"/>
  <c r="W1491" i="1"/>
  <c r="V1491" i="1"/>
  <c r="W1486" i="1"/>
  <c r="V1486" i="1"/>
  <c r="W1476" i="1"/>
  <c r="X1476" i="1"/>
  <c r="W1471" i="1"/>
  <c r="X1471" i="1"/>
  <c r="X1465" i="1"/>
  <c r="W1465" i="1"/>
  <c r="W1459" i="1"/>
  <c r="V1459" i="1"/>
  <c r="W1454" i="1"/>
  <c r="V1454" i="1"/>
  <c r="V1446" i="1"/>
  <c r="W1427" i="1"/>
  <c r="V1427" i="1"/>
  <c r="V1424" i="1"/>
  <c r="W1424" i="1"/>
  <c r="W1418" i="1"/>
  <c r="V1418" i="1"/>
  <c r="X1613" i="1"/>
  <c r="W1613" i="1"/>
  <c r="V1593" i="1"/>
  <c r="W1593" i="1"/>
  <c r="X1593" i="1"/>
  <c r="V1571" i="1"/>
  <c r="X1571" i="1"/>
  <c r="W1571" i="1"/>
  <c r="W1570" i="1"/>
  <c r="V1570" i="1"/>
  <c r="W1564" i="1"/>
  <c r="X1564" i="1"/>
  <c r="V1564" i="1"/>
  <c r="W1563" i="1"/>
  <c r="V1563" i="1"/>
  <c r="X1563" i="1"/>
  <c r="W964" i="1"/>
  <c r="V1120" i="1"/>
  <c r="X1206" i="1"/>
  <c r="X1326" i="1"/>
  <c r="V1326" i="1"/>
  <c r="W1312" i="1"/>
  <c r="X1300" i="1"/>
  <c r="W1508" i="1"/>
  <c r="X1508" i="1"/>
  <c r="W1503" i="1"/>
  <c r="X1503" i="1"/>
  <c r="X1497" i="1"/>
  <c r="W1497" i="1"/>
  <c r="X1495" i="1"/>
  <c r="W1474" i="1"/>
  <c r="V1474" i="1"/>
  <c r="X1474" i="1"/>
  <c r="W1468" i="1"/>
  <c r="V1468" i="1"/>
  <c r="X1468" i="1"/>
  <c r="V1467" i="1"/>
  <c r="V1463" i="1"/>
  <c r="W1463" i="1"/>
  <c r="V1462" i="1"/>
  <c r="W1440" i="1"/>
  <c r="X1440" i="1"/>
  <c r="W1439" i="1"/>
  <c r="V1439" i="1"/>
  <c r="X1439" i="1"/>
  <c r="V1438" i="1"/>
  <c r="V1433" i="1"/>
  <c r="V1421" i="1"/>
  <c r="W1409" i="1"/>
  <c r="V1409" i="1"/>
  <c r="X1409" i="1"/>
  <c r="W1405" i="1"/>
  <c r="X1405" i="1"/>
  <c r="V1404" i="1"/>
  <c r="V1398" i="1"/>
  <c r="X1617" i="1"/>
  <c r="W1617" i="1"/>
  <c r="X1603" i="1"/>
  <c r="V1585" i="1"/>
  <c r="W1585" i="1"/>
  <c r="X1585" i="1"/>
  <c r="V1573" i="1"/>
  <c r="W1573" i="1"/>
  <c r="X1573" i="1"/>
  <c r="V1562" i="1"/>
  <c r="W1562" i="1"/>
  <c r="V1281" i="1"/>
  <c r="V1498" i="1"/>
  <c r="V1492" i="1"/>
  <c r="V1483" i="1"/>
  <c r="V1481" i="1"/>
  <c r="V1478" i="1"/>
  <c r="V1466" i="1"/>
  <c r="V1451" i="1"/>
  <c r="V1448" i="1"/>
  <c r="V1445" i="1"/>
  <c r="X1443" i="1"/>
  <c r="V1437" i="1"/>
  <c r="V1434" i="1"/>
  <c r="V1429" i="1"/>
  <c r="V1422" i="1"/>
  <c r="V1415" i="1"/>
  <c r="V1413" i="1"/>
  <c r="V1406" i="1"/>
  <c r="V1399" i="1"/>
  <c r="V1397" i="1"/>
  <c r="W1621" i="1"/>
  <c r="W1615" i="1"/>
  <c r="V1589" i="1"/>
  <c r="W1589" i="1"/>
  <c r="V1567" i="1"/>
  <c r="X1567" i="1"/>
  <c r="W1566" i="1"/>
  <c r="V1566" i="1"/>
  <c r="V1565" i="1"/>
  <c r="W1561" i="1"/>
  <c r="V1561" i="1"/>
  <c r="X1561" i="1"/>
  <c r="X1609" i="1"/>
  <c r="W1609" i="1"/>
  <c r="V1601" i="1"/>
  <c r="W1601" i="1"/>
  <c r="W1596" i="1"/>
  <c r="X1596" i="1"/>
  <c r="W1555" i="1"/>
  <c r="V1555" i="1"/>
  <c r="X1555" i="1"/>
  <c r="V1554" i="1"/>
  <c r="W1554" i="1"/>
  <c r="X1554" i="1"/>
  <c r="W1513" i="1"/>
  <c r="V1513" i="1"/>
  <c r="X1513" i="1"/>
  <c r="V1604" i="1"/>
  <c r="W1575" i="1"/>
  <c r="W1569" i="1"/>
  <c r="V1559" i="1"/>
  <c r="X1557" i="1"/>
  <c r="X1553" i="1"/>
  <c r="W1552" i="1"/>
  <c r="V1551" i="1"/>
  <c r="X1549" i="1"/>
  <c r="X1545" i="1"/>
  <c r="W1544" i="1"/>
  <c r="V1543" i="1"/>
  <c r="X1541" i="1"/>
  <c r="V1537" i="1"/>
  <c r="X1535" i="1"/>
  <c r="W1534" i="1"/>
  <c r="V1531" i="1"/>
  <c r="W1528" i="1"/>
  <c r="X1525" i="1"/>
  <c r="V1521" i="1"/>
  <c r="X1519" i="1"/>
  <c r="V1515" i="1"/>
  <c r="V1514" i="1"/>
  <c r="V1557" i="1"/>
  <c r="V1553" i="1"/>
  <c r="V1549" i="1"/>
  <c r="V1545" i="1"/>
  <c r="V1541" i="1"/>
  <c r="V1535" i="1"/>
  <c r="V1525" i="1"/>
  <c r="V1519" i="1"/>
  <c r="W1581" i="1"/>
  <c r="X1581" i="1"/>
  <c r="V1625" i="1"/>
  <c r="X1624" i="1"/>
  <c r="V1623" i="1"/>
  <c r="X1622" i="1"/>
  <c r="V1621" i="1"/>
  <c r="X1620" i="1"/>
  <c r="V1619" i="1"/>
  <c r="X1618" i="1"/>
  <c r="V1617" i="1"/>
  <c r="X1616" i="1"/>
  <c r="V1615" i="1"/>
  <c r="X1614" i="1"/>
  <c r="V1613" i="1"/>
  <c r="X1612" i="1"/>
  <c r="V1611" i="1"/>
  <c r="X1610" i="1"/>
  <c r="V1609" i="1"/>
  <c r="X1608" i="1"/>
  <c r="V1607" i="1"/>
  <c r="V1606" i="1"/>
  <c r="V1598" i="1"/>
  <c r="W1590" i="1"/>
  <c r="X1590" i="1"/>
  <c r="W1582" i="1"/>
  <c r="X1582" i="1"/>
  <c r="W1579" i="1"/>
  <c r="X1579" i="1"/>
  <c r="W1576" i="1"/>
  <c r="X1576" i="1"/>
  <c r="W1572" i="1"/>
  <c r="X1572" i="1"/>
  <c r="W1624" i="1"/>
  <c r="W1622" i="1"/>
  <c r="W1620" i="1"/>
  <c r="W1618" i="1"/>
  <c r="W1616" i="1"/>
  <c r="W1614" i="1"/>
  <c r="W1612" i="1"/>
  <c r="W1610" i="1"/>
  <c r="W1608" i="1"/>
  <c r="X1602" i="1"/>
  <c r="W1592" i="1"/>
  <c r="X1592" i="1"/>
  <c r="W1584" i="1"/>
  <c r="X1584" i="1"/>
  <c r="W1588" i="1"/>
  <c r="X1588" i="1"/>
  <c r="V1602" i="1"/>
  <c r="X1600" i="1"/>
  <c r="W1594" i="1"/>
  <c r="X1594" i="1"/>
  <c r="V1588" i="1"/>
  <c r="W1586" i="1"/>
  <c r="X1586" i="1"/>
  <c r="V1581" i="1"/>
  <c r="W1580" i="1"/>
  <c r="X1580" i="1"/>
  <c r="W1578" i="1"/>
  <c r="X1578" i="1"/>
  <c r="W1574" i="1"/>
  <c r="X1574" i="1"/>
  <c r="X1570" i="1"/>
  <c r="X1568" i="1"/>
  <c r="X1566" i="1"/>
  <c r="X1565" i="1"/>
  <c r="X1386" i="1"/>
  <c r="W1386" i="1"/>
  <c r="W1305" i="1"/>
  <c r="V1305" i="1"/>
  <c r="X1305" i="1"/>
  <c r="W1488" i="1"/>
  <c r="V1488" i="1"/>
  <c r="X1488" i="1"/>
  <c r="V1485" i="1"/>
  <c r="W1485" i="1"/>
  <c r="X1485" i="1"/>
  <c r="W1456" i="1"/>
  <c r="V1456" i="1"/>
  <c r="X1456" i="1"/>
  <c r="V1453" i="1"/>
  <c r="W1453" i="1"/>
  <c r="X1453" i="1"/>
  <c r="W856" i="1"/>
  <c r="W1160" i="1"/>
  <c r="W1179" i="1"/>
  <c r="X1179" i="1"/>
  <c r="W1334" i="1"/>
  <c r="W1496" i="1"/>
  <c r="V1496" i="1"/>
  <c r="X1496" i="1"/>
  <c r="V1493" i="1"/>
  <c r="W1493" i="1"/>
  <c r="X1493" i="1"/>
  <c r="W1464" i="1"/>
  <c r="V1464" i="1"/>
  <c r="X1464" i="1"/>
  <c r="V1461" i="1"/>
  <c r="W1461" i="1"/>
  <c r="X1461" i="1"/>
  <c r="W1449" i="1"/>
  <c r="V1449" i="1"/>
  <c r="V1444" i="1"/>
  <c r="W1444" i="1"/>
  <c r="X1444" i="1"/>
  <c r="W1504" i="1"/>
  <c r="V1504" i="1"/>
  <c r="X1504" i="1"/>
  <c r="V1501" i="1"/>
  <c r="W1501" i="1"/>
  <c r="X1501" i="1"/>
  <c r="W1472" i="1"/>
  <c r="V1472" i="1"/>
  <c r="X1472" i="1"/>
  <c r="V1469" i="1"/>
  <c r="W1469" i="1"/>
  <c r="X1469" i="1"/>
  <c r="W776" i="1"/>
  <c r="W972" i="1"/>
  <c r="V1087" i="1"/>
  <c r="W1064" i="1"/>
  <c r="V1064" i="1"/>
  <c r="V1047" i="1"/>
  <c r="W1229" i="1"/>
  <c r="X1229" i="1"/>
  <c r="V1223" i="1"/>
  <c r="W1167" i="1"/>
  <c r="V1167" i="1"/>
  <c r="X1320" i="1"/>
  <c r="V1320" i="1"/>
  <c r="W1320" i="1"/>
  <c r="V1509" i="1"/>
  <c r="W1509" i="1"/>
  <c r="X1509" i="1"/>
  <c r="W1480" i="1"/>
  <c r="V1480" i="1"/>
  <c r="X1480" i="1"/>
  <c r="V1477" i="1"/>
  <c r="W1477" i="1"/>
  <c r="X1477" i="1"/>
  <c r="V1395" i="1"/>
  <c r="X1395" i="1"/>
  <c r="X1394" i="1"/>
  <c r="X1507" i="1"/>
  <c r="X1499" i="1"/>
  <c r="X1491" i="1"/>
  <c r="X1483" i="1"/>
  <c r="X1475" i="1"/>
  <c r="X1467" i="1"/>
  <c r="X1459" i="1"/>
  <c r="X1451" i="1"/>
  <c r="X1448" i="1"/>
  <c r="X1446" i="1"/>
  <c r="X1442" i="1"/>
  <c r="X1438" i="1"/>
  <c r="X1434" i="1"/>
  <c r="X1430" i="1"/>
  <c r="X1426" i="1"/>
  <c r="X1422" i="1"/>
  <c r="X1418" i="1"/>
  <c r="X1414" i="1"/>
  <c r="X1410" i="1"/>
  <c r="X1406" i="1"/>
  <c r="X1402" i="1"/>
  <c r="X1398" i="1"/>
  <c r="W1394" i="1"/>
  <c r="X1281" i="1"/>
  <c r="X1502" i="1"/>
  <c r="X1494" i="1"/>
  <c r="X1486" i="1"/>
  <c r="X1478" i="1"/>
  <c r="X1470" i="1"/>
  <c r="X1462" i="1"/>
  <c r="X1454" i="1"/>
  <c r="X1427" i="1"/>
  <c r="X1423" i="1"/>
  <c r="X1419" i="1"/>
  <c r="X1415" i="1"/>
  <c r="X1411" i="1"/>
  <c r="X1407" i="1"/>
  <c r="X1403" i="1"/>
  <c r="X1399" i="1"/>
  <c r="X1449" i="1"/>
  <c r="V1443" i="1"/>
  <c r="X1441" i="1"/>
  <c r="X1447" i="1"/>
  <c r="V1447" i="1"/>
  <c r="W1395" i="1"/>
  <c r="V786" i="1"/>
  <c r="V738" i="1"/>
  <c r="V1268" i="1"/>
  <c r="V1249" i="1"/>
  <c r="V1229" i="1"/>
  <c r="W1266" i="1"/>
  <c r="X1190" i="1"/>
  <c r="X1167" i="1"/>
  <c r="X1316" i="1"/>
  <c r="W1308" i="1"/>
  <c r="X1292" i="1"/>
  <c r="W1288" i="1"/>
  <c r="X1280" i="1"/>
  <c r="X573" i="1"/>
  <c r="W762" i="1"/>
  <c r="V712" i="1"/>
  <c r="V840" i="1"/>
  <c r="X1019" i="1"/>
  <c r="V933" i="1"/>
  <c r="V1160" i="1"/>
  <c r="V1134" i="1"/>
  <c r="V1104" i="1"/>
  <c r="V1099" i="1"/>
  <c r="V1091" i="1"/>
  <c r="V1056" i="1"/>
  <c r="V1270" i="1"/>
  <c r="V1266" i="1"/>
  <c r="X1245" i="1"/>
  <c r="X1237" i="1"/>
  <c r="X1233" i="1"/>
  <c r="X1212" i="1"/>
  <c r="V1190" i="1"/>
  <c r="V1331" i="1"/>
  <c r="W1316" i="1"/>
  <c r="V1292" i="1"/>
  <c r="W1280" i="1"/>
  <c r="W610" i="1"/>
  <c r="V878" i="1"/>
  <c r="V994" i="1"/>
  <c r="V932" i="1"/>
  <c r="V1088" i="1"/>
  <c r="W1289" i="1"/>
  <c r="X1289" i="1"/>
  <c r="W1101" i="1"/>
  <c r="V1101" i="1"/>
  <c r="X1071" i="1"/>
  <c r="V1071" i="1"/>
  <c r="W1236" i="1"/>
  <c r="X1236" i="1"/>
  <c r="X1354" i="1"/>
  <c r="W1354" i="1"/>
  <c r="W1297" i="1"/>
  <c r="X1297" i="1"/>
  <c r="W1285" i="1"/>
  <c r="V1285" i="1"/>
  <c r="X1079" i="1"/>
  <c r="W1079" i="1"/>
  <c r="X1063" i="1"/>
  <c r="V1063" i="1"/>
  <c r="V1263" i="1"/>
  <c r="X1263" i="1"/>
  <c r="V1209" i="1"/>
  <c r="X1209" i="1"/>
  <c r="X1350" i="1"/>
  <c r="W1350" i="1"/>
  <c r="W1142" i="1"/>
  <c r="X1075" i="1"/>
  <c r="V1075" i="1"/>
  <c r="W1276" i="1"/>
  <c r="V1276" i="1"/>
  <c r="X1258" i="1"/>
  <c r="W1258" i="1"/>
  <c r="X1255" i="1"/>
  <c r="V1251" i="1"/>
  <c r="X1251" i="1"/>
  <c r="W1225" i="1"/>
  <c r="W1197" i="1"/>
  <c r="V1197" i="1"/>
  <c r="X1185" i="1"/>
  <c r="W1185" i="1"/>
  <c r="V1173" i="1"/>
  <c r="W1173" i="1"/>
  <c r="X1358" i="1"/>
  <c r="W1358" i="1"/>
  <c r="W1330" i="1"/>
  <c r="X1324" i="1"/>
  <c r="W1304" i="1"/>
  <c r="X1301" i="1"/>
  <c r="X1296" i="1"/>
  <c r="X1205" i="1"/>
  <c r="W1205" i="1"/>
  <c r="V1177" i="1"/>
  <c r="X1177" i="1"/>
  <c r="W569" i="1"/>
  <c r="W602" i="1"/>
  <c r="V882" i="1"/>
  <c r="W868" i="1"/>
  <c r="V816" i="1"/>
  <c r="V1012" i="1"/>
  <c r="V948" i="1"/>
  <c r="V1144" i="1"/>
  <c r="V1142" i="1"/>
  <c r="V1140" i="1"/>
  <c r="V1132" i="1"/>
  <c r="V1097" i="1"/>
  <c r="W1097" i="1"/>
  <c r="V1079" i="1"/>
  <c r="V1274" i="1"/>
  <c r="V1255" i="1"/>
  <c r="V1230" i="1"/>
  <c r="V1225" i="1"/>
  <c r="V1219" i="1"/>
  <c r="V1205" i="1"/>
  <c r="W1352" i="1"/>
  <c r="W1333" i="1"/>
  <c r="X1333" i="1"/>
  <c r="X1332" i="1"/>
  <c r="V1330" i="1"/>
  <c r="V1324" i="1"/>
  <c r="V1304" i="1"/>
  <c r="V1301" i="1"/>
  <c r="V1296" i="1"/>
  <c r="W1293" i="1"/>
  <c r="X1293" i="1"/>
  <c r="V1289" i="1"/>
  <c r="W1198" i="1"/>
  <c r="X1198" i="1"/>
  <c r="X1348" i="1"/>
  <c r="W1348" i="1"/>
  <c r="X1336" i="1"/>
  <c r="W1336" i="1"/>
  <c r="W1307" i="1"/>
  <c r="X1307" i="1"/>
  <c r="W1302" i="1"/>
  <c r="X1302" i="1"/>
  <c r="V1302" i="1"/>
  <c r="V1278" i="1"/>
  <c r="W1278" i="1"/>
  <c r="X1278" i="1"/>
  <c r="X1340" i="1"/>
  <c r="W1340" i="1"/>
  <c r="W1295" i="1"/>
  <c r="X1295" i="1"/>
  <c r="V1295" i="1"/>
  <c r="W1152" i="1"/>
  <c r="W1150" i="1"/>
  <c r="W1128" i="1"/>
  <c r="W1114" i="1"/>
  <c r="W1080" i="1"/>
  <c r="V1080" i="1"/>
  <c r="X1067" i="1"/>
  <c r="V1067" i="1"/>
  <c r="V1267" i="1"/>
  <c r="W1267" i="1"/>
  <c r="W1262" i="1"/>
  <c r="W1244" i="1"/>
  <c r="X1244" i="1"/>
  <c r="X1243" i="1"/>
  <c r="X1238" i="1"/>
  <c r="X1214" i="1"/>
  <c r="V1203" i="1"/>
  <c r="X1203" i="1"/>
  <c r="V1195" i="1"/>
  <c r="X1195" i="1"/>
  <c r="W1183" i="1"/>
  <c r="W1321" i="1"/>
  <c r="V1321" i="1"/>
  <c r="X1321" i="1"/>
  <c r="W1291" i="1"/>
  <c r="X1291" i="1"/>
  <c r="W1286" i="1"/>
  <c r="X1286" i="1"/>
  <c r="V1286" i="1"/>
  <c r="X1055" i="1"/>
  <c r="W1055" i="1"/>
  <c r="V1275" i="1"/>
  <c r="W1275" i="1"/>
  <c r="W1323" i="1"/>
  <c r="V1323" i="1"/>
  <c r="W1309" i="1"/>
  <c r="V1309" i="1"/>
  <c r="X1309" i="1"/>
  <c r="X1083" i="1"/>
  <c r="W1083" i="1"/>
  <c r="V1271" i="1"/>
  <c r="W1271" i="1"/>
  <c r="V1259" i="1"/>
  <c r="X1259" i="1"/>
  <c r="X1235" i="1"/>
  <c r="W1235" i="1"/>
  <c r="W1226" i="1"/>
  <c r="V1226" i="1"/>
  <c r="V1213" i="1"/>
  <c r="X1213" i="1"/>
  <c r="V1207" i="1"/>
  <c r="X1207" i="1"/>
  <c r="X1390" i="1"/>
  <c r="W1390" i="1"/>
  <c r="V1384" i="1"/>
  <c r="W1384" i="1"/>
  <c r="X1346" i="1"/>
  <c r="W1346" i="1"/>
  <c r="W1319" i="1"/>
  <c r="X1319" i="1"/>
  <c r="V1319" i="1"/>
  <c r="W1314" i="1"/>
  <c r="X1314" i="1"/>
  <c r="W1282" i="1"/>
  <c r="X1282" i="1"/>
  <c r="X361" i="1"/>
  <c r="V792" i="1"/>
  <c r="W902" i="1"/>
  <c r="V834" i="1"/>
  <c r="X1029" i="1"/>
  <c r="X996" i="1"/>
  <c r="V954" i="1"/>
  <c r="V1156" i="1"/>
  <c r="V1152" i="1"/>
  <c r="V1150" i="1"/>
  <c r="V1128" i="1"/>
  <c r="W1120" i="1"/>
  <c r="V1114" i="1"/>
  <c r="V1106" i="1"/>
  <c r="W1104" i="1"/>
  <c r="V1093" i="1"/>
  <c r="V1055" i="1"/>
  <c r="W1047" i="1"/>
  <c r="X1275" i="1"/>
  <c r="V1272" i="1"/>
  <c r="V1262" i="1"/>
  <c r="X1247" i="1"/>
  <c r="V1247" i="1"/>
  <c r="V1243" i="1"/>
  <c r="V1238" i="1"/>
  <c r="W1232" i="1"/>
  <c r="V1232" i="1"/>
  <c r="X1230" i="1"/>
  <c r="X1227" i="1"/>
  <c r="X1223" i="1"/>
  <c r="W1220" i="1"/>
  <c r="V1220" i="1"/>
  <c r="W1219" i="1"/>
  <c r="V1214" i="1"/>
  <c r="W1210" i="1"/>
  <c r="V1210" i="1"/>
  <c r="V1198" i="1"/>
  <c r="V1183" i="1"/>
  <c r="X1392" i="1"/>
  <c r="W1392" i="1"/>
  <c r="W1388" i="1"/>
  <c r="W1344" i="1"/>
  <c r="W1310" i="1"/>
  <c r="X1310" i="1"/>
  <c r="V1310" i="1"/>
  <c r="V1307" i="1"/>
  <c r="W1298" i="1"/>
  <c r="X1298" i="1"/>
  <c r="V1163" i="1"/>
  <c r="X1163" i="1"/>
  <c r="W1360" i="1"/>
  <c r="X1356" i="1"/>
  <c r="W1356" i="1"/>
  <c r="W1338" i="1"/>
  <c r="W1332" i="1"/>
  <c r="W1327" i="1"/>
  <c r="X1327" i="1"/>
  <c r="W1325" i="1"/>
  <c r="X1325" i="1"/>
  <c r="W1318" i="1"/>
  <c r="X1318" i="1"/>
  <c r="W1313" i="1"/>
  <c r="V1313" i="1"/>
  <c r="X1313" i="1"/>
  <c r="W1311" i="1"/>
  <c r="X1311" i="1"/>
  <c r="W1303" i="1"/>
  <c r="X1303" i="1"/>
  <c r="W1294" i="1"/>
  <c r="X1294" i="1"/>
  <c r="W1287" i="1"/>
  <c r="X1287" i="1"/>
  <c r="W1322" i="1"/>
  <c r="X1322" i="1"/>
  <c r="W1317" i="1"/>
  <c r="V1317" i="1"/>
  <c r="X1317" i="1"/>
  <c r="W1315" i="1"/>
  <c r="X1315" i="1"/>
  <c r="W1306" i="1"/>
  <c r="X1306" i="1"/>
  <c r="W1299" i="1"/>
  <c r="X1299" i="1"/>
  <c r="W1290" i="1"/>
  <c r="X1290" i="1"/>
  <c r="W1283" i="1"/>
  <c r="X1283" i="1"/>
  <c r="V1279" i="1"/>
  <c r="X1279" i="1"/>
  <c r="X1393" i="1"/>
  <c r="V1392" i="1"/>
  <c r="X1391" i="1"/>
  <c r="V1390" i="1"/>
  <c r="X1389" i="1"/>
  <c r="V1388" i="1"/>
  <c r="X1387" i="1"/>
  <c r="V1386" i="1"/>
  <c r="X1385" i="1"/>
  <c r="V1383" i="1"/>
  <c r="X1383" i="1"/>
  <c r="V1379" i="1"/>
  <c r="X1379" i="1"/>
  <c r="V1375" i="1"/>
  <c r="X1375" i="1"/>
  <c r="V1371" i="1"/>
  <c r="X1371" i="1"/>
  <c r="V1367" i="1"/>
  <c r="X1367" i="1"/>
  <c r="V1363" i="1"/>
  <c r="X1363" i="1"/>
  <c r="V1355" i="1"/>
  <c r="W1355" i="1"/>
  <c r="X1355" i="1"/>
  <c r="V1347" i="1"/>
  <c r="W1347" i="1"/>
  <c r="X1347" i="1"/>
  <c r="V1339" i="1"/>
  <c r="W1339" i="1"/>
  <c r="X1339" i="1"/>
  <c r="X1378" i="1"/>
  <c r="V1378" i="1"/>
  <c r="X1374" i="1"/>
  <c r="V1374" i="1"/>
  <c r="X1370" i="1"/>
  <c r="V1370" i="1"/>
  <c r="X1366" i="1"/>
  <c r="V1366" i="1"/>
  <c r="V1357" i="1"/>
  <c r="W1357" i="1"/>
  <c r="X1357" i="1"/>
  <c r="V1349" i="1"/>
  <c r="W1349" i="1"/>
  <c r="X1349" i="1"/>
  <c r="V1341" i="1"/>
  <c r="W1341" i="1"/>
  <c r="X1341" i="1"/>
  <c r="W1393" i="1"/>
  <c r="W1391" i="1"/>
  <c r="W1389" i="1"/>
  <c r="W1387" i="1"/>
  <c r="W1385" i="1"/>
  <c r="X1380" i="1"/>
  <c r="V1380" i="1"/>
  <c r="X1376" i="1"/>
  <c r="V1376" i="1"/>
  <c r="X1372" i="1"/>
  <c r="V1372" i="1"/>
  <c r="X1368" i="1"/>
  <c r="V1368" i="1"/>
  <c r="X1364" i="1"/>
  <c r="V1364" i="1"/>
  <c r="V1361" i="1"/>
  <c r="W1361" i="1"/>
  <c r="X1361" i="1"/>
  <c r="V1353" i="1"/>
  <c r="W1353" i="1"/>
  <c r="X1353" i="1"/>
  <c r="V1345" i="1"/>
  <c r="W1345" i="1"/>
  <c r="X1345" i="1"/>
  <c r="V1337" i="1"/>
  <c r="W1337" i="1"/>
  <c r="X1337" i="1"/>
  <c r="X1382" i="1"/>
  <c r="V1382" i="1"/>
  <c r="X1384" i="1"/>
  <c r="W1382" i="1"/>
  <c r="V1381" i="1"/>
  <c r="X1381" i="1"/>
  <c r="W1378" i="1"/>
  <c r="V1377" i="1"/>
  <c r="X1377" i="1"/>
  <c r="W1374" i="1"/>
  <c r="V1373" i="1"/>
  <c r="X1373" i="1"/>
  <c r="W1370" i="1"/>
  <c r="V1369" i="1"/>
  <c r="X1369" i="1"/>
  <c r="W1366" i="1"/>
  <c r="V1365" i="1"/>
  <c r="X1365" i="1"/>
  <c r="V1359" i="1"/>
  <c r="W1359" i="1"/>
  <c r="X1359" i="1"/>
  <c r="V1351" i="1"/>
  <c r="W1351" i="1"/>
  <c r="X1351" i="1"/>
  <c r="V1343" i="1"/>
  <c r="W1343" i="1"/>
  <c r="X1343" i="1"/>
  <c r="V1335" i="1"/>
  <c r="W1335" i="1"/>
  <c r="X1335" i="1"/>
  <c r="W1329" i="1"/>
  <c r="V1329" i="1"/>
  <c r="X1329" i="1"/>
  <c r="V1362" i="1"/>
  <c r="V1360" i="1"/>
  <c r="V1358" i="1"/>
  <c r="V1356" i="1"/>
  <c r="V1354" i="1"/>
  <c r="V1352" i="1"/>
  <c r="V1350" i="1"/>
  <c r="V1348" i="1"/>
  <c r="V1346" i="1"/>
  <c r="V1344" i="1"/>
  <c r="V1342" i="1"/>
  <c r="V1340" i="1"/>
  <c r="V1338" i="1"/>
  <c r="V1336" i="1"/>
  <c r="V1334" i="1"/>
  <c r="V1333" i="1"/>
  <c r="X1331" i="1"/>
  <c r="V1325" i="1"/>
  <c r="X1323" i="1"/>
  <c r="W1279" i="1"/>
  <c r="X1059" i="1"/>
  <c r="V1059" i="1"/>
  <c r="W1048" i="1"/>
  <c r="V1048" i="1"/>
  <c r="V1257" i="1"/>
  <c r="X1257" i="1"/>
  <c r="V1239" i="1"/>
  <c r="W1239" i="1"/>
  <c r="X1239" i="1"/>
  <c r="V1231" i="1"/>
  <c r="W1231" i="1"/>
  <c r="X1231" i="1"/>
  <c r="V1215" i="1"/>
  <c r="W1215" i="1"/>
  <c r="X1215" i="1"/>
  <c r="W1196" i="1"/>
  <c r="X1196" i="1"/>
  <c r="V1191" i="1"/>
  <c r="W1191" i="1"/>
  <c r="X1191" i="1"/>
  <c r="V1265" i="1"/>
  <c r="X1265" i="1"/>
  <c r="W1234" i="1"/>
  <c r="V1234" i="1"/>
  <c r="X1234" i="1"/>
  <c r="W1228" i="1"/>
  <c r="V1228" i="1"/>
  <c r="X1228" i="1"/>
  <c r="W1222" i="1"/>
  <c r="V1222" i="1"/>
  <c r="X1222" i="1"/>
  <c r="V1201" i="1"/>
  <c r="W1201" i="1"/>
  <c r="X1201" i="1"/>
  <c r="X1012" i="1"/>
  <c r="W958" i="1"/>
  <c r="X936" i="1"/>
  <c r="W1158" i="1"/>
  <c r="W1136" i="1"/>
  <c r="W1126" i="1"/>
  <c r="V1277" i="1"/>
  <c r="W1277" i="1"/>
  <c r="X1277" i="1"/>
  <c r="V1273" i="1"/>
  <c r="W1273" i="1"/>
  <c r="X1273" i="1"/>
  <c r="V1269" i="1"/>
  <c r="W1269" i="1"/>
  <c r="X1269" i="1"/>
  <c r="X1264" i="1"/>
  <c r="W1264" i="1"/>
  <c r="V1221" i="1"/>
  <c r="W1221" i="1"/>
  <c r="X1221" i="1"/>
  <c r="V1211" i="1"/>
  <c r="W1211" i="1"/>
  <c r="X1211" i="1"/>
  <c r="W1204" i="1"/>
  <c r="X1204" i="1"/>
  <c r="V1199" i="1"/>
  <c r="W1199" i="1"/>
  <c r="X1199" i="1"/>
  <c r="V1187" i="1"/>
  <c r="W1187" i="1"/>
  <c r="X1187" i="1"/>
  <c r="V1181" i="1"/>
  <c r="W1181" i="1"/>
  <c r="X1181" i="1"/>
  <c r="W586" i="1"/>
  <c r="W772" i="1"/>
  <c r="W742" i="1"/>
  <c r="W904" i="1"/>
  <c r="W840" i="1"/>
  <c r="V1024" i="1"/>
  <c r="V982" i="1"/>
  <c r="V958" i="1"/>
  <c r="V936" i="1"/>
  <c r="V1158" i="1"/>
  <c r="V1148" i="1"/>
  <c r="W1144" i="1"/>
  <c r="V1136" i="1"/>
  <c r="W1134" i="1"/>
  <c r="V1126" i="1"/>
  <c r="V1112" i="1"/>
  <c r="W1106" i="1"/>
  <c r="W1099" i="1"/>
  <c r="X1097" i="1"/>
  <c r="X1093" i="1"/>
  <c r="W1089" i="1"/>
  <c r="W1087" i="1"/>
  <c r="W1071" i="1"/>
  <c r="W1063" i="1"/>
  <c r="W1059" i="1"/>
  <c r="X1051" i="1"/>
  <c r="W1051" i="1"/>
  <c r="V1261" i="1"/>
  <c r="X1261" i="1"/>
  <c r="X1260" i="1"/>
  <c r="V1260" i="1"/>
  <c r="W1260" i="1"/>
  <c r="W1254" i="1"/>
  <c r="V1254" i="1"/>
  <c r="X1254" i="1"/>
  <c r="V1253" i="1"/>
  <c r="W1253" i="1"/>
  <c r="X1253" i="1"/>
  <c r="V1241" i="1"/>
  <c r="W1241" i="1"/>
  <c r="X1241" i="1"/>
  <c r="V1217" i="1"/>
  <c r="W1217" i="1"/>
  <c r="X1217" i="1"/>
  <c r="V1193" i="1"/>
  <c r="W1193" i="1"/>
  <c r="X1193" i="1"/>
  <c r="V1175" i="1"/>
  <c r="W1175" i="1"/>
  <c r="X1175" i="1"/>
  <c r="V1171" i="1"/>
  <c r="W1171" i="1"/>
  <c r="X1171" i="1"/>
  <c r="V1165" i="1"/>
  <c r="W1165" i="1"/>
  <c r="X1165" i="1"/>
  <c r="X1252" i="1"/>
  <c r="W1251" i="1"/>
  <c r="X1246" i="1"/>
  <c r="W1245" i="1"/>
  <c r="W1233" i="1"/>
  <c r="W1227" i="1"/>
  <c r="X1224" i="1"/>
  <c r="X1218" i="1"/>
  <c r="W1213" i="1"/>
  <c r="W1209" i="1"/>
  <c r="W1207" i="1"/>
  <c r="W1203" i="1"/>
  <c r="W1195" i="1"/>
  <c r="W1177" i="1"/>
  <c r="V1252" i="1"/>
  <c r="V1246" i="1"/>
  <c r="V1224" i="1"/>
  <c r="V1218" i="1"/>
  <c r="W1263" i="1"/>
  <c r="W1261" i="1"/>
  <c r="W1259" i="1"/>
  <c r="W1257" i="1"/>
  <c r="X1250" i="1"/>
  <c r="X1242" i="1"/>
  <c r="W1216" i="1"/>
  <c r="V1216" i="1"/>
  <c r="X1216" i="1"/>
  <c r="W1200" i="1"/>
  <c r="V1200" i="1"/>
  <c r="X1200" i="1"/>
  <c r="W1192" i="1"/>
  <c r="V1192" i="1"/>
  <c r="X1192" i="1"/>
  <c r="W1186" i="1"/>
  <c r="X1186" i="1"/>
  <c r="V1186" i="1"/>
  <c r="W1170" i="1"/>
  <c r="X1170" i="1"/>
  <c r="V1170" i="1"/>
  <c r="W1208" i="1"/>
  <c r="V1208" i="1"/>
  <c r="X1208" i="1"/>
  <c r="X1276" i="1"/>
  <c r="X1274" i="1"/>
  <c r="X1272" i="1"/>
  <c r="X1270" i="1"/>
  <c r="X1268" i="1"/>
  <c r="X1256" i="1"/>
  <c r="V1250" i="1"/>
  <c r="X1248" i="1"/>
  <c r="V1242" i="1"/>
  <c r="X1240" i="1"/>
  <c r="V1256" i="1"/>
  <c r="V1248" i="1"/>
  <c r="V1240" i="1"/>
  <c r="W1178" i="1"/>
  <c r="X1178" i="1"/>
  <c r="V1178" i="1"/>
  <c r="V1212" i="1"/>
  <c r="X1210" i="1"/>
  <c r="V1204" i="1"/>
  <c r="X1202" i="1"/>
  <c r="V1196" i="1"/>
  <c r="X1194" i="1"/>
  <c r="W1188" i="1"/>
  <c r="X1188" i="1"/>
  <c r="W1180" i="1"/>
  <c r="X1180" i="1"/>
  <c r="W1172" i="1"/>
  <c r="X1172" i="1"/>
  <c r="W1164" i="1"/>
  <c r="X1164" i="1"/>
  <c r="V1202" i="1"/>
  <c r="V1194" i="1"/>
  <c r="W1182" i="1"/>
  <c r="X1182" i="1"/>
  <c r="W1174" i="1"/>
  <c r="X1174" i="1"/>
  <c r="W1166" i="1"/>
  <c r="X1166" i="1"/>
  <c r="W1184" i="1"/>
  <c r="X1184" i="1"/>
  <c r="W1176" i="1"/>
  <c r="X1176" i="1"/>
  <c r="W1168" i="1"/>
  <c r="X1168" i="1"/>
  <c r="W1162" i="1"/>
  <c r="X1162" i="1"/>
  <c r="W1085" i="1"/>
  <c r="X1085" i="1"/>
  <c r="V1081" i="1"/>
  <c r="W1081" i="1"/>
  <c r="W1076" i="1"/>
  <c r="X1076" i="1"/>
  <c r="W1062" i="1"/>
  <c r="X1062" i="1"/>
  <c r="W1053" i="1"/>
  <c r="X1053" i="1"/>
  <c r="V1049" i="1"/>
  <c r="W1049" i="1"/>
  <c r="W1046" i="1"/>
  <c r="X1046" i="1"/>
  <c r="X942" i="1"/>
  <c r="X1118" i="1"/>
  <c r="W1118" i="1"/>
  <c r="W1094" i="1"/>
  <c r="X1094" i="1"/>
  <c r="W1092" i="1"/>
  <c r="X1092" i="1"/>
  <c r="W1084" i="1"/>
  <c r="X1084" i="1"/>
  <c r="W1070" i="1"/>
  <c r="X1070" i="1"/>
  <c r="W1061" i="1"/>
  <c r="X1061" i="1"/>
  <c r="V1057" i="1"/>
  <c r="W1057" i="1"/>
  <c r="W1052" i="1"/>
  <c r="X1052" i="1"/>
  <c r="X886" i="1"/>
  <c r="X982" i="1"/>
  <c r="W942" i="1"/>
  <c r="W1154" i="1"/>
  <c r="W1146" i="1"/>
  <c r="W1138" i="1"/>
  <c r="W1130" i="1"/>
  <c r="W1122" i="1"/>
  <c r="X1116" i="1"/>
  <c r="V1116" i="1"/>
  <c r="X1110" i="1"/>
  <c r="W1110" i="1"/>
  <c r="W1095" i="1"/>
  <c r="W1078" i="1"/>
  <c r="X1078" i="1"/>
  <c r="W1069" i="1"/>
  <c r="X1069" i="1"/>
  <c r="V1065" i="1"/>
  <c r="W1065" i="1"/>
  <c r="W1060" i="1"/>
  <c r="X1060" i="1"/>
  <c r="V696" i="1"/>
  <c r="X610" i="1"/>
  <c r="X583" i="1"/>
  <c r="W780" i="1"/>
  <c r="W724" i="1"/>
  <c r="X902" i="1"/>
  <c r="V886" i="1"/>
  <c r="W850" i="1"/>
  <c r="V830" i="1"/>
  <c r="V1025" i="1"/>
  <c r="V1022" i="1"/>
  <c r="X1006" i="1"/>
  <c r="W948" i="1"/>
  <c r="W932" i="1"/>
  <c r="W1156" i="1"/>
  <c r="V1154" i="1"/>
  <c r="W1148" i="1"/>
  <c r="V1146" i="1"/>
  <c r="W1140" i="1"/>
  <c r="V1138" i="1"/>
  <c r="W1132" i="1"/>
  <c r="V1130" i="1"/>
  <c r="W1124" i="1"/>
  <c r="V1122" i="1"/>
  <c r="W1112" i="1"/>
  <c r="X1108" i="1"/>
  <c r="V1108" i="1"/>
  <c r="X1102" i="1"/>
  <c r="W1102" i="1"/>
  <c r="X1101" i="1"/>
  <c r="W1100" i="1"/>
  <c r="X1100" i="1"/>
  <c r="V1096" i="1"/>
  <c r="V1095" i="1"/>
  <c r="W1091" i="1"/>
  <c r="X1089" i="1"/>
  <c r="W1086" i="1"/>
  <c r="X1086" i="1"/>
  <c r="V1085" i="1"/>
  <c r="X1081" i="1"/>
  <c r="W1077" i="1"/>
  <c r="X1077" i="1"/>
  <c r="V1076" i="1"/>
  <c r="V1073" i="1"/>
  <c r="W1073" i="1"/>
  <c r="V1072" i="1"/>
  <c r="W1068" i="1"/>
  <c r="X1068" i="1"/>
  <c r="V1062" i="1"/>
  <c r="W1054" i="1"/>
  <c r="X1054" i="1"/>
  <c r="V1053" i="1"/>
  <c r="X1049" i="1"/>
  <c r="X1161" i="1"/>
  <c r="X1159" i="1"/>
  <c r="X1155" i="1"/>
  <c r="X1153" i="1"/>
  <c r="X1151" i="1"/>
  <c r="X1149" i="1"/>
  <c r="X1147" i="1"/>
  <c r="X1145" i="1"/>
  <c r="X1143" i="1"/>
  <c r="X1141" i="1"/>
  <c r="X1139" i="1"/>
  <c r="X1137" i="1"/>
  <c r="X1135" i="1"/>
  <c r="X1133" i="1"/>
  <c r="X1131" i="1"/>
  <c r="X1129" i="1"/>
  <c r="X1127" i="1"/>
  <c r="X1125" i="1"/>
  <c r="X1123" i="1"/>
  <c r="X1121" i="1"/>
  <c r="X1119" i="1"/>
  <c r="X1117" i="1"/>
  <c r="X1115" i="1"/>
  <c r="X1113" i="1"/>
  <c r="X1111" i="1"/>
  <c r="X1109" i="1"/>
  <c r="X1107" i="1"/>
  <c r="X1105" i="1"/>
  <c r="X1103" i="1"/>
  <c r="V1046" i="1"/>
  <c r="X1157" i="1"/>
  <c r="W1161" i="1"/>
  <c r="W1159" i="1"/>
  <c r="W1157" i="1"/>
  <c r="W1155" i="1"/>
  <c r="W1153" i="1"/>
  <c r="W1151" i="1"/>
  <c r="W1149" i="1"/>
  <c r="W1147" i="1"/>
  <c r="W1145" i="1"/>
  <c r="W1143" i="1"/>
  <c r="W1141" i="1"/>
  <c r="W1139" i="1"/>
  <c r="W1137" i="1"/>
  <c r="W1135" i="1"/>
  <c r="W1133" i="1"/>
  <c r="W1131" i="1"/>
  <c r="W1129" i="1"/>
  <c r="W1127" i="1"/>
  <c r="W1125" i="1"/>
  <c r="W1123" i="1"/>
  <c r="W1121" i="1"/>
  <c r="W1119" i="1"/>
  <c r="W1117" i="1"/>
  <c r="W1115" i="1"/>
  <c r="W1113" i="1"/>
  <c r="W1111" i="1"/>
  <c r="W1109" i="1"/>
  <c r="W1107" i="1"/>
  <c r="W1105" i="1"/>
  <c r="W1103" i="1"/>
  <c r="X1098" i="1"/>
  <c r="X1090" i="1"/>
  <c r="X1082" i="1"/>
  <c r="X1074" i="1"/>
  <c r="X1066" i="1"/>
  <c r="X1058" i="1"/>
  <c r="X1050" i="1"/>
  <c r="V1098" i="1"/>
  <c r="X1096" i="1"/>
  <c r="V1090" i="1"/>
  <c r="X1088" i="1"/>
  <c r="V1082" i="1"/>
  <c r="X1080" i="1"/>
  <c r="V1074" i="1"/>
  <c r="X1072" i="1"/>
  <c r="V1066" i="1"/>
  <c r="X1064" i="1"/>
  <c r="V1058" i="1"/>
  <c r="X1056" i="1"/>
  <c r="V1050" i="1"/>
  <c r="X1048" i="1"/>
  <c r="X705" i="1"/>
  <c r="V912" i="1"/>
  <c r="W908" i="1"/>
  <c r="V898" i="1"/>
  <c r="X880" i="1"/>
  <c r="V874" i="1"/>
  <c r="W832" i="1"/>
  <c r="W1006" i="1"/>
  <c r="V972" i="1"/>
  <c r="V964" i="1"/>
  <c r="X952" i="1"/>
  <c r="W513" i="1"/>
  <c r="V803" i="1"/>
  <c r="X778" i="1"/>
  <c r="V770" i="1"/>
  <c r="W758" i="1"/>
  <c r="W748" i="1"/>
  <c r="X716" i="1"/>
  <c r="X1034" i="1"/>
  <c r="W1018" i="1"/>
  <c r="X988" i="1"/>
  <c r="X961" i="1"/>
  <c r="W952" i="1"/>
  <c r="X945" i="1"/>
  <c r="W370" i="1"/>
  <c r="V513" i="1"/>
  <c r="W469" i="1"/>
  <c r="W670" i="1"/>
  <c r="V797" i="1"/>
  <c r="V778" i="1"/>
  <c r="X764" i="1"/>
  <c r="V744" i="1"/>
  <c r="W730" i="1"/>
  <c r="V716" i="1"/>
  <c r="W700" i="1"/>
  <c r="W910" i="1"/>
  <c r="V896" i="1"/>
  <c r="X868" i="1"/>
  <c r="X850" i="1"/>
  <c r="V1034" i="1"/>
  <c r="W1028" i="1"/>
  <c r="W1024" i="1"/>
  <c r="V1018" i="1"/>
  <c r="V1013" i="1"/>
  <c r="X1008" i="1"/>
  <c r="X1003" i="1"/>
  <c r="W994" i="1"/>
  <c r="W988" i="1"/>
  <c r="X968" i="1"/>
  <c r="V961" i="1"/>
  <c r="W954" i="1"/>
  <c r="V945" i="1"/>
  <c r="W938" i="1"/>
  <c r="V739" i="1"/>
  <c r="V732" i="1"/>
  <c r="W722" i="1"/>
  <c r="V714" i="1"/>
  <c r="V926" i="1"/>
  <c r="V904" i="1"/>
  <c r="X898" i="1"/>
  <c r="W892" i="1"/>
  <c r="X888" i="1"/>
  <c r="W882" i="1"/>
  <c r="W880" i="1"/>
  <c r="V876" i="1"/>
  <c r="V866" i="1"/>
  <c r="X861" i="1"/>
  <c r="V856" i="1"/>
  <c r="V846" i="1"/>
  <c r="X834" i="1"/>
  <c r="V832" i="1"/>
  <c r="X822" i="1"/>
  <c r="V818" i="1"/>
  <c r="W1045" i="1"/>
  <c r="V1029" i="1"/>
  <c r="V1028" i="1"/>
  <c r="W1022" i="1"/>
  <c r="X1009" i="1"/>
  <c r="W1008" i="1"/>
  <c r="W1002" i="1"/>
  <c r="W996" i="1"/>
  <c r="X983" i="1"/>
  <c r="X976" i="1"/>
  <c r="X973" i="1"/>
  <c r="W968" i="1"/>
  <c r="X965" i="1"/>
  <c r="X959" i="1"/>
  <c r="X943" i="1"/>
  <c r="V938" i="1"/>
  <c r="X691" i="1"/>
  <c r="W676" i="1"/>
  <c r="W918" i="1"/>
  <c r="W884" i="1"/>
  <c r="W838" i="1"/>
  <c r="W822" i="1"/>
  <c r="V1009" i="1"/>
  <c r="V1002" i="1"/>
  <c r="V997" i="1"/>
  <c r="W986" i="1"/>
  <c r="W976" i="1"/>
  <c r="V973" i="1"/>
  <c r="V965" i="1"/>
  <c r="V959" i="1"/>
  <c r="X955" i="1"/>
  <c r="X949" i="1"/>
  <c r="V943" i="1"/>
  <c r="X939" i="1"/>
  <c r="W523" i="1"/>
  <c r="V497" i="1"/>
  <c r="X469" i="1"/>
  <c r="V691" i="1"/>
  <c r="V676" i="1"/>
  <c r="W616" i="1"/>
  <c r="V582" i="1"/>
  <c r="X786" i="1"/>
  <c r="W752" i="1"/>
  <c r="X733" i="1"/>
  <c r="X728" i="1"/>
  <c r="V710" i="1"/>
  <c r="X699" i="1"/>
  <c r="V918" i="1"/>
  <c r="V906" i="1"/>
  <c r="V894" i="1"/>
  <c r="V884" i="1"/>
  <c r="V870" i="1"/>
  <c r="V858" i="1"/>
  <c r="V838" i="1"/>
  <c r="W824" i="1"/>
  <c r="W1039" i="1"/>
  <c r="V1033" i="1"/>
  <c r="X1027" i="1"/>
  <c r="V986" i="1"/>
  <c r="V955" i="1"/>
  <c r="V949" i="1"/>
  <c r="V939" i="1"/>
  <c r="X933" i="1"/>
  <c r="W985" i="1"/>
  <c r="X985" i="1"/>
  <c r="W978" i="1"/>
  <c r="X978" i="1"/>
  <c r="W966" i="1"/>
  <c r="X966" i="1"/>
  <c r="W963" i="1"/>
  <c r="V963" i="1"/>
  <c r="X963" i="1"/>
  <c r="W957" i="1"/>
  <c r="X957" i="1"/>
  <c r="W944" i="1"/>
  <c r="X944" i="1"/>
  <c r="V940" i="1"/>
  <c r="W940" i="1"/>
  <c r="W937" i="1"/>
  <c r="V937" i="1"/>
  <c r="X937" i="1"/>
  <c r="W935" i="1"/>
  <c r="X935" i="1"/>
  <c r="V930" i="1"/>
  <c r="W930" i="1"/>
  <c r="X814" i="1"/>
  <c r="V1032" i="1"/>
  <c r="W1032" i="1"/>
  <c r="W1020" i="1"/>
  <c r="X1020" i="1"/>
  <c r="W1017" i="1"/>
  <c r="V1017" i="1"/>
  <c r="X1017" i="1"/>
  <c r="W1014" i="1"/>
  <c r="X1014" i="1"/>
  <c r="V1010" i="1"/>
  <c r="W1010" i="1"/>
  <c r="W1004" i="1"/>
  <c r="X1004" i="1"/>
  <c r="W1001" i="1"/>
  <c r="V1001" i="1"/>
  <c r="X1001" i="1"/>
  <c r="W998" i="1"/>
  <c r="X998" i="1"/>
  <c r="W984" i="1"/>
  <c r="X984" i="1"/>
  <c r="W977" i="1"/>
  <c r="V977" i="1"/>
  <c r="X977" i="1"/>
  <c r="W975" i="1"/>
  <c r="X975" i="1"/>
  <c r="W970" i="1"/>
  <c r="X970" i="1"/>
  <c r="W960" i="1"/>
  <c r="X960" i="1"/>
  <c r="V956" i="1"/>
  <c r="W956" i="1"/>
  <c r="W953" i="1"/>
  <c r="V953" i="1"/>
  <c r="X953" i="1"/>
  <c r="W951" i="1"/>
  <c r="X951" i="1"/>
  <c r="V946" i="1"/>
  <c r="W946" i="1"/>
  <c r="V1026" i="1"/>
  <c r="W1026" i="1"/>
  <c r="W620" i="1"/>
  <c r="X732" i="1"/>
  <c r="X874" i="1"/>
  <c r="X872" i="1"/>
  <c r="X858" i="1"/>
  <c r="W848" i="1"/>
  <c r="X842" i="1"/>
  <c r="X830" i="1"/>
  <c r="W814" i="1"/>
  <c r="W1041" i="1"/>
  <c r="W1036" i="1"/>
  <c r="X1036" i="1"/>
  <c r="W992" i="1"/>
  <c r="X992" i="1"/>
  <c r="V980" i="1"/>
  <c r="W980" i="1"/>
  <c r="V974" i="1"/>
  <c r="W974" i="1"/>
  <c r="W969" i="1"/>
  <c r="V969" i="1"/>
  <c r="X969" i="1"/>
  <c r="W967" i="1"/>
  <c r="X967" i="1"/>
  <c r="V962" i="1"/>
  <c r="W962" i="1"/>
  <c r="W934" i="1"/>
  <c r="X934" i="1"/>
  <c r="W931" i="1"/>
  <c r="V931" i="1"/>
  <c r="X931" i="1"/>
  <c r="W1037" i="1"/>
  <c r="V1037" i="1"/>
  <c r="X1037" i="1"/>
  <c r="W394" i="1"/>
  <c r="X562" i="1"/>
  <c r="X502" i="1"/>
  <c r="W696" i="1"/>
  <c r="V620" i="1"/>
  <c r="X602" i="1"/>
  <c r="X586" i="1"/>
  <c r="X582" i="1"/>
  <c r="V811" i="1"/>
  <c r="X792" i="1"/>
  <c r="V787" i="1"/>
  <c r="X754" i="1"/>
  <c r="X744" i="1"/>
  <c r="W740" i="1"/>
  <c r="X737" i="1"/>
  <c r="X726" i="1"/>
  <c r="W718" i="1"/>
  <c r="X712" i="1"/>
  <c r="X701" i="1"/>
  <c r="W928" i="1"/>
  <c r="V916" i="1"/>
  <c r="W890" i="1"/>
  <c r="X878" i="1"/>
  <c r="W876" i="1"/>
  <c r="W872" i="1"/>
  <c r="W866" i="1"/>
  <c r="V848" i="1"/>
  <c r="W842" i="1"/>
  <c r="W828" i="1"/>
  <c r="W816" i="1"/>
  <c r="W1043" i="1"/>
  <c r="V1030" i="1"/>
  <c r="W1030" i="1"/>
  <c r="X1026" i="1"/>
  <c r="W1021" i="1"/>
  <c r="V1021" i="1"/>
  <c r="X1021" i="1"/>
  <c r="W1016" i="1"/>
  <c r="X1016" i="1"/>
  <c r="X1011" i="1"/>
  <c r="W1005" i="1"/>
  <c r="V1005" i="1"/>
  <c r="W1000" i="1"/>
  <c r="X1000" i="1"/>
  <c r="V990" i="1"/>
  <c r="W990" i="1"/>
  <c r="V985" i="1"/>
  <c r="V978" i="1"/>
  <c r="W971" i="1"/>
  <c r="X971" i="1"/>
  <c r="V966" i="1"/>
  <c r="V957" i="1"/>
  <c r="W950" i="1"/>
  <c r="X950" i="1"/>
  <c r="W947" i="1"/>
  <c r="V947" i="1"/>
  <c r="X947" i="1"/>
  <c r="V944" i="1"/>
  <c r="W941" i="1"/>
  <c r="X941" i="1"/>
  <c r="X940" i="1"/>
  <c r="V935" i="1"/>
  <c r="X930" i="1"/>
  <c r="X1035" i="1"/>
  <c r="V1045" i="1"/>
  <c r="X1044" i="1"/>
  <c r="V1043" i="1"/>
  <c r="X1042" i="1"/>
  <c r="V1041" i="1"/>
  <c r="X1040" i="1"/>
  <c r="V1039" i="1"/>
  <c r="X1038" i="1"/>
  <c r="V1035" i="1"/>
  <c r="X1033" i="1"/>
  <c r="V1027" i="1"/>
  <c r="X1025" i="1"/>
  <c r="V1019" i="1"/>
  <c r="V1011" i="1"/>
  <c r="V1003" i="1"/>
  <c r="V989" i="1"/>
  <c r="W989" i="1"/>
  <c r="W979" i="1"/>
  <c r="X979" i="1"/>
  <c r="W1044" i="1"/>
  <c r="W1042" i="1"/>
  <c r="W1040" i="1"/>
  <c r="W1038" i="1"/>
  <c r="X1031" i="1"/>
  <c r="X1023" i="1"/>
  <c r="X1015" i="1"/>
  <c r="X1007" i="1"/>
  <c r="X999" i="1"/>
  <c r="V991" i="1"/>
  <c r="W991" i="1"/>
  <c r="V995" i="1"/>
  <c r="W995" i="1"/>
  <c r="V987" i="1"/>
  <c r="W987" i="1"/>
  <c r="W981" i="1"/>
  <c r="V981" i="1"/>
  <c r="X981" i="1"/>
  <c r="V1031" i="1"/>
  <c r="V1023" i="1"/>
  <c r="V1015" i="1"/>
  <c r="X1013" i="1"/>
  <c r="V1007" i="1"/>
  <c r="X1005" i="1"/>
  <c r="V999" i="1"/>
  <c r="X997" i="1"/>
  <c r="X995" i="1"/>
  <c r="V993" i="1"/>
  <c r="W993" i="1"/>
  <c r="X987" i="1"/>
  <c r="V983" i="1"/>
  <c r="V810" i="1"/>
  <c r="X810" i="1"/>
  <c r="X567" i="1"/>
  <c r="X517" i="1"/>
  <c r="W481" i="1"/>
  <c r="X694" i="1"/>
  <c r="X625" i="1"/>
  <c r="V616" i="1"/>
  <c r="W606" i="1"/>
  <c r="W598" i="1"/>
  <c r="V590" i="1"/>
  <c r="W590" i="1"/>
  <c r="V808" i="1"/>
  <c r="W808" i="1"/>
  <c r="W807" i="1"/>
  <c r="V807" i="1"/>
  <c r="V802" i="1"/>
  <c r="X802" i="1"/>
  <c r="W386" i="1"/>
  <c r="X355" i="1"/>
  <c r="X572" i="1"/>
  <c r="W567" i="1"/>
  <c r="W517" i="1"/>
  <c r="X494" i="1"/>
  <c r="V481" i="1"/>
  <c r="W694" i="1"/>
  <c r="X629" i="1"/>
  <c r="X618" i="1"/>
  <c r="W614" i="1"/>
  <c r="X594" i="1"/>
  <c r="W806" i="1"/>
  <c r="V806" i="1"/>
  <c r="W427" i="1"/>
  <c r="W378" i="1"/>
  <c r="W354" i="1"/>
  <c r="X578" i="1"/>
  <c r="W529" i="1"/>
  <c r="V688" i="1"/>
  <c r="W640" i="1"/>
  <c r="W618" i="1"/>
  <c r="W594" i="1"/>
  <c r="W810" i="1"/>
  <c r="W798" i="1"/>
  <c r="V796" i="1"/>
  <c r="W794" i="1"/>
  <c r="V790" i="1"/>
  <c r="X776" i="1"/>
  <c r="V768" i="1"/>
  <c r="V764" i="1"/>
  <c r="W756" i="1"/>
  <c r="W754" i="1"/>
  <c r="V740" i="1"/>
  <c r="X730" i="1"/>
  <c r="V728" i="1"/>
  <c r="X723" i="1"/>
  <c r="X719" i="1"/>
  <c r="X707" i="1"/>
  <c r="V928" i="1"/>
  <c r="X922" i="1"/>
  <c r="W922" i="1"/>
  <c r="W913" i="1"/>
  <c r="X913" i="1"/>
  <c r="V909" i="1"/>
  <c r="V908" i="1"/>
  <c r="W899" i="1"/>
  <c r="X899" i="1"/>
  <c r="W897" i="1"/>
  <c r="X897" i="1"/>
  <c r="V890" i="1"/>
  <c r="W888" i="1"/>
  <c r="W863" i="1"/>
  <c r="V863" i="1"/>
  <c r="X836" i="1"/>
  <c r="X750" i="1"/>
  <c r="W924" i="1"/>
  <c r="X920" i="1"/>
  <c r="V920" i="1"/>
  <c r="X914" i="1"/>
  <c r="W914" i="1"/>
  <c r="W900" i="1"/>
  <c r="W864" i="1"/>
  <c r="X862" i="1"/>
  <c r="X860" i="1"/>
  <c r="X852" i="1"/>
  <c r="X844" i="1"/>
  <c r="W836" i="1"/>
  <c r="X818" i="1"/>
  <c r="V801" i="1"/>
  <c r="X796" i="1"/>
  <c r="X795" i="1"/>
  <c r="X793" i="1"/>
  <c r="W788" i="1"/>
  <c r="X770" i="1"/>
  <c r="X768" i="1"/>
  <c r="W760" i="1"/>
  <c r="X753" i="1"/>
  <c r="V750" i="1"/>
  <c r="X738" i="1"/>
  <c r="X735" i="1"/>
  <c r="V726" i="1"/>
  <c r="X721" i="1"/>
  <c r="X717" i="1"/>
  <c r="X714" i="1"/>
  <c r="X710" i="1"/>
  <c r="X703" i="1"/>
  <c r="V700" i="1"/>
  <c r="W926" i="1"/>
  <c r="V924" i="1"/>
  <c r="W916" i="1"/>
  <c r="W912" i="1"/>
  <c r="X910" i="1"/>
  <c r="W907" i="1"/>
  <c r="X907" i="1"/>
  <c r="X906" i="1"/>
  <c r="W905" i="1"/>
  <c r="X905" i="1"/>
  <c r="V901" i="1"/>
  <c r="V900" i="1"/>
  <c r="W896" i="1"/>
  <c r="X894" i="1"/>
  <c r="X892" i="1"/>
  <c r="X870" i="1"/>
  <c r="W869" i="1"/>
  <c r="V869" i="1"/>
  <c r="V864" i="1"/>
  <c r="W862" i="1"/>
  <c r="V860" i="1"/>
  <c r="X854" i="1"/>
  <c r="V852" i="1"/>
  <c r="X846" i="1"/>
  <c r="V844" i="1"/>
  <c r="X826" i="1"/>
  <c r="X820" i="1"/>
  <c r="X790" i="1"/>
  <c r="V854" i="1"/>
  <c r="X828" i="1"/>
  <c r="V826" i="1"/>
  <c r="V824" i="1"/>
  <c r="W820" i="1"/>
  <c r="X929" i="1"/>
  <c r="X927" i="1"/>
  <c r="X923" i="1"/>
  <c r="X921" i="1"/>
  <c r="X919" i="1"/>
  <c r="X917" i="1"/>
  <c r="X915" i="1"/>
  <c r="W891" i="1"/>
  <c r="X891" i="1"/>
  <c r="V881" i="1"/>
  <c r="W881" i="1"/>
  <c r="X881" i="1"/>
  <c r="V873" i="1"/>
  <c r="W873" i="1"/>
  <c r="X873" i="1"/>
  <c r="W929" i="1"/>
  <c r="W927" i="1"/>
  <c r="W925" i="1"/>
  <c r="W923" i="1"/>
  <c r="W921" i="1"/>
  <c r="W919" i="1"/>
  <c r="W917" i="1"/>
  <c r="W915" i="1"/>
  <c r="X911" i="1"/>
  <c r="X903" i="1"/>
  <c r="W893" i="1"/>
  <c r="X893" i="1"/>
  <c r="W885" i="1"/>
  <c r="X885" i="1"/>
  <c r="V879" i="1"/>
  <c r="W879" i="1"/>
  <c r="X879" i="1"/>
  <c r="V871" i="1"/>
  <c r="W871" i="1"/>
  <c r="X871" i="1"/>
  <c r="X925" i="1"/>
  <c r="V911" i="1"/>
  <c r="X909" i="1"/>
  <c r="V903" i="1"/>
  <c r="X901" i="1"/>
  <c r="W895" i="1"/>
  <c r="X895" i="1"/>
  <c r="W887" i="1"/>
  <c r="X887" i="1"/>
  <c r="V877" i="1"/>
  <c r="W877" i="1"/>
  <c r="X877" i="1"/>
  <c r="W865" i="1"/>
  <c r="V865" i="1"/>
  <c r="X865" i="1"/>
  <c r="V855" i="1"/>
  <c r="W855" i="1"/>
  <c r="X855" i="1"/>
  <c r="V847" i="1"/>
  <c r="W847" i="1"/>
  <c r="X847" i="1"/>
  <c r="W889" i="1"/>
  <c r="X889" i="1"/>
  <c r="V883" i="1"/>
  <c r="W883" i="1"/>
  <c r="X883" i="1"/>
  <c r="V875" i="1"/>
  <c r="W875" i="1"/>
  <c r="X875" i="1"/>
  <c r="W857" i="1"/>
  <c r="V857" i="1"/>
  <c r="X857" i="1"/>
  <c r="X867" i="1"/>
  <c r="V861" i="1"/>
  <c r="X859" i="1"/>
  <c r="V849" i="1"/>
  <c r="W849" i="1"/>
  <c r="V841" i="1"/>
  <c r="W841" i="1"/>
  <c r="V867" i="1"/>
  <c r="V859" i="1"/>
  <c r="V851" i="1"/>
  <c r="W851" i="1"/>
  <c r="V843" i="1"/>
  <c r="W843" i="1"/>
  <c r="V853" i="1"/>
  <c r="W853" i="1"/>
  <c r="V845" i="1"/>
  <c r="W845" i="1"/>
  <c r="V839" i="1"/>
  <c r="W839" i="1"/>
  <c r="X839" i="1"/>
  <c r="X837" i="1"/>
  <c r="X835" i="1"/>
  <c r="X833" i="1"/>
  <c r="X831" i="1"/>
  <c r="X829" i="1"/>
  <c r="X827" i="1"/>
  <c r="X825" i="1"/>
  <c r="X823" i="1"/>
  <c r="X821" i="1"/>
  <c r="X819" i="1"/>
  <c r="X817" i="1"/>
  <c r="X815" i="1"/>
  <c r="W837" i="1"/>
  <c r="W835" i="1"/>
  <c r="W833" i="1"/>
  <c r="W831" i="1"/>
  <c r="W829" i="1"/>
  <c r="W827" i="1"/>
  <c r="W825" i="1"/>
  <c r="W823" i="1"/>
  <c r="W821" i="1"/>
  <c r="W819" i="1"/>
  <c r="W817" i="1"/>
  <c r="W815" i="1"/>
  <c r="W358" i="1"/>
  <c r="X358" i="1"/>
  <c r="V575" i="1"/>
  <c r="W575" i="1"/>
  <c r="W564" i="1"/>
  <c r="X564" i="1"/>
  <c r="X556" i="1"/>
  <c r="W556" i="1"/>
  <c r="W521" i="1"/>
  <c r="X521" i="1"/>
  <c r="X519" i="1"/>
  <c r="V519" i="1"/>
  <c r="W519" i="1"/>
  <c r="W511" i="1"/>
  <c r="X511" i="1"/>
  <c r="X501" i="1"/>
  <c r="V501" i="1"/>
  <c r="W501" i="1"/>
  <c r="W495" i="1"/>
  <c r="V495" i="1"/>
  <c r="W486" i="1"/>
  <c r="X486" i="1"/>
  <c r="V473" i="1"/>
  <c r="X473" i="1"/>
  <c r="W634" i="1"/>
  <c r="X634" i="1"/>
  <c r="W617" i="1"/>
  <c r="V617" i="1"/>
  <c r="X617" i="1"/>
  <c r="W747" i="1"/>
  <c r="V747" i="1"/>
  <c r="X747" i="1"/>
  <c r="V713" i="1"/>
  <c r="X713" i="1"/>
  <c r="V709" i="1"/>
  <c r="X709" i="1"/>
  <c r="X708" i="1"/>
  <c r="V708" i="1"/>
  <c r="W708" i="1"/>
  <c r="W580" i="1"/>
  <c r="X580" i="1"/>
  <c r="X515" i="1"/>
  <c r="V515" i="1"/>
  <c r="X509" i="1"/>
  <c r="W509" i="1"/>
  <c r="X505" i="1"/>
  <c r="V505" i="1"/>
  <c r="W505" i="1"/>
  <c r="W479" i="1"/>
  <c r="X479" i="1"/>
  <c r="W697" i="1"/>
  <c r="V697" i="1"/>
  <c r="X697" i="1"/>
  <c r="W689" i="1"/>
  <c r="X689" i="1"/>
  <c r="V632" i="1"/>
  <c r="W632" i="1"/>
  <c r="X600" i="1"/>
  <c r="V600" i="1"/>
  <c r="W600" i="1"/>
  <c r="X389" i="1"/>
  <c r="X561" i="1"/>
  <c r="W561" i="1"/>
  <c r="W503" i="1"/>
  <c r="V503" i="1"/>
  <c r="X503" i="1"/>
  <c r="X483" i="1"/>
  <c r="V483" i="1"/>
  <c r="X477" i="1"/>
  <c r="W477" i="1"/>
  <c r="V692" i="1"/>
  <c r="W692" i="1"/>
  <c r="V675" i="1"/>
  <c r="X675" i="1"/>
  <c r="V671" i="1"/>
  <c r="W671" i="1"/>
  <c r="W636" i="1"/>
  <c r="X636" i="1"/>
  <c r="W435" i="1"/>
  <c r="V404" i="1"/>
  <c r="V389" i="1"/>
  <c r="V352" i="1"/>
  <c r="X352" i="1"/>
  <c r="X577" i="1"/>
  <c r="W577" i="1"/>
  <c r="X575" i="1"/>
  <c r="W570" i="1"/>
  <c r="X570" i="1"/>
  <c r="V564" i="1"/>
  <c r="V559" i="1"/>
  <c r="W559" i="1"/>
  <c r="V521" i="1"/>
  <c r="V511" i="1"/>
  <c r="X499" i="1"/>
  <c r="W499" i="1"/>
  <c r="X491" i="1"/>
  <c r="V491" i="1"/>
  <c r="W491" i="1"/>
  <c r="W473" i="1"/>
  <c r="X680" i="1"/>
  <c r="V680" i="1"/>
  <c r="W679" i="1"/>
  <c r="V634" i="1"/>
  <c r="W621" i="1"/>
  <c r="V621" i="1"/>
  <c r="X621" i="1"/>
  <c r="X612" i="1"/>
  <c r="V612" i="1"/>
  <c r="W612" i="1"/>
  <c r="X604" i="1"/>
  <c r="V604" i="1"/>
  <c r="X592" i="1"/>
  <c r="V592" i="1"/>
  <c r="X812" i="1"/>
  <c r="V812" i="1"/>
  <c r="W805" i="1"/>
  <c r="V805" i="1"/>
  <c r="X774" i="1"/>
  <c r="V774" i="1"/>
  <c r="W774" i="1"/>
  <c r="X746" i="1"/>
  <c r="V746" i="1"/>
  <c r="W746" i="1"/>
  <c r="X706" i="1"/>
  <c r="V706" i="1"/>
  <c r="W706" i="1"/>
  <c r="X581" i="1"/>
  <c r="V578" i="1"/>
  <c r="V572" i="1"/>
  <c r="V569" i="1"/>
  <c r="X565" i="1"/>
  <c r="V562" i="1"/>
  <c r="W531" i="1"/>
  <c r="X510" i="1"/>
  <c r="V493" i="1"/>
  <c r="X478" i="1"/>
  <c r="V690" i="1"/>
  <c r="V625" i="1"/>
  <c r="X596" i="1"/>
  <c r="V596" i="1"/>
  <c r="X584" i="1"/>
  <c r="V584" i="1"/>
  <c r="X804" i="1"/>
  <c r="V804" i="1"/>
  <c r="W804" i="1"/>
  <c r="W785" i="1"/>
  <c r="X785" i="1"/>
  <c r="X784" i="1"/>
  <c r="V784" i="1"/>
  <c r="W784" i="1"/>
  <c r="X736" i="1"/>
  <c r="V736" i="1"/>
  <c r="W736" i="1"/>
  <c r="V715" i="1"/>
  <c r="X715" i="1"/>
  <c r="V711" i="1"/>
  <c r="X711" i="1"/>
  <c r="X704" i="1"/>
  <c r="V704" i="1"/>
  <c r="W704" i="1"/>
  <c r="X608" i="1"/>
  <c r="V608" i="1"/>
  <c r="X588" i="1"/>
  <c r="V588" i="1"/>
  <c r="W813" i="1"/>
  <c r="V813" i="1"/>
  <c r="V800" i="1"/>
  <c r="W800" i="1"/>
  <c r="X800" i="1"/>
  <c r="X782" i="1"/>
  <c r="V782" i="1"/>
  <c r="W782" i="1"/>
  <c r="X766" i="1"/>
  <c r="V766" i="1"/>
  <c r="W766" i="1"/>
  <c r="X734" i="1"/>
  <c r="V734" i="1"/>
  <c r="W734" i="1"/>
  <c r="X702" i="1"/>
  <c r="V702" i="1"/>
  <c r="W702" i="1"/>
  <c r="X614" i="1"/>
  <c r="X606" i="1"/>
  <c r="X598" i="1"/>
  <c r="X590" i="1"/>
  <c r="X808" i="1"/>
  <c r="X798" i="1"/>
  <c r="X794" i="1"/>
  <c r="X788" i="1"/>
  <c r="X787" i="1"/>
  <c r="X780" i="1"/>
  <c r="X772" i="1"/>
  <c r="X762" i="1"/>
  <c r="X760" i="1"/>
  <c r="X758" i="1"/>
  <c r="X756" i="1"/>
  <c r="X752" i="1"/>
  <c r="X748" i="1"/>
  <c r="X742" i="1"/>
  <c r="X724" i="1"/>
  <c r="X722" i="1"/>
  <c r="X720" i="1"/>
  <c r="X718" i="1"/>
  <c r="X698" i="1"/>
  <c r="W698" i="1"/>
  <c r="V809" i="1"/>
  <c r="W802" i="1"/>
  <c r="V795" i="1"/>
  <c r="V789" i="1"/>
  <c r="X745" i="1"/>
  <c r="X739" i="1"/>
  <c r="X731" i="1"/>
  <c r="X729" i="1"/>
  <c r="X727" i="1"/>
  <c r="X725" i="1"/>
  <c r="V763" i="1"/>
  <c r="W763" i="1"/>
  <c r="X763" i="1"/>
  <c r="V761" i="1"/>
  <c r="W761" i="1"/>
  <c r="X761" i="1"/>
  <c r="V755" i="1"/>
  <c r="W755" i="1"/>
  <c r="X755" i="1"/>
  <c r="W777" i="1"/>
  <c r="X777" i="1"/>
  <c r="W769" i="1"/>
  <c r="X769" i="1"/>
  <c r="W749" i="1"/>
  <c r="V749" i="1"/>
  <c r="X749" i="1"/>
  <c r="W775" i="1"/>
  <c r="X775" i="1"/>
  <c r="V759" i="1"/>
  <c r="W759" i="1"/>
  <c r="X759" i="1"/>
  <c r="X813" i="1"/>
  <c r="X811" i="1"/>
  <c r="X809" i="1"/>
  <c r="X807" i="1"/>
  <c r="X805" i="1"/>
  <c r="X803" i="1"/>
  <c r="X801" i="1"/>
  <c r="X799" i="1"/>
  <c r="V793" i="1"/>
  <c r="X791" i="1"/>
  <c r="V785" i="1"/>
  <c r="X783" i="1"/>
  <c r="W779" i="1"/>
  <c r="X779" i="1"/>
  <c r="W771" i="1"/>
  <c r="X771" i="1"/>
  <c r="V767" i="1"/>
  <c r="W767" i="1"/>
  <c r="X767" i="1"/>
  <c r="V757" i="1"/>
  <c r="W757" i="1"/>
  <c r="X757" i="1"/>
  <c r="W741" i="1"/>
  <c r="V741" i="1"/>
  <c r="X741" i="1"/>
  <c r="V799" i="1"/>
  <c r="X797" i="1"/>
  <c r="V791" i="1"/>
  <c r="X789" i="1"/>
  <c r="V783" i="1"/>
  <c r="W781" i="1"/>
  <c r="X781" i="1"/>
  <c r="V775" i="1"/>
  <c r="W773" i="1"/>
  <c r="X773" i="1"/>
  <c r="V765" i="1"/>
  <c r="W765" i="1"/>
  <c r="X765" i="1"/>
  <c r="V753" i="1"/>
  <c r="X751" i="1"/>
  <c r="V745" i="1"/>
  <c r="X743" i="1"/>
  <c r="V751" i="1"/>
  <c r="V743" i="1"/>
  <c r="W737" i="1"/>
  <c r="W735" i="1"/>
  <c r="W733" i="1"/>
  <c r="W731" i="1"/>
  <c r="W729" i="1"/>
  <c r="W727" i="1"/>
  <c r="W725" i="1"/>
  <c r="W723" i="1"/>
  <c r="W721" i="1"/>
  <c r="W719" i="1"/>
  <c r="W717" i="1"/>
  <c r="W715" i="1"/>
  <c r="W713" i="1"/>
  <c r="W711" i="1"/>
  <c r="W709" i="1"/>
  <c r="W707" i="1"/>
  <c r="W705" i="1"/>
  <c r="W703" i="1"/>
  <c r="W701" i="1"/>
  <c r="W699" i="1"/>
  <c r="W360" i="1"/>
  <c r="V360" i="1"/>
  <c r="X403" i="1"/>
  <c r="W398" i="1"/>
  <c r="X393" i="1"/>
  <c r="X366" i="1"/>
  <c r="W366" i="1"/>
  <c r="V465" i="1"/>
  <c r="W419" i="1"/>
  <c r="V403" i="1"/>
  <c r="X397" i="1"/>
  <c r="V393" i="1"/>
  <c r="X382" i="1"/>
  <c r="W382" i="1"/>
  <c r="W579" i="1"/>
  <c r="X579" i="1"/>
  <c r="V579" i="1"/>
  <c r="W463" i="1"/>
  <c r="W411" i="1"/>
  <c r="V397" i="1"/>
  <c r="X390" i="1"/>
  <c r="W390" i="1"/>
  <c r="W374" i="1"/>
  <c r="X360" i="1"/>
  <c r="V353" i="1"/>
  <c r="X353" i="1"/>
  <c r="V574" i="1"/>
  <c r="V571" i="1"/>
  <c r="V566" i="1"/>
  <c r="V563" i="1"/>
  <c r="V558" i="1"/>
  <c r="X555" i="1"/>
  <c r="V554" i="1"/>
  <c r="W553" i="1"/>
  <c r="W533" i="1"/>
  <c r="W525" i="1"/>
  <c r="V520" i="1"/>
  <c r="W512" i="1"/>
  <c r="V512" i="1"/>
  <c r="W508" i="1"/>
  <c r="X508" i="1"/>
  <c r="W480" i="1"/>
  <c r="V480" i="1"/>
  <c r="W476" i="1"/>
  <c r="X476" i="1"/>
  <c r="X678" i="1"/>
  <c r="W678" i="1"/>
  <c r="X668" i="1"/>
  <c r="V668" i="1"/>
  <c r="V667" i="1"/>
  <c r="W667" i="1"/>
  <c r="X667" i="1"/>
  <c r="W631" i="1"/>
  <c r="V631" i="1"/>
  <c r="W630" i="1"/>
  <c r="V630" i="1"/>
  <c r="X630" i="1"/>
  <c r="V626" i="1"/>
  <c r="W626" i="1"/>
  <c r="X626" i="1"/>
  <c r="X624" i="1"/>
  <c r="W624" i="1"/>
  <c r="W516" i="1"/>
  <c r="X516" i="1"/>
  <c r="W488" i="1"/>
  <c r="V488" i="1"/>
  <c r="W484" i="1"/>
  <c r="X484" i="1"/>
  <c r="V677" i="1"/>
  <c r="X677" i="1"/>
  <c r="X672" i="1"/>
  <c r="V672" i="1"/>
  <c r="W611" i="1"/>
  <c r="V611" i="1"/>
  <c r="X611" i="1"/>
  <c r="W609" i="1"/>
  <c r="X609" i="1"/>
  <c r="W603" i="1"/>
  <c r="V603" i="1"/>
  <c r="X603" i="1"/>
  <c r="W601" i="1"/>
  <c r="X601" i="1"/>
  <c r="W595" i="1"/>
  <c r="V595" i="1"/>
  <c r="X595" i="1"/>
  <c r="W593" i="1"/>
  <c r="X593" i="1"/>
  <c r="W587" i="1"/>
  <c r="V587" i="1"/>
  <c r="X587" i="1"/>
  <c r="W585" i="1"/>
  <c r="X585" i="1"/>
  <c r="W581" i="1"/>
  <c r="X576" i="1"/>
  <c r="W573" i="1"/>
  <c r="X571" i="1"/>
  <c r="X568" i="1"/>
  <c r="W565" i="1"/>
  <c r="X563" i="1"/>
  <c r="X560" i="1"/>
  <c r="W507" i="1"/>
  <c r="W496" i="1"/>
  <c r="V496" i="1"/>
  <c r="W492" i="1"/>
  <c r="X492" i="1"/>
  <c r="W489" i="1"/>
  <c r="X487" i="1"/>
  <c r="W485" i="1"/>
  <c r="W475" i="1"/>
  <c r="W471" i="1"/>
  <c r="W467" i="1"/>
  <c r="X686" i="1"/>
  <c r="W686" i="1"/>
  <c r="V669" i="1"/>
  <c r="X669" i="1"/>
  <c r="W635" i="1"/>
  <c r="X635" i="1"/>
  <c r="X628" i="1"/>
  <c r="V628" i="1"/>
  <c r="W628" i="1"/>
  <c r="V622" i="1"/>
  <c r="X622" i="1"/>
  <c r="V576" i="1"/>
  <c r="X574" i="1"/>
  <c r="V568" i="1"/>
  <c r="X566" i="1"/>
  <c r="V560" i="1"/>
  <c r="X558" i="1"/>
  <c r="W557" i="1"/>
  <c r="W554" i="1"/>
  <c r="X553" i="1"/>
  <c r="W535" i="1"/>
  <c r="W527" i="1"/>
  <c r="X520" i="1"/>
  <c r="X518" i="1"/>
  <c r="W515" i="1"/>
  <c r="X512" i="1"/>
  <c r="V508" i="1"/>
  <c r="V507" i="1"/>
  <c r="W504" i="1"/>
  <c r="V504" i="1"/>
  <c r="W500" i="1"/>
  <c r="X500" i="1"/>
  <c r="W497" i="1"/>
  <c r="X495" i="1"/>
  <c r="W493" i="1"/>
  <c r="V489" i="1"/>
  <c r="V487" i="1"/>
  <c r="V485" i="1"/>
  <c r="W483" i="1"/>
  <c r="X480" i="1"/>
  <c r="V476" i="1"/>
  <c r="V475" i="1"/>
  <c r="V471" i="1"/>
  <c r="V467" i="1"/>
  <c r="W695" i="1"/>
  <c r="V695" i="1"/>
  <c r="W693" i="1"/>
  <c r="X693" i="1"/>
  <c r="X692" i="1"/>
  <c r="X690" i="1"/>
  <c r="W688" i="1"/>
  <c r="V685" i="1"/>
  <c r="X685" i="1"/>
  <c r="V683" i="1"/>
  <c r="W683" i="1"/>
  <c r="W668" i="1"/>
  <c r="W627" i="1"/>
  <c r="V627" i="1"/>
  <c r="V624" i="1"/>
  <c r="W615" i="1"/>
  <c r="V615" i="1"/>
  <c r="X615" i="1"/>
  <c r="W613" i="1"/>
  <c r="X613" i="1"/>
  <c r="W607" i="1"/>
  <c r="V607" i="1"/>
  <c r="X607" i="1"/>
  <c r="W605" i="1"/>
  <c r="X605" i="1"/>
  <c r="W599" i="1"/>
  <c r="V599" i="1"/>
  <c r="X599" i="1"/>
  <c r="W597" i="1"/>
  <c r="X597" i="1"/>
  <c r="W591" i="1"/>
  <c r="V591" i="1"/>
  <c r="X591" i="1"/>
  <c r="W589" i="1"/>
  <c r="X589" i="1"/>
  <c r="W687" i="1"/>
  <c r="X687" i="1"/>
  <c r="X684" i="1"/>
  <c r="V684" i="1"/>
  <c r="W638" i="1"/>
  <c r="W623" i="1"/>
  <c r="V623" i="1"/>
  <c r="W637" i="1"/>
  <c r="X637" i="1"/>
  <c r="W619" i="1"/>
  <c r="V619" i="1"/>
  <c r="V663" i="1"/>
  <c r="X663" i="1"/>
  <c r="V651" i="1"/>
  <c r="X651" i="1"/>
  <c r="V647" i="1"/>
  <c r="X647" i="1"/>
  <c r="V686" i="1"/>
  <c r="W685" i="1"/>
  <c r="V678" i="1"/>
  <c r="W677" i="1"/>
  <c r="V670" i="1"/>
  <c r="W669" i="1"/>
  <c r="X664" i="1"/>
  <c r="V664" i="1"/>
  <c r="X660" i="1"/>
  <c r="V660" i="1"/>
  <c r="X656" i="1"/>
  <c r="V656" i="1"/>
  <c r="X652" i="1"/>
  <c r="V652" i="1"/>
  <c r="X648" i="1"/>
  <c r="V648" i="1"/>
  <c r="X644" i="1"/>
  <c r="V644" i="1"/>
  <c r="V659" i="1"/>
  <c r="X659" i="1"/>
  <c r="W682" i="1"/>
  <c r="X681" i="1"/>
  <c r="W674" i="1"/>
  <c r="X673" i="1"/>
  <c r="V665" i="1"/>
  <c r="X665" i="1"/>
  <c r="V661" i="1"/>
  <c r="X661" i="1"/>
  <c r="V657" i="1"/>
  <c r="X657" i="1"/>
  <c r="V653" i="1"/>
  <c r="X653" i="1"/>
  <c r="V649" i="1"/>
  <c r="X649" i="1"/>
  <c r="V645" i="1"/>
  <c r="X645" i="1"/>
  <c r="V641" i="1"/>
  <c r="X641" i="1"/>
  <c r="V655" i="1"/>
  <c r="X655" i="1"/>
  <c r="V643" i="1"/>
  <c r="X643" i="1"/>
  <c r="W633" i="1"/>
  <c r="V633" i="1"/>
  <c r="X633" i="1"/>
  <c r="V682" i="1"/>
  <c r="W681" i="1"/>
  <c r="W680" i="1"/>
  <c r="X679" i="1"/>
  <c r="V674" i="1"/>
  <c r="W673" i="1"/>
  <c r="W672" i="1"/>
  <c r="X671" i="1"/>
  <c r="X666" i="1"/>
  <c r="V666" i="1"/>
  <c r="W663" i="1"/>
  <c r="X662" i="1"/>
  <c r="V662" i="1"/>
  <c r="W659" i="1"/>
  <c r="X658" i="1"/>
  <c r="V658" i="1"/>
  <c r="W655" i="1"/>
  <c r="X654" i="1"/>
  <c r="V654" i="1"/>
  <c r="W651" i="1"/>
  <c r="X650" i="1"/>
  <c r="V650" i="1"/>
  <c r="W647" i="1"/>
  <c r="X646" i="1"/>
  <c r="V646" i="1"/>
  <c r="W643" i="1"/>
  <c r="X642" i="1"/>
  <c r="V642" i="1"/>
  <c r="V639" i="1"/>
  <c r="W639" i="1"/>
  <c r="X639" i="1"/>
  <c r="V640" i="1"/>
  <c r="V638" i="1"/>
  <c r="V637" i="1"/>
  <c r="V629" i="1"/>
  <c r="X631" i="1"/>
  <c r="W583" i="1"/>
  <c r="X549" i="1"/>
  <c r="V549" i="1"/>
  <c r="X545" i="1"/>
  <c r="V545" i="1"/>
  <c r="X541" i="1"/>
  <c r="V541" i="1"/>
  <c r="X537" i="1"/>
  <c r="V537" i="1"/>
  <c r="V534" i="1"/>
  <c r="W534" i="1"/>
  <c r="X534" i="1"/>
  <c r="V526" i="1"/>
  <c r="W526" i="1"/>
  <c r="X526" i="1"/>
  <c r="V556" i="1"/>
  <c r="W555" i="1"/>
  <c r="V550" i="1"/>
  <c r="X550" i="1"/>
  <c r="V546" i="1"/>
  <c r="X546" i="1"/>
  <c r="V542" i="1"/>
  <c r="X542" i="1"/>
  <c r="V538" i="1"/>
  <c r="X538" i="1"/>
  <c r="V532" i="1"/>
  <c r="W532" i="1"/>
  <c r="X532" i="1"/>
  <c r="V524" i="1"/>
  <c r="W524" i="1"/>
  <c r="X524" i="1"/>
  <c r="W468" i="1"/>
  <c r="X468" i="1"/>
  <c r="V468" i="1"/>
  <c r="V530" i="1"/>
  <c r="W530" i="1"/>
  <c r="X530" i="1"/>
  <c r="V522" i="1"/>
  <c r="W522" i="1"/>
  <c r="X522" i="1"/>
  <c r="W514" i="1"/>
  <c r="V514" i="1"/>
  <c r="X514" i="1"/>
  <c r="W506" i="1"/>
  <c r="V506" i="1"/>
  <c r="X506" i="1"/>
  <c r="W498" i="1"/>
  <c r="V498" i="1"/>
  <c r="X498" i="1"/>
  <c r="W490" i="1"/>
  <c r="V490" i="1"/>
  <c r="X490" i="1"/>
  <c r="W482" i="1"/>
  <c r="V482" i="1"/>
  <c r="X482" i="1"/>
  <c r="X551" i="1"/>
  <c r="V551" i="1"/>
  <c r="X547" i="1"/>
  <c r="V547" i="1"/>
  <c r="X543" i="1"/>
  <c r="V543" i="1"/>
  <c r="X539" i="1"/>
  <c r="V539" i="1"/>
  <c r="X557" i="1"/>
  <c r="V552" i="1"/>
  <c r="X552" i="1"/>
  <c r="W549" i="1"/>
  <c r="V548" i="1"/>
  <c r="X548" i="1"/>
  <c r="W545" i="1"/>
  <c r="V544" i="1"/>
  <c r="X544" i="1"/>
  <c r="W541" i="1"/>
  <c r="V540" i="1"/>
  <c r="X540" i="1"/>
  <c r="W537" i="1"/>
  <c r="V536" i="1"/>
  <c r="X536" i="1"/>
  <c r="V528" i="1"/>
  <c r="W528" i="1"/>
  <c r="X528" i="1"/>
  <c r="V535" i="1"/>
  <c r="V533" i="1"/>
  <c r="V531" i="1"/>
  <c r="V529" i="1"/>
  <c r="V527" i="1"/>
  <c r="V525" i="1"/>
  <c r="V523" i="1"/>
  <c r="V518" i="1"/>
  <c r="V510" i="1"/>
  <c r="V502" i="1"/>
  <c r="V494" i="1"/>
  <c r="V486" i="1"/>
  <c r="V478" i="1"/>
  <c r="W470" i="1"/>
  <c r="X470" i="1"/>
  <c r="W472" i="1"/>
  <c r="X472" i="1"/>
  <c r="W474" i="1"/>
  <c r="X474" i="1"/>
  <c r="W466" i="1"/>
  <c r="X466" i="1"/>
  <c r="W458" i="1"/>
  <c r="W431" i="1"/>
  <c r="W415" i="1"/>
  <c r="W402" i="1"/>
  <c r="V399" i="1"/>
  <c r="X383" i="1"/>
  <c r="X375" i="1"/>
  <c r="X367" i="1"/>
  <c r="X400" i="1"/>
  <c r="V358" i="1"/>
  <c r="W465" i="1"/>
  <c r="W457" i="1"/>
  <c r="W423" i="1"/>
  <c r="W407" i="1"/>
  <c r="X404" i="1"/>
  <c r="V400" i="1"/>
  <c r="X395" i="1"/>
  <c r="X391" i="1"/>
  <c r="X387" i="1"/>
  <c r="X379" i="1"/>
  <c r="X371" i="1"/>
  <c r="X363" i="1"/>
  <c r="W356" i="1"/>
  <c r="X463" i="1"/>
  <c r="V458" i="1"/>
  <c r="W437" i="1"/>
  <c r="W429" i="1"/>
  <c r="W421" i="1"/>
  <c r="W413" i="1"/>
  <c r="V402" i="1"/>
  <c r="V398" i="1"/>
  <c r="X396" i="1"/>
  <c r="V395" i="1"/>
  <c r="V394" i="1"/>
  <c r="X392" i="1"/>
  <c r="V391" i="1"/>
  <c r="V390" i="1"/>
  <c r="X388" i="1"/>
  <c r="V387" i="1"/>
  <c r="V386" i="1"/>
  <c r="X384" i="1"/>
  <c r="V383" i="1"/>
  <c r="V382" i="1"/>
  <c r="X380" i="1"/>
  <c r="V379" i="1"/>
  <c r="V378" i="1"/>
  <c r="X376" i="1"/>
  <c r="V375" i="1"/>
  <c r="V374" i="1"/>
  <c r="X372" i="1"/>
  <c r="V371" i="1"/>
  <c r="V370" i="1"/>
  <c r="X368" i="1"/>
  <c r="V367" i="1"/>
  <c r="V366" i="1"/>
  <c r="X364" i="1"/>
  <c r="X362" i="1"/>
  <c r="X359" i="1"/>
  <c r="X357" i="1"/>
  <c r="V356" i="1"/>
  <c r="V354" i="1"/>
  <c r="X350" i="1"/>
  <c r="W464" i="1"/>
  <c r="W396" i="1"/>
  <c r="W392" i="1"/>
  <c r="W388" i="1"/>
  <c r="X385" i="1"/>
  <c r="W384" i="1"/>
  <c r="X381" i="1"/>
  <c r="W380" i="1"/>
  <c r="X377" i="1"/>
  <c r="W376" i="1"/>
  <c r="X373" i="1"/>
  <c r="W372" i="1"/>
  <c r="X369" i="1"/>
  <c r="W368" i="1"/>
  <c r="X365" i="1"/>
  <c r="W364" i="1"/>
  <c r="W362" i="1"/>
  <c r="W350" i="1"/>
  <c r="V464" i="1"/>
  <c r="X457" i="1"/>
  <c r="W433" i="1"/>
  <c r="W425" i="1"/>
  <c r="W417" i="1"/>
  <c r="W409" i="1"/>
  <c r="X401" i="1"/>
  <c r="V385" i="1"/>
  <c r="V381" i="1"/>
  <c r="V377" i="1"/>
  <c r="V373" i="1"/>
  <c r="V369" i="1"/>
  <c r="V365" i="1"/>
  <c r="X351" i="1"/>
  <c r="X447" i="1"/>
  <c r="V447" i="1"/>
  <c r="X439" i="1"/>
  <c r="V439" i="1"/>
  <c r="V428" i="1"/>
  <c r="W428" i="1"/>
  <c r="X428" i="1"/>
  <c r="W462" i="1"/>
  <c r="X461" i="1"/>
  <c r="V456" i="1"/>
  <c r="X456" i="1"/>
  <c r="V452" i="1"/>
  <c r="X452" i="1"/>
  <c r="V448" i="1"/>
  <c r="X448" i="1"/>
  <c r="V444" i="1"/>
  <c r="X444" i="1"/>
  <c r="V440" i="1"/>
  <c r="X440" i="1"/>
  <c r="V434" i="1"/>
  <c r="W434" i="1"/>
  <c r="X434" i="1"/>
  <c r="V426" i="1"/>
  <c r="W426" i="1"/>
  <c r="X426" i="1"/>
  <c r="V418" i="1"/>
  <c r="W418" i="1"/>
  <c r="X418" i="1"/>
  <c r="V410" i="1"/>
  <c r="W410" i="1"/>
  <c r="X410" i="1"/>
  <c r="X451" i="1"/>
  <c r="V451" i="1"/>
  <c r="V436" i="1"/>
  <c r="W436" i="1"/>
  <c r="X436" i="1"/>
  <c r="V420" i="1"/>
  <c r="W420" i="1"/>
  <c r="X420" i="1"/>
  <c r="V412" i="1"/>
  <c r="W412" i="1"/>
  <c r="X412" i="1"/>
  <c r="W405" i="1"/>
  <c r="V405" i="1"/>
  <c r="X405" i="1"/>
  <c r="V462" i="1"/>
  <c r="W461" i="1"/>
  <c r="W460" i="1"/>
  <c r="X459" i="1"/>
  <c r="X453" i="1"/>
  <c r="V453" i="1"/>
  <c r="X449" i="1"/>
  <c r="V449" i="1"/>
  <c r="X445" i="1"/>
  <c r="V445" i="1"/>
  <c r="X441" i="1"/>
  <c r="V441" i="1"/>
  <c r="V432" i="1"/>
  <c r="W432" i="1"/>
  <c r="X432" i="1"/>
  <c r="V424" i="1"/>
  <c r="W424" i="1"/>
  <c r="X424" i="1"/>
  <c r="V416" i="1"/>
  <c r="W416" i="1"/>
  <c r="X416" i="1"/>
  <c r="V408" i="1"/>
  <c r="W408" i="1"/>
  <c r="X408" i="1"/>
  <c r="X455" i="1"/>
  <c r="V455" i="1"/>
  <c r="X443" i="1"/>
  <c r="V443" i="1"/>
  <c r="V460" i="1"/>
  <c r="W459" i="1"/>
  <c r="W455" i="1"/>
  <c r="V454" i="1"/>
  <c r="X454" i="1"/>
  <c r="W451" i="1"/>
  <c r="V450" i="1"/>
  <c r="X450" i="1"/>
  <c r="W447" i="1"/>
  <c r="V446" i="1"/>
  <c r="X446" i="1"/>
  <c r="W443" i="1"/>
  <c r="V442" i="1"/>
  <c r="X442" i="1"/>
  <c r="W439" i="1"/>
  <c r="V438" i="1"/>
  <c r="X438" i="1"/>
  <c r="V430" i="1"/>
  <c r="W430" i="1"/>
  <c r="X430" i="1"/>
  <c r="V422" i="1"/>
  <c r="W422" i="1"/>
  <c r="X422" i="1"/>
  <c r="V414" i="1"/>
  <c r="W414" i="1"/>
  <c r="X414" i="1"/>
  <c r="V406" i="1"/>
  <c r="W406" i="1"/>
  <c r="X406" i="1"/>
  <c r="V437" i="1"/>
  <c r="V435" i="1"/>
  <c r="V433" i="1"/>
  <c r="V431" i="1"/>
  <c r="V429" i="1"/>
  <c r="V427" i="1"/>
  <c r="V425" i="1"/>
  <c r="V423" i="1"/>
  <c r="V421" i="1"/>
  <c r="V419" i="1"/>
  <c r="V417" i="1"/>
  <c r="V415" i="1"/>
  <c r="V413" i="1"/>
  <c r="V411" i="1"/>
  <c r="V409" i="1"/>
  <c r="V407" i="1"/>
  <c r="V401" i="1"/>
  <c r="X399" i="1"/>
  <c r="W363" i="1"/>
  <c r="W361" i="1"/>
  <c r="W359" i="1"/>
  <c r="W357" i="1"/>
  <c r="W355" i="1"/>
  <c r="W353" i="1"/>
  <c r="W351" i="1"/>
  <c r="W340" i="1"/>
  <c r="V174" i="1"/>
  <c r="J35" i="2"/>
  <c r="J31" i="2"/>
  <c r="J27" i="2"/>
  <c r="J23" i="2"/>
  <c r="J19" i="2"/>
  <c r="J15" i="2"/>
  <c r="J11" i="2"/>
  <c r="L7" i="2"/>
  <c r="L34" i="2"/>
  <c r="L32" i="2"/>
  <c r="L30" i="2"/>
  <c r="L28" i="2"/>
  <c r="L26" i="2"/>
  <c r="L24" i="2"/>
  <c r="L22" i="2"/>
  <c r="L20" i="2"/>
  <c r="L18" i="2"/>
  <c r="L16" i="2"/>
  <c r="L12" i="2"/>
  <c r="L10" i="2"/>
  <c r="L8" i="2"/>
  <c r="L14" i="2"/>
  <c r="J34" i="2"/>
  <c r="M34" i="2" s="1"/>
  <c r="J30" i="2"/>
  <c r="M30" i="2" s="1"/>
  <c r="J26" i="2"/>
  <c r="M26" i="2" s="1"/>
  <c r="J22" i="2"/>
  <c r="M22" i="2" s="1"/>
  <c r="J18" i="2"/>
  <c r="M18" i="2" s="1"/>
  <c r="J14" i="2"/>
  <c r="J10" i="2"/>
  <c r="K7" i="2"/>
  <c r="K34" i="2"/>
  <c r="K32" i="2"/>
  <c r="K30" i="2"/>
  <c r="K28" i="2"/>
  <c r="K26" i="2"/>
  <c r="K24" i="2"/>
  <c r="K22" i="2"/>
  <c r="K20" i="2"/>
  <c r="K18" i="2"/>
  <c r="K16" i="2"/>
  <c r="K14" i="2"/>
  <c r="K12" i="2"/>
  <c r="K10" i="2"/>
  <c r="K8" i="2"/>
  <c r="J33" i="2"/>
  <c r="J29" i="2"/>
  <c r="J25" i="2"/>
  <c r="J21" i="2"/>
  <c r="J17" i="2"/>
  <c r="J13" i="2"/>
  <c r="J9" i="2"/>
  <c r="L35" i="2"/>
  <c r="L33" i="2"/>
  <c r="L31" i="2"/>
  <c r="L29" i="2"/>
  <c r="L27" i="2"/>
  <c r="L25" i="2"/>
  <c r="L23" i="2"/>
  <c r="L21" i="2"/>
  <c r="L19" i="2"/>
  <c r="L17" i="2"/>
  <c r="L15" i="2"/>
  <c r="L13" i="2"/>
  <c r="L11" i="2"/>
  <c r="L9" i="2"/>
  <c r="J7" i="2"/>
  <c r="M7" i="2" s="1"/>
  <c r="J32" i="2"/>
  <c r="J28" i="2"/>
  <c r="M28" i="2" s="1"/>
  <c r="J24" i="2"/>
  <c r="J20" i="2"/>
  <c r="M20" i="2" s="1"/>
  <c r="J16" i="2"/>
  <c r="J12" i="2"/>
  <c r="M12" i="2" s="1"/>
  <c r="J8" i="2"/>
  <c r="M8" i="2" s="1"/>
  <c r="K35" i="2"/>
  <c r="K33" i="2"/>
  <c r="K31" i="2"/>
  <c r="K29" i="2"/>
  <c r="K27" i="2"/>
  <c r="K25" i="2"/>
  <c r="K23" i="2"/>
  <c r="K21" i="2"/>
  <c r="K19" i="2"/>
  <c r="K17" i="2"/>
  <c r="K15" i="2"/>
  <c r="K13" i="2"/>
  <c r="K11" i="2"/>
  <c r="V46" i="1"/>
  <c r="X286" i="1"/>
  <c r="W106" i="1"/>
  <c r="V142" i="1"/>
  <c r="W14" i="1"/>
  <c r="W138" i="1"/>
  <c r="X17" i="1"/>
  <c r="V335" i="1"/>
  <c r="V110" i="1"/>
  <c r="W42" i="1"/>
  <c r="W170" i="1"/>
  <c r="X70" i="1"/>
  <c r="V206" i="1"/>
  <c r="V78" i="1"/>
  <c r="W74" i="1"/>
  <c r="W202" i="1"/>
  <c r="W308" i="1"/>
  <c r="X190" i="1"/>
  <c r="V348" i="1"/>
  <c r="V340" i="1"/>
  <c r="V332" i="1"/>
  <c r="V324" i="1"/>
  <c r="V302" i="1"/>
  <c r="V292" i="1"/>
  <c r="V198" i="1"/>
  <c r="V166" i="1"/>
  <c r="V134" i="1"/>
  <c r="V102" i="1"/>
  <c r="V70" i="1"/>
  <c r="V38" i="1"/>
  <c r="W6" i="1"/>
  <c r="W50" i="1"/>
  <c r="W82" i="1"/>
  <c r="W114" i="1"/>
  <c r="W146" i="1"/>
  <c r="W178" i="1"/>
  <c r="X94" i="1"/>
  <c r="X222" i="1"/>
  <c r="V347" i="1"/>
  <c r="V339" i="1"/>
  <c r="V331" i="1"/>
  <c r="V222" i="1"/>
  <c r="V190" i="1"/>
  <c r="V158" i="1"/>
  <c r="V126" i="1"/>
  <c r="V94" i="1"/>
  <c r="V62" i="1"/>
  <c r="V30" i="1"/>
  <c r="W26" i="1"/>
  <c r="W58" i="1"/>
  <c r="W90" i="1"/>
  <c r="W122" i="1"/>
  <c r="W154" i="1"/>
  <c r="W186" i="1"/>
  <c r="W292" i="1"/>
  <c r="W324" i="1"/>
  <c r="X27" i="1"/>
  <c r="X126" i="1"/>
  <c r="X254" i="1"/>
  <c r="X318" i="1"/>
  <c r="V318" i="1"/>
  <c r="V308" i="1"/>
  <c r="V286" i="1"/>
  <c r="V270" i="1"/>
  <c r="V254" i="1"/>
  <c r="V238" i="1"/>
  <c r="V182" i="1"/>
  <c r="V150" i="1"/>
  <c r="V118" i="1"/>
  <c r="V86" i="1"/>
  <c r="V54" i="1"/>
  <c r="W22" i="1"/>
  <c r="W34" i="1"/>
  <c r="W66" i="1"/>
  <c r="W98" i="1"/>
  <c r="W130" i="1"/>
  <c r="W162" i="1"/>
  <c r="W194" i="1"/>
  <c r="W339" i="1"/>
  <c r="X49" i="1"/>
  <c r="X158" i="1"/>
  <c r="V16" i="1"/>
  <c r="V43" i="1"/>
  <c r="X43" i="1"/>
  <c r="X221" i="1"/>
  <c r="W221" i="1"/>
  <c r="X217" i="1"/>
  <c r="W217" i="1"/>
  <c r="X213" i="1"/>
  <c r="W213" i="1"/>
  <c r="X209" i="1"/>
  <c r="W209" i="1"/>
  <c r="X197" i="1"/>
  <c r="W197" i="1"/>
  <c r="X189" i="1"/>
  <c r="W189" i="1"/>
  <c r="X181" i="1"/>
  <c r="W181" i="1"/>
  <c r="X173" i="1"/>
  <c r="W173" i="1"/>
  <c r="X161" i="1"/>
  <c r="W161" i="1"/>
  <c r="X153" i="1"/>
  <c r="W153" i="1"/>
  <c r="X137" i="1"/>
  <c r="W137" i="1"/>
  <c r="X125" i="1"/>
  <c r="W125" i="1"/>
  <c r="V7" i="1"/>
  <c r="V221" i="1"/>
  <c r="V213" i="1"/>
  <c r="V197" i="1"/>
  <c r="V189" i="1"/>
  <c r="V181" i="1"/>
  <c r="V173" i="1"/>
  <c r="V125" i="1"/>
  <c r="V61" i="1"/>
  <c r="V29" i="1"/>
  <c r="W21" i="1"/>
  <c r="W13" i="1"/>
  <c r="W5" i="1"/>
  <c r="W27" i="1"/>
  <c r="W43" i="1"/>
  <c r="W59" i="1"/>
  <c r="X16" i="1"/>
  <c r="X29" i="1"/>
  <c r="X50" i="1"/>
  <c r="X71" i="1"/>
  <c r="X95" i="1"/>
  <c r="X127" i="1"/>
  <c r="X159" i="1"/>
  <c r="X191" i="1"/>
  <c r="X116" i="1"/>
  <c r="W116" i="1"/>
  <c r="V116" i="1"/>
  <c r="X108" i="1"/>
  <c r="W108" i="1"/>
  <c r="V108" i="1"/>
  <c r="X100" i="1"/>
  <c r="W100" i="1"/>
  <c r="V100" i="1"/>
  <c r="X88" i="1"/>
  <c r="W88" i="1"/>
  <c r="V88" i="1"/>
  <c r="X80" i="1"/>
  <c r="W80" i="1"/>
  <c r="V80" i="1"/>
  <c r="X72" i="1"/>
  <c r="W72" i="1"/>
  <c r="V72" i="1"/>
  <c r="X64" i="1"/>
  <c r="W64" i="1"/>
  <c r="V64" i="1"/>
  <c r="X56" i="1"/>
  <c r="W56" i="1"/>
  <c r="V56" i="1"/>
  <c r="X48" i="1"/>
  <c r="W48" i="1"/>
  <c r="V48" i="1"/>
  <c r="X36" i="1"/>
  <c r="W36" i="1"/>
  <c r="V36" i="1"/>
  <c r="X8" i="1"/>
  <c r="W8" i="1"/>
  <c r="X232" i="1"/>
  <c r="W232" i="1"/>
  <c r="V232" i="1"/>
  <c r="X220" i="1"/>
  <c r="V220" i="1"/>
  <c r="X216" i="1"/>
  <c r="W216" i="1"/>
  <c r="V216" i="1"/>
  <c r="X208" i="1"/>
  <c r="W208" i="1"/>
  <c r="V208" i="1"/>
  <c r="X204" i="1"/>
  <c r="W204" i="1"/>
  <c r="V204" i="1"/>
  <c r="X196" i="1"/>
  <c r="W196" i="1"/>
  <c r="V196" i="1"/>
  <c r="X188" i="1"/>
  <c r="W188" i="1"/>
  <c r="V188" i="1"/>
  <c r="X184" i="1"/>
  <c r="W184" i="1"/>
  <c r="V184" i="1"/>
  <c r="X107" i="1"/>
  <c r="V107" i="1"/>
  <c r="X103" i="1"/>
  <c r="V103" i="1"/>
  <c r="X99" i="1"/>
  <c r="V99" i="1"/>
  <c r="X91" i="1"/>
  <c r="V91" i="1"/>
  <c r="X83" i="1"/>
  <c r="V83" i="1"/>
  <c r="X79" i="1"/>
  <c r="V79" i="1"/>
  <c r="V75" i="1"/>
  <c r="X75" i="1"/>
  <c r="X55" i="1"/>
  <c r="V55" i="1"/>
  <c r="X51" i="1"/>
  <c r="V51" i="1"/>
  <c r="X47" i="1"/>
  <c r="V47" i="1"/>
  <c r="X35" i="1"/>
  <c r="V35" i="1"/>
  <c r="X31" i="1"/>
  <c r="V31" i="1"/>
  <c r="X3" i="1"/>
  <c r="W3" i="1"/>
  <c r="X233" i="1"/>
  <c r="W233" i="1"/>
  <c r="X229" i="1"/>
  <c r="W229" i="1"/>
  <c r="X201" i="1"/>
  <c r="W201" i="1"/>
  <c r="X193" i="1"/>
  <c r="W193" i="1"/>
  <c r="X185" i="1"/>
  <c r="W185" i="1"/>
  <c r="X177" i="1"/>
  <c r="W177" i="1"/>
  <c r="X169" i="1"/>
  <c r="W169" i="1"/>
  <c r="X165" i="1"/>
  <c r="W165" i="1"/>
  <c r="X157" i="1"/>
  <c r="W157" i="1"/>
  <c r="X149" i="1"/>
  <c r="W149" i="1"/>
  <c r="X145" i="1"/>
  <c r="W145" i="1"/>
  <c r="X141" i="1"/>
  <c r="W141" i="1"/>
  <c r="X133" i="1"/>
  <c r="W133" i="1"/>
  <c r="X129" i="1"/>
  <c r="W129" i="1"/>
  <c r="X121" i="1"/>
  <c r="W121" i="1"/>
  <c r="W230" i="1"/>
  <c r="X230" i="1"/>
  <c r="W226" i="1"/>
  <c r="X226" i="1"/>
  <c r="W218" i="1"/>
  <c r="X218" i="1"/>
  <c r="W214" i="1"/>
  <c r="X214" i="1"/>
  <c r="W210" i="1"/>
  <c r="X210" i="1"/>
  <c r="X349" i="1"/>
  <c r="W349" i="1"/>
  <c r="W346" i="1"/>
  <c r="X346" i="1"/>
  <c r="X345" i="1"/>
  <c r="W345" i="1"/>
  <c r="X344" i="1"/>
  <c r="W344" i="1"/>
  <c r="X343" i="1"/>
  <c r="W343" i="1"/>
  <c r="W342" i="1"/>
  <c r="X342" i="1"/>
  <c r="X341" i="1"/>
  <c r="W341" i="1"/>
  <c r="W338" i="1"/>
  <c r="X338" i="1"/>
  <c r="X337" i="1"/>
  <c r="W337" i="1"/>
  <c r="X336" i="1"/>
  <c r="W336" i="1"/>
  <c r="X333" i="1"/>
  <c r="W333" i="1"/>
  <c r="W330" i="1"/>
  <c r="X330" i="1"/>
  <c r="X329" i="1"/>
  <c r="W329" i="1"/>
  <c r="X328" i="1"/>
  <c r="W328" i="1"/>
  <c r="X327" i="1"/>
  <c r="W327" i="1"/>
  <c r="W326" i="1"/>
  <c r="X326" i="1"/>
  <c r="X325" i="1"/>
  <c r="W325" i="1"/>
  <c r="X323" i="1"/>
  <c r="V323" i="1"/>
  <c r="W322" i="1"/>
  <c r="X322" i="1"/>
  <c r="X321" i="1"/>
  <c r="W321" i="1"/>
  <c r="X320" i="1"/>
  <c r="W320" i="1"/>
  <c r="V319" i="1"/>
  <c r="W319" i="1"/>
  <c r="X317" i="1"/>
  <c r="W317" i="1"/>
  <c r="X315" i="1"/>
  <c r="V315" i="1"/>
  <c r="W314" i="1"/>
  <c r="X314" i="1"/>
  <c r="X313" i="1"/>
  <c r="W313" i="1"/>
  <c r="X312" i="1"/>
  <c r="W312" i="1"/>
  <c r="X311" i="1"/>
  <c r="V311" i="1"/>
  <c r="W311" i="1"/>
  <c r="W310" i="1"/>
  <c r="X310" i="1"/>
  <c r="X309" i="1"/>
  <c r="W309" i="1"/>
  <c r="X307" i="1"/>
  <c r="V307" i="1"/>
  <c r="W306" i="1"/>
  <c r="X306" i="1"/>
  <c r="X305" i="1"/>
  <c r="W305" i="1"/>
  <c r="X304" i="1"/>
  <c r="W304" i="1"/>
  <c r="V303" i="1"/>
  <c r="W303" i="1"/>
  <c r="X301" i="1"/>
  <c r="W301" i="1"/>
  <c r="X299" i="1"/>
  <c r="V299" i="1"/>
  <c r="W298" i="1"/>
  <c r="X298" i="1"/>
  <c r="X297" i="1"/>
  <c r="W297" i="1"/>
  <c r="X296" i="1"/>
  <c r="W296" i="1"/>
  <c r="X295" i="1"/>
  <c r="V295" i="1"/>
  <c r="W295" i="1"/>
  <c r="W294" i="1"/>
  <c r="X294" i="1"/>
  <c r="X293" i="1"/>
  <c r="W293" i="1"/>
  <c r="X291" i="1"/>
  <c r="V291" i="1"/>
  <c r="W290" i="1"/>
  <c r="X290" i="1"/>
  <c r="X289" i="1"/>
  <c r="W289" i="1"/>
  <c r="X288" i="1"/>
  <c r="W288" i="1"/>
  <c r="V287" i="1"/>
  <c r="W287" i="1"/>
  <c r="X285" i="1"/>
  <c r="W285" i="1"/>
  <c r="X284" i="1"/>
  <c r="V284" i="1"/>
  <c r="X283" i="1"/>
  <c r="V283" i="1"/>
  <c r="W282" i="1"/>
  <c r="X282" i="1"/>
  <c r="X281" i="1"/>
  <c r="W281" i="1"/>
  <c r="X280" i="1"/>
  <c r="W280" i="1"/>
  <c r="V280" i="1"/>
  <c r="X279" i="1"/>
  <c r="V279" i="1"/>
  <c r="W279" i="1"/>
  <c r="W278" i="1"/>
  <c r="X278" i="1"/>
  <c r="X277" i="1"/>
  <c r="W277" i="1"/>
  <c r="X276" i="1"/>
  <c r="V276" i="1"/>
  <c r="X275" i="1"/>
  <c r="V275" i="1"/>
  <c r="W274" i="1"/>
  <c r="X274" i="1"/>
  <c r="X273" i="1"/>
  <c r="W273" i="1"/>
  <c r="X272" i="1"/>
  <c r="W272" i="1"/>
  <c r="V272" i="1"/>
  <c r="V271" i="1"/>
  <c r="W271" i="1"/>
  <c r="X269" i="1"/>
  <c r="W269" i="1"/>
  <c r="X268" i="1"/>
  <c r="V268" i="1"/>
  <c r="X267" i="1"/>
  <c r="V267" i="1"/>
  <c r="W266" i="1"/>
  <c r="X266" i="1"/>
  <c r="X265" i="1"/>
  <c r="W265" i="1"/>
  <c r="X264" i="1"/>
  <c r="W264" i="1"/>
  <c r="V264" i="1"/>
  <c r="X263" i="1"/>
  <c r="V263" i="1"/>
  <c r="W263" i="1"/>
  <c r="W262" i="1"/>
  <c r="X262" i="1"/>
  <c r="X261" i="1"/>
  <c r="W261" i="1"/>
  <c r="X260" i="1"/>
  <c r="V260" i="1"/>
  <c r="X259" i="1"/>
  <c r="V259" i="1"/>
  <c r="W258" i="1"/>
  <c r="X258" i="1"/>
  <c r="X257" i="1"/>
  <c r="W257" i="1"/>
  <c r="X256" i="1"/>
  <c r="W256" i="1"/>
  <c r="V256" i="1"/>
  <c r="V255" i="1"/>
  <c r="W255" i="1"/>
  <c r="X253" i="1"/>
  <c r="W253" i="1"/>
  <c r="X252" i="1"/>
  <c r="V252" i="1"/>
  <c r="X251" i="1"/>
  <c r="V251" i="1"/>
  <c r="W250" i="1"/>
  <c r="X250" i="1"/>
  <c r="X249" i="1"/>
  <c r="W249" i="1"/>
  <c r="X248" i="1"/>
  <c r="W248" i="1"/>
  <c r="V248" i="1"/>
  <c r="X247" i="1"/>
  <c r="V247" i="1"/>
  <c r="W247" i="1"/>
  <c r="W246" i="1"/>
  <c r="X246" i="1"/>
  <c r="X245" i="1"/>
  <c r="W245" i="1"/>
  <c r="X244" i="1"/>
  <c r="V244" i="1"/>
  <c r="X243" i="1"/>
  <c r="V243" i="1"/>
  <c r="W242" i="1"/>
  <c r="X242" i="1"/>
  <c r="X241" i="1"/>
  <c r="W241" i="1"/>
  <c r="X240" i="1"/>
  <c r="W240" i="1"/>
  <c r="V240" i="1"/>
  <c r="V239" i="1"/>
  <c r="W239" i="1"/>
  <c r="X237" i="1"/>
  <c r="W237" i="1"/>
  <c r="X236" i="1"/>
  <c r="V236" i="1"/>
  <c r="X235" i="1"/>
  <c r="V235" i="1"/>
  <c r="W234" i="1"/>
  <c r="X234" i="1"/>
  <c r="V22" i="1"/>
  <c r="V18" i="1"/>
  <c r="V14" i="1"/>
  <c r="V10" i="1"/>
  <c r="V6" i="1"/>
  <c r="V2" i="1"/>
  <c r="V346" i="1"/>
  <c r="V342" i="1"/>
  <c r="V338" i="1"/>
  <c r="V334" i="1"/>
  <c r="V330" i="1"/>
  <c r="V326" i="1"/>
  <c r="V321" i="1"/>
  <c r="V316" i="1"/>
  <c r="V310" i="1"/>
  <c r="V305" i="1"/>
  <c r="V300" i="1"/>
  <c r="V294" i="1"/>
  <c r="V289" i="1"/>
  <c r="V282" i="1"/>
  <c r="V274" i="1"/>
  <c r="V266" i="1"/>
  <c r="V258" i="1"/>
  <c r="V250" i="1"/>
  <c r="V242" i="1"/>
  <c r="V234" i="1"/>
  <c r="V226" i="1"/>
  <c r="V218" i="1"/>
  <c r="V210" i="1"/>
  <c r="V202" i="1"/>
  <c r="V194" i="1"/>
  <c r="V186" i="1"/>
  <c r="V178" i="1"/>
  <c r="V170" i="1"/>
  <c r="V162" i="1"/>
  <c r="V154" i="1"/>
  <c r="V146" i="1"/>
  <c r="V138" i="1"/>
  <c r="V130" i="1"/>
  <c r="V122" i="1"/>
  <c r="V114" i="1"/>
  <c r="V106" i="1"/>
  <c r="V98" i="1"/>
  <c r="V90" i="1"/>
  <c r="V82" i="1"/>
  <c r="V74" i="1"/>
  <c r="V66" i="1"/>
  <c r="V58" i="1"/>
  <c r="V42" i="1"/>
  <c r="V34" i="1"/>
  <c r="V26" i="1"/>
  <c r="W18" i="1"/>
  <c r="W10" i="1"/>
  <c r="W2" i="1"/>
  <c r="W30" i="1"/>
  <c r="W38" i="1"/>
  <c r="W46" i="1"/>
  <c r="W54" i="1"/>
  <c r="W62" i="1"/>
  <c r="W78" i="1"/>
  <c r="W86" i="1"/>
  <c r="W102" i="1"/>
  <c r="W110" i="1"/>
  <c r="W118" i="1"/>
  <c r="W134" i="1"/>
  <c r="W142" i="1"/>
  <c r="W150" i="1"/>
  <c r="W166" i="1"/>
  <c r="W174" i="1"/>
  <c r="W182" i="1"/>
  <c r="W198" i="1"/>
  <c r="W206" i="1"/>
  <c r="W235" i="1"/>
  <c r="W251" i="1"/>
  <c r="W267" i="1"/>
  <c r="W283" i="1"/>
  <c r="W299" i="1"/>
  <c r="W315" i="1"/>
  <c r="W331" i="1"/>
  <c r="W347" i="1"/>
  <c r="X7" i="1"/>
  <c r="X59" i="1"/>
  <c r="X81" i="1"/>
  <c r="X238" i="1"/>
  <c r="X270" i="1"/>
  <c r="X302" i="1"/>
  <c r="X334" i="1"/>
  <c r="X112" i="1"/>
  <c r="W112" i="1"/>
  <c r="V112" i="1"/>
  <c r="X104" i="1"/>
  <c r="W104" i="1"/>
  <c r="V104" i="1"/>
  <c r="X96" i="1"/>
  <c r="W96" i="1"/>
  <c r="V96" i="1"/>
  <c r="X92" i="1"/>
  <c r="W92" i="1"/>
  <c r="V92" i="1"/>
  <c r="X84" i="1"/>
  <c r="W84" i="1"/>
  <c r="V84" i="1"/>
  <c r="X76" i="1"/>
  <c r="W76" i="1"/>
  <c r="V76" i="1"/>
  <c r="X68" i="1"/>
  <c r="W68" i="1"/>
  <c r="V68" i="1"/>
  <c r="X60" i="1"/>
  <c r="W60" i="1"/>
  <c r="V60" i="1"/>
  <c r="X52" i="1"/>
  <c r="W52" i="1"/>
  <c r="V52" i="1"/>
  <c r="X44" i="1"/>
  <c r="W44" i="1"/>
  <c r="V44" i="1"/>
  <c r="X40" i="1"/>
  <c r="W40" i="1"/>
  <c r="V40" i="1"/>
  <c r="X32" i="1"/>
  <c r="W32" i="1"/>
  <c r="V32" i="1"/>
  <c r="X28" i="1"/>
  <c r="W28" i="1"/>
  <c r="V28" i="1"/>
  <c r="X24" i="1"/>
  <c r="W24" i="1"/>
  <c r="V24" i="1"/>
  <c r="X20" i="1"/>
  <c r="W20" i="1"/>
  <c r="X12" i="1"/>
  <c r="W12" i="1"/>
  <c r="X4" i="1"/>
  <c r="W4" i="1"/>
  <c r="X228" i="1"/>
  <c r="V228" i="1"/>
  <c r="X224" i="1"/>
  <c r="W224" i="1"/>
  <c r="V224" i="1"/>
  <c r="X212" i="1"/>
  <c r="V212" i="1"/>
  <c r="X200" i="1"/>
  <c r="W200" i="1"/>
  <c r="V200" i="1"/>
  <c r="X192" i="1"/>
  <c r="W192" i="1"/>
  <c r="V192" i="1"/>
  <c r="X180" i="1"/>
  <c r="W180" i="1"/>
  <c r="V180" i="1"/>
  <c r="X176" i="1"/>
  <c r="W176" i="1"/>
  <c r="V176" i="1"/>
  <c r="X172" i="1"/>
  <c r="W172" i="1"/>
  <c r="V172" i="1"/>
  <c r="X168" i="1"/>
  <c r="W168" i="1"/>
  <c r="V168" i="1"/>
  <c r="X164" i="1"/>
  <c r="W164" i="1"/>
  <c r="V164" i="1"/>
  <c r="X160" i="1"/>
  <c r="W160" i="1"/>
  <c r="V160" i="1"/>
  <c r="X156" i="1"/>
  <c r="W156" i="1"/>
  <c r="V156" i="1"/>
  <c r="X152" i="1"/>
  <c r="W152" i="1"/>
  <c r="V152" i="1"/>
  <c r="X148" i="1"/>
  <c r="W148" i="1"/>
  <c r="V148" i="1"/>
  <c r="X144" i="1"/>
  <c r="W144" i="1"/>
  <c r="V144" i="1"/>
  <c r="X140" i="1"/>
  <c r="W140" i="1"/>
  <c r="V140" i="1"/>
  <c r="X136" i="1"/>
  <c r="W136" i="1"/>
  <c r="V136" i="1"/>
  <c r="X132" i="1"/>
  <c r="W132" i="1"/>
  <c r="V132" i="1"/>
  <c r="X128" i="1"/>
  <c r="W128" i="1"/>
  <c r="V128" i="1"/>
  <c r="X124" i="1"/>
  <c r="W124" i="1"/>
  <c r="V124" i="1"/>
  <c r="X120" i="1"/>
  <c r="W120" i="1"/>
  <c r="V120" i="1"/>
  <c r="V20" i="1"/>
  <c r="V4" i="1"/>
  <c r="X115" i="1"/>
  <c r="V115" i="1"/>
  <c r="X87" i="1"/>
  <c r="V87" i="1"/>
  <c r="X67" i="1"/>
  <c r="V67" i="1"/>
  <c r="X63" i="1"/>
  <c r="V63" i="1"/>
  <c r="X23" i="1"/>
  <c r="V23" i="1"/>
  <c r="X19" i="1"/>
  <c r="W19" i="1"/>
  <c r="X15" i="1"/>
  <c r="W15" i="1"/>
  <c r="X11" i="1"/>
  <c r="W11" i="1"/>
  <c r="X225" i="1"/>
  <c r="W225" i="1"/>
  <c r="X205" i="1"/>
  <c r="W205" i="1"/>
  <c r="X117" i="1"/>
  <c r="W117" i="1"/>
  <c r="X113" i="1"/>
  <c r="W113" i="1"/>
  <c r="X109" i="1"/>
  <c r="W109" i="1"/>
  <c r="X105" i="1"/>
  <c r="W105" i="1"/>
  <c r="X101" i="1"/>
  <c r="W101" i="1"/>
  <c r="X97" i="1"/>
  <c r="W97" i="1"/>
  <c r="X93" i="1"/>
  <c r="W93" i="1"/>
  <c r="X89" i="1"/>
  <c r="W89" i="1"/>
  <c r="X85" i="1"/>
  <c r="W85" i="1"/>
  <c r="X77" i="1"/>
  <c r="W77" i="1"/>
  <c r="X73" i="1"/>
  <c r="W73" i="1"/>
  <c r="X69" i="1"/>
  <c r="W69" i="1"/>
  <c r="W65" i="1"/>
  <c r="X65" i="1"/>
  <c r="X57" i="1"/>
  <c r="W57" i="1"/>
  <c r="X53" i="1"/>
  <c r="W53" i="1"/>
  <c r="X45" i="1"/>
  <c r="W45" i="1"/>
  <c r="X41" i="1"/>
  <c r="W41" i="1"/>
  <c r="X37" i="1"/>
  <c r="W37" i="1"/>
  <c r="W33" i="1"/>
  <c r="X33" i="1"/>
  <c r="X25" i="1"/>
  <c r="W25" i="1"/>
  <c r="X231" i="1"/>
  <c r="V231" i="1"/>
  <c r="W231" i="1"/>
  <c r="X227" i="1"/>
  <c r="V227" i="1"/>
  <c r="V223" i="1"/>
  <c r="W223" i="1"/>
  <c r="X219" i="1"/>
  <c r="V219" i="1"/>
  <c r="X215" i="1"/>
  <c r="V215" i="1"/>
  <c r="W215" i="1"/>
  <c r="X211" i="1"/>
  <c r="V211" i="1"/>
  <c r="X203" i="1"/>
  <c r="V203" i="1"/>
  <c r="X199" i="1"/>
  <c r="V199" i="1"/>
  <c r="X195" i="1"/>
  <c r="V195" i="1"/>
  <c r="X187" i="1"/>
  <c r="V187" i="1"/>
  <c r="X183" i="1"/>
  <c r="V183" i="1"/>
  <c r="X179" i="1"/>
  <c r="V179" i="1"/>
  <c r="X171" i="1"/>
  <c r="V171" i="1"/>
  <c r="X167" i="1"/>
  <c r="V167" i="1"/>
  <c r="X163" i="1"/>
  <c r="V163" i="1"/>
  <c r="X155" i="1"/>
  <c r="V155" i="1"/>
  <c r="X151" i="1"/>
  <c r="V151" i="1"/>
  <c r="X147" i="1"/>
  <c r="V147" i="1"/>
  <c r="X139" i="1"/>
  <c r="V139" i="1"/>
  <c r="X135" i="1"/>
  <c r="V135" i="1"/>
  <c r="X131" i="1"/>
  <c r="V131" i="1"/>
  <c r="X123" i="1"/>
  <c r="V123" i="1"/>
  <c r="X119" i="1"/>
  <c r="V119" i="1"/>
  <c r="V21" i="1"/>
  <c r="V17" i="1"/>
  <c r="V13" i="1"/>
  <c r="V9" i="1"/>
  <c r="V5" i="1"/>
  <c r="V349" i="1"/>
  <c r="V345" i="1"/>
  <c r="V341" i="1"/>
  <c r="V337" i="1"/>
  <c r="V333" i="1"/>
  <c r="V329" i="1"/>
  <c r="V325" i="1"/>
  <c r="V320" i="1"/>
  <c r="V314" i="1"/>
  <c r="V309" i="1"/>
  <c r="V304" i="1"/>
  <c r="V298" i="1"/>
  <c r="V293" i="1"/>
  <c r="V288" i="1"/>
  <c r="V281" i="1"/>
  <c r="V273" i="1"/>
  <c r="V265" i="1"/>
  <c r="V257" i="1"/>
  <c r="V249" i="1"/>
  <c r="V241" i="1"/>
  <c r="V233" i="1"/>
  <c r="V225" i="1"/>
  <c r="V217" i="1"/>
  <c r="V209" i="1"/>
  <c r="V201" i="1"/>
  <c r="V193" i="1"/>
  <c r="V185" i="1"/>
  <c r="V177" i="1"/>
  <c r="V169" i="1"/>
  <c r="V161" i="1"/>
  <c r="V153" i="1"/>
  <c r="V145" i="1"/>
  <c r="V137" i="1"/>
  <c r="V129" i="1"/>
  <c r="V121" i="1"/>
  <c r="V113" i="1"/>
  <c r="V105" i="1"/>
  <c r="V97" i="1"/>
  <c r="V89" i="1"/>
  <c r="V81" i="1"/>
  <c r="V73" i="1"/>
  <c r="V65" i="1"/>
  <c r="V57" i="1"/>
  <c r="V49" i="1"/>
  <c r="V41" i="1"/>
  <c r="V33" i="1"/>
  <c r="V25" i="1"/>
  <c r="W9" i="1"/>
  <c r="W23" i="1"/>
  <c r="W31" i="1"/>
  <c r="W39" i="1"/>
  <c r="W47" i="1"/>
  <c r="W55" i="1"/>
  <c r="W63" i="1"/>
  <c r="W71" i="1"/>
  <c r="W79" i="1"/>
  <c r="W87" i="1"/>
  <c r="W95" i="1"/>
  <c r="W103" i="1"/>
  <c r="W111" i="1"/>
  <c r="W119" i="1"/>
  <c r="W127" i="1"/>
  <c r="W135" i="1"/>
  <c r="W143" i="1"/>
  <c r="W151" i="1"/>
  <c r="W159" i="1"/>
  <c r="W167" i="1"/>
  <c r="W175" i="1"/>
  <c r="W183" i="1"/>
  <c r="W191" i="1"/>
  <c r="W199" i="1"/>
  <c r="W207" i="1"/>
  <c r="W220" i="1"/>
  <c r="W236" i="1"/>
  <c r="W252" i="1"/>
  <c r="W268" i="1"/>
  <c r="W284" i="1"/>
  <c r="W300" i="1"/>
  <c r="W316" i="1"/>
  <c r="W332" i="1"/>
  <c r="W348" i="1"/>
  <c r="X39" i="1"/>
  <c r="X61" i="1"/>
  <c r="X111" i="1"/>
  <c r="X143" i="1"/>
  <c r="X175" i="1"/>
  <c r="X207" i="1"/>
  <c r="X239" i="1"/>
  <c r="X271" i="1"/>
  <c r="X303" i="1"/>
  <c r="X335" i="1"/>
  <c r="M16" i="2" l="1"/>
  <c r="M32" i="2"/>
  <c r="M24" i="2"/>
  <c r="M10" i="2"/>
  <c r="M14" i="2"/>
  <c r="M21" i="2"/>
  <c r="M23" i="2"/>
  <c r="M9" i="2"/>
  <c r="M25" i="2"/>
  <c r="M11" i="2"/>
  <c r="M27" i="2"/>
  <c r="M13" i="2"/>
  <c r="M29" i="2"/>
  <c r="M15" i="2"/>
  <c r="M31" i="2"/>
  <c r="M17" i="2"/>
  <c r="M33" i="2"/>
  <c r="M19" i="2"/>
  <c r="M35" i="2"/>
  <c r="G4" i="2"/>
  <c r="G2" i="2"/>
  <c r="G3"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F5C59A-9F75-4855-B6D5-7190B9726B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5EAFF4A-CB3D-449F-84DF-DE2457F1795E}" name="WorksheetConnection_CSV!$M:$X" type="102" refreshedVersion="6" minRefreshableVersion="5">
    <extLst>
      <ext xmlns:x15="http://schemas.microsoft.com/office/spreadsheetml/2010/11/main" uri="{DE250136-89BD-433C-8126-D09CA5730AF9}">
        <x15:connection id="Range" autoDelete="1">
          <x15:rangePr sourceName="_xlcn.WorksheetConnection_CSVMX1"/>
        </x15:connection>
      </ext>
    </extLst>
  </connection>
</connections>
</file>

<file path=xl/sharedStrings.xml><?xml version="1.0" encoding="utf-8"?>
<sst xmlns="http://schemas.openxmlformats.org/spreadsheetml/2006/main" count="16369" uniqueCount="4708">
  <si>
    <t>Machine</t>
  </si>
  <si>
    <t>url</t>
  </si>
  <si>
    <t>started</t>
  </si>
  <si>
    <t>ended</t>
  </si>
  <si>
    <t>totalTimeMs</t>
  </si>
  <si>
    <t>ttfbMs</t>
  </si>
  <si>
    <t>redirects</t>
  </si>
  <si>
    <t>contentLength</t>
  </si>
  <si>
    <t>downloadedLength</t>
  </si>
  <si>
    <t>downloadSpeedMbps</t>
  </si>
  <si>
    <t>downloadSpeedWithTtfbMbps</t>
  </si>
  <si>
    <t>error</t>
  </si>
  <si>
    <t>PC</t>
  </si>
  <si>
    <t>https://10.via0.com/ipfs/QmWbhkXXqg5JgQ45T2iqspfTC17AfE8qEhyE5Snia4TS39</t>
  </si>
  <si>
    <t>2021-02-23 19:00:30.754081</t>
  </si>
  <si>
    <t>2021-02-23 19:00:33.629026</t>
  </si>
  <si>
    <t>https://10.via0.com/ipfs/QmZALYrou9d7Yx9afDCPT9fveqxoPRLHnHuo8TyZomGhL1</t>
  </si>
  <si>
    <t>2021-02-23 19:00:33.639010</t>
  </si>
  <si>
    <t>2021-02-23 19:00:36.535896</t>
  </si>
  <si>
    <t>https://10.via0.com/ipfs/QmQH4iy5RKKHnT95ziKXjnmEKjBU8aB7hepmCMTNk9p348</t>
  </si>
  <si>
    <t>2021-02-23 19:00:36.543061</t>
  </si>
  <si>
    <t>2021-02-23 19:00:44.373925</t>
  </si>
  <si>
    <t>https://10.via0.com/ipfs/QmdhpvRUopXFJCh9x524WM81GJC55JJt1AEbNsML2TwrrZ</t>
  </si>
  <si>
    <t>2021-02-23 19:00:44.381399</t>
  </si>
  <si>
    <t>2021-02-23 19:01:32.844828</t>
  </si>
  <si>
    <t>https://cf-ipfs.com/ipfs/QmWbhkXXqg5JgQ45T2iqspfTC17AfE8qEhyE5Snia4TS39</t>
  </si>
  <si>
    <t>2021-02-23 19:01:32.846865</t>
  </si>
  <si>
    <t>2021-02-23 19:01:33.903089</t>
  </si>
  <si>
    <t>https://cf-ipfs.com/ipfs/QmZALYrou9d7Yx9afDCPT9fveqxoPRLHnHuo8TyZomGhL1</t>
  </si>
  <si>
    <t>2021-02-23 19:01:33.910099</t>
  </si>
  <si>
    <t>2021-02-23 19:01:37.124737</t>
  </si>
  <si>
    <t>https://cf-ipfs.com/ipfs/QmQH4iy5RKKHnT95ziKXjnmEKjBU8aB7hepmCMTNk9p348</t>
  </si>
  <si>
    <t>2021-02-23 19:01:37.132733</t>
  </si>
  <si>
    <t>2021-02-23 19:01:46.789455</t>
  </si>
  <si>
    <t>https://cf-ipfs.com/ipfs/QmdhpvRUopXFJCh9x524WM81GJC55JJt1AEbNsML2TwrrZ</t>
  </si>
  <si>
    <t>2021-02-23 19:01:46.797690</t>
  </si>
  <si>
    <t>2021-02-23 19:02:41.829609</t>
  </si>
  <si>
    <t>https://cloudflare-ipfs.com/ipfs/QmWbhkXXqg5JgQ45T2iqspfTC17AfE8qEhyE5Snia4TS39</t>
  </si>
  <si>
    <t>2021-02-23 19:02:41.837621</t>
  </si>
  <si>
    <t>2021-02-23 19:02:42.729095</t>
  </si>
  <si>
    <t>https://cloudflare-ipfs.com/ipfs/QmZALYrou9d7Yx9afDCPT9fveqxoPRLHnHuo8TyZomGhL1</t>
  </si>
  <si>
    <t>2021-02-23 19:02:42.736091</t>
  </si>
  <si>
    <t>2021-02-23 19:02:46.641016</t>
  </si>
  <si>
    <t>https://cloudflare-ipfs.com/ipfs/QmQH4iy5RKKHnT95ziKXjnmEKjBU8aB7hepmCMTNk9p348</t>
  </si>
  <si>
    <t>2021-02-23 19:02:46.650012</t>
  </si>
  <si>
    <t>2021-02-23 19:02:52.263526</t>
  </si>
  <si>
    <t>https://cloudflare-ipfs.com/ipfs/QmdhpvRUopXFJCh9x524WM81GJC55JJt1AEbNsML2TwrrZ</t>
  </si>
  <si>
    <t>2021-02-23 19:02:52.279152</t>
  </si>
  <si>
    <t>2021-02-23 19:03:10.379106</t>
  </si>
  <si>
    <t>https://gateway.ipfs.io/ipfs/QmWbhkXXqg5JgQ45T2iqspfTC17AfE8qEhyE5Snia4TS39</t>
  </si>
  <si>
    <t>2021-02-23 19:03:16.041143</t>
  </si>
  <si>
    <t>https://gateway.ipfs.io/ipfs/QmZALYrou9d7Yx9afDCPT9fveqxoPRLHnHuo8TyZomGhL1</t>
  </si>
  <si>
    <t>2021-02-23 19:03:16.047651</t>
  </si>
  <si>
    <t>2021-02-23 19:03:24.950180</t>
  </si>
  <si>
    <t>https://gateway.ipfs.io/ipfs/QmQH4iy5RKKHnT95ziKXjnmEKjBU8aB7hepmCMTNk9p348</t>
  </si>
  <si>
    <t>2021-02-23 19:03:24.957177</t>
  </si>
  <si>
    <t>2021-02-23 19:03:40.040549</t>
  </si>
  <si>
    <t>https://gateway.ipfs.io/ipfs/QmdhpvRUopXFJCh9x524WM81GJC55JJt1AEbNsML2TwrrZ</t>
  </si>
  <si>
    <t>2021-02-23 19:03:40.047055</t>
  </si>
  <si>
    <t>2021-02-23 19:04:37.700101</t>
  </si>
  <si>
    <t>https://gateway.pinata.cloud/ipfs/QmWbhkXXqg5JgQ45T2iqspfTC17AfE8qEhyE5Snia4TS39</t>
  </si>
  <si>
    <t>2021-02-23 19:04:37.710096</t>
  </si>
  <si>
    <t>2021-02-23 19:04:41.005214</t>
  </si>
  <si>
    <t>https://gateway.pinata.cloud/ipfs/QmZALYrou9d7Yx9afDCPT9fveqxoPRLHnHuo8TyZomGhL1</t>
  </si>
  <si>
    <t>2021-02-23 19:04:41.012210</t>
  </si>
  <si>
    <t>2021-02-23 19:04:51.363646</t>
  </si>
  <si>
    <t>https://gateway.pinata.cloud/ipfs/QmQH4iy5RKKHnT95ziKXjnmEKjBU8aB7hepmCMTNk9p348</t>
  </si>
  <si>
    <t>2021-02-23 19:04:51.371642</t>
  </si>
  <si>
    <t>2021-02-23 19:05:34.963710</t>
  </si>
  <si>
    <t>https://gateway.pinata.cloud/ipfs/QmdhpvRUopXFJCh9x524WM81GJC55JJt1AEbNsML2TwrrZ</t>
  </si>
  <si>
    <t>2021-02-23 19:05:34.970706</t>
  </si>
  <si>
    <t>2021-02-23 19:12:28.542677</t>
  </si>
  <si>
    <t>https://gateway.ravenland.org/ipfs/QmWbhkXXqg5JgQ45T2iqspfTC17AfE8qEhyE5Snia4TS39</t>
  </si>
  <si>
    <t>2021-02-23 19:12:28.550672</t>
  </si>
  <si>
    <t>2021-02-23 19:13:28.854452</t>
  </si>
  <si>
    <t>0.0</t>
  </si>
  <si>
    <t>HTTP status code 504</t>
  </si>
  <si>
    <t>https://gateway.ravenland.org/ipfs/QmZALYrou9d7Yx9afDCPT9fveqxoPRLHnHuo8TyZomGhL1</t>
  </si>
  <si>
    <t>2021-02-23 19:13:28.862447</t>
  </si>
  <si>
    <t>2021-02-23 19:14:29.099227</t>
  </si>
  <si>
    <t>https://gateway.ravenland.org/ipfs/QmQH4iy5RKKHnT95ziKXjnmEKjBU8aB7hepmCMTNk9p348</t>
  </si>
  <si>
    <t>2021-02-23 19:14:29.107223</t>
  </si>
  <si>
    <t>2021-02-23 19:15:29.362694</t>
  </si>
  <si>
    <t>https://gateway.ravenland.org/ipfs/QmdhpvRUopXFJCh9x524WM81GJC55JJt1AEbNsML2TwrrZ</t>
  </si>
  <si>
    <t>2021-02-23 19:15:29.371689</t>
  </si>
  <si>
    <t>2021-02-23 19:16:29.612636</t>
  </si>
  <si>
    <t>https://hardbin.com/ipfs/QmWbhkXXqg5JgQ45T2iqspfTC17AfE8qEhyE5Snia4TS39</t>
  </si>
  <si>
    <t>2021-02-23 19:16:29.622632</t>
  </si>
  <si>
    <t>2021-02-23 19:17:29.917813</t>
  </si>
  <si>
    <t>https://hardbin.com/ipfs/QmZALYrou9d7Yx9afDCPT9fveqxoPRLHnHuo8TyZomGhL1</t>
  </si>
  <si>
    <t>2021-02-23 19:17:29.926809</t>
  </si>
  <si>
    <t>2021-02-23 19:18:30.234714</t>
  </si>
  <si>
    <t>https://hardbin.com/ipfs/QmQH4iy5RKKHnT95ziKXjnmEKjBU8aB7hepmCMTNk9p348</t>
  </si>
  <si>
    <t>2021-02-23 19:18:30.244709</t>
  </si>
  <si>
    <t>2021-02-23 19:19:30.426616</t>
  </si>
  <si>
    <t>https://hardbin.com/ipfs/QmdhpvRUopXFJCh9x524WM81GJC55JJt1AEbNsML2TwrrZ</t>
  </si>
  <si>
    <t>2021-02-23 19:19:30.435611</t>
  </si>
  <si>
    <t>2021-02-23 19:20:30.738072</t>
  </si>
  <si>
    <t>https://ipfs.2read.net/ipfs/QmWbhkXXqg5JgQ45T2iqspfTC17AfE8qEhyE5Snia4TS39</t>
  </si>
  <si>
    <t>2021-02-23 19:20:30.747068</t>
  </si>
  <si>
    <t>2021-02-23 19:20:33.209758</t>
  </si>
  <si>
    <t>https://ipfs.2read.net/ipfs/QmZALYrou9d7Yx9afDCPT9fveqxoPRLHnHuo8TyZomGhL1</t>
  </si>
  <si>
    <t>2021-02-23 19:22:37.584447</t>
  </si>
  <si>
    <t>https://ipfs.2read.net/ipfs/QmQH4iy5RKKHnT95ziKXjnmEKjBU8aB7hepmCMTNk9p348</t>
  </si>
  <si>
    <t>2021-02-23 19:22:37.590614</t>
  </si>
  <si>
    <t>2021-02-23 19:30:07.624891</t>
  </si>
  <si>
    <t>https://ipfs.2read.net/ipfs/QmdhpvRUopXFJCh9x524WM81GJC55JJt1AEbNsML2TwrrZ</t>
  </si>
  <si>
    <t>2021-02-23 19:30:07.634887</t>
  </si>
  <si>
    <t>2021-02-23 20:16:37.928521</t>
  </si>
  <si>
    <t>https://ipfs.best-practice.se/ipfs/QmWbhkXXqg5JgQ45T2iqspfTC17AfE8qEhyE5Snia4TS39</t>
  </si>
  <si>
    <t>2021-02-23 20:16:42.608537</t>
  </si>
  <si>
    <t>https://ipfs.best-practice.se/ipfs/QmZALYrou9d7Yx9afDCPT9fveqxoPRLHnHuo8TyZomGhL1</t>
  </si>
  <si>
    <t>2021-02-23 20:16:42.617532</t>
  </si>
  <si>
    <t>2021-02-23 20:16:54.066618</t>
  </si>
  <si>
    <t>https://ipfs.best-practice.se/ipfs/QmQH4iy5RKKHnT95ziKXjnmEKjBU8aB7hepmCMTNk9p348</t>
  </si>
  <si>
    <t>2021-02-23 20:16:54.166830</t>
  </si>
  <si>
    <t>HTTP status code 502</t>
  </si>
  <si>
    <t>https://ipfs.best-practice.se/ipfs/QmdhpvRUopXFJCh9x524WM81GJC55JJt1AEbNsML2TwrrZ</t>
  </si>
  <si>
    <t>2021-02-23 20:16:54.282706</t>
  </si>
  <si>
    <t>https://ipfs.cf-ipfs.com/ipfs/QmWbhkXXqg5JgQ45T2iqspfTC17AfE8qEhyE5Snia4TS39</t>
  </si>
  <si>
    <t>2021-02-23 20:16:54.298331</t>
  </si>
  <si>
    <t>2021-02-23 20:16:56.690957</t>
  </si>
  <si>
    <t>https://ipfs.cf-ipfs.com/ipfs/QmZALYrou9d7Yx9afDCPT9fveqxoPRLHnHuo8TyZomGhL1</t>
  </si>
  <si>
    <t>2021-02-23 20:16:56.698954</t>
  </si>
  <si>
    <t>2021-02-23 20:17:00.392885</t>
  </si>
  <si>
    <t>https://ipfs.cf-ipfs.com/ipfs/QmQH4iy5RKKHnT95ziKXjnmEKjBU8aB7hepmCMTNk9p348</t>
  </si>
  <si>
    <t>2021-02-23 20:17:00.399881</t>
  </si>
  <si>
    <t>2021-02-23 20:17:11.099230</t>
  </si>
  <si>
    <t>https://ipfs.cf-ipfs.com/ipfs/QmdhpvRUopXFJCh9x524WM81GJC55JJt1AEbNsML2TwrrZ</t>
  </si>
  <si>
    <t>2021-02-23 20:17:11.107225</t>
  </si>
  <si>
    <t>2021-02-23 20:18:13.563903</t>
  </si>
  <si>
    <t>https://ipfs.drink.cafe/ipfs/QmWbhkXXqg5JgQ45T2iqspfTC17AfE8qEhyE5Snia4TS39</t>
  </si>
  <si>
    <t>2021-02-23 20:18:13.572899</t>
  </si>
  <si>
    <t>2021-02-23 20:18:17.754389</t>
  </si>
  <si>
    <t>https://ipfs.drink.cafe/ipfs/QmZALYrou9d7Yx9afDCPT9fveqxoPRLHnHuo8TyZomGhL1</t>
  </si>
  <si>
    <t>2021-02-23 20:18:17.770012</t>
  </si>
  <si>
    <t>2021-02-23 20:18:24.539723</t>
  </si>
  <si>
    <t>https://ipfs.drink.cafe/ipfs/QmQH4iy5RKKHnT95ziKXjnmEKjBU8aB7hepmCMTNk9p348</t>
  </si>
  <si>
    <t>2021-02-23 20:18:24.555348</t>
  </si>
  <si>
    <t>2021-02-23 20:18:38.691292</t>
  </si>
  <si>
    <t>https://ipfs.drink.cafe/ipfs/QmdhpvRUopXFJCh9x524WM81GJC55JJt1AEbNsML2TwrrZ</t>
  </si>
  <si>
    <t>2021-02-23 20:18:38.699288</t>
  </si>
  <si>
    <t>2021-02-23 20:19:40.265327</t>
  </si>
  <si>
    <t>https://ipfs.fleek.co/ipfs/QmWbhkXXqg5JgQ45T2iqspfTC17AfE8qEhyE5Snia4TS39</t>
  </si>
  <si>
    <t>2021-02-23 20:19:40.274323</t>
  </si>
  <si>
    <t>2021-02-23 20:19:49.145905</t>
  </si>
  <si>
    <t>https://ipfs.fleek.co/ipfs/QmZALYrou9d7Yx9afDCPT9fveqxoPRLHnHuo8TyZomGhL1</t>
  </si>
  <si>
    <t>2021-02-23 20:19:49.153901</t>
  </si>
  <si>
    <t>2021-02-23 20:20:05.647354</t>
  </si>
  <si>
    <t>https://ipfs.fleek.co/ipfs/QmQH4iy5RKKHnT95ziKXjnmEKjBU8aB7hepmCMTNk9p348</t>
  </si>
  <si>
    <t>2021-02-23 20:20:34.116956</t>
  </si>
  <si>
    <t>https://ipfs.fleek.co/ipfs/QmdhpvRUopXFJCh9x524WM81GJC55JJt1AEbNsML2TwrrZ</t>
  </si>
  <si>
    <t>2021-02-23 20:22:25.002597</t>
  </si>
  <si>
    <t>HttpException: Connection closed while receiving data</t>
  </si>
  <si>
    <t xml:space="preserve"> uri = https://ipfs.fleek.co/ipfs/QmdhpvRUopXFJCh9x524WM81GJC55JJt1AEbNsML2TwrrZ</t>
  </si>
  <si>
    <t>https://ipfs.greyh.at/ipfs/QmWbhkXXqg5JgQ45T2iqspfTC17AfE8qEhyE5Snia4TS39</t>
  </si>
  <si>
    <t>2021-02-23 20:22:25.010592</t>
  </si>
  <si>
    <t>2021-02-23 20:22:33.989988</t>
  </si>
  <si>
    <t>https://ipfs.greyh.at/ipfs/QmZALYrou9d7Yx9afDCPT9fveqxoPRLHnHuo8TyZomGhL1</t>
  </si>
  <si>
    <t>2021-02-23 20:22:43.756878</t>
  </si>
  <si>
    <t>https://ipfs.greyh.at/ipfs/QmQH4iy5RKKHnT95ziKXjnmEKjBU8aB7hepmCMTNk9p348</t>
  </si>
  <si>
    <t>2021-02-23 20:22:43.763873</t>
  </si>
  <si>
    <t>2021-02-23 20:23:15.522123</t>
  </si>
  <si>
    <t>https://ipfs.greyh.at/ipfs/QmdhpvRUopXFJCh9x524WM81GJC55JJt1AEbNsML2TwrrZ</t>
  </si>
  <si>
    <t>2021-02-23 20:23:15.532118</t>
  </si>
  <si>
    <t>2021-02-23 20:25:16.436445</t>
  </si>
  <si>
    <t>https://ipfs.infura.io/ipfs/QmWbhkXXqg5JgQ45T2iqspfTC17AfE8qEhyE5Snia4TS39</t>
  </si>
  <si>
    <t>2021-02-23 20:25:16.446440</t>
  </si>
  <si>
    <t>2021-02-23 20:25:26.131963</t>
  </si>
  <si>
    <t>https://ipfs.infura.io/ipfs/QmZALYrou9d7Yx9afDCPT9fveqxoPRLHnHuo8TyZomGhL1</t>
  </si>
  <si>
    <t>2021-02-23 20:25:26.139959</t>
  </si>
  <si>
    <t>2021-02-23 20:25:39.031619</t>
  </si>
  <si>
    <t>https://ipfs.infura.io/ipfs/QmQH4iy5RKKHnT95ziKXjnmEKjBU8aB7hepmCMTNk9p348</t>
  </si>
  <si>
    <t>2021-02-23 20:25:39.039614</t>
  </si>
  <si>
    <t>2021-02-23 20:26:50.915513</t>
  </si>
  <si>
    <t xml:space="preserve"> uri = https://bafybeia4zq2eyouclg6pkqh7ek226mamx7a5zh3ka44m6aod3nbfv3aq6u.ipfs.infura-ipfs.io/</t>
  </si>
  <si>
    <t>https://ipfs.infura.io/ipfs/QmdhpvRUopXFJCh9x524WM81GJC55JJt1AEbNsML2TwrrZ</t>
  </si>
  <si>
    <t>2021-02-23 20:26:50.923526</t>
  </si>
  <si>
    <t>2021-02-23 20:27:56.485611</t>
  </si>
  <si>
    <t xml:space="preserve"> uri = https://bafybeihejqgewzzlbfcltj73ol7xqycqen7ycbq5gmgbygwozxsxprszry.ipfs.infura-ipfs.io/</t>
  </si>
  <si>
    <t>https://ipfs.io/ipfs/QmWbhkXXqg5JgQ45T2iqspfTC17AfE8qEhyE5Snia4TS39</t>
  </si>
  <si>
    <t>2021-02-23 20:27:56.494606</t>
  </si>
  <si>
    <t>2021-02-23 20:28:01.891200</t>
  </si>
  <si>
    <t>https://ipfs.io/ipfs/QmZALYrou9d7Yx9afDCPT9fveqxoPRLHnHuo8TyZomGhL1</t>
  </si>
  <si>
    <t>2021-02-23 20:28:01.899196</t>
  </si>
  <si>
    <t>2021-02-23 20:28:10.728194</t>
  </si>
  <si>
    <t>https://ipfs.io/ipfs/QmQH4iy5RKKHnT95ziKXjnmEKjBU8aB7hepmCMTNk9p348</t>
  </si>
  <si>
    <t>2021-02-23 20:28:10.738189</t>
  </si>
  <si>
    <t>2021-02-23 20:28:27.615827</t>
  </si>
  <si>
    <t>https://ipfs.io/ipfs/QmdhpvRUopXFJCh9x524WM81GJC55JJt1AEbNsML2TwrrZ</t>
  </si>
  <si>
    <t>2021-02-23 20:28:27.623823</t>
  </si>
  <si>
    <t>2021-02-23 20:29:29.324521</t>
  </si>
  <si>
    <t>https://jacl.tech/ipfs/QmWbhkXXqg5JgQ45T2iqspfTC17AfE8qEhyE5Snia4TS39</t>
  </si>
  <si>
    <t>2021-02-23 20:29:29.334516</t>
  </si>
  <si>
    <t>2021-02-23 20:29:42.885026</t>
  </si>
  <si>
    <t>https://jacl.tech/ipfs/QmZALYrou9d7Yx9afDCPT9fveqxoPRLHnHuo8TyZomGhL1</t>
  </si>
  <si>
    <t>2021-02-23 20:29:42.893022</t>
  </si>
  <si>
    <t>2021-02-23 20:30:05.704679</t>
  </si>
  <si>
    <t>https://jacl.tech/ipfs/QmQH4iy5RKKHnT95ziKXjnmEKjBU8aB7hepmCMTNk9p348</t>
  </si>
  <si>
    <t>2021-02-23 20:30:05.720303</t>
  </si>
  <si>
    <t>2021-02-23 20:30:37.485049</t>
  </si>
  <si>
    <t>https://jacl.tech/ipfs/QmdhpvRUopXFJCh9x524WM81GJC55JJt1AEbNsML2TwrrZ</t>
  </si>
  <si>
    <t>2021-02-23 20:30:37.493045</t>
  </si>
  <si>
    <t>2021-02-23 20:33:46.013365</t>
  </si>
  <si>
    <t>https://ipfs.jbb.one/ipfs/QmWbhkXXqg5JgQ45T2iqspfTC17AfE8qEhyE5Snia4TS39</t>
  </si>
  <si>
    <t>2021-02-23 20:33:46.022361</t>
  </si>
  <si>
    <t>2021-02-23 20:34:47.611092</t>
  </si>
  <si>
    <t>https://ipfs.jbb.one/ipfs/QmZALYrou9d7Yx9afDCPT9fveqxoPRLHnHuo8TyZomGhL1</t>
  </si>
  <si>
    <t>2021-02-23 20:34:47.621088</t>
  </si>
  <si>
    <t>2021-02-23 20:35:49.703670</t>
  </si>
  <si>
    <t>https://ipfs.jbb.one/ipfs/QmQH4iy5RKKHnT95ziKXjnmEKjBU8aB7hepmCMTNk9p348</t>
  </si>
  <si>
    <t>2021-02-23 20:36:51.111191</t>
  </si>
  <si>
    <t>https://ipfs.jbb.one/ipfs/QmdhpvRUopXFJCh9x524WM81GJC55JJt1AEbNsML2TwrrZ</t>
  </si>
  <si>
    <t>2021-02-23 20:36:51.119187</t>
  </si>
  <si>
    <t>2021-02-23 20:37:52.447807</t>
  </si>
  <si>
    <t>https://ipfs.k1ic.com/ipfs/QmWbhkXXqg5JgQ45T2iqspfTC17AfE8qEhyE5Snia4TS39</t>
  </si>
  <si>
    <t>2021-02-23 20:37:52.456803</t>
  </si>
  <si>
    <t>2021-02-23 20:39:01.871380</t>
  </si>
  <si>
    <t>https://ipfs.k1ic.com/ipfs/QmZALYrou9d7Yx9afDCPT9fveqxoPRLHnHuo8TyZomGhL1</t>
  </si>
  <si>
    <t>2021-02-23 20:39:01.880376</t>
  </si>
  <si>
    <t>2021-02-23 20:41:53.590656</t>
  </si>
  <si>
    <t>https://ipfs.k1ic.com/ipfs/QmQH4iy5RKKHnT95ziKXjnmEKjBU8aB7hepmCMTNk9p348</t>
  </si>
  <si>
    <t>2021-02-23 20:41:53.606281</t>
  </si>
  <si>
    <t>2021-02-23 20:49:00.081056</t>
  </si>
  <si>
    <t>https://ipfs.k1ic.com/ipfs/QmdhpvRUopXFJCh9x524WM81GJC55JJt1AEbNsML2TwrrZ</t>
  </si>
  <si>
    <t>2021-02-23 20:49:00.090051</t>
  </si>
  <si>
    <t>2021-02-23 21:37:50.989811</t>
  </si>
  <si>
    <t>https://ipfs.overpi.com/ipfs/QmWbhkXXqg5JgQ45T2iqspfTC17AfE8qEhyE5Snia4TS39</t>
  </si>
  <si>
    <t>2021-02-23 21:37:50.998806</t>
  </si>
  <si>
    <t>2021-02-23 21:37:58.198325</t>
  </si>
  <si>
    <t>https://ipfs.overpi.com/ipfs/QmZALYrou9d7Yx9afDCPT9fveqxoPRLHnHuo8TyZomGhL1</t>
  </si>
  <si>
    <t>2021-02-23 21:37:58.206321</t>
  </si>
  <si>
    <t>2021-02-23 21:38:07.530314</t>
  </si>
  <si>
    <t>https://ipfs.overpi.com/ipfs/QmQH4iy5RKKHnT95ziKXjnmEKjBU8aB7hepmCMTNk9p348</t>
  </si>
  <si>
    <t>2021-02-23 21:38:47.973438</t>
  </si>
  <si>
    <t>https://ipfs.overpi.com/ipfs/QmdhpvRUopXFJCh9x524WM81GJC55JJt1AEbNsML2TwrrZ</t>
  </si>
  <si>
    <t>2021-02-23 21:38:47.980434</t>
  </si>
  <si>
    <t>2021-02-23 21:40:30.516484</t>
  </si>
  <si>
    <t>https://ipfs.runfission.com/ipfs/QmWbhkXXqg5JgQ45T2iqspfTC17AfE8qEhyE5Snia4TS39</t>
  </si>
  <si>
    <t>2021-02-23 21:40:30.526479</t>
  </si>
  <si>
    <t>2021-02-23 21:40:39.511062</t>
  </si>
  <si>
    <t>https://ipfs.runfission.com/ipfs/QmZALYrou9d7Yx9afDCPT9fveqxoPRLHnHuo8TyZomGhL1</t>
  </si>
  <si>
    <t>2021-02-23 21:40:39.518059</t>
  </si>
  <si>
    <t>2021-02-23 21:40:58.048005</t>
  </si>
  <si>
    <t>https://ipfs.runfission.com/ipfs/QmQH4iy5RKKHnT95ziKXjnmEKjBU8aB7hepmCMTNk9p348</t>
  </si>
  <si>
    <t>2021-02-23 21:40:58.055002</t>
  </si>
  <si>
    <t>2021-02-23 21:41:50.835675</t>
  </si>
  <si>
    <t>https://ipfs.runfission.com/ipfs/QmdhpvRUopXFJCh9x524WM81GJC55JJt1AEbNsML2TwrrZ</t>
  </si>
  <si>
    <t>2021-02-23 21:41:50.845670</t>
  </si>
  <si>
    <t>2021-02-23 21:48:10.405364</t>
  </si>
  <si>
    <t>https://ipfs.sloppyta.co/ipfs/QmWbhkXXqg5JgQ45T2iqspfTC17AfE8qEhyE5Snia4TS39</t>
  </si>
  <si>
    <t>2021-02-23 21:48:10.413360</t>
  </si>
  <si>
    <t>2021-02-23 21:48:17.829978</t>
  </si>
  <si>
    <t>https://ipfs.sloppyta.co/ipfs/QmZALYrou9d7Yx9afDCPT9fveqxoPRLHnHuo8TyZomGhL1</t>
  </si>
  <si>
    <t>2021-02-23 21:48:17.836976</t>
  </si>
  <si>
    <t>2021-02-23 21:48:36.766666</t>
  </si>
  <si>
    <t>https://ipfs.sloppyta.co/ipfs/QmQH4iy5RKKHnT95ziKXjnmEKjBU8aB7hepmCMTNk9p348</t>
  </si>
  <si>
    <t>2021-02-23 21:48:36.773662</t>
  </si>
  <si>
    <t>2021-02-23 21:49:26.370389</t>
  </si>
  <si>
    <t>https://ipfs.sloppyta.co/ipfs/QmdhpvRUopXFJCh9x524WM81GJC55JJt1AEbNsML2TwrrZ</t>
  </si>
  <si>
    <t>2021-02-23 21:56:43.812170</t>
  </si>
  <si>
    <t>https://ipfs.telos.miami/ipfs/QmWbhkXXqg5JgQ45T2iqspfTC17AfE8qEhyE5Snia4TS39</t>
  </si>
  <si>
    <t>2021-02-23 21:56:43.822164</t>
  </si>
  <si>
    <t>2021-02-23 21:56:52.776858</t>
  </si>
  <si>
    <t>https://ipfs.telos.miami/ipfs/QmZALYrou9d7Yx9afDCPT9fveqxoPRLHnHuo8TyZomGhL1</t>
  </si>
  <si>
    <t>2021-02-23 21:56:52.783854</t>
  </si>
  <si>
    <t>2021-02-23 21:57:15.867950</t>
  </si>
  <si>
    <t>https://ipfs.telos.miami/ipfs/QmQH4iy5RKKHnT95ziKXjnmEKjBU8aB7hepmCMTNk9p348</t>
  </si>
  <si>
    <t>2021-02-23 21:57:15.883575</t>
  </si>
  <si>
    <t>2021-02-23 21:57:48.874408</t>
  </si>
  <si>
    <t>https://ipfs.telos.miami/ipfs/QmdhpvRUopXFJCh9x524WM81GJC55JJt1AEbNsML2TwrrZ</t>
  </si>
  <si>
    <t>2021-02-23 21:57:48.881404</t>
  </si>
  <si>
    <t>2021-02-23 21:59:58.832747</t>
  </si>
  <si>
    <t>https://ipfs.yt/ipfs/QmWbhkXXqg5JgQ45T2iqspfTC17AfE8qEhyE5Snia4TS39</t>
  </si>
  <si>
    <t>2021-02-23 21:59:58.842742</t>
  </si>
  <si>
    <t>2021-02-23 22:00:29.995230</t>
  </si>
  <si>
    <t>https://ipfs.yt/ipfs/QmZALYrou9d7Yx9afDCPT9fveqxoPRLHnHuo8TyZomGhL1</t>
  </si>
  <si>
    <t>2021-02-23 22:00:30.002226</t>
  </si>
  <si>
    <t>2021-02-23 22:00:46.908644</t>
  </si>
  <si>
    <t>https://ipfs.yt/ipfs/QmQH4iy5RKKHnT95ziKXjnmEKjBU8aB7hepmCMTNk9p348</t>
  </si>
  <si>
    <t>2021-02-23 22:00:46.915640</t>
  </si>
  <si>
    <t>2021-02-23 22:01:26.946737</t>
  </si>
  <si>
    <t>https://ipfs.yt/ipfs/QmdhpvRUopXFJCh9x524WM81GJC55JJt1AEbNsML2TwrrZ</t>
  </si>
  <si>
    <t>2021-02-23 22:01:26.955733</t>
  </si>
  <si>
    <t>2021-02-23 22:04:08.221451</t>
  </si>
  <si>
    <t>https://robotizing.net/ipfs/QmWbhkXXqg5JgQ45T2iqspfTC17AfE8qEhyE5Snia4TS39</t>
  </si>
  <si>
    <t>2021-02-23 22:04:08.244439</t>
  </si>
  <si>
    <t>2021-02-23 22:04:11.099084</t>
  </si>
  <si>
    <t>https://robotizing.net/ipfs/QmZALYrou9d7Yx9afDCPT9fveqxoPRLHnHuo8TyZomGhL1</t>
  </si>
  <si>
    <t>2021-02-23 22:04:11.107079</t>
  </si>
  <si>
    <t>2021-02-23 22:04:16.501957</t>
  </si>
  <si>
    <t>https://robotizing.net/ipfs/QmQH4iy5RKKHnT95ziKXjnmEKjBU8aB7hepmCMTNk9p348</t>
  </si>
  <si>
    <t>2021-02-23 22:04:16.517581</t>
  </si>
  <si>
    <t>2021-02-23 22:04:32.591177</t>
  </si>
  <si>
    <t>https://robotizing.net/ipfs/QmdhpvRUopXFJCh9x524WM81GJC55JJt1AEbNsML2TwrrZ</t>
  </si>
  <si>
    <t>2021-02-23 22:04:32.606802</t>
  </si>
  <si>
    <t>2021-02-23 22:05:31.665911</t>
  </si>
  <si>
    <t>https://trusti.id/ipfs/QmWbhkXXqg5JgQ45T2iqspfTC17AfE8qEhyE5Snia4TS39</t>
  </si>
  <si>
    <t>2021-02-23 22:06:18.319650</t>
  </si>
  <si>
    <t>https://trusti.id/ipfs/QmZALYrou9d7Yx9afDCPT9fveqxoPRLHnHuo8TyZomGhL1</t>
  </si>
  <si>
    <t>2021-02-23 22:06:18.328645</t>
  </si>
  <si>
    <t>2021-02-23 22:08:34.033965</t>
  </si>
  <si>
    <t>https://trusti.id/ipfs/QmQH4iy5RKKHnT95ziKXjnmEKjBU8aB7hepmCMTNk9p348</t>
  </si>
  <si>
    <t>2021-02-23 22:08:34.042960</t>
  </si>
  <si>
    <t>2021-02-23 22:15:47.137569</t>
  </si>
  <si>
    <t>https://trusti.id/ipfs/QmdhpvRUopXFJCh9x524WM81GJC55JJt1AEbNsML2TwrrZ</t>
  </si>
  <si>
    <t>2021-02-23 22:15:47.146564</t>
  </si>
  <si>
    <t>2021-02-23 22:47:41.961534</t>
  </si>
  <si>
    <t>https://snap1.d.tube/ipfs/QmWbhkXXqg5JgQ45T2iqspfTC17AfE8qEhyE5Snia4TS39</t>
  </si>
  <si>
    <t>2021-02-23 22:47:41.969529</t>
  </si>
  <si>
    <t>2021-02-23 22:47:43.480667</t>
  </si>
  <si>
    <t>https://snap1.d.tube/ipfs/QmZALYrou9d7Yx9afDCPT9fveqxoPRLHnHuo8TyZomGhL1</t>
  </si>
  <si>
    <t>2021-02-23 22:47:43.487663</t>
  </si>
  <si>
    <t>2021-02-23 22:47:47.964272</t>
  </si>
  <si>
    <t>https://snap1.d.tube/ipfs/QmQH4iy5RKKHnT95ziKXjnmEKjBU8aB7hepmCMTNk9p348</t>
  </si>
  <si>
    <t>2021-02-23 22:47:47.972267</t>
  </si>
  <si>
    <t>2021-02-23 22:47:56.354885</t>
  </si>
  <si>
    <t>https://snap1.d.tube/ipfs/QmdhpvRUopXFJCh9x524WM81GJC55JJt1AEbNsML2TwrrZ</t>
  </si>
  <si>
    <t>2021-02-23 22:47:56.362881</t>
  </si>
  <si>
    <t>2021-02-23 22:51:39.463471</t>
  </si>
  <si>
    <t>https://dweb.link/ipfs/QmWbhkXXqg5JgQ45T2iqspfTC17AfE8qEhyE5Snia4TS39</t>
  </si>
  <si>
    <t>2021-02-23 22:51:39.470467</t>
  </si>
  <si>
    <t>2021-02-23 22:51:44.390364</t>
  </si>
  <si>
    <t>https://dweb.link/ipfs/QmZALYrou9d7Yx9afDCPT9fveqxoPRLHnHuo8TyZomGhL1</t>
  </si>
  <si>
    <t>2021-02-23 22:51:44.398360</t>
  </si>
  <si>
    <t>2021-02-23 22:51:54.714965</t>
  </si>
  <si>
    <t>https://dweb.link/ipfs/QmQH4iy5RKKHnT95ziKXjnmEKjBU8aB7hepmCMTNk9p348</t>
  </si>
  <si>
    <t>2021-02-23 22:51:54.730595</t>
  </si>
  <si>
    <t>2021-02-23 22:52:12.386878</t>
  </si>
  <si>
    <t>https://dweb.link/ipfs/QmdhpvRUopXFJCh9x524WM81GJC55JJt1AEbNsML2TwrrZ</t>
  </si>
  <si>
    <t>2021-02-23 22:53:14.112590</t>
  </si>
  <si>
    <t>https://ninetailed.ninja/ipfs/QmWbhkXXqg5JgQ45T2iqspfTC17AfE8qEhyE5Snia4TS39</t>
  </si>
  <si>
    <t>2021-02-23 22:53:14.122585</t>
  </si>
  <si>
    <t>2021-02-23 22:53:15.971061</t>
  </si>
  <si>
    <t>https://ninetailed.ninja/ipfs/QmZALYrou9d7Yx9afDCPT9fveqxoPRLHnHuo8TyZomGhL1</t>
  </si>
  <si>
    <t>2021-02-23 22:53:15.979057</t>
  </si>
  <si>
    <t>2021-02-23 22:53:24.179980</t>
  </si>
  <si>
    <t>https://ninetailed.ninja/ipfs/QmQH4iy5RKKHnT95ziKXjnmEKjBU8aB7hepmCMTNk9p348</t>
  </si>
  <si>
    <t>2021-02-23 22:53:24.183985</t>
  </si>
  <si>
    <t>2021-02-23 22:53:48.704063</t>
  </si>
  <si>
    <t>https://ninetailed.ninja/ipfs/QmdhpvRUopXFJCh9x524WM81GJC55JJt1AEbNsML2TwrrZ</t>
  </si>
  <si>
    <t>2021-02-23 22:53:48.711059</t>
  </si>
  <si>
    <t>2021-02-23 22:56:20.826754</t>
  </si>
  <si>
    <t>https://ipfs.oceanprotocol.com/ipfs/QmWbhkXXqg5JgQ45T2iqspfTC17AfE8qEhyE5Snia4TS39</t>
  </si>
  <si>
    <t>2021-02-23 22:56:20.835749</t>
  </si>
  <si>
    <t>2021-02-23 22:56:26.128850</t>
  </si>
  <si>
    <t>https://ipfs.oceanprotocol.com/ipfs/QmZALYrou9d7Yx9afDCPT9fveqxoPRLHnHuo8TyZomGhL1</t>
  </si>
  <si>
    <t>2021-02-23 22:56:26.136811</t>
  </si>
  <si>
    <t>2021-02-23 22:56:37.756248</t>
  </si>
  <si>
    <t>https://ipfs.oceanprotocol.com/ipfs/QmQH4iy5RKKHnT95ziKXjnmEKjBU8aB7hepmCMTNk9p348</t>
  </si>
  <si>
    <t>2021-02-23 22:56:37.764244</t>
  </si>
  <si>
    <t>2021-02-23 22:57:06.066841</t>
  </si>
  <si>
    <t>https://ipfs.oceanprotocol.com/ipfs/QmdhpvRUopXFJCh9x524WM81GJC55JJt1AEbNsML2TwrrZ</t>
  </si>
  <si>
    <t>2021-02-23 22:57:06.074837</t>
  </si>
  <si>
    <t>2021-02-23 22:58:38.256232</t>
  </si>
  <si>
    <t>Gateway</t>
  </si>
  <si>
    <t>misc</t>
  </si>
  <si>
    <t>File</t>
  </si>
  <si>
    <t>Started</t>
  </si>
  <si>
    <t>Interrupted</t>
  </si>
  <si>
    <t>Attempt #</t>
  </si>
  <si>
    <t>2021-02-24 09:18:34.407092</t>
  </si>
  <si>
    <t>2021-02-24 09:18:35.986360</t>
  </si>
  <si>
    <t>2021-02-24 09:18:35.995372</t>
  </si>
  <si>
    <t>2021-02-24 09:18:39.081839</t>
  </si>
  <si>
    <t>2021-02-24 09:18:39.088842</t>
  </si>
  <si>
    <t>2021-02-24 09:18:51.666605</t>
  </si>
  <si>
    <t>2021-02-24 09:18:51.674606</t>
  </si>
  <si>
    <t>2021-02-24 09:20:36.474827</t>
  </si>
  <si>
    <t>2021-02-24 09:20:36.479013</t>
  </si>
  <si>
    <t>2021-02-24 09:20:37.536064</t>
  </si>
  <si>
    <t>2021-02-24 09:20:37.543060</t>
  </si>
  <si>
    <t>2021-02-24 09:20:42.867204</t>
  </si>
  <si>
    <t>2021-02-24 09:20:42.878225</t>
  </si>
  <si>
    <t>2021-02-24 09:20:48.457350</t>
  </si>
  <si>
    <t>2021-02-24 09:21:07.045145</t>
  </si>
  <si>
    <t>2021-02-24 09:21:07.052140</t>
  </si>
  <si>
    <t>2021-02-24 09:21:08.049570</t>
  </si>
  <si>
    <t>2021-02-24 09:21:08.055567</t>
  </si>
  <si>
    <t>2021-02-24 09:21:13.824774</t>
  </si>
  <si>
    <t>2021-02-24 09:21:13.830771</t>
  </si>
  <si>
    <t>2021-02-24 09:21:18.755878</t>
  </si>
  <si>
    <t>2021-02-24 09:21:18.762875</t>
  </si>
  <si>
    <t>2021-02-24 09:21:37.138101</t>
  </si>
  <si>
    <t>2021-02-24 09:21:37.144098</t>
  </si>
  <si>
    <t>2021-02-24 09:21:42.531254</t>
  </si>
  <si>
    <t>2021-02-24 09:21:42.540250</t>
  </si>
  <si>
    <t>2021-02-24 09:21:53.757638</t>
  </si>
  <si>
    <t>2021-02-24 09:21:53.763635</t>
  </si>
  <si>
    <t>2021-02-24 09:22:12.370439</t>
  </si>
  <si>
    <t>2021-02-24 09:22:12.377435</t>
  </si>
  <si>
    <t>2021-02-24 09:23:09.491325</t>
  </si>
  <si>
    <t>2021-02-24 09:23:09.503319</t>
  </si>
  <si>
    <t>2021-02-24 09:23:14.265221</t>
  </si>
  <si>
    <t>2021-02-24 09:23:14.272217</t>
  </si>
  <si>
    <t>2021-02-24 09:23:30.567616</t>
  </si>
  <si>
    <t>2021-02-24 09:23:30.583240</t>
  </si>
  <si>
    <t>2021-02-24 09:24:29.445899</t>
  </si>
  <si>
    <t>2021-02-24 09:24:29.453895</t>
  </si>
  <si>
    <t>2021-02-24 09:31:33.954825</t>
  </si>
  <si>
    <t>2021-02-24 09:31:33.962821</t>
  </si>
  <si>
    <t>2021-02-24 09:32:34.286625</t>
  </si>
  <si>
    <t>2021-02-24 09:32:34.295621</t>
  </si>
  <si>
    <t>2021-02-24 09:33:39.962242</t>
  </si>
  <si>
    <t>2021-02-24 09:34:40.221199</t>
  </si>
  <si>
    <t>2021-02-24 09:34:40.229200</t>
  </si>
  <si>
    <t>2021-02-24 09:35:40.463913</t>
  </si>
  <si>
    <t>2021-02-24 09:35:40.471909</t>
  </si>
  <si>
    <t>2021-02-24 09:36:40.821487</t>
  </si>
  <si>
    <t>2021-02-24 09:36:40.830483</t>
  </si>
  <si>
    <t>2021-02-24 09:37:41.016099</t>
  </si>
  <si>
    <t>2021-02-24 09:37:41.024096</t>
  </si>
  <si>
    <t>2021-02-24 09:38:41.210117</t>
  </si>
  <si>
    <t>2021-02-24 09:38:41.218112</t>
  </si>
  <si>
    <t>2021-02-24 09:39:41.405301</t>
  </si>
  <si>
    <t>2021-02-24 09:39:41.413296</t>
  </si>
  <si>
    <t>2021-02-24 09:39:42.887472</t>
  </si>
  <si>
    <t>2021-02-24 09:39:42.894468</t>
  </si>
  <si>
    <t>2021-02-24 09:41:47.025620</t>
  </si>
  <si>
    <t>2021-02-24 09:41:47.033616</t>
  </si>
  <si>
    <t>2021-02-24 09:49:16.101750</t>
  </si>
  <si>
    <t>2021-02-24 09:49:16.109746</t>
  </si>
  <si>
    <t>2021-02-24 10:35:37.931060</t>
  </si>
  <si>
    <t>2021-02-24 10:35:37.939056</t>
  </si>
  <si>
    <t>2021-02-24 10:35:39.796678</t>
  </si>
  <si>
    <t>2021-02-24 10:35:43.458625</t>
  </si>
  <si>
    <t>2021-02-24 10:35:59.046690</t>
  </si>
  <si>
    <t>2021-02-24 10:35:59.052687</t>
  </si>
  <si>
    <t>2021-02-24 10:35:59.151630</t>
  </si>
  <si>
    <t>2021-02-24 10:35:59.158627</t>
  </si>
  <si>
    <t>2021-02-24 10:36:00.582814</t>
  </si>
  <si>
    <t>2021-02-24 10:36:00.589810</t>
  </si>
  <si>
    <t>2021-02-24 10:36:05.069044</t>
  </si>
  <si>
    <t>2021-02-24 10:36:05.076059</t>
  </si>
  <si>
    <t>2021-02-24 10:36:15.272839</t>
  </si>
  <si>
    <t>2021-02-24 10:36:15.279361</t>
  </si>
  <si>
    <t>2021-02-24 10:36:32.396851</t>
  </si>
  <si>
    <t>2021-02-24 10:36:32.404847</t>
  </si>
  <si>
    <t>2021-02-24 10:36:36.324456</t>
  </si>
  <si>
    <t>2021-02-24 10:36:36.331453</t>
  </si>
  <si>
    <t>2021-02-24 10:36:43.349036</t>
  </si>
  <si>
    <t>2021-02-24 10:36:43.364660</t>
  </si>
  <si>
    <t>2021-02-24 10:36:56.709757</t>
  </si>
  <si>
    <t>2021-02-24 10:36:56.716753</t>
  </si>
  <si>
    <t>2021-02-24 10:37:59.743631</t>
  </si>
  <si>
    <t>2021-02-24 10:37:59.751626</t>
  </si>
  <si>
    <t>2021-02-24 10:38:04.483006</t>
  </si>
  <si>
    <t>2021-02-24 10:38:04.492002</t>
  </si>
  <si>
    <t>2021-02-24 10:38:20.573756</t>
  </si>
  <si>
    <t>2021-02-24 10:38:20.580752</t>
  </si>
  <si>
    <t>2021-02-24 10:38:50.263131</t>
  </si>
  <si>
    <t>2021-02-24 10:38:50.271127</t>
  </si>
  <si>
    <t>2021-02-24 10:41:22.775269</t>
  </si>
  <si>
    <t>2021-02-24 10:41:30.684689</t>
  </si>
  <si>
    <t>2021-02-24 10:41:30.691686</t>
  </si>
  <si>
    <t>2021-02-24 10:41:46.760966</t>
  </si>
  <si>
    <t>2021-02-24 10:42:18.027871</t>
  </si>
  <si>
    <t>2021-02-24 10:42:18.034867</t>
  </si>
  <si>
    <t>2021-02-24 10:44:17.348758</t>
  </si>
  <si>
    <t>2021-02-24 10:44:17.356753</t>
  </si>
  <si>
    <t>2021-02-24 10:44:27.869656</t>
  </si>
  <si>
    <t>2021-02-24 10:44:27.875652</t>
  </si>
  <si>
    <t>2021-02-24 10:44:55.188276</t>
  </si>
  <si>
    <t>2021-02-24 10:44:55.196271</t>
  </si>
  <si>
    <t>2021-02-24 10:45:15.975904</t>
  </si>
  <si>
    <t>2021-02-24 10:45:15.982900</t>
  </si>
  <si>
    <t>2021-02-24 10:46:24.575260</t>
  </si>
  <si>
    <t>2021-02-24 10:46:24.583256</t>
  </si>
  <si>
    <t>2021-02-24 10:46:29.988171</t>
  </si>
  <si>
    <t>2021-02-24 10:46:29.995167</t>
  </si>
  <si>
    <t>2021-02-24 10:46:43.023830</t>
  </si>
  <si>
    <t>2021-02-24 10:47:06.076879</t>
  </si>
  <si>
    <t>2021-02-24 10:47:06.083875</t>
  </si>
  <si>
    <t>2021-02-24 10:48:19.226553</t>
  </si>
  <si>
    <t>2021-02-24 10:48:19.242177</t>
  </si>
  <si>
    <t>2021-02-24 10:48:25.552551</t>
  </si>
  <si>
    <t>2021-02-24 10:48:25.560548</t>
  </si>
  <si>
    <t>2021-02-24 10:48:35.603636</t>
  </si>
  <si>
    <t>2021-02-24 10:48:35.619261</t>
  </si>
  <si>
    <t>2021-02-24 10:49:15.074369</t>
  </si>
  <si>
    <t>2021-02-24 10:52:08.641163</t>
  </si>
  <si>
    <t>2021-02-24 10:52:08.649159</t>
  </si>
  <si>
    <t>2021-02-24 10:53:10.457185</t>
  </si>
  <si>
    <t>2021-02-24 10:53:10.465181</t>
  </si>
  <si>
    <t>2021-02-24 10:54:11.938399</t>
  </si>
  <si>
    <t>2021-02-24 10:54:11.946396</t>
  </si>
  <si>
    <t>2021-02-24 10:55:13.450798</t>
  </si>
  <si>
    <t>2021-02-24 10:55:13.457795</t>
  </si>
  <si>
    <t>2021-02-24 10:56:14.931317</t>
  </si>
  <si>
    <t>2021-02-24 10:56:54.418975</t>
  </si>
  <si>
    <t>2021-02-24 10:56:54.426971</t>
  </si>
  <si>
    <t>2021-02-24 10:59:30.520415</t>
  </si>
  <si>
    <t>2021-02-24 10:59:30.529412</t>
  </si>
  <si>
    <t>2021-02-24 11:06:31.948817</t>
  </si>
  <si>
    <t>2021-02-24 11:06:31.955322</t>
  </si>
  <si>
    <t>2021-02-24 11:48:40.065500</t>
  </si>
  <si>
    <t>2021-02-24 11:48:45.850370</t>
  </si>
  <si>
    <t>2021-02-24 11:48:45.865995</t>
  </si>
  <si>
    <t>2021-02-24 11:48:53.544375</t>
  </si>
  <si>
    <t>2021-02-24 11:48:53.551372</t>
  </si>
  <si>
    <t>2021-02-24 11:49:12.410206</t>
  </si>
  <si>
    <t>2021-02-24 11:49:12.416202</t>
  </si>
  <si>
    <t>2021-02-24 11:50:52.494687</t>
  </si>
  <si>
    <t>2021-02-24 11:50:52.510318</t>
  </si>
  <si>
    <t>2021-02-24 11:50:58.572846</t>
  </si>
  <si>
    <t>2021-02-24 11:51:08.732530</t>
  </si>
  <si>
    <t>2021-02-24 11:51:08.739526</t>
  </si>
  <si>
    <t>2021-02-24 11:51:34.101665</t>
  </si>
  <si>
    <t>2021-02-24 11:51:34.108661</t>
  </si>
  <si>
    <t>2021-02-24 11:54:07.089537</t>
  </si>
  <si>
    <t>2021-02-24 11:54:07.097536</t>
  </si>
  <si>
    <t>2021-02-24 11:54:12.823027</t>
  </si>
  <si>
    <t>2021-02-24 11:54:12.830164</t>
  </si>
  <si>
    <t>2021-02-24 11:54:28.853349</t>
  </si>
  <si>
    <t>2021-02-24 11:54:28.860346</t>
  </si>
  <si>
    <t>2021-02-24 11:55:16.394529</t>
  </si>
  <si>
    <t>2021-02-24 11:55:16.401525</t>
  </si>
  <si>
    <t>2021-02-24 11:59:14.967832</t>
  </si>
  <si>
    <t>2021-02-24 11:59:14.975827</t>
  </si>
  <si>
    <t>2021-02-24 11:59:19.858135</t>
  </si>
  <si>
    <t>2021-02-24 11:59:19.865132</t>
  </si>
  <si>
    <t>2021-02-24 11:59:34.736814</t>
  </si>
  <si>
    <t>2021-02-24 11:59:34.744045</t>
  </si>
  <si>
    <t>2021-02-24 12:00:14.817282</t>
  </si>
  <si>
    <t>2021-02-24 12:00:14.825277</t>
  </si>
  <si>
    <t>2021-02-24 12:02:11.492345</t>
  </si>
  <si>
    <t>2021-02-24 12:02:11.502341</t>
  </si>
  <si>
    <t>2021-02-24 12:02:25.477503</t>
  </si>
  <si>
    <t>2021-02-24 12:02:25.493129</t>
  </si>
  <si>
    <t>2021-02-24 12:02:37.244075</t>
  </si>
  <si>
    <t>2021-02-24 12:02:37.252088</t>
  </si>
  <si>
    <t>2021-02-24 12:03:19.311289</t>
  </si>
  <si>
    <t>2021-02-24 12:03:19.320285</t>
  </si>
  <si>
    <t>2021-02-24 12:06:11.322468</t>
  </si>
  <si>
    <t>2021-02-24 12:06:11.331474</t>
  </si>
  <si>
    <t>2021-02-24 12:06:13.003048</t>
  </si>
  <si>
    <t>2021-02-24 12:06:13.011044</t>
  </si>
  <si>
    <t>2021-02-24 12:06:25.777808</t>
  </si>
  <si>
    <t>2021-02-24 12:06:25.784804</t>
  </si>
  <si>
    <t>2021-02-24 12:06:39.213493</t>
  </si>
  <si>
    <t>2021-02-24 12:06:39.221489</t>
  </si>
  <si>
    <t>2021-02-24 12:07:58.419977</t>
  </si>
  <si>
    <t>2021-02-24 12:07:58.427973</t>
  </si>
  <si>
    <t>2021-02-24 12:09:04.049798</t>
  </si>
  <si>
    <t>2021-02-24 12:09:04.057792</t>
  </si>
  <si>
    <t>2021-02-24 12:12:59.793913</t>
  </si>
  <si>
    <t>2021-02-24 12:12:59.801908</t>
  </si>
  <si>
    <t>2021-02-24 12:21:37.938639</t>
  </si>
  <si>
    <t>2021-02-24 12:21:37.954264</t>
  </si>
  <si>
    <t>2021-02-24 13:13:09.520360</t>
  </si>
  <si>
    <t>2021-02-24 13:13:09.528355</t>
  </si>
  <si>
    <t>2021-02-24 13:13:11.675175</t>
  </si>
  <si>
    <t>2021-02-24 13:13:11.683171</t>
  </si>
  <si>
    <t>2021-02-24 13:13:14.817382</t>
  </si>
  <si>
    <t>2021-02-24 13:13:14.824378</t>
  </si>
  <si>
    <t>2021-02-24 13:13:26.103046</t>
  </si>
  <si>
    <t>2021-02-24 13:13:26.110043</t>
  </si>
  <si>
    <t>2021-02-24 13:14:22.423572</t>
  </si>
  <si>
    <t>2021-02-24 13:14:22.439196</t>
  </si>
  <si>
    <t>2021-02-24 13:14:27.844187</t>
  </si>
  <si>
    <t>2021-02-24 13:14:27.851184</t>
  </si>
  <si>
    <t>2021-02-24 13:14:42.017367</t>
  </si>
  <si>
    <t>2021-02-24 13:14:42.024363</t>
  </si>
  <si>
    <t>2021-02-24 13:14:58.163788</t>
  </si>
  <si>
    <t>2021-02-24 13:14:58.170784</t>
  </si>
  <si>
    <t>2021-02-24 13:16:08.104110</t>
  </si>
  <si>
    <t>2021-02-24 13:16:08.112106</t>
  </si>
  <si>
    <t>2021-02-24 13:16:09.244459</t>
  </si>
  <si>
    <t>HandshakeException: Connection terminated during handshake</t>
  </si>
  <si>
    <t>2021-02-24 13:16:09.251455</t>
  </si>
  <si>
    <t>2021-02-24 13:16:09.322414</t>
  </si>
  <si>
    <t>2021-02-24 13:16:09.329522</t>
  </si>
  <si>
    <t>2021-02-24 13:16:09.408480</t>
  </si>
  <si>
    <t>2021-02-24 13:16:09.416475</t>
  </si>
  <si>
    <t>2021-02-24 13:16:09.482438</t>
  </si>
  <si>
    <t>2021-02-24 13:16:09.490433</t>
  </si>
  <si>
    <t>2021-02-24 13:16:14.628694</t>
  </si>
  <si>
    <t>2021-02-24 13:16:14.644319</t>
  </si>
  <si>
    <t>2021-02-24 13:16:24.756690</t>
  </si>
  <si>
    <t>2021-02-24 13:16:24.763300</t>
  </si>
  <si>
    <t>2021-02-24 13:16:44.252622</t>
  </si>
  <si>
    <t>2021-02-24 13:18:24.157403</t>
  </si>
  <si>
    <t>Redirects</t>
  </si>
  <si>
    <t>Latency(ms)</t>
  </si>
  <si>
    <t>File size(MB)</t>
  </si>
  <si>
    <t>Throughput (MB/s)</t>
  </si>
  <si>
    <t>Throughput w. latency (MB/s)</t>
  </si>
  <si>
    <t>2021-02-23 21:23:16.847651</t>
  </si>
  <si>
    <t>2021-02-23 21:23:17.582212</t>
  </si>
  <si>
    <t>2021-02-23 21:23:17.585093</t>
  </si>
  <si>
    <t>2021-02-23 21:23:19.212497</t>
  </si>
  <si>
    <t>2021-02-23 21:23:19.212828</t>
  </si>
  <si>
    <t>2021-02-23 21:23:21.705831</t>
  </si>
  <si>
    <t>2021-02-23 21:23:21.706137</t>
  </si>
  <si>
    <t>2021-02-23 21:23:33.313209</t>
  </si>
  <si>
    <t>2021-02-23 21:23:33.313524</t>
  </si>
  <si>
    <t>2021-02-23 21:23:34.015721</t>
  </si>
  <si>
    <t>2021-02-23 21:23:34.015971</t>
  </si>
  <si>
    <t>2021-02-23 21:23:35.666303</t>
  </si>
  <si>
    <t>2021-02-23 21:23:35.666588</t>
  </si>
  <si>
    <t>2021-02-23 21:23:39.213325</t>
  </si>
  <si>
    <t>2021-02-23 21:23:39.213598</t>
  </si>
  <si>
    <t>2021-02-23 21:23:50.954227</t>
  </si>
  <si>
    <t>2021-02-23 21:23:50.954474</t>
  </si>
  <si>
    <t>2021-02-23 21:23:51.599663</t>
  </si>
  <si>
    <t>2021-02-23 21:23:51.599893</t>
  </si>
  <si>
    <t>2021-02-23 21:23:53.151228</t>
  </si>
  <si>
    <t>2021-02-23 21:23:53.151530</t>
  </si>
  <si>
    <t>2021-02-23 21:23:56.330106</t>
  </si>
  <si>
    <t>2021-02-23 21:23:56.330352</t>
  </si>
  <si>
    <t>2021-02-23 21:24:06.587927</t>
  </si>
  <si>
    <t>2021-02-23 21:24:06.588199</t>
  </si>
  <si>
    <t>2021-02-23 21:24:07.214664</t>
  </si>
  <si>
    <t>2021-02-23 21:24:07.214977</t>
  </si>
  <si>
    <t>2021-02-23 21:24:08.805858</t>
  </si>
  <si>
    <t>2021-02-23 21:24:08.806079</t>
  </si>
  <si>
    <t>2021-02-23 21:24:12.761223</t>
  </si>
  <si>
    <t>2021-02-23 21:24:12.761524</t>
  </si>
  <si>
    <t>2021-02-23 21:24:35.358331</t>
  </si>
  <si>
    <t>2021-02-23 21:24:35.358575</t>
  </si>
  <si>
    <t>2021-02-23 21:24:36.134412</t>
  </si>
  <si>
    <t>2021-02-23 21:24:36.134639</t>
  </si>
  <si>
    <t>2021-02-23 21:24:37.822210</t>
  </si>
  <si>
    <t>2021-02-23 21:24:37.822458</t>
  </si>
  <si>
    <t>2021-02-23 21:25:08.200262</t>
  </si>
  <si>
    <t>2021-02-23 21:25:08.200548</t>
  </si>
  <si>
    <t>2021-02-23 21:31:34.227210</t>
  </si>
  <si>
    <t>2021-02-23 21:31:34.227505</t>
  </si>
  <si>
    <t>2021-02-23 21:32:34.520910</t>
  </si>
  <si>
    <t>2021-02-23 21:32:34.521263</t>
  </si>
  <si>
    <t>2021-02-23 21:33:34.651509</t>
  </si>
  <si>
    <t>2021-02-23 21:33:34.651798</t>
  </si>
  <si>
    <t>2021-02-23 21:34:34.757732</t>
  </si>
  <si>
    <t>2021-02-23 21:34:34.757986</t>
  </si>
  <si>
    <t>2021-02-23 21:35:34.891242</t>
  </si>
  <si>
    <t>2021-02-23 21:35:34.891507</t>
  </si>
  <si>
    <t>2021-02-23 21:36:35.000790</t>
  </si>
  <si>
    <t>2021-02-23 21:36:35.001080</t>
  </si>
  <si>
    <t>2021-02-23 21:37:35.072791</t>
  </si>
  <si>
    <t>2021-02-23 21:37:35.073100</t>
  </si>
  <si>
    <t>2021-02-23 21:38:35.155504</t>
  </si>
  <si>
    <t>2021-02-23 21:38:35.155816</t>
  </si>
  <si>
    <t>2021-02-23 21:39:35.229481</t>
  </si>
  <si>
    <t>2021-02-23 21:39:35.229746</t>
  </si>
  <si>
    <t>2021-02-23 21:39:35.951870</t>
  </si>
  <si>
    <t>2021-02-23 21:39:35.952065</t>
  </si>
  <si>
    <t>2021-02-23 21:41:39.530314</t>
  </si>
  <si>
    <t>2021-02-23 21:41:39.530627</t>
  </si>
  <si>
    <t>2021-02-23 21:49:07.750609</t>
  </si>
  <si>
    <t>2021-02-23 21:49:07.750888</t>
  </si>
  <si>
    <t>2021-02-23 22:35:28.387480</t>
  </si>
  <si>
    <t>2021-02-23 22:35:28.387738</t>
  </si>
  <si>
    <t>2021-02-23 22:35:29.441019</t>
  </si>
  <si>
    <t>2021-02-23 22:35:29.441263</t>
  </si>
  <si>
    <t>2021-02-23 22:35:31.309945</t>
  </si>
  <si>
    <t>2021-02-23 22:35:31.310167</t>
  </si>
  <si>
    <t>2021-02-23 22:35:58.295994</t>
  </si>
  <si>
    <t>2021-02-23 22:35:58.296260</t>
  </si>
  <si>
    <t>2021-02-23 22:38:10.038707</t>
  </si>
  <si>
    <t>2021-02-23 22:38:10.038998</t>
  </si>
  <si>
    <t>2021-02-23 22:38:11.826382</t>
  </si>
  <si>
    <t>2021-02-23 22:38:11.826603</t>
  </si>
  <si>
    <t>2021-02-23 22:38:15.600047</t>
  </si>
  <si>
    <t>2021-02-23 22:38:15.600273</t>
  </si>
  <si>
    <t>2021-02-23 22:38:24.057067</t>
  </si>
  <si>
    <t>2021-02-23 22:38:24.057296</t>
  </si>
  <si>
    <t>2021-02-23 22:38:57.629082</t>
  </si>
  <si>
    <t>2021-02-23 22:38:57.629324</t>
  </si>
  <si>
    <t>2021-02-23 22:38:59.486561</t>
  </si>
  <si>
    <t>2021-02-23 22:38:59.486814</t>
  </si>
  <si>
    <t>2021-02-23 22:39:02.155475</t>
  </si>
  <si>
    <t>2021-02-23 22:39:02.155733</t>
  </si>
  <si>
    <t>2021-02-23 22:39:14.352197</t>
  </si>
  <si>
    <t>2021-02-23 22:39:14.352642</t>
  </si>
  <si>
    <t>2021-02-23 22:39:37.013582</t>
  </si>
  <si>
    <t>2021-02-23 22:39:37.013884</t>
  </si>
  <si>
    <t>2021-02-23 22:39:39.415592</t>
  </si>
  <si>
    <t>2021-02-23 22:39:39.415811</t>
  </si>
  <si>
    <t>2021-02-23 22:39:43.611930</t>
  </si>
  <si>
    <t>2021-02-23 22:39:43.612156</t>
  </si>
  <si>
    <t>2021-02-23 22:39:50.669461</t>
  </si>
  <si>
    <t>2021-02-23 22:39:50.669793</t>
  </si>
  <si>
    <t>2021-02-23 22:40:11.070996</t>
  </si>
  <si>
    <t>2021-02-23 22:40:11.071291</t>
  </si>
  <si>
    <t>2021-02-23 22:40:12.864951</t>
  </si>
  <si>
    <t>2021-02-23 22:40:12.865206</t>
  </si>
  <si>
    <t>2021-02-23 22:40:15.350147</t>
  </si>
  <si>
    <t>2021-02-23 22:40:15.350366</t>
  </si>
  <si>
    <t>2021-02-23 22:40:21.311310</t>
  </si>
  <si>
    <t>2021-02-23 22:40:21.311592</t>
  </si>
  <si>
    <t>2021-02-23 22:40:44.816089</t>
  </si>
  <si>
    <t>2021-02-23 22:40:44.816356</t>
  </si>
  <si>
    <t>2021-02-23 22:40:46.945404</t>
  </si>
  <si>
    <t>2021-02-23 22:40:46.945661</t>
  </si>
  <si>
    <t>2021-02-23 22:40:53.909165</t>
  </si>
  <si>
    <t>2021-02-23 22:40:53.909492</t>
  </si>
  <si>
    <t>2021-02-23 22:41:08.848715</t>
  </si>
  <si>
    <t>2021-02-23 22:41:08.848980</t>
  </si>
  <si>
    <t>2021-02-23 22:42:09.054029</t>
  </si>
  <si>
    <t>2021-02-23 22:42:09.054259</t>
  </si>
  <si>
    <t>2021-02-23 22:42:09.930490</t>
  </si>
  <si>
    <t>2021-02-23 22:42:09.930729</t>
  </si>
  <si>
    <t>2021-02-23 22:42:12.268645</t>
  </si>
  <si>
    <t>2021-02-23 22:42:12.268890</t>
  </si>
  <si>
    <t>2021-02-23 22:42:18.449548</t>
  </si>
  <si>
    <t>2021-02-23 22:42:18.449848</t>
  </si>
  <si>
    <t>2021-02-23 22:42:52.361786</t>
  </si>
  <si>
    <t>2021-02-23 22:42:52.362023</t>
  </si>
  <si>
    <t>2021-02-23 22:42:55.761366</t>
  </si>
  <si>
    <t>2021-02-23 22:42:55.761597</t>
  </si>
  <si>
    <t>2021-02-23 22:43:08.505427</t>
  </si>
  <si>
    <t>2021-02-23 22:43:08.505669</t>
  </si>
  <si>
    <t>2021-02-23 22:43:18.159693</t>
  </si>
  <si>
    <t>2021-02-23 22:43:18.160024</t>
  </si>
  <si>
    <t>2021-02-23 22:44:04.843921</t>
  </si>
  <si>
    <t>2021-02-23 22:44:04.844201</t>
  </si>
  <si>
    <t>2021-02-23 22:45:06.091564</t>
  </si>
  <si>
    <t>2021-02-23 22:45:06.091891</t>
  </si>
  <si>
    <t>2021-02-23 22:46:07.084141</t>
  </si>
  <si>
    <t>2021-02-23 22:46:07.084396</t>
  </si>
  <si>
    <t>2021-02-23 22:47:08.085890</t>
  </si>
  <si>
    <t>2021-02-23 22:47:08.086121</t>
  </si>
  <si>
    <t>2021-02-23 22:48:09.153260</t>
  </si>
  <si>
    <t>2021-02-23 22:48:09.153505</t>
  </si>
  <si>
    <t>2021-02-23 22:49:01.595499</t>
  </si>
  <si>
    <t>2021-02-23 22:49:01.595749</t>
  </si>
  <si>
    <t>2021-02-23 22:51:44.331319</t>
  </si>
  <si>
    <t>2021-02-23 22:51:44.331610</t>
  </si>
  <si>
    <t>2021-02-23 22:58:44.516254</t>
  </si>
  <si>
    <t>2021-02-23 22:58:44.516568</t>
  </si>
  <si>
    <t>2021-02-23 23:34:27.084743</t>
  </si>
  <si>
    <t>2021-02-23 23:34:27.084997</t>
  </si>
  <si>
    <t>2021-02-23 23:34:29.667111</t>
  </si>
  <si>
    <t>2021-02-23 23:34:29.667354</t>
  </si>
  <si>
    <t>2021-02-23 23:34:34.372527</t>
  </si>
  <si>
    <t>2021-02-23 23:34:34.372785</t>
  </si>
  <si>
    <t>2021-02-23 23:34:41.679400</t>
  </si>
  <si>
    <t>2021-02-23 23:34:41.679655</t>
  </si>
  <si>
    <t>2021-02-23 23:35:19.706960</t>
  </si>
  <si>
    <t>2021-02-23 23:35:19.707179</t>
  </si>
  <si>
    <t>2021-02-23 23:35:23.104879</t>
  </si>
  <si>
    <t>2021-02-23 23:35:23.105128</t>
  </si>
  <si>
    <t>2021-02-23 23:35:32.252037</t>
  </si>
  <si>
    <t>2021-02-23 23:35:32.252309</t>
  </si>
  <si>
    <t>2021-02-23 23:35:53.281537</t>
  </si>
  <si>
    <t>2021-02-23 23:35:53.281775</t>
  </si>
  <si>
    <t>2021-02-23 23:40:16.927046</t>
  </si>
  <si>
    <t>2021-02-23 23:40:16.927275</t>
  </si>
  <si>
    <t>2021-02-23 23:40:18.116241</t>
  </si>
  <si>
    <t>2021-02-23 23:40:18.116469</t>
  </si>
  <si>
    <t>2021-02-23 23:40:20.714663</t>
  </si>
  <si>
    <t>2021-02-23 23:40:20.714915</t>
  </si>
  <si>
    <t>2021-02-23 23:40:26.754736</t>
  </si>
  <si>
    <t>2021-02-23 23:40:26.754962</t>
  </si>
  <si>
    <t>2021-02-23 23:41:00.731403</t>
  </si>
  <si>
    <t>2021-02-23 23:41:00.731730</t>
  </si>
  <si>
    <t>2021-02-23 23:41:02.839937</t>
  </si>
  <si>
    <t>2021-02-23 23:41:02.840211</t>
  </si>
  <si>
    <t>2021-02-23 23:41:06.454422</t>
  </si>
  <si>
    <t>2021-02-23 23:41:06.454663</t>
  </si>
  <si>
    <t>2021-02-23 23:41:14.145613</t>
  </si>
  <si>
    <t>2021-02-23 23:41:14.145889</t>
  </si>
  <si>
    <t>2021-02-23 23:41:47.139500</t>
  </si>
  <si>
    <t>2021-02-23 23:41:47.139783</t>
  </si>
  <si>
    <t>2021-02-23 23:41:55.425066</t>
  </si>
  <si>
    <t>2021-02-23 23:41:55.425286</t>
  </si>
  <si>
    <t>2021-02-23 23:42:03.588432</t>
  </si>
  <si>
    <t>2021-02-23 23:42:03.588693</t>
  </si>
  <si>
    <t>2021-02-23 23:42:40.676368</t>
  </si>
  <si>
    <t>2021-02-23 23:42:40.676692</t>
  </si>
  <si>
    <t>2021-02-23 23:45:29.151444</t>
  </si>
  <si>
    <t>2021-02-23 23:45:29.151673</t>
  </si>
  <si>
    <t>2021-02-23 23:45:30.636633</t>
  </si>
  <si>
    <t>2021-02-23 23:45:30.636856</t>
  </si>
  <si>
    <t>2021-02-23 23:45:33.561919</t>
  </si>
  <si>
    <t>2021-02-23 23:45:33.562169</t>
  </si>
  <si>
    <t>2021-02-23 23:45:39.961598</t>
  </si>
  <si>
    <t>2021-02-23 23:45:39.961841</t>
  </si>
  <si>
    <t>2021-02-23 23:46:12.990396</t>
  </si>
  <si>
    <t>2021-02-23 23:46:12.990618</t>
  </si>
  <si>
    <t>2021-02-23 23:46:39.596131</t>
  </si>
  <si>
    <t>2021-02-23 23:46:39.596425</t>
  </si>
  <si>
    <t>2021-02-23 23:47:40.227395</t>
  </si>
  <si>
    <t>2021-02-23 23:47:40.227713</t>
  </si>
  <si>
    <t>2021-02-23 23:49:47.659207</t>
  </si>
  <si>
    <t>2021-02-23 23:49:47.659441</t>
  </si>
  <si>
    <t>2021-02-23 23:49:48.643270</t>
  </si>
  <si>
    <t>HTTP status code 429</t>
  </si>
  <si>
    <t>2021-02-23 23:49:48.643520</t>
  </si>
  <si>
    <t>2021-02-23 23:49:49.703740</t>
  </si>
  <si>
    <t>2021-02-23 23:49:49.703966</t>
  </si>
  <si>
    <t>2021-02-23 23:49:52.058246</t>
  </si>
  <si>
    <t>2021-02-23 23:49:52.058481</t>
  </si>
  <si>
    <t>2021-02-23 23:49:58.355760</t>
  </si>
  <si>
    <t>2021-02-23 23:49:58.356053</t>
  </si>
  <si>
    <t>2021-02-23 23:50:30.375985</t>
  </si>
  <si>
    <t>2021-02-23 23:50:30.376315</t>
  </si>
  <si>
    <t>2021-02-23 23:53:05.327858</t>
  </si>
  <si>
    <t>2021-02-23 23:53:05.328160</t>
  </si>
  <si>
    <t>2021-02-23 23:53:08.337737</t>
  </si>
  <si>
    <t>2021-02-23 23:53:08.337957</t>
  </si>
  <si>
    <t>2021-02-23 23:53:16.361503</t>
  </si>
  <si>
    <t>2021-02-23 23:53:16.361787</t>
  </si>
  <si>
    <t>2021-02-24 00:12:14.410559</t>
  </si>
  <si>
    <t>2021-02-24 00:12:14.410788</t>
  </si>
  <si>
    <t>2021-02-24 00:12:15.952018</t>
  </si>
  <si>
    <t>2021-02-24 00:12:15.952378</t>
  </si>
  <si>
    <t>2021-02-24 00:12:21.911304</t>
  </si>
  <si>
    <t>2021-02-24 00:12:21.911629</t>
  </si>
  <si>
    <t>2021-02-24 00:12:43.252335</t>
  </si>
  <si>
    <t>2021-02-24 00:12:43.252571</t>
  </si>
  <si>
    <t>2021-02-24 00:14:35.967039</t>
  </si>
  <si>
    <t>2021-02-24 00:14:35.967318</t>
  </si>
  <si>
    <t>2021-02-24 00:14:37.675220</t>
  </si>
  <si>
    <t>2021-02-24 00:14:37.675449</t>
  </si>
  <si>
    <t>2021-02-24 00:14:41.660001</t>
  </si>
  <si>
    <t>2021-02-24 00:14:41.660229</t>
  </si>
  <si>
    <t>2021-02-24 00:14:50.867907</t>
  </si>
  <si>
    <t>2021-02-24 00:14:50.868123</t>
  </si>
  <si>
    <t>2021-02-24 00:15:42.393900</t>
  </si>
  <si>
    <t>VM</t>
  </si>
  <si>
    <t>Row Labels</t>
  </si>
  <si>
    <t>Grand Total</t>
  </si>
  <si>
    <t>FALSE</t>
  </si>
  <si>
    <t>TRUE</t>
  </si>
  <si>
    <t>cf-ipfs.com</t>
  </si>
  <si>
    <t>cloudflare-ipfs.com</t>
  </si>
  <si>
    <t>gateway.ravenland.org</t>
  </si>
  <si>
    <t>hardbin.com</t>
  </si>
  <si>
    <t>ipfs.best-practice.se</t>
  </si>
  <si>
    <t>ipfs.cf-ipfs.com</t>
  </si>
  <si>
    <t>ipfs.jbb.one</t>
  </si>
  <si>
    <t>ipfs.yt</t>
  </si>
  <si>
    <t>ninetailed.ninja</t>
  </si>
  <si>
    <t>trusti.id</t>
  </si>
  <si>
    <t>10.via0.com</t>
  </si>
  <si>
    <t>dweb.link</t>
  </si>
  <si>
    <t>gateway.ipfs.io</t>
  </si>
  <si>
    <t>gateway.pinata.cloud</t>
  </si>
  <si>
    <t>ipfs.2read.net</t>
  </si>
  <si>
    <t>ipfs.drink.cafe</t>
  </si>
  <si>
    <t>ipfs.fleek.co</t>
  </si>
  <si>
    <t>ipfs.greyh.at</t>
  </si>
  <si>
    <t>ipfs.infura.io</t>
  </si>
  <si>
    <t>ipfs.io</t>
  </si>
  <si>
    <t>ipfs.k1ic.com</t>
  </si>
  <si>
    <t>ipfs.oceanprotocol.com</t>
  </si>
  <si>
    <t>ipfs.overpi.com</t>
  </si>
  <si>
    <t>ipfs.runfission.com</t>
  </si>
  <si>
    <t>ipfs.sloppyta.co</t>
  </si>
  <si>
    <t>ipfs.telos.miami</t>
  </si>
  <si>
    <t>jacl.tech</t>
  </si>
  <si>
    <t>robotizing.net</t>
  </si>
  <si>
    <t>snap1.d.tube</t>
  </si>
  <si>
    <t>Column Labels</t>
  </si>
  <si>
    <t>Distinct Count of Gateway</t>
  </si>
  <si>
    <t>Content-Length avail</t>
  </si>
  <si>
    <t>Gateways returning content-length header in response. No header disbales  suspending/resuming and showing download progress</t>
  </si>
  <si>
    <t>Never failed</t>
  </si>
  <si>
    <t>Count of Interrupted</t>
  </si>
  <si>
    <t>Failed once</t>
  </si>
  <si>
    <t>Always Failed</t>
  </si>
  <si>
    <t># OK</t>
  </si>
  <si>
    <t># Interrupted</t>
  </si>
  <si>
    <t>% Failed</t>
  </si>
  <si>
    <t>% Interrupted</t>
  </si>
  <si>
    <t>% OK</t>
  </si>
  <si>
    <t>Total gateways</t>
  </si>
  <si>
    <t>A</t>
  </si>
  <si>
    <t>B</t>
  </si>
  <si>
    <t>C</t>
  </si>
  <si>
    <t>D</t>
  </si>
  <si>
    <t>Max per gtw/ total reqs</t>
  </si>
  <si>
    <t>2021-02-24 14:23:04.549196</t>
  </si>
  <si>
    <t>2021-02-24 14:23:05.358651</t>
  </si>
  <si>
    <t>2021-02-24 14:23:05.361978</t>
  </si>
  <si>
    <t>2021-02-24 14:23:07.334589</t>
  </si>
  <si>
    <t>2021-02-24 14:23:07.334911</t>
  </si>
  <si>
    <t>2021-02-24 14:23:11.514940</t>
  </si>
  <si>
    <t>2021-02-24 14:23:11.515196</t>
  </si>
  <si>
    <t>2021-02-24 14:23:22.258863</t>
  </si>
  <si>
    <t>2021-02-24 14:23:22.259152</t>
  </si>
  <si>
    <t>2021-02-24 14:23:22.834026</t>
  </si>
  <si>
    <t>2021-02-24 14:23:22.834271</t>
  </si>
  <si>
    <t>2021-02-24 14:23:24.197830</t>
  </si>
  <si>
    <t>2021-02-24 14:23:24.198071</t>
  </si>
  <si>
    <t>2021-02-24 14:23:27.451667</t>
  </si>
  <si>
    <t>2021-02-24 14:23:27.451930</t>
  </si>
  <si>
    <t>2021-02-24 14:23:39.107079</t>
  </si>
  <si>
    <t>2021-02-24 14:23:39.107331</t>
  </si>
  <si>
    <t>2021-02-24 14:23:39.655559</t>
  </si>
  <si>
    <t>2021-02-24 14:23:39.655811</t>
  </si>
  <si>
    <t>2021-02-24 14:23:41.195704</t>
  </si>
  <si>
    <t>2021-02-24 14:23:41.195948</t>
  </si>
  <si>
    <t>2021-02-24 14:23:44.466903</t>
  </si>
  <si>
    <t>2021-02-24 14:23:44.467118</t>
  </si>
  <si>
    <t>2021-02-24 14:23:55.596654</t>
  </si>
  <si>
    <t>2021-02-24 14:23:55.596882</t>
  </si>
  <si>
    <t>2021-02-24 14:23:56.239494</t>
  </si>
  <si>
    <t>2021-02-24 14:23:56.239744</t>
  </si>
  <si>
    <t>2021-02-24 14:23:57.907311</t>
  </si>
  <si>
    <t>2021-02-24 14:23:57.907598</t>
  </si>
  <si>
    <t>2021-02-24 14:24:02.426727</t>
  </si>
  <si>
    <t>2021-02-24 14:24:02.427074</t>
  </si>
  <si>
    <t>2021-02-24 14:24:25.861208</t>
  </si>
  <si>
    <t>2021-02-24 14:24:25.861440</t>
  </si>
  <si>
    <t>2021-02-24 14:24:26.549046</t>
  </si>
  <si>
    <t>2021-02-24 14:24:26.549263</t>
  </si>
  <si>
    <t>2021-02-24 14:24:28.259418</t>
  </si>
  <si>
    <t>2021-02-24 14:24:28.259689</t>
  </si>
  <si>
    <t>2021-02-24 14:24:58.430165</t>
  </si>
  <si>
    <t>2021-02-24 14:24:58.430430</t>
  </si>
  <si>
    <t>2021-02-24 14:31:31.919368</t>
  </si>
  <si>
    <t>2021-02-24 14:31:31.919626</t>
  </si>
  <si>
    <t>2021-02-24 14:32:32.215987</t>
  </si>
  <si>
    <t>2021-02-24 14:32:32.216263</t>
  </si>
  <si>
    <t>2021-02-24 14:33:32.327444</t>
  </si>
  <si>
    <t>2021-02-24 14:33:32.327720</t>
  </si>
  <si>
    <t>2021-02-24 14:34:32.433978</t>
  </si>
  <si>
    <t>2021-02-24 14:34:32.434250</t>
  </si>
  <si>
    <t>2021-02-24 14:35:32.568929</t>
  </si>
  <si>
    <t>2021-02-24 14:35:32.569167</t>
  </si>
  <si>
    <t>2021-02-24 14:36:32.667166</t>
  </si>
  <si>
    <t>2021-02-24 14:36:32.667410</t>
  </si>
  <si>
    <t>2021-02-24 14:37:32.744831</t>
  </si>
  <si>
    <t>2021-02-24 14:37:32.745103</t>
  </si>
  <si>
    <t>2021-02-24 14:38:32.825380</t>
  </si>
  <si>
    <t>2021-02-24 14:38:32.825638</t>
  </si>
  <si>
    <t>2021-02-24 14:39:32.911184</t>
  </si>
  <si>
    <t>2021-02-24 14:39:32.911488</t>
  </si>
  <si>
    <t>2021-02-24 14:39:33.595788</t>
  </si>
  <si>
    <t>2021-02-24 14:39:33.596015</t>
  </si>
  <si>
    <t>2021-02-24 14:41:37.112222</t>
  </si>
  <si>
    <t>2021-02-24 14:41:37.112481</t>
  </si>
  <si>
    <t>2021-02-24 14:49:05.601965</t>
  </si>
  <si>
    <t>2021-02-24 14:49:05.602241</t>
  </si>
  <si>
    <t>2021-02-24 15:35:26.450296</t>
  </si>
  <si>
    <t>2021-02-24 15:35:26.450548</t>
  </si>
  <si>
    <t>2021-02-24 15:35:55.594553</t>
  </si>
  <si>
    <t>2021-02-24 15:35:55.594795</t>
  </si>
  <si>
    <t>2021-02-24 15:36:42.416861</t>
  </si>
  <si>
    <t>2021-02-24 15:36:42.417095</t>
  </si>
  <si>
    <t>2021-02-24 15:38:24.346498</t>
  </si>
  <si>
    <t>2021-02-24 15:38:24.346807</t>
  </si>
  <si>
    <t>2021-02-24 15:47:13.289142</t>
  </si>
  <si>
    <t>2021-02-24 15:47:13.289408</t>
  </si>
  <si>
    <t>2021-02-24 15:47:13.859765</t>
  </si>
  <si>
    <t>2021-02-24 15:47:13.860128</t>
  </si>
  <si>
    <t>2021-02-24 15:47:15.477340</t>
  </si>
  <si>
    <t>2021-02-24 15:47:15.477634</t>
  </si>
  <si>
    <t>2021-02-24 15:47:18.754666</t>
  </si>
  <si>
    <t>2021-02-24 15:47:18.754972</t>
  </si>
  <si>
    <t>2021-02-24 15:47:29.779210</t>
  </si>
  <si>
    <t>2021-02-24 15:47:29.779468</t>
  </si>
  <si>
    <t>2021-02-24 15:47:31.611167</t>
  </si>
  <si>
    <t>2021-02-24 15:47:31.611485</t>
  </si>
  <si>
    <t>2021-02-24 15:47:34.503285</t>
  </si>
  <si>
    <t>2021-02-24 15:47:34.503615</t>
  </si>
  <si>
    <t>2021-02-24 15:47:39.824878</t>
  </si>
  <si>
    <t>2021-02-24 15:47:39.825170</t>
  </si>
  <si>
    <t>2021-02-24 15:48:17.421119</t>
  </si>
  <si>
    <t>2021-02-24 15:48:17.421388</t>
  </si>
  <si>
    <t>2021-02-24 15:48:20.966485</t>
  </si>
  <si>
    <t>2021-02-24 15:48:20.966730</t>
  </si>
  <si>
    <t>2021-02-24 15:48:25.431279</t>
  </si>
  <si>
    <t>2021-02-24 15:48:25.431505</t>
  </si>
  <si>
    <t>2021-02-24 15:48:37.131121</t>
  </si>
  <si>
    <t>2021-02-24 15:48:37.131427</t>
  </si>
  <si>
    <t>2021-02-24 15:49:16.192800</t>
  </si>
  <si>
    <t>2021-02-24 15:49:16.193041</t>
  </si>
  <si>
    <t>2021-02-24 15:49:17.768335</t>
  </si>
  <si>
    <t>2021-02-24 15:49:17.768640</t>
  </si>
  <si>
    <t>2021-02-24 15:49:20.314855</t>
  </si>
  <si>
    <t>2021-02-24 15:49:20.315128</t>
  </si>
  <si>
    <t>2021-02-24 15:49:26.574373</t>
  </si>
  <si>
    <t>2021-02-24 15:49:26.574602</t>
  </si>
  <si>
    <t>2021-02-24 15:49:52.251953</t>
  </si>
  <si>
    <t>2021-02-24 15:49:52.252188</t>
  </si>
  <si>
    <t>2021-02-24 15:49:58.277275</t>
  </si>
  <si>
    <t>2021-02-24 15:49:58.277562</t>
  </si>
  <si>
    <t>2021-02-24 15:50:06.977712</t>
  </si>
  <si>
    <t>2021-02-24 15:50:06.977945</t>
  </si>
  <si>
    <t>2021-02-24 15:50:23.784696</t>
  </si>
  <si>
    <t>2021-02-24 15:50:23.785100</t>
  </si>
  <si>
    <t>2021-02-24 15:51:15.598914</t>
  </si>
  <si>
    <t>2021-02-24 15:51:15.599246</t>
  </si>
  <si>
    <t>2021-02-24 15:51:16.673131</t>
  </si>
  <si>
    <t>2021-02-24 15:51:16.673341</t>
  </si>
  <si>
    <t>2021-02-24 15:51:19.093937</t>
  </si>
  <si>
    <t>2021-02-24 15:51:19.094160</t>
  </si>
  <si>
    <t>2021-02-24 15:51:25.387469</t>
  </si>
  <si>
    <t>2021-02-24 15:51:25.387728</t>
  </si>
  <si>
    <t>2021-02-24 15:52:00.329891</t>
  </si>
  <si>
    <t>2021-02-24 15:52:00.330138</t>
  </si>
  <si>
    <t>2021-02-24 15:52:03.554012</t>
  </si>
  <si>
    <t>2021-02-24 15:52:03.554294</t>
  </si>
  <si>
    <t>2021-02-24 15:52:15.092960</t>
  </si>
  <si>
    <t>2021-02-24 15:52:15.093241</t>
  </si>
  <si>
    <t>2021-02-24 15:52:27.303621</t>
  </si>
  <si>
    <t>2021-02-24 15:52:27.303890</t>
  </si>
  <si>
    <t>2021-02-24 15:53:11.506330</t>
  </si>
  <si>
    <t>2021-02-24 15:53:11.506562</t>
  </si>
  <si>
    <t>2021-02-24 15:54:12.772098</t>
  </si>
  <si>
    <t>2021-02-24 15:54:12.772510</t>
  </si>
  <si>
    <t>2021-02-24 15:55:13.788602</t>
  </si>
  <si>
    <t>2021-02-24 15:55:13.788969</t>
  </si>
  <si>
    <t>2021-02-24 15:56:14.841290</t>
  </si>
  <si>
    <t>2021-02-24 15:56:14.841561</t>
  </si>
  <si>
    <t>2021-02-24 15:57:15.851685</t>
  </si>
  <si>
    <t>2021-02-24 15:57:15.851925</t>
  </si>
  <si>
    <t>2021-02-24 15:58:00.918344</t>
  </si>
  <si>
    <t>2021-02-24 15:58:00.918615</t>
  </si>
  <si>
    <t>2021-02-24 16:02:07.288801</t>
  </si>
  <si>
    <t>2021-02-24 16:02:07.289052</t>
  </si>
  <si>
    <t>2021-02-24 16:10:41.073187</t>
  </si>
  <si>
    <t>2021-02-24 16:10:41.073476</t>
  </si>
  <si>
    <t>2021-02-24 16:54:52.103746</t>
  </si>
  <si>
    <t>2021-02-24 16:54:52.104062</t>
  </si>
  <si>
    <t>2021-02-24 16:54:54.665867</t>
  </si>
  <si>
    <t>2021-02-24 16:54:54.666123</t>
  </si>
  <si>
    <t>2021-02-24 16:54:59.260775</t>
  </si>
  <si>
    <t>2021-02-24 16:54:59.261079</t>
  </si>
  <si>
    <t>2021-02-24 16:55:07.844154</t>
  </si>
  <si>
    <t>2021-02-24 16:55:07.844417</t>
  </si>
  <si>
    <t>2021-02-24 16:55:44.674691</t>
  </si>
  <si>
    <t>2021-02-24 16:55:44.674938</t>
  </si>
  <si>
    <t>2021-02-24 16:55:47.816190</t>
  </si>
  <si>
    <t>2021-02-24 16:55:47.816563</t>
  </si>
  <si>
    <t>2021-02-24 16:55:57.334214</t>
  </si>
  <si>
    <t>2021-02-24 16:55:57.334441</t>
  </si>
  <si>
    <t>2021-02-24 16:56:19.786425</t>
  </si>
  <si>
    <t>2021-02-24 16:56:19.786699</t>
  </si>
  <si>
    <t>2021-02-24 16:58:18.770573</t>
  </si>
  <si>
    <t>2021-02-24 16:58:18.770839</t>
  </si>
  <si>
    <t>2021-02-24 16:58:19.838849</t>
  </si>
  <si>
    <t>2021-02-24 16:58:19.839095</t>
  </si>
  <si>
    <t>2021-02-24 16:58:22.398167</t>
  </si>
  <si>
    <t>2021-02-24 16:58:22.398412</t>
  </si>
  <si>
    <t>2021-02-24 16:58:28.574658</t>
  </si>
  <si>
    <t>2021-02-24 16:58:28.574947</t>
  </si>
  <si>
    <t>2021-02-24 16:59:00.525407</t>
  </si>
  <si>
    <t>2021-02-24 16:59:00.525669</t>
  </si>
  <si>
    <t>2021-02-24 16:59:03.214571</t>
  </si>
  <si>
    <t>2021-02-24 16:59:03.214844</t>
  </si>
  <si>
    <t>2021-02-24 16:59:06.741913</t>
  </si>
  <si>
    <t>2021-02-24 16:59:06.742149</t>
  </si>
  <si>
    <t>2021-02-24 16:59:14.216485</t>
  </si>
  <si>
    <t>2021-02-24 16:59:14.216716</t>
  </si>
  <si>
    <t>2021-02-24 16:59:47.701549</t>
  </si>
  <si>
    <t>2021-02-24 16:59:47.701807</t>
  </si>
  <si>
    <t>2021-02-24 16:59:57.842779</t>
  </si>
  <si>
    <t>2021-02-24 16:59:57.842992</t>
  </si>
  <si>
    <t>2021-02-24 17:00:19.718395</t>
  </si>
  <si>
    <t>2021-02-24 17:00:19.718640</t>
  </si>
  <si>
    <t>2021-02-24 17:00:53.211738</t>
  </si>
  <si>
    <t>2021-02-24 17:00:53.212007</t>
  </si>
  <si>
    <t>2021-02-24 17:03:18.567657</t>
  </si>
  <si>
    <t>2021-02-24 17:03:18.567948</t>
  </si>
  <si>
    <t>2021-02-24 17:03:22.650665</t>
  </si>
  <si>
    <t>2021-02-24 17:03:22.651056</t>
  </si>
  <si>
    <t>2021-02-24 17:03:25.460272</t>
  </si>
  <si>
    <t>2021-02-24 17:03:25.460486</t>
  </si>
  <si>
    <t>2021-02-24 17:03:31.910895</t>
  </si>
  <si>
    <t>2021-02-24 17:03:31.911249</t>
  </si>
  <si>
    <t>2021-02-24 17:04:06.724674</t>
  </si>
  <si>
    <t>2021-02-24 17:04:06.724944</t>
  </si>
  <si>
    <t>2021-02-24 17:05:12.172658</t>
  </si>
  <si>
    <t>2021-02-24 17:05:12.172968</t>
  </si>
  <si>
    <t>2021-02-24 17:09:16.661369</t>
  </si>
  <si>
    <t>2021-02-24 17:09:16.661623</t>
  </si>
  <si>
    <t>2021-02-24 17:19:55.887307</t>
  </si>
  <si>
    <t>2021-02-24 17:19:55.887591</t>
  </si>
  <si>
    <t>2021-02-24 18:17:10.939690</t>
  </si>
  <si>
    <t>2021-02-24 18:17:10.940087</t>
  </si>
  <si>
    <t>2021-02-24 18:17:11.975294</t>
  </si>
  <si>
    <t>2021-02-24 18:17:11.975601</t>
  </si>
  <si>
    <t>2021-02-24 18:17:14.211384</t>
  </si>
  <si>
    <t>2021-02-24 18:17:14.211732</t>
  </si>
  <si>
    <t>2021-02-24 18:17:20.107407</t>
  </si>
  <si>
    <t>2021-02-24 18:17:20.107678</t>
  </si>
  <si>
    <t>2021-02-24 18:17:51.431773</t>
  </si>
  <si>
    <t>2021-02-24 18:17:51.431997</t>
  </si>
  <si>
    <t>2021-02-24 18:17:52.683956</t>
  </si>
  <si>
    <t>2021-02-24 18:17:52.684260</t>
  </si>
  <si>
    <t>2021-02-24 18:17:55.688219</t>
  </si>
  <si>
    <t>2021-02-24 18:17:55.688518</t>
  </si>
  <si>
    <t>2021-02-24 18:18:03.687521</t>
  </si>
  <si>
    <t>2021-02-24 18:18:03.687743</t>
  </si>
  <si>
    <t>2021-02-24 18:18:49.964273</t>
  </si>
  <si>
    <t>2021-02-24 18:18:49.964507</t>
  </si>
  <si>
    <t>2021-02-24 18:18:53.110321</t>
  </si>
  <si>
    <t>2021-02-24 18:18:53.110623</t>
  </si>
  <si>
    <t>2021-02-24 18:18:58.674446</t>
  </si>
  <si>
    <t>2021-02-24 18:18:58.674668</t>
  </si>
  <si>
    <t>2021-02-24 18:19:12.186165</t>
  </si>
  <si>
    <t>2021-02-24 18:19:12.186504</t>
  </si>
  <si>
    <t>2021-02-24 18:20:24.674834</t>
  </si>
  <si>
    <t>2021-02-24 18:20:24.675150</t>
  </si>
  <si>
    <t>2021-02-24 18:20:26.306932</t>
  </si>
  <si>
    <t>2021-02-24 18:20:26.307171</t>
  </si>
  <si>
    <t>2021-02-24 18:20:30.365889</t>
  </si>
  <si>
    <t>2021-02-24 18:20:30.366100</t>
  </si>
  <si>
    <t>2021-02-24 18:20:39.260130</t>
  </si>
  <si>
    <t>2021-02-24 18:20:39.260410</t>
  </si>
  <si>
    <t>2021-02-24 18:21:24.839724</t>
  </si>
  <si>
    <t>Average of Throughput (MB/s)</t>
  </si>
  <si>
    <t>Min of Throughput (MB/s)</t>
  </si>
  <si>
    <t>Max of Throughput (MB/s)</t>
  </si>
  <si>
    <t>StdDev of Throughput (MB/s)</t>
  </si>
  <si>
    <t>Std. Dev. %</t>
  </si>
  <si>
    <t>Average of Throughput w. latency (MB/s)</t>
  </si>
  <si>
    <t>Min of Throughput w. latency (MB/s)</t>
  </si>
  <si>
    <t>Max of Throughput w. latency (MB/s)</t>
  </si>
  <si>
    <t>StdDev of Throughput w. latency (MB/s)</t>
  </si>
  <si>
    <t>Average of Latency(ms)</t>
  </si>
  <si>
    <t>2021-02-24 18:53:56.793782</t>
  </si>
  <si>
    <t>2021-02-24 18:53:57.481071</t>
  </si>
  <si>
    <t>2021-02-24 18:53:57.484464</t>
  </si>
  <si>
    <t>2021-02-24 18:57:51.745647</t>
  </si>
  <si>
    <t>2021-02-24 18:57:51.745892</t>
  </si>
  <si>
    <t>2021-02-24 18:57:53.806674</t>
  </si>
  <si>
    <t>2021-02-24 18:57:53.806907</t>
  </si>
  <si>
    <t>2021-02-24 18:58:03.452575</t>
  </si>
  <si>
    <t>2021-02-24 18:58:03.452848</t>
  </si>
  <si>
    <t>2021-02-24 18:58:03.978341</t>
  </si>
  <si>
    <t>2021-02-24 18:58:03.978606</t>
  </si>
  <si>
    <t>2021-02-24 18:58:05.261029</t>
  </si>
  <si>
    <t>2021-02-24 18:58:05.261279</t>
  </si>
  <si>
    <t>2021-02-24 18:58:08.342533</t>
  </si>
  <si>
    <t>2021-02-24 18:58:08.342771</t>
  </si>
  <si>
    <t>2021-02-24 18:58:18.823833</t>
  </si>
  <si>
    <t>2021-02-24 18:58:18.824054</t>
  </si>
  <si>
    <t>2021-02-24 18:58:19.335872</t>
  </si>
  <si>
    <t>2021-02-24 18:58:19.336277</t>
  </si>
  <si>
    <t>2021-02-24 18:58:20.731319</t>
  </si>
  <si>
    <t>2021-02-24 18:58:20.731639</t>
  </si>
  <si>
    <t>2021-02-24 18:58:24.081802</t>
  </si>
  <si>
    <t>2021-02-24 18:58:24.082032</t>
  </si>
  <si>
    <t>2021-02-24 18:58:33.729916</t>
  </si>
  <si>
    <t>2021-02-24 18:58:33.730191</t>
  </si>
  <si>
    <t>2021-02-24 18:58:34.404836</t>
  </si>
  <si>
    <t>2021-02-24 18:58:34.405163</t>
  </si>
  <si>
    <t>2021-02-24 18:58:35.939938</t>
  </si>
  <si>
    <t>2021-02-24 18:58:35.940199</t>
  </si>
  <si>
    <t>2021-02-24 18:58:39.822728</t>
  </si>
  <si>
    <t>2021-02-24 18:58:39.822972</t>
  </si>
  <si>
    <t>2021-02-24 18:58:59.955441</t>
  </si>
  <si>
    <t>2021-02-24 18:58:59.955657</t>
  </si>
  <si>
    <t>2021-02-24 18:59:00.656102</t>
  </si>
  <si>
    <t>2021-02-24 18:59:00.656320</t>
  </si>
  <si>
    <t>2021-02-24 18:59:02.453390</t>
  </si>
  <si>
    <t>2021-02-24 18:59:02.453626</t>
  </si>
  <si>
    <t>2021-02-24 18:59:32.124153</t>
  </si>
  <si>
    <t>2021-02-24 18:59:32.124421</t>
  </si>
  <si>
    <t>2021-02-24 19:06:09.570028</t>
  </si>
  <si>
    <t>2021-02-24 19:06:09.570268</t>
  </si>
  <si>
    <t>2021-02-24 19:07:29.387598</t>
  </si>
  <si>
    <t>2021-02-24 19:07:29.387881</t>
  </si>
  <si>
    <t>2021-02-24 19:08:48.031971</t>
  </si>
  <si>
    <t>2021-02-24 19:08:48.032211</t>
  </si>
  <si>
    <t>2021-02-24 19:10:33.593759</t>
  </si>
  <si>
    <t>HTTP status code 524</t>
  </si>
  <si>
    <t>2021-02-24 19:10:33.594018</t>
  </si>
  <si>
    <t>2021-02-24 19:12:16.015980</t>
  </si>
  <si>
    <t>2021-02-24 19:12:16.016246</t>
  </si>
  <si>
    <t>2021-02-24 19:13:16.119916</t>
  </si>
  <si>
    <t>2021-02-24 19:13:16.120274</t>
  </si>
  <si>
    <t>2021-02-24 19:14:16.199358</t>
  </si>
  <si>
    <t>2021-02-24 19:14:16.199639</t>
  </si>
  <si>
    <t>2021-02-24 19:15:16.278536</t>
  </si>
  <si>
    <t>2021-02-24 19:15:16.278755</t>
  </si>
  <si>
    <t>2021-02-24 19:16:16.350399</t>
  </si>
  <si>
    <t>2021-02-24 19:16:16.350669</t>
  </si>
  <si>
    <t>2021-02-24 19:16:17.189212</t>
  </si>
  <si>
    <t>2021-02-24 19:16:17.189455</t>
  </si>
  <si>
    <t>2021-02-24 19:18:20.963323</t>
  </si>
  <si>
    <t>2021-02-24 19:18:20.963589</t>
  </si>
  <si>
    <t>2021-02-24 19:25:49.501236</t>
  </si>
  <si>
    <t>2021-02-24 19:25:49.501490</t>
  </si>
  <si>
    <t>2021-02-24 20:12:10.613539</t>
  </si>
  <si>
    <t>2021-02-24 20:12:10.613911</t>
  </si>
  <si>
    <t>2021-02-24 20:12:11.552890</t>
  </si>
  <si>
    <t>2021-02-24 20:12:11.553114</t>
  </si>
  <si>
    <t>2021-02-24 20:12:13.356114</t>
  </si>
  <si>
    <t>2021-02-24 20:12:13.356342</t>
  </si>
  <si>
    <t>2021-02-24 20:12:13.532042</t>
  </si>
  <si>
    <t>2021-02-24 20:12:13.532388</t>
  </si>
  <si>
    <t>2021-02-24 20:12:13.702883</t>
  </si>
  <si>
    <t>2021-02-24 20:12:13.703150</t>
  </si>
  <si>
    <t>2021-02-24 20:12:14.221316</t>
  </si>
  <si>
    <t>2021-02-24 20:12:14.221595</t>
  </si>
  <si>
    <t>2021-02-24 20:12:15.713931</t>
  </si>
  <si>
    <t>2021-02-24 20:12:15.714167</t>
  </si>
  <si>
    <t>2021-02-24 20:12:18.844101</t>
  </si>
  <si>
    <t>2021-02-24 20:12:18.844376</t>
  </si>
  <si>
    <t>2021-02-24 20:12:28.777046</t>
  </si>
  <si>
    <t>2021-02-24 20:12:28.777271</t>
  </si>
  <si>
    <t>2021-02-24 20:12:30.614351</t>
  </si>
  <si>
    <t>2021-02-24 20:12:30.614561</t>
  </si>
  <si>
    <t>2021-02-24 20:12:33.289253</t>
  </si>
  <si>
    <t>2021-02-24 20:12:33.289524</t>
  </si>
  <si>
    <t>2021-02-24 20:12:38.198871</t>
  </si>
  <si>
    <t>2021-02-24 20:12:38.199186</t>
  </si>
  <si>
    <t>2021-02-24 20:12:59.202867</t>
  </si>
  <si>
    <t>2021-02-24 20:12:59.203166</t>
  </si>
  <si>
    <t>2021-02-24 20:13:03.516416</t>
  </si>
  <si>
    <t>2021-02-24 20:13:03.516639</t>
  </si>
  <si>
    <t>2021-02-24 20:13:07.937034</t>
  </si>
  <si>
    <t>2021-02-24 20:13:07.937260</t>
  </si>
  <si>
    <t>2021-02-24 20:13:15.213361</t>
  </si>
  <si>
    <t>2021-02-24 20:13:15.213642</t>
  </si>
  <si>
    <t>2021-02-24 20:13:48.067294</t>
  </si>
  <si>
    <t>2021-02-24 20:13:48.067641</t>
  </si>
  <si>
    <t>2021-02-24 20:13:49.635093</t>
  </si>
  <si>
    <t>2021-02-24 20:13:49.635431</t>
  </si>
  <si>
    <t>2021-02-24 20:13:52.071745</t>
  </si>
  <si>
    <t>2021-02-24 20:13:52.072063</t>
  </si>
  <si>
    <t>2021-02-24 20:13:57.561800</t>
  </si>
  <si>
    <t>2021-02-24 20:13:57.562074</t>
  </si>
  <si>
    <t>2021-02-24 20:14:21.940258</t>
  </si>
  <si>
    <t>2021-02-24 20:14:21.940537</t>
  </si>
  <si>
    <t>2021-02-24 20:14:26.427724</t>
  </si>
  <si>
    <t>2021-02-24 20:14:26.427982</t>
  </si>
  <si>
    <t>2021-02-24 20:14:35.140475</t>
  </si>
  <si>
    <t>2021-02-24 20:14:35.140739</t>
  </si>
  <si>
    <t>2021-02-24 20:14:41.231853</t>
  </si>
  <si>
    <t>2021-02-24 20:14:41.232096</t>
  </si>
  <si>
    <t>2021-02-24 20:15:43.949271</t>
  </si>
  <si>
    <t>2021-02-24 20:15:43.949505</t>
  </si>
  <si>
    <t>2021-02-24 20:15:44.973532</t>
  </si>
  <si>
    <t>2021-02-24 20:15:44.973816</t>
  </si>
  <si>
    <t>2021-02-24 20:15:47.275844</t>
  </si>
  <si>
    <t>2021-02-24 20:15:47.276088</t>
  </si>
  <si>
    <t>2021-02-24 20:15:53.254363</t>
  </si>
  <si>
    <t>2021-02-24 20:15:53.254594</t>
  </si>
  <si>
    <t>2021-02-24 20:16:26.075825</t>
  </si>
  <si>
    <t>2021-02-24 20:16:26.076078</t>
  </si>
  <si>
    <t>2021-02-24 20:16:29.036783</t>
  </si>
  <si>
    <t>2021-02-24 20:16:29.037028</t>
  </si>
  <si>
    <t>2021-02-24 20:16:38.736243</t>
  </si>
  <si>
    <t>2021-02-24 20:16:38.736502</t>
  </si>
  <si>
    <t>2021-02-24 20:16:58.076656</t>
  </si>
  <si>
    <t>2021-02-24 20:16:58.076925</t>
  </si>
  <si>
    <t>2021-02-24 20:17:40.968283</t>
  </si>
  <si>
    <t>2021-02-24 20:17:40.968522</t>
  </si>
  <si>
    <t>2021-02-24 20:18:42.254764</t>
  </si>
  <si>
    <t>2021-02-24 20:18:42.255047</t>
  </si>
  <si>
    <t>2021-02-24 20:19:43.263964</t>
  </si>
  <si>
    <t>2021-02-24 20:19:43.264349</t>
  </si>
  <si>
    <t>2021-02-24 20:20:44.333450</t>
  </si>
  <si>
    <t>2021-02-24 20:20:44.333796</t>
  </si>
  <si>
    <t>2021-02-24 20:21:45.347472</t>
  </si>
  <si>
    <t>2021-02-24 20:21:45.347738</t>
  </si>
  <si>
    <t>2021-02-24 20:42:53.582256</t>
  </si>
  <si>
    <t>2021-02-24 20:42:53.582684</t>
  </si>
  <si>
    <t>2021-02-24 21:55:16.829100</t>
  </si>
  <si>
    <t>2021-02-24 21:55:16.829353</t>
  </si>
  <si>
    <t>2021-02-25 06:59:38.834566</t>
  </si>
  <si>
    <t xml:space="preserve"> uri = https://ipfs.k1ic.com/ipfs/QmQH4iy5RKKHnT95ziKXjnmEKjBU8aB7hepmCMTNk9p348</t>
  </si>
  <si>
    <t>2021-02-25 06:59:38.834832</t>
  </si>
  <si>
    <t>2021-02-25 06:59:58.838292</t>
  </si>
  <si>
    <t xml:space="preserve"> uri = https://ipfs.k1ic.com/ipfs/QmdhpvRUopXFJCh9x524WM81GJC55JJt1AEbNsML2TwrrZ</t>
  </si>
  <si>
    <t>2021-02-25 06:59:58.838637</t>
  </si>
  <si>
    <t>2021-02-25 07:00:02.183760</t>
  </si>
  <si>
    <t>2021-02-25 07:00:02.184078</t>
  </si>
  <si>
    <t>2021-02-25 07:00:10.206437</t>
  </si>
  <si>
    <t>2021-02-25 07:00:10.206702</t>
  </si>
  <si>
    <t>2021-02-25 07:00:30.108924</t>
  </si>
  <si>
    <t>2021-02-25 07:00:30.109165</t>
  </si>
  <si>
    <t>2021-02-25 07:02:30.262028</t>
  </si>
  <si>
    <t>2021-02-25 07:02:30.262331</t>
  </si>
  <si>
    <t>2021-02-25 07:03:10.382677</t>
  </si>
  <si>
    <t>2021-02-25 07:03:10.383006</t>
  </si>
  <si>
    <t>2021-02-25 07:04:24.362240</t>
  </si>
  <si>
    <t>2021-02-25 07:04:24.362486</t>
  </si>
  <si>
    <t>2021-02-25 07:05:31.788197</t>
  </si>
  <si>
    <t>2021-02-25 07:05:31.788440</t>
  </si>
  <si>
    <t>2021-02-25 07:11:29.635326</t>
  </si>
  <si>
    <t>2021-02-25 07:11:29.635577</t>
  </si>
  <si>
    <t>2021-02-25 07:11:32.460296</t>
  </si>
  <si>
    <t>2021-02-25 07:11:32.460533</t>
  </si>
  <si>
    <t>2021-02-25 07:11:40.715624</t>
  </si>
  <si>
    <t>2021-02-25 07:11:40.715925</t>
  </si>
  <si>
    <t>2021-02-25 07:12:01.979506</t>
  </si>
  <si>
    <t>2021-02-25 07:12:01.979752</t>
  </si>
  <si>
    <t>2021-02-25 07:13:56.654216</t>
  </si>
  <si>
    <t>2021-02-25 07:13:56.654543</t>
  </si>
  <si>
    <t>2021-02-25 07:14:00.791792</t>
  </si>
  <si>
    <t>2021-02-25 07:14:00.792037</t>
  </si>
  <si>
    <t>2021-02-25 07:14:09.279856</t>
  </si>
  <si>
    <t>2021-02-25 07:14:09.280162</t>
  </si>
  <si>
    <t>2021-02-25 07:14:33.604870</t>
  </si>
  <si>
    <t>2021-02-25 07:14:33.605117</t>
  </si>
  <si>
    <t>2021-02-25 07:16:27.608230</t>
  </si>
  <si>
    <t>2021-02-25 07:16:27.614693</t>
  </si>
  <si>
    <t>2021-02-25 07:16:55.427718</t>
  </si>
  <si>
    <t>2021-02-25 07:16:55.428081</t>
  </si>
  <si>
    <t>2021-02-25 07:17:44.534457</t>
  </si>
  <si>
    <t>2021-02-25 07:17:44.534678</t>
  </si>
  <si>
    <t>2021-02-25 07:19:03.350561</t>
  </si>
  <si>
    <t>2021-02-25 07:19:03.350827</t>
  </si>
  <si>
    <t>2021-02-25 07:22:39.806803</t>
  </si>
  <si>
    <t>2021-02-25 07:22:39.813815</t>
  </si>
  <si>
    <t>2021-02-25 07:22:43.156674</t>
  </si>
  <si>
    <t>2021-02-25 07:22:43.157053</t>
  </si>
  <si>
    <t>2021-02-25 07:22:51.468319</t>
  </si>
  <si>
    <t>2021-02-25 07:22:51.468604</t>
  </si>
  <si>
    <t>2021-02-25 07:23:13.057740</t>
  </si>
  <si>
    <t>2021-02-25 07:23:13.058002</t>
  </si>
  <si>
    <t>2021-02-25 07:25:07.029075</t>
  </si>
  <si>
    <t>2021-02-25 07:25:07.031648</t>
  </si>
  <si>
    <t>2021-02-25 07:26:24.316036</t>
  </si>
  <si>
    <t>2021-02-25 07:26:24.316350</t>
  </si>
  <si>
    <t>2021-02-25 07:31:39.068154</t>
  </si>
  <si>
    <t>2021-02-25 07:31:39.068465</t>
  </si>
  <si>
    <t>2021-02-25 07:43:34.302791</t>
  </si>
  <si>
    <t>2021-02-25 07:43:34.303057</t>
  </si>
  <si>
    <t>2021-02-25 08:37:05.286949</t>
  </si>
  <si>
    <t>2021-02-25 08:37:05.287218</t>
  </si>
  <si>
    <t>2021-02-25 08:37:07.895520</t>
  </si>
  <si>
    <t>2021-02-25 08:37:07.895798</t>
  </si>
  <si>
    <t>2021-02-25 08:37:15.535559</t>
  </si>
  <si>
    <t>2021-02-25 08:37:15.535803</t>
  </si>
  <si>
    <t>2021-02-25 08:37:36.975795</t>
  </si>
  <si>
    <t>2021-02-25 08:37:36.976033</t>
  </si>
  <si>
    <t>2021-02-25 08:39:28.256028</t>
  </si>
  <si>
    <t>2021-02-25 08:39:28.256290</t>
  </si>
  <si>
    <t>2021-02-25 08:39:31.761262</t>
  </si>
  <si>
    <t>2021-02-25 08:39:31.761493</t>
  </si>
  <si>
    <t>2021-02-25 08:39:41.894706</t>
  </si>
  <si>
    <t>2021-02-25 08:39:41.901405</t>
  </si>
  <si>
    <t>2021-02-25 08:40:10.523742</t>
  </si>
  <si>
    <t>2021-02-25 08:40:10.524012</t>
  </si>
  <si>
    <t>2021-02-25 08:42:56.770982</t>
  </si>
  <si>
    <t>2021-02-25 08:42:56.771286</t>
  </si>
  <si>
    <t>2021-02-25 08:43:01.294685</t>
  </si>
  <si>
    <t>2021-02-25 08:43:01.294926</t>
  </si>
  <si>
    <t>2021-02-25 08:43:14.514162</t>
  </si>
  <si>
    <t>2021-02-25 08:43:14.514483</t>
  </si>
  <si>
    <t>2021-02-25 08:43:45.874402</t>
  </si>
  <si>
    <t>2021-02-25 08:43:45.874650</t>
  </si>
  <si>
    <t>2021-02-25 08:44:01.268855</t>
  </si>
  <si>
    <t xml:space="preserve"> uri = https://ninetailed.ninja/ipfs/QmdhpvRUopXFJCh9x524WM81GJC55JJt1AEbNsML2TwrrZ</t>
  </si>
  <si>
    <t>2021-02-25 08:44:01.269428</t>
  </si>
  <si>
    <t>2021-02-25 08:44:05.358332</t>
  </si>
  <si>
    <t>2021-02-25 08:44:05.358553</t>
  </si>
  <si>
    <t>2021-02-25 08:44:16.892019</t>
  </si>
  <si>
    <t>2021-02-25 08:44:16.892249</t>
  </si>
  <si>
    <t>2021-02-25 08:44:25.690697</t>
  </si>
  <si>
    <t>2021-02-25 08:44:25.690959</t>
  </si>
  <si>
    <t>2021-02-25 08:45:12.646316</t>
  </si>
  <si>
    <t>2021-02-24 20:48:30.062773</t>
  </si>
  <si>
    <t>2021-02-24 20:48:35.281935</t>
  </si>
  <si>
    <t>2021-02-24 20:48:35.297563</t>
  </si>
  <si>
    <t>2021-02-24 20:48:38.213887</t>
  </si>
  <si>
    <t>2021-02-24 20:48:38.220903</t>
  </si>
  <si>
    <t>2021-02-24 20:48:46.837676</t>
  </si>
  <si>
    <t>2021-02-24 20:48:46.849668</t>
  </si>
  <si>
    <t>2021-02-24 20:49:35.605398</t>
  </si>
  <si>
    <t>2021-02-24 20:49:35.612157</t>
  </si>
  <si>
    <t>2021-02-24 20:49:36.671118</t>
  </si>
  <si>
    <t>2021-02-24 20:49:36.677132</t>
  </si>
  <si>
    <t>2021-02-24 20:49:39.894664</t>
  </si>
  <si>
    <t>2021-02-24 20:49:39.900662</t>
  </si>
  <si>
    <t>2021-02-24 20:49:45.728256</t>
  </si>
  <si>
    <t>2021-02-24 20:49:45.737252</t>
  </si>
  <si>
    <t>2021-02-24 20:50:03.729913</t>
  </si>
  <si>
    <t>2021-02-24 20:50:03.736909</t>
  </si>
  <si>
    <t>2021-02-24 20:50:04.779314</t>
  </si>
  <si>
    <t>2021-02-24 20:50:04.785311</t>
  </si>
  <si>
    <t>2021-02-24 20:50:08.384178</t>
  </si>
  <si>
    <t>2021-02-24 20:50:08.393172</t>
  </si>
  <si>
    <t>2021-02-24 20:50:14.682319</t>
  </si>
  <si>
    <t>2021-02-24 20:50:14.688316</t>
  </si>
  <si>
    <t>2021-02-24 20:50:34.966654</t>
  </si>
  <si>
    <t>2021-02-24 20:50:34.973650</t>
  </si>
  <si>
    <t>2021-02-24 20:50:40.679417</t>
  </si>
  <si>
    <t>2021-02-24 20:50:40.685414</t>
  </si>
  <si>
    <t>2021-02-24 20:50:48.729401</t>
  </si>
  <si>
    <t>2021-02-24 20:50:48.737397</t>
  </si>
  <si>
    <t>2021-02-24 20:51:04.903954</t>
  </si>
  <si>
    <t>2021-02-24 20:52:07.303912</t>
  </si>
  <si>
    <t>2021-02-24 20:52:07.311908</t>
  </si>
  <si>
    <t>2021-02-24 20:52:10.443769</t>
  </si>
  <si>
    <t>2021-02-24 20:52:10.452766</t>
  </si>
  <si>
    <t>2021-02-24 20:52:22.084310</t>
  </si>
  <si>
    <t>2021-02-24 20:52:22.090307</t>
  </si>
  <si>
    <t>2021-02-24 20:53:12.365283</t>
  </si>
  <si>
    <t>2021-02-24 20:53:12.373287</t>
  </si>
  <si>
    <t>2021-02-24 20:59:56.319149</t>
  </si>
  <si>
    <t>2021-02-24 20:59:56.327145</t>
  </si>
  <si>
    <t>2021-02-24 21:00:56.672191</t>
  </si>
  <si>
    <t>2021-02-24 21:00:56.684185</t>
  </si>
  <si>
    <t>2021-02-24 21:01:57.002432</t>
  </si>
  <si>
    <t>2021-02-24 21:01:57.010428</t>
  </si>
  <si>
    <t>2021-02-24 21:02:57.265455</t>
  </si>
  <si>
    <t>2021-02-24 21:02:57.273451</t>
  </si>
  <si>
    <t>2021-02-24 21:03:57.507152</t>
  </si>
  <si>
    <t>2021-02-24 21:03:57.516147</t>
  </si>
  <si>
    <t>2021-02-24 21:04:57.868437</t>
  </si>
  <si>
    <t>2021-02-24 21:04:57.876433</t>
  </si>
  <si>
    <t>2021-02-24 21:05:58.156561</t>
  </si>
  <si>
    <t>2021-02-24 21:05:58.164557</t>
  </si>
  <si>
    <t>2021-02-24 21:06:58.355174</t>
  </si>
  <si>
    <t>2021-02-24 21:06:58.363170</t>
  </si>
  <si>
    <t>2021-02-24 21:07:58.565188</t>
  </si>
  <si>
    <t>2021-02-24 21:07:58.572184</t>
  </si>
  <si>
    <t>2021-02-24 21:08:00.009976</t>
  </si>
  <si>
    <t>2021-02-24 21:10:04.209231</t>
  </si>
  <si>
    <t>2021-02-24 21:10:04.218226</t>
  </si>
  <si>
    <t>2021-02-24 21:17:33.875095</t>
  </si>
  <si>
    <t>2021-02-24 21:17:33.883090</t>
  </si>
  <si>
    <t>2021-02-24 22:03:59.240634</t>
  </si>
  <si>
    <t>2021-02-24 22:03:59.256258</t>
  </si>
  <si>
    <t>2021-02-24 22:04:00.549660</t>
  </si>
  <si>
    <t>2021-02-24 22:04:00.556656</t>
  </si>
  <si>
    <t>2021-02-24 22:04:05.383332</t>
  </si>
  <si>
    <t>2021-02-24 22:04:05.389328</t>
  </si>
  <si>
    <t>2021-02-24 22:04:19.863771</t>
  </si>
  <si>
    <t>2021-02-24 22:04:19.870767</t>
  </si>
  <si>
    <t>2021-02-24 22:05:24.427551</t>
  </si>
  <si>
    <t>2021-02-24 22:05:24.435547</t>
  </si>
  <si>
    <t>2021-02-24 22:05:29.246315</t>
  </si>
  <si>
    <t>2021-02-24 22:05:29.254790</t>
  </si>
  <si>
    <t>2021-02-24 22:05:31.894578</t>
  </si>
  <si>
    <t>2021-02-24 22:05:31.900574</t>
  </si>
  <si>
    <t>2021-02-24 22:05:37.319564</t>
  </si>
  <si>
    <t>2021-02-24 22:05:37.327561</t>
  </si>
  <si>
    <t>2021-02-24 22:05:55.177354</t>
  </si>
  <si>
    <t>2021-02-24 22:05:55.184370</t>
  </si>
  <si>
    <t>2021-02-24 22:05:59.769944</t>
  </si>
  <si>
    <t>2021-02-24 22:05:59.776941</t>
  </si>
  <si>
    <t>2021-02-24 22:06:05.682673</t>
  </si>
  <si>
    <t>2021-02-24 22:06:05.688669</t>
  </si>
  <si>
    <t>2021-02-24 22:06:18.508577</t>
  </si>
  <si>
    <t>2021-02-24 22:06:18.515573</t>
  </si>
  <si>
    <t>2021-02-24 22:07:21.319345</t>
  </si>
  <si>
    <t>2021-02-24 22:07:21.327341</t>
  </si>
  <si>
    <t>2021-02-24 22:07:28.417980</t>
  </si>
  <si>
    <t>2021-02-24 22:07:28.423977</t>
  </si>
  <si>
    <t>2021-02-24 22:07:46.316381</t>
  </si>
  <si>
    <t>2021-02-24 22:07:46.323377</t>
  </si>
  <si>
    <t>2021-02-24 22:08:17.328744</t>
  </si>
  <si>
    <t>2021-02-24 22:08:17.338740</t>
  </si>
  <si>
    <t>2021-02-24 22:10:43.762386</t>
  </si>
  <si>
    <t>2021-02-24 22:10:50.540858</t>
  </si>
  <si>
    <t>2021-02-24 22:10:50.547854</t>
  </si>
  <si>
    <t>2021-02-24 22:11:10.079434</t>
  </si>
  <si>
    <t>2021-02-24 22:11:39.157262</t>
  </si>
  <si>
    <t>2021-02-24 22:11:39.164258</t>
  </si>
  <si>
    <t>2021-02-24 22:13:34.789152</t>
  </si>
  <si>
    <t>2021-02-24 22:13:34.796147</t>
  </si>
  <si>
    <t>2021-02-24 22:13:45.029970</t>
  </si>
  <si>
    <t>2021-02-24 22:13:45.037967</t>
  </si>
  <si>
    <t>2021-02-24 22:14:02.878970</t>
  </si>
  <si>
    <t>2021-02-24 22:14:02.885475</t>
  </si>
  <si>
    <t>2021-02-24 22:14:31.898606</t>
  </si>
  <si>
    <t>2021-02-24 22:14:31.905602</t>
  </si>
  <si>
    <t>2021-02-24 22:15:37.348299</t>
  </si>
  <si>
    <t>2021-02-24 22:15:37.360293</t>
  </si>
  <si>
    <t>2021-02-24 22:15:43.212951</t>
  </si>
  <si>
    <t>2021-02-24 22:15:43.219948</t>
  </si>
  <si>
    <t>2021-02-24 22:15:55.700054</t>
  </si>
  <si>
    <t>2021-02-24 22:15:55.707050</t>
  </si>
  <si>
    <t>2021-02-24 22:16:16.496243</t>
  </si>
  <si>
    <t>2021-02-24 22:16:16.504239</t>
  </si>
  <si>
    <t>2021-02-24 22:17:47.632324</t>
  </si>
  <si>
    <t>2021-02-24 22:17:47.640320</t>
  </si>
  <si>
    <t>2021-02-24 22:17:59.658070</t>
  </si>
  <si>
    <t>2021-02-24 22:17:59.665067</t>
  </si>
  <si>
    <t>2021-02-24 22:18:24.489458</t>
  </si>
  <si>
    <t>2021-02-24 22:18:24.497453</t>
  </si>
  <si>
    <t>2021-02-24 22:19:03.841694</t>
  </si>
  <si>
    <t>2021-02-24 22:21:27.863018</t>
  </si>
  <si>
    <t>2021-02-24 22:21:27.871013</t>
  </si>
  <si>
    <t>2021-02-24 22:22:29.620338</t>
  </si>
  <si>
    <t>2021-02-24 22:22:29.629333</t>
  </si>
  <si>
    <t>2021-02-24 22:23:31.071417</t>
  </si>
  <si>
    <t>2021-02-24 22:23:31.080412</t>
  </si>
  <si>
    <t>2021-02-24 22:24:32.581339</t>
  </si>
  <si>
    <t>2021-02-24 22:24:32.589335</t>
  </si>
  <si>
    <t>2021-02-24 22:25:34.087802</t>
  </si>
  <si>
    <t>2021-02-24 22:25:34.095797</t>
  </si>
  <si>
    <t>2021-02-24 22:27:01.249563</t>
  </si>
  <si>
    <t>2021-02-24 22:27:01.256559</t>
  </si>
  <si>
    <t>2021-02-25 10:17:32.018981</t>
  </si>
  <si>
    <t xml:space="preserve"> uri = https://ipfs.k1ic.com/ipfs/QmZALYrou9d7Yx9afDCPT9fveqxoPRLHnHuo8TyZomGhL1</t>
  </si>
  <si>
    <t>2021-02-25 10:17:32.033973</t>
  </si>
  <si>
    <t>2021-02-25 10:17:42.040611</t>
  </si>
  <si>
    <t>SocketException: HTTP connection timed out after 0:00:10.000000</t>
  </si>
  <si>
    <t xml:space="preserve"> host: ipfs.k1ic.com</t>
  </si>
  <si>
    <t>2021-02-25 10:17:42.048607</t>
  </si>
  <si>
    <t>2021-02-25 10:17:55.883932</t>
  </si>
  <si>
    <t>2021-02-25 10:17:55.892928</t>
  </si>
  <si>
    <t>2021-02-25 10:18:02.082227</t>
  </si>
  <si>
    <t>2021-02-25 10:18:02.090222</t>
  </si>
  <si>
    <t>2021-02-25 10:18:15.141896</t>
  </si>
  <si>
    <t>2021-02-25 10:18:15.149893</t>
  </si>
  <si>
    <t>2021-02-25 10:18:31.824188</t>
  </si>
  <si>
    <t>2021-02-25 10:18:31.831184</t>
  </si>
  <si>
    <t>2021-02-25 10:19:59.502927</t>
  </si>
  <si>
    <t>2021-02-25 10:19:59.511922</t>
  </si>
  <si>
    <t>2021-02-25 10:20:10.588147</t>
  </si>
  <si>
    <t>2021-02-25 10:20:10.595144</t>
  </si>
  <si>
    <t>2021-02-25 10:20:30.550553</t>
  </si>
  <si>
    <t>2021-02-25 10:20:30.558548</t>
  </si>
  <si>
    <t>2021-02-25 10:23:02.667905</t>
  </si>
  <si>
    <t>2021-02-25 10:23:02.674901</t>
  </si>
  <si>
    <t>2021-02-25 10:27:19.468123</t>
  </si>
  <si>
    <t>2021-02-25 10:27:19.475119</t>
  </si>
  <si>
    <t>2021-02-25 10:27:26.100540</t>
  </si>
  <si>
    <t>2021-02-25 10:27:26.108536</t>
  </si>
  <si>
    <t>2021-02-25 10:27:29.733876</t>
  </si>
  <si>
    <t>2021-02-25 10:27:29.741871</t>
  </si>
  <si>
    <t>2021-02-25 10:28:12.328935</t>
  </si>
  <si>
    <t>2021-02-25 10:28:12.335932</t>
  </si>
  <si>
    <t>2021-02-25 10:35:10.728371</t>
  </si>
  <si>
    <t>2021-02-25 10:35:10.737366</t>
  </si>
  <si>
    <t>2021-02-25 10:35:18.161345</t>
  </si>
  <si>
    <t>2021-02-25 10:35:18.169342</t>
  </si>
  <si>
    <t>2021-02-25 10:35:32.085705</t>
  </si>
  <si>
    <t>2021-02-25 10:35:32.093701</t>
  </si>
  <si>
    <t>2021-02-25 10:36:00.709217</t>
  </si>
  <si>
    <t>2021-02-25 10:36:00.716235</t>
  </si>
  <si>
    <t>2021-02-25 10:38:59.657554</t>
  </si>
  <si>
    <t>2021-02-25 10:38:59.665550</t>
  </si>
  <si>
    <t>2021-02-25 10:39:39.690535</t>
  </si>
  <si>
    <t>2021-02-25 10:39:39.698531</t>
  </si>
  <si>
    <t>2021-02-25 10:41:22.654705</t>
  </si>
  <si>
    <t>2021-02-25 10:41:22.663699</t>
  </si>
  <si>
    <t>2021-02-25 10:43:44.927236</t>
  </si>
  <si>
    <t>2021-02-25 10:43:44.934233</t>
  </si>
  <si>
    <t>2021-02-25 10:47:05.999042</t>
  </si>
  <si>
    <t>2021-02-25 10:47:06.005056</t>
  </si>
  <si>
    <t>2021-02-25 10:47:07.711065</t>
  </si>
  <si>
    <t>2021-02-25 10:47:07.719060</t>
  </si>
  <si>
    <t>2021-02-25 10:47:13.380829</t>
  </si>
  <si>
    <t>2021-02-25 10:47:13.387825</t>
  </si>
  <si>
    <t>2021-02-25 10:47:25.542587</t>
  </si>
  <si>
    <t>2021-02-25 10:47:25.550598</t>
  </si>
  <si>
    <t>2021-02-25 10:48:15.406958</t>
  </si>
  <si>
    <t>2021-02-25 10:48:15.413954</t>
  </si>
  <si>
    <t>2021-02-25 10:49:54.628108</t>
  </si>
  <si>
    <t>2021-02-25 10:49:54.636104</t>
  </si>
  <si>
    <t>2021-02-25 10:54:32.833905</t>
  </si>
  <si>
    <t>2021-02-25 10:54:32.841901</t>
  </si>
  <si>
    <t>2021-02-25 11:04:46.045194</t>
  </si>
  <si>
    <t>2021-02-25 11:04:46.055249</t>
  </si>
  <si>
    <t>2021-02-25 11:54:13.584698</t>
  </si>
  <si>
    <t>2021-02-25 11:54:13.592694</t>
  </si>
  <si>
    <t>2021-02-25 11:54:14.814996</t>
  </si>
  <si>
    <t>2021-02-25 11:54:14.821993</t>
  </si>
  <si>
    <t>2021-02-25 11:54:17.894238</t>
  </si>
  <si>
    <t>2021-02-25 11:54:17.901235</t>
  </si>
  <si>
    <t>2021-02-25 11:54:26.555575</t>
  </si>
  <si>
    <t>2021-02-25 11:54:26.563571</t>
  </si>
  <si>
    <t>2021-02-25 11:55:15.676727</t>
  </si>
  <si>
    <t>2021-02-25 11:55:15.683722</t>
  </si>
  <si>
    <t>2021-02-25 11:55:21.442436</t>
  </si>
  <si>
    <t>2021-02-25 11:55:21.448432</t>
  </si>
  <si>
    <t>2021-02-25 11:55:30.430787</t>
  </si>
  <si>
    <t>2021-02-25 11:55:30.438783</t>
  </si>
  <si>
    <t>2021-02-25 11:55:49.512430</t>
  </si>
  <si>
    <t>2021-02-25 11:55:49.518426</t>
  </si>
  <si>
    <t>2021-02-25 11:56:58.659646</t>
  </si>
  <si>
    <t>2021-02-25 11:56:58.667642</t>
  </si>
  <si>
    <t>2021-02-25 11:57:00.882378</t>
  </si>
  <si>
    <t>2021-02-25 11:57:00.889374</t>
  </si>
  <si>
    <t>2021-02-25 11:57:05.095120</t>
  </si>
  <si>
    <t>2021-02-25 11:57:05.110748</t>
  </si>
  <si>
    <t>2021-02-25 11:57:19.414510</t>
  </si>
  <si>
    <t>2021-02-25 11:57:19.421507</t>
  </si>
  <si>
    <t>2021-02-25 11:57:26.929082</t>
  </si>
  <si>
    <t>2021-02-25 11:57:26.937077</t>
  </si>
  <si>
    <t>2021-02-25 11:57:30.226201</t>
  </si>
  <si>
    <t>2021-02-25 11:57:30.233197</t>
  </si>
  <si>
    <t>2021-02-25 11:57:37.155370</t>
  </si>
  <si>
    <t>2021-02-25 11:57:37.162383</t>
  </si>
  <si>
    <t>2021-02-25 11:57:58.027980</t>
  </si>
  <si>
    <t>2021-02-25 11:57:58.033977</t>
  </si>
  <si>
    <t>2021-02-25 11:59:17.571996</t>
  </si>
  <si>
    <t>2021-02-25 12:28:15.742045</t>
  </si>
  <si>
    <t>2021-02-25 12:28:17.069703</t>
  </si>
  <si>
    <t>2021-02-25 12:28:17.079354</t>
  </si>
  <si>
    <t>2021-02-25 12:28:20.090766</t>
  </si>
  <si>
    <t>2021-02-25 12:28:20.096932</t>
  </si>
  <si>
    <t>2021-02-25 12:28:29.115865</t>
  </si>
  <si>
    <t>2021-02-25 12:28:29.125124</t>
  </si>
  <si>
    <t>2021-02-25 12:29:17.242257</t>
  </si>
  <si>
    <t>2021-02-25 12:29:17.249252</t>
  </si>
  <si>
    <t>2021-02-25 12:29:20.332935</t>
  </si>
  <si>
    <t>2021-02-25 12:29:20.338948</t>
  </si>
  <si>
    <t>2021-02-25 12:29:24.769403</t>
  </si>
  <si>
    <t>2021-02-25 12:29:24.777399</t>
  </si>
  <si>
    <t>2021-02-25 12:29:29.806437</t>
  </si>
  <si>
    <t>2021-02-25 12:29:29.812434</t>
  </si>
  <si>
    <t>2021-02-25 12:30:08.694386</t>
  </si>
  <si>
    <t>2021-02-25 12:30:08.701383</t>
  </si>
  <si>
    <t>2021-02-25 12:30:10.363434</t>
  </si>
  <si>
    <t>2021-02-25 12:30:10.370447</t>
  </si>
  <si>
    <t>2021-02-25 12:30:14.323173</t>
  </si>
  <si>
    <t>2021-02-25 12:30:14.329170</t>
  </si>
  <si>
    <t>2021-02-25 12:30:21.783916</t>
  </si>
  <si>
    <t>2021-02-25 12:30:21.789911</t>
  </si>
  <si>
    <t>2021-02-25 12:30:39.514207</t>
  </si>
  <si>
    <t>2021-02-25 12:30:39.523202</t>
  </si>
  <si>
    <t>2021-02-25 12:30:44.837169</t>
  </si>
  <si>
    <t>2021-02-25 12:30:44.843166</t>
  </si>
  <si>
    <t>2021-02-25 12:30:55.528288</t>
  </si>
  <si>
    <t>2021-02-25 12:30:55.535284</t>
  </si>
  <si>
    <t>2021-02-25 12:31:13.939665</t>
  </si>
  <si>
    <t>2021-02-25 12:31:13.946662</t>
  </si>
  <si>
    <t>2021-02-25 12:32:07.201860</t>
  </si>
  <si>
    <t>2021-02-25 12:32:07.212855</t>
  </si>
  <si>
    <t>2021-02-25 12:32:09.953577</t>
  </si>
  <si>
    <t>2021-02-25 12:32:09.961573</t>
  </si>
  <si>
    <t>2021-02-25 12:32:15.639332</t>
  </si>
  <si>
    <t>2021-02-25 12:32:15.646329</t>
  </si>
  <si>
    <t>2021-02-25 12:32:55.042418</t>
  </si>
  <si>
    <t>2021-02-25 12:32:55.048414</t>
  </si>
  <si>
    <t>2021-02-25 12:39:42.600826</t>
  </si>
  <si>
    <t>2021-02-25 12:39:42.609821</t>
  </si>
  <si>
    <t>2021-02-25 12:40:42.922443</t>
  </si>
  <si>
    <t>2021-02-25 12:40:42.930439</t>
  </si>
  <si>
    <t>2021-02-25 12:41:43.263070</t>
  </si>
  <si>
    <t>2021-02-25 12:41:43.271066</t>
  </si>
  <si>
    <t>2021-02-25 12:42:43.647193</t>
  </si>
  <si>
    <t>2021-02-25 12:42:43.655189</t>
  </si>
  <si>
    <t>2021-02-25 12:43:43.939587</t>
  </si>
  <si>
    <t>2021-02-25 12:43:43.948582</t>
  </si>
  <si>
    <t>2021-02-25 12:44:44.254357</t>
  </si>
  <si>
    <t>2021-02-25 12:44:44.262353</t>
  </si>
  <si>
    <t>2021-02-25 12:45:44.457843</t>
  </si>
  <si>
    <t>2021-02-25 12:45:44.465839</t>
  </si>
  <si>
    <t>2021-02-25 12:46:44.657240</t>
  </si>
  <si>
    <t>2021-02-25 12:46:44.665236</t>
  </si>
  <si>
    <t>2021-02-25 12:47:44.932767</t>
  </si>
  <si>
    <t>2021-02-25 12:47:44.939764</t>
  </si>
  <si>
    <t>2021-02-25 12:47:46.385938</t>
  </si>
  <si>
    <t>2021-02-25 12:47:46.392935</t>
  </si>
  <si>
    <t>2021-02-25 12:49:50.803480</t>
  </si>
  <si>
    <t>2021-02-25 12:49:50.811476</t>
  </si>
  <si>
    <t>2021-02-25 12:57:19.908453</t>
  </si>
  <si>
    <t>2021-02-25 12:57:19.916449</t>
  </si>
  <si>
    <t>2021-02-25 13:43:41.219076</t>
  </si>
  <si>
    <t>2021-02-25 13:43:41.229072</t>
  </si>
  <si>
    <t>2021-02-25 13:43:41.396974</t>
  </si>
  <si>
    <t>2021-02-25 13:43:41.407450</t>
  </si>
  <si>
    <t>2021-02-25 13:43:41.513388</t>
  </si>
  <si>
    <t>2021-02-25 13:43:41.520384</t>
  </si>
  <si>
    <t>2021-02-25 13:43:41.619327</t>
  </si>
  <si>
    <t>2021-02-25 13:43:41.625324</t>
  </si>
  <si>
    <t>2021-02-25 13:43:41.725267</t>
  </si>
  <si>
    <t>2021-02-25 13:43:41.732263</t>
  </si>
  <si>
    <t>2021-02-25 13:43:44.248137</t>
  </si>
  <si>
    <t>2021-02-25 13:43:44.255133</t>
  </si>
  <si>
    <t>2021-02-25 13:43:46.866642</t>
  </si>
  <si>
    <t>2021-02-25 13:43:46.873639</t>
  </si>
  <si>
    <t>2021-02-25 13:43:52.364163</t>
  </si>
  <si>
    <t>2021-02-25 13:43:52.371177</t>
  </si>
  <si>
    <t>2021-02-25 13:44:10.578540</t>
  </si>
  <si>
    <t>2021-02-25 13:44:10.585537</t>
  </si>
  <si>
    <t>2021-02-25 13:44:14.710182</t>
  </si>
  <si>
    <t>2021-02-25 13:44:14.716178</t>
  </si>
  <si>
    <t>2021-02-25 13:44:21.028575</t>
  </si>
  <si>
    <t>2021-02-25 13:44:21.036571</t>
  </si>
  <si>
    <t>2021-02-25 13:44:35.397103</t>
  </si>
  <si>
    <t>2021-02-25 13:44:35.405100</t>
  </si>
  <si>
    <t>2021-02-25 13:45:37.091798</t>
  </si>
  <si>
    <t>2021-02-25 13:45:37.098794</t>
  </si>
  <si>
    <t>2021-02-25 13:45:46.046687</t>
  </si>
  <si>
    <t>2021-02-25 13:45:46.053684</t>
  </si>
  <si>
    <t>2021-02-25 13:46:02.176684</t>
  </si>
  <si>
    <t>2021-02-25 13:46:02.183680</t>
  </si>
  <si>
    <t>2021-02-25 13:46:39.612191</t>
  </si>
  <si>
    <t>2021-02-25 13:46:39.620187</t>
  </si>
  <si>
    <t>2021-02-25 13:48:15.418464</t>
  </si>
  <si>
    <t>2021-02-25 13:48:15.425460</t>
  </si>
  <si>
    <t>2021-02-25 13:48:18.761557</t>
  </si>
  <si>
    <t>2021-02-25 13:48:18.768553</t>
  </si>
  <si>
    <t>2021-02-25 13:48:27.662476</t>
  </si>
  <si>
    <t>2021-02-25 13:48:27.671472</t>
  </si>
  <si>
    <t>2021-02-25 13:48:49.232017</t>
  </si>
  <si>
    <t>2021-02-25 13:48:49.240013</t>
  </si>
  <si>
    <t>2021-02-25 13:50:34.962260</t>
  </si>
  <si>
    <t>2021-02-25 13:50:34.970256</t>
  </si>
  <si>
    <t>2021-02-25 13:50:43.260524</t>
  </si>
  <si>
    <t>2021-02-25 13:50:43.267520</t>
  </si>
  <si>
    <t>2021-02-25 13:51:05.948337</t>
  </si>
  <si>
    <t>2021-02-25 13:51:05.955333</t>
  </si>
  <si>
    <t>2021-02-25 13:52:02.948981</t>
  </si>
  <si>
    <t>2021-02-25 13:52:02.956977</t>
  </si>
  <si>
    <t>2021-02-25 13:53:08.595571</t>
  </si>
  <si>
    <t>2021-02-25 13:57:30.069208</t>
  </si>
  <si>
    <t>2021-02-25 13:57:30.077204</t>
  </si>
  <si>
    <t>2021-02-25 13:57:38.847199</t>
  </si>
  <si>
    <t>2021-02-25 13:57:38.854195</t>
  </si>
  <si>
    <t>2021-02-25 14:04:41.082663</t>
  </si>
  <si>
    <t>2021-02-25 14:04:41.090658</t>
  </si>
  <si>
    <t>2021-02-25 14:47:04.512276</t>
  </si>
  <si>
    <t>2021-02-25 14:47:04.525269</t>
  </si>
  <si>
    <t>2021-02-25 14:48:33.016588</t>
  </si>
  <si>
    <t>2021-02-25 14:48:33.023584</t>
  </si>
  <si>
    <t>2021-02-25 14:51:51.445599</t>
  </si>
  <si>
    <t>2021-02-25 14:51:51.453595</t>
  </si>
  <si>
    <t>2021-02-25 14:52:37.755176</t>
  </si>
  <si>
    <t>2021-02-25 14:52:37.761174</t>
  </si>
  <si>
    <t>2021-02-25 14:56:36.921795</t>
  </si>
  <si>
    <t>2021-02-25 14:56:36.928792</t>
  </si>
  <si>
    <t>2021-02-25 14:57:38.795501</t>
  </si>
  <si>
    <t>2021-02-25 14:57:38.803497</t>
  </si>
  <si>
    <t>2021-02-25 14:58:40.307365</t>
  </si>
  <si>
    <t>2021-02-25 14:58:40.316361</t>
  </si>
  <si>
    <t>2021-02-25 14:59:41.806111</t>
  </si>
  <si>
    <t>2021-02-25 14:59:41.814107</t>
  </si>
  <si>
    <t>2021-02-25 15:00:43.279713</t>
  </si>
  <si>
    <t>2021-02-25 15:00:43.288709</t>
  </si>
  <si>
    <t>2021-02-25 15:04:07.029871</t>
  </si>
  <si>
    <t>2021-02-25 15:07:16.926826</t>
  </si>
  <si>
    <t>2021-02-25 15:07:16.933823</t>
  </si>
  <si>
    <t>2021-02-25 15:31:55.153665</t>
  </si>
  <si>
    <t>2021-02-25 15:31:55.163660</t>
  </si>
  <si>
    <t>2021-02-25 15:39:38.549537</t>
  </si>
  <si>
    <t>2021-02-25 15:39:38.557533</t>
  </si>
  <si>
    <t>2021-02-25 15:39:42.326382</t>
  </si>
  <si>
    <t>2021-02-25 15:39:42.334378</t>
  </si>
  <si>
    <t>2021-02-25 15:39:54.656385</t>
  </si>
  <si>
    <t>2021-02-25 15:39:54.664381</t>
  </si>
  <si>
    <t>2021-02-25 15:40:11.703178</t>
  </si>
  <si>
    <t>2021-02-25 15:40:11.711174</t>
  </si>
  <si>
    <t>2021-02-25 15:41:22.115435</t>
  </si>
  <si>
    <t>2021-02-25 15:41:22.124429</t>
  </si>
  <si>
    <t>2021-02-25 15:42:10.003956</t>
  </si>
  <si>
    <t>2021-02-25 15:42:10.012951</t>
  </si>
  <si>
    <t>2021-02-25 15:44:58.481993</t>
  </si>
  <si>
    <t>2021-02-25 15:44:58.490989</t>
  </si>
  <si>
    <t>2021-02-25 15:47:49.393982</t>
  </si>
  <si>
    <t>2021-02-25 15:47:49.401978</t>
  </si>
  <si>
    <t>2021-02-25 16:00:48.996215</t>
  </si>
  <si>
    <t>2021-02-25 16:00:49.005210</t>
  </si>
  <si>
    <t>2021-02-25 16:00:55.620423</t>
  </si>
  <si>
    <t>2021-02-25 16:00:55.628419</t>
  </si>
  <si>
    <t>2021-02-25 16:01:24.948172</t>
  </si>
  <si>
    <t>2021-02-25 16:01:24.956168</t>
  </si>
  <si>
    <t>2021-02-25 16:02:33.414693</t>
  </si>
  <si>
    <t>2021-02-25 16:02:33.422689</t>
  </si>
  <si>
    <t>2021-02-25 16:07:20.958993</t>
  </si>
  <si>
    <t>2021-02-25 16:07:20.965990</t>
  </si>
  <si>
    <t>2021-02-25 16:07:28.989410</t>
  </si>
  <si>
    <t>2021-02-25 16:07:28.998405</t>
  </si>
  <si>
    <t>2021-02-25 16:07:36.802172</t>
  </si>
  <si>
    <t>2021-02-25 16:07:36.810167</t>
  </si>
  <si>
    <t>2021-02-25 16:07:59.658452</t>
  </si>
  <si>
    <t>2021-02-25 16:07:59.665448</t>
  </si>
  <si>
    <t>2021-02-25 16:09:40.518296</t>
  </si>
  <si>
    <t>2021-02-25 16:09:40.527292</t>
  </si>
  <si>
    <t>2021-02-25 16:09:46.688775</t>
  </si>
  <si>
    <t>2021-02-25 16:09:46.696770</t>
  </si>
  <si>
    <t>2021-02-25 16:09:59.235669</t>
  </si>
  <si>
    <t>2021-02-25 16:09:59.242665</t>
  </si>
  <si>
    <t>2021-02-25 16:10:40.125899</t>
  </si>
  <si>
    <t>2021-02-25 16:10:40.135894</t>
  </si>
  <si>
    <t>2021-02-25 16:12:17.120394</t>
  </si>
  <si>
    <t>2021-02-25 16:12:17.129389</t>
  </si>
  <si>
    <t>2021-02-25 16:12:18.601548</t>
  </si>
  <si>
    <t>2021-02-25 16:12:18.608545</t>
  </si>
  <si>
    <t>2021-02-25 16:12:21.933646</t>
  </si>
  <si>
    <t>2021-02-25 16:12:21.940643</t>
  </si>
  <si>
    <t>2021-02-25 16:12:33.872258</t>
  </si>
  <si>
    <t>2021-02-25 16:12:33.880254</t>
  </si>
  <si>
    <t>2021-02-25 16:13:26.219850</t>
  </si>
  <si>
    <t>2021-02-25 16:13:26.227846</t>
  </si>
  <si>
    <t>2021-02-25 16:14:52.103906</t>
  </si>
  <si>
    <t>2021-02-25 16:14:52.111902</t>
  </si>
  <si>
    <t>2021-02-25 16:19:06.591073</t>
  </si>
  <si>
    <t>2021-02-25 16:19:06.598557</t>
  </si>
  <si>
    <t>2021-02-25 16:31:51.067360</t>
  </si>
  <si>
    <t>2021-02-25 16:31:51.076356</t>
  </si>
  <si>
    <t>2021-02-25 16:54:54.108095</t>
  </si>
  <si>
    <t xml:space="preserve"> uri = https://trusti.id/ipfs/QmdhpvRUopXFJCh9x524WM81GJC55JJt1AEbNsML2TwrrZ</t>
  </si>
  <si>
    <t>2021-02-25 16:54:54.116091</t>
  </si>
  <si>
    <t>2021-02-25 16:54:55.638095</t>
  </si>
  <si>
    <t>2021-02-25 16:54:55.646091</t>
  </si>
  <si>
    <t>2021-02-25 16:55:00.608699</t>
  </si>
  <si>
    <t>2021-02-25 16:55:00.615695</t>
  </si>
  <si>
    <t>2021-02-25 16:55:09.201450</t>
  </si>
  <si>
    <t>2021-02-25 16:55:09.207446</t>
  </si>
  <si>
    <t>2021-02-25 16:56:00.444889</t>
  </si>
  <si>
    <t>2021-02-25 16:56:00.454884</t>
  </si>
  <si>
    <t>2021-02-25 16:56:07.340211</t>
  </si>
  <si>
    <t>2021-02-25 16:56:07.346207</t>
  </si>
  <si>
    <t>2021-02-25 16:56:19.484051</t>
  </si>
  <si>
    <t>2021-02-25 16:56:19.490048</t>
  </si>
  <si>
    <t>2021-02-25 16:56:39.115846</t>
  </si>
  <si>
    <t>2021-02-25 16:56:39.124842</t>
  </si>
  <si>
    <t>2021-02-25 16:57:45.313018</t>
  </si>
  <si>
    <t>2021-02-25 16:57:45.323013</t>
  </si>
  <si>
    <t>2021-02-25 16:57:46.562305</t>
  </si>
  <si>
    <t>2021-02-25 16:57:46.569301</t>
  </si>
  <si>
    <t>2021-02-25 16:57:52.704326</t>
  </si>
  <si>
    <t>2021-02-25 16:57:52.711322</t>
  </si>
  <si>
    <t>2021-02-25 16:58:00.652293</t>
  </si>
  <si>
    <t>2021-02-25 16:58:00.659289</t>
  </si>
  <si>
    <t>2021-02-25 16:58:01.619252</t>
  </si>
  <si>
    <t>2021-02-25 16:58:01.626248</t>
  </si>
  <si>
    <t>2021-02-25 16:58:02.141954</t>
  </si>
  <si>
    <t>HTTP status code 503</t>
  </si>
  <si>
    <t>2021-02-25 16:58:02.148951</t>
  </si>
  <si>
    <t>2021-02-25 16:58:02.586227</t>
  </si>
  <si>
    <t>2021-02-25 16:58:02.593223</t>
  </si>
  <si>
    <t>2021-02-25 16:58:03.028974</t>
  </si>
  <si>
    <t>2021-02-25 16:58:03.035971</t>
  </si>
  <si>
    <t>2021-02-25 16:58:03.460728</t>
  </si>
  <si>
    <t>2021-02-25 17:03:01.251552</t>
  </si>
  <si>
    <t>2021-02-25 17:03:04.138342</t>
  </si>
  <si>
    <t>2021-02-25 17:03:04.148110</t>
  </si>
  <si>
    <t>2021-02-25 17:03:09.630926</t>
  </si>
  <si>
    <t>2021-02-25 17:03:09.636922</t>
  </si>
  <si>
    <t>2021-02-25 17:03:46.146181</t>
  </si>
  <si>
    <t>2021-02-25 17:03:46.157440</t>
  </si>
  <si>
    <t>2021-02-25 17:04:38.446671</t>
  </si>
  <si>
    <t>2021-02-25 17:04:38.453829</t>
  </si>
  <si>
    <t>2021-02-25 17:04:41.382166</t>
  </si>
  <si>
    <t>2021-02-25 17:04:41.389162</t>
  </si>
  <si>
    <t>2021-02-25 17:04:44.152585</t>
  </si>
  <si>
    <t>2021-02-25 17:04:44.158582</t>
  </si>
  <si>
    <t>2021-02-25 17:04:49.478101</t>
  </si>
  <si>
    <t>2021-02-25 17:04:49.484098</t>
  </si>
  <si>
    <t>2021-02-25 17:05:07.904656</t>
  </si>
  <si>
    <t>2021-02-25 17:05:07.911652</t>
  </si>
  <si>
    <t>2021-02-25 17:05:09.466764</t>
  </si>
  <si>
    <t>2021-02-25 17:05:09.473760</t>
  </si>
  <si>
    <t>2021-02-25 17:05:13.171767</t>
  </si>
  <si>
    <t>2021-02-25 17:05:13.178764</t>
  </si>
  <si>
    <t>2021-02-25 17:05:20.642805</t>
  </si>
  <si>
    <t>2021-02-25 17:05:20.649801</t>
  </si>
  <si>
    <t>2021-02-25 17:06:26.740993</t>
  </si>
  <si>
    <t>2021-02-25 17:06:26.748989</t>
  </si>
  <si>
    <t>2021-02-25 17:06:31.573695</t>
  </si>
  <si>
    <t>2021-02-25 17:06:31.589320</t>
  </si>
  <si>
    <t>2021-02-25 17:06:43.501564</t>
  </si>
  <si>
    <t>2021-02-25 17:06:43.507561</t>
  </si>
  <si>
    <t>2021-02-25 17:07:03.775764</t>
  </si>
  <si>
    <t>2021-02-25 17:07:03.781761</t>
  </si>
  <si>
    <t>2021-02-25 17:08:11.846345</t>
  </si>
  <si>
    <t>2021-02-25 17:08:11.852849</t>
  </si>
  <si>
    <t>2021-02-25 17:08:15.666973</t>
  </si>
  <si>
    <t>2021-02-25 17:08:15.673970</t>
  </si>
  <si>
    <t>2021-02-25 17:08:26.705674</t>
  </si>
  <si>
    <t>2021-02-25 17:08:26.713668</t>
  </si>
  <si>
    <t>2021-02-25 17:09:10.424634</t>
  </si>
  <si>
    <t>2021-02-25 17:09:10.431629</t>
  </si>
  <si>
    <t>2021-02-25 17:16:00.564565</t>
  </si>
  <si>
    <t>2021-02-25 17:16:00.574560</t>
  </si>
  <si>
    <t>2021-02-25 17:17:00.982973</t>
  </si>
  <si>
    <t>2021-02-25 17:17:00.992969</t>
  </si>
  <si>
    <t>2021-02-25 17:18:01.250998</t>
  </si>
  <si>
    <t>2021-02-25 17:18:01.259994</t>
  </si>
  <si>
    <t>2021-02-25 17:19:01.527372</t>
  </si>
  <si>
    <t>2021-02-25 17:19:01.535367</t>
  </si>
  <si>
    <t>2021-02-25 17:20:02.514095</t>
  </si>
  <si>
    <t>2021-02-25 17:20:02.521091</t>
  </si>
  <si>
    <t>2021-02-25 17:21:02.791101</t>
  </si>
  <si>
    <t>2021-02-25 17:21:02.798096</t>
  </si>
  <si>
    <t>2021-02-25 17:22:03.081604</t>
  </si>
  <si>
    <t>2021-02-25 17:22:03.091599</t>
  </si>
  <si>
    <t>2021-02-25 17:23:03.276104</t>
  </si>
  <si>
    <t>2021-02-25 17:23:03.284099</t>
  </si>
  <si>
    <t>2021-02-25 17:24:03.581992</t>
  </si>
  <si>
    <t>2021-02-25 17:24:03.591987</t>
  </si>
  <si>
    <t>2021-02-25 17:24:04.898240</t>
  </si>
  <si>
    <t>2021-02-25 17:24:04.906236</t>
  </si>
  <si>
    <t>2021-02-25 17:26:08.892111</t>
  </si>
  <si>
    <t>2021-02-25 17:26:08.900106</t>
  </si>
  <si>
    <t>2021-02-25 17:28:10.926002</t>
  </si>
  <si>
    <t xml:space="preserve"> uri = https://ipfs.2read.net/ipfs/QmQH4iy5RKKHnT95ziKXjnmEKjBU8aB7hepmCMTNk9p348</t>
  </si>
  <si>
    <t>2021-02-25 17:28:10.936996</t>
  </si>
  <si>
    <t>2021-02-25 17:28:48.568347</t>
  </si>
  <si>
    <t xml:space="preserve"> uri = https://ipfs.2read.net/ipfs/QmdhpvRUopXFJCh9x524WM81GJC55JJt1AEbNsML2TwrrZ</t>
  </si>
  <si>
    <t>2021-02-25 17:28:48.578342</t>
  </si>
  <si>
    <t>2021-02-25 17:28:48.739250</t>
  </si>
  <si>
    <t>2021-02-25 17:28:48.746246</t>
  </si>
  <si>
    <t>2021-02-25 17:28:48.846189</t>
  </si>
  <si>
    <t>2021-02-25 17:28:48.854185</t>
  </si>
  <si>
    <t>2021-02-25 17:28:48.953128</t>
  </si>
  <si>
    <t>2021-02-25 17:28:48.960124</t>
  </si>
  <si>
    <t>2021-02-25 17:28:49.061066</t>
  </si>
  <si>
    <t>2021-02-25 17:28:49.071062</t>
  </si>
  <si>
    <t>2021-02-25 17:28:49.979557</t>
  </si>
  <si>
    <t>2021-02-25 17:28:49.987553</t>
  </si>
  <si>
    <t>2021-02-25 17:28:52.843784</t>
  </si>
  <si>
    <t>2021-02-25 17:28:52.850780</t>
  </si>
  <si>
    <t>2021-02-25 17:28:59.094875</t>
  </si>
  <si>
    <t>2021-02-25 17:28:59.103870</t>
  </si>
  <si>
    <t>2021-02-25 17:29:53.731416</t>
  </si>
  <si>
    <t>2021-02-25 17:29:53.738412</t>
  </si>
  <si>
    <t>2021-02-25 17:29:57.658175</t>
  </si>
  <si>
    <t>2021-02-25 17:29:57.665172</t>
  </si>
  <si>
    <t>2021-02-25 17:30:04.051526</t>
  </si>
  <si>
    <t>2021-02-25 17:30:04.059522</t>
  </si>
  <si>
    <t>2021-02-25 17:30:20.989404</t>
  </si>
  <si>
    <t>2021-02-25 17:30:20.996400</t>
  </si>
  <si>
    <t>2021-02-25 17:31:33.013318</t>
  </si>
  <si>
    <t>2021-02-25 17:31:33.020314</t>
  </si>
  <si>
    <t>2021-02-25 17:31:48.912244</t>
  </si>
  <si>
    <t>2021-02-25 17:31:48.920240</t>
  </si>
  <si>
    <t>2021-02-25 17:32:06.980582</t>
  </si>
  <si>
    <t>2021-02-25 17:32:06.988579</t>
  </si>
  <si>
    <t>2021-02-25 17:32:38.742489</t>
  </si>
  <si>
    <t>2021-02-25 17:32:38.750484</t>
  </si>
  <si>
    <t>2021-02-25 17:34:00.974936</t>
  </si>
  <si>
    <t>2021-02-25 17:34:00.984931</t>
  </si>
  <si>
    <t>2021-02-25 17:34:05.764204</t>
  </si>
  <si>
    <t>2021-02-25 17:34:05.771200</t>
  </si>
  <si>
    <t>2021-02-25 17:34:25.263442</t>
  </si>
  <si>
    <t>2021-02-25 17:34:25.271437</t>
  </si>
  <si>
    <t>2021-02-25 17:34:52.055268</t>
  </si>
  <si>
    <t>2021-02-25 17:34:52.063265</t>
  </si>
  <si>
    <t>2021-02-25 17:36:43.175087</t>
  </si>
  <si>
    <t>2021-02-25 17:36:43.185080</t>
  </si>
  <si>
    <t>2021-02-25 17:36:56.289692</t>
  </si>
  <si>
    <t>2021-02-25 17:36:56.297688</t>
  </si>
  <si>
    <t>2021-02-25 17:37:18.465777</t>
  </si>
  <si>
    <t>2021-02-25 17:37:18.472773</t>
  </si>
  <si>
    <t>2021-02-25 17:38:09.490046</t>
  </si>
  <si>
    <t>2021-02-25 17:38:09.498042</t>
  </si>
  <si>
    <t>2021-02-25 17:39:14.235807</t>
  </si>
  <si>
    <t>2021-02-25 17:39:14.243803</t>
  </si>
  <si>
    <t>2021-02-25 17:39:18.861722</t>
  </si>
  <si>
    <t>2021-02-25 17:39:18.868718</t>
  </si>
  <si>
    <t>2021-02-25 17:39:29.640310</t>
  </si>
  <si>
    <t>2021-02-25 17:39:29.649306</t>
  </si>
  <si>
    <t>2021-02-25 17:39:48.581018</t>
  </si>
  <si>
    <t>2021-02-25 17:39:48.589013</t>
  </si>
  <si>
    <t>2021-02-25 17:40:48.721447</t>
  </si>
  <si>
    <t>2021-02-25 17:40:48.729444</t>
  </si>
  <si>
    <t>2021-02-25 17:41:03.078568</t>
  </si>
  <si>
    <t>2021-02-25 17:41:03.087563</t>
  </si>
  <si>
    <t>2021-02-25 17:41:22.938800</t>
  </si>
  <si>
    <t>2021-02-25 17:41:22.945797</t>
  </si>
  <si>
    <t>2021-02-25 17:41:48.999798</t>
  </si>
  <si>
    <t>2021-02-25 17:41:49.007794</t>
  </si>
  <si>
    <t>2021-02-25 17:47:30.249215</t>
  </si>
  <si>
    <t>2021-02-25 17:47:30.257210</t>
  </si>
  <si>
    <t>2021-02-25 17:48:32.253957</t>
  </si>
  <si>
    <t>2021-02-25 17:48:32.262953</t>
  </si>
  <si>
    <t>2021-02-25 17:49:33.788019</t>
  </si>
  <si>
    <t>2021-02-25 17:49:33.796015</t>
  </si>
  <si>
    <t>2021-02-25 17:50:35.288419</t>
  </si>
  <si>
    <t>2021-02-25 17:50:35.296414</t>
  </si>
  <si>
    <t>2021-02-25 17:51:36.768327</t>
  </si>
  <si>
    <t>2021-02-25 17:51:36.776322</t>
  </si>
  <si>
    <t>2021-02-25 17:52:32.734629</t>
  </si>
  <si>
    <t>2021-02-25 17:59:03.765444</t>
  </si>
  <si>
    <t>2021-02-25 17:59:03.774439</t>
  </si>
  <si>
    <t>2021-02-25 17:59:46.075894</t>
  </si>
  <si>
    <t>2021-02-25 17:59:46.083889</t>
  </si>
  <si>
    <t>2021-02-25 18:00:04.278033</t>
  </si>
  <si>
    <t>2021-02-25 18:00:04.285030</t>
  </si>
  <si>
    <t>2021-02-25 18:00:09.887249</t>
  </si>
  <si>
    <t>2021-02-25 18:00:09.894246</t>
  </si>
  <si>
    <t>2021-02-25 18:00:19.355471</t>
  </si>
  <si>
    <t>2021-02-25 18:00:19.361469</t>
  </si>
  <si>
    <t>2021-02-25 18:00:54.825705</t>
  </si>
  <si>
    <t>2021-02-25 18:00:54.833701</t>
  </si>
  <si>
    <t>2021-02-25 18:02:25.582611</t>
  </si>
  <si>
    <t>2021-02-25 18:02:25.590608</t>
  </si>
  <si>
    <t>2021-02-25 18:04:40.682401</t>
  </si>
  <si>
    <t>2021-02-25 18:04:40.692397</t>
  </si>
  <si>
    <t>2021-02-25 18:05:59.006844</t>
  </si>
  <si>
    <t>2021-02-25 18:05:59.014840</t>
  </si>
  <si>
    <t>2021-02-25 18:11:04.829138</t>
  </si>
  <si>
    <t>2021-02-25 18:11:04.839133</t>
  </si>
  <si>
    <t>2021-02-25 18:35:41.165963</t>
  </si>
  <si>
    <t>2021-02-25 18:35:41.175959</t>
  </si>
  <si>
    <t>2021-02-25 18:35:46.904688</t>
  </si>
  <si>
    <t>2021-02-25 18:35:46.912684</t>
  </si>
  <si>
    <t>2021-02-25 18:36:02.789560</t>
  </si>
  <si>
    <t>2021-02-25 18:36:02.797555</t>
  </si>
  <si>
    <t>2021-02-25 18:36:48.192933</t>
  </si>
  <si>
    <t>2021-02-25 18:36:48.200929</t>
  </si>
  <si>
    <t>2021-02-25 18:43:50.227600</t>
  </si>
  <si>
    <t>2021-02-25 18:43:50.237613</t>
  </si>
  <si>
    <t>2021-02-25 18:43:58.233711</t>
  </si>
  <si>
    <t>2021-02-25 18:43:58.242707</t>
  </si>
  <si>
    <t>2021-02-25 18:44:14.112996</t>
  </si>
  <si>
    <t>2021-02-25 18:44:14.120992</t>
  </si>
  <si>
    <t>2021-02-25 18:44:42.061749</t>
  </si>
  <si>
    <t>2021-02-25 18:44:42.071744</t>
  </si>
  <si>
    <t>2021-02-25 18:46:36.815764</t>
  </si>
  <si>
    <t>2021-02-25 18:46:36.823760</t>
  </si>
  <si>
    <t>2021-02-25 18:46:45.803758</t>
  </si>
  <si>
    <t>2021-02-25 18:46:45.810753</t>
  </si>
  <si>
    <t>2021-02-25 18:46:57.102725</t>
  </si>
  <si>
    <t>2021-02-25 18:46:57.111721</t>
  </si>
  <si>
    <t>2021-02-25 18:47:32.425285</t>
  </si>
  <si>
    <t>2021-02-25 18:47:32.433282</t>
  </si>
  <si>
    <t>2021-02-25 18:50:28.854748</t>
  </si>
  <si>
    <t>2021-02-25 18:50:28.862743</t>
  </si>
  <si>
    <t>2021-02-25 18:50:30.017084</t>
  </si>
  <si>
    <t>2021-02-25 18:50:30.026081</t>
  </si>
  <si>
    <t>2021-02-25 18:50:33.123312</t>
  </si>
  <si>
    <t>2021-02-25 18:50:33.132308</t>
  </si>
  <si>
    <t>2021-02-25 18:50:42.622067</t>
  </si>
  <si>
    <t>2021-02-25 18:50:42.629063</t>
  </si>
  <si>
    <t>2021-02-25 18:51:29.760278</t>
  </si>
  <si>
    <t>2021-02-25 18:51:29.770274</t>
  </si>
  <si>
    <t>2021-02-25 18:52:51.824087</t>
  </si>
  <si>
    <t>2021-02-25 18:52:51.833083</t>
  </si>
  <si>
    <t>2021-02-25 18:56:53.394999</t>
  </si>
  <si>
    <t>2021-02-25 18:56:53.404995</t>
  </si>
  <si>
    <t>2021-02-25 18:57:43.451385</t>
  </si>
  <si>
    <t xml:space="preserve"> uri = https://trusti.id/ipfs/QmQH4iy5RKKHnT95ziKXjnmEKjBU8aB7hepmCMTNk9p348</t>
  </si>
  <si>
    <t>2021-02-25 18:57:43.461380</t>
  </si>
  <si>
    <t>2021-02-25 18:58:02.433292</t>
  </si>
  <si>
    <t>2021-02-25 18:58:02.441288</t>
  </si>
  <si>
    <t>2021-02-25 18:58:03.969531</t>
  </si>
  <si>
    <t>2021-02-25 18:58:03.976527</t>
  </si>
  <si>
    <t>2021-02-25 18:58:08.882129</t>
  </si>
  <si>
    <t>2021-02-25 18:58:08.889125</t>
  </si>
  <si>
    <t>2021-02-25 18:58:20.436758</t>
  </si>
  <si>
    <t>2021-02-25 18:58:20.444754</t>
  </si>
  <si>
    <t>2021-02-25 18:59:38.315476</t>
  </si>
  <si>
    <t>2021-02-25 18:59:38.323473</t>
  </si>
  <si>
    <t>2021-02-25 19:03:23.953548</t>
  </si>
  <si>
    <t>2021-02-25 19:03:23.961544</t>
  </si>
  <si>
    <t>2021-02-25 19:03:46.807167</t>
  </si>
  <si>
    <t>2021-02-25 19:03:46.815162</t>
  </si>
  <si>
    <t>2021-02-25 19:04:07.884863</t>
  </si>
  <si>
    <t>2021-02-25 19:04:07.891859</t>
  </si>
  <si>
    <t>2021-02-25 19:09:37.489295</t>
  </si>
  <si>
    <t xml:space="preserve"> uri = https://bafybeihejqgewzzlbfcltj73ol7xqycqen7ycbq5gmgbygwozxsxprszry.ipfs.dweb.link/</t>
  </si>
  <si>
    <t>2021-02-25 19:09:38.877499</t>
  </si>
  <si>
    <t>2021-02-25 19:09:38.884497</t>
  </si>
  <si>
    <t>2021-02-25 19:09:42.119834</t>
  </si>
  <si>
    <t>2021-02-25 19:09:42.126830</t>
  </si>
  <si>
    <t>2021-02-25 19:09:52.194423</t>
  </si>
  <si>
    <t>2021-02-25 19:09:52.200420</t>
  </si>
  <si>
    <t>2021-02-25 19:09:53.587628</t>
  </si>
  <si>
    <t>2021-02-25 19:09:53.595624</t>
  </si>
  <si>
    <t>2021-02-25 19:09:54.132284</t>
  </si>
  <si>
    <t>2021-02-25 19:09:54.139280</t>
  </si>
  <si>
    <t>2021-02-25 19:09:54.631999</t>
  </si>
  <si>
    <t>2021-02-25 19:09:54.638995</t>
  </si>
  <si>
    <t>2021-02-25 19:09:55.131713</t>
  </si>
  <si>
    <t>2021-02-25 19:09:55.138709</t>
  </si>
  <si>
    <t>2021-02-25 19:09:55.625432</t>
  </si>
  <si>
    <t>Attempts 1 and 2 could have interruptions on server side, attempts 3-6 could be interrupted manually (e.g. when large file was downloaded at 0.1 MB/s and took insabely much time), attempts 7+ could be interrupted automatically if download took more than 400seconds</t>
  </si>
  <si>
    <t>2021-02-25 19:10:22.484979</t>
  </si>
  <si>
    <t>2021-02-25 19:10:23.865327</t>
  </si>
  <si>
    <t>2021-02-25 19:10:23.873332</t>
  </si>
  <si>
    <t>2021-02-25 19:17:21.598392</t>
  </si>
  <si>
    <t xml:space="preserve"> uri = https://10.via0.com/ipfs/QmZALYrou9d7Yx9afDCPT9fveqxoPRLHnHuo8TyZomGhL1</t>
  </si>
  <si>
    <t>2021-02-25 19:17:21.609215</t>
  </si>
  <si>
    <t>2021-02-25 19:19:01.858589</t>
  </si>
  <si>
    <t>2021-02-25 19:19:01.868592</t>
  </si>
  <si>
    <t>2021-02-25 19:19:52.507351</t>
  </si>
  <si>
    <t>2021-02-25 19:19:52.515360</t>
  </si>
  <si>
    <t>2021-02-25 19:19:53.618807</t>
  </si>
  <si>
    <t>2021-02-25 19:19:53.625804</t>
  </si>
  <si>
    <t>2021-02-25 19:19:56.344821</t>
  </si>
  <si>
    <t>2021-02-25 19:19:56.351817</t>
  </si>
  <si>
    <t>2021-02-25 19:20:02.018714</t>
  </si>
  <si>
    <t>2021-02-25 19:20:02.026709</t>
  </si>
  <si>
    <t>2021-02-25 19:21:37.806514</t>
  </si>
  <si>
    <t>2021-02-25 19:21:37.813510</t>
  </si>
  <si>
    <t>2021-02-25 19:21:39.018822</t>
  </si>
  <si>
    <t>2021-02-25 19:21:39.027818</t>
  </si>
  <si>
    <t>2021-02-25 19:21:42.115696</t>
  </si>
  <si>
    <t>2021-02-25 19:21:47.887408</t>
  </si>
  <si>
    <t>2021-02-25 19:21:47.895421</t>
  </si>
  <si>
    <t>2021-02-25 19:22:05.776478</t>
  </si>
  <si>
    <t>2021-02-25 19:22:11.132646</t>
  </si>
  <si>
    <t>2021-02-25 19:22:11.139643</t>
  </si>
  <si>
    <t>2021-02-25 19:22:21.722751</t>
  </si>
  <si>
    <t>2021-02-25 19:22:21.729747</t>
  </si>
  <si>
    <t>2021-02-25 19:22:36.674153</t>
  </si>
  <si>
    <t>2021-02-25 19:22:36.681149</t>
  </si>
  <si>
    <t>2021-02-25 19:22:46.685191</t>
  </si>
  <si>
    <t xml:space="preserve"> host: gateway.ipfs.io</t>
  </si>
  <si>
    <t>2021-02-25 19:22:46.693186</t>
  </si>
  <si>
    <t>2021-02-25 19:22:50.471808</t>
  </si>
  <si>
    <t>2021-02-25 19:22:50.487432</t>
  </si>
  <si>
    <t>2021-02-25 19:23:04.443155</t>
  </si>
  <si>
    <t>2021-02-25 19:23:04.450151</t>
  </si>
  <si>
    <t>2021-02-25 19:23:52.866976</t>
  </si>
  <si>
    <t>2021-02-25 19:23:52.874972</t>
  </si>
  <si>
    <t>2021-02-25 19:30:34.211561</t>
  </si>
  <si>
    <t>2021-02-25 19:31:54.071520</t>
  </si>
  <si>
    <t>2021-02-25 19:31:54.081515</t>
  </si>
  <si>
    <t>2021-02-25 19:33:34.875154</t>
  </si>
  <si>
    <t>2021-02-25 19:33:34.890779</t>
  </si>
  <si>
    <t>2021-02-25 19:34:49.659800</t>
  </si>
  <si>
    <t>2021-02-25 19:34:49.667795</t>
  </si>
  <si>
    <t>2021-02-25 19:36:29.974977</t>
  </si>
  <si>
    <t>2021-02-25 19:36:29.981973</t>
  </si>
  <si>
    <t>2021-02-25 19:37:30.233890</t>
  </si>
  <si>
    <t>2021-02-25 19:37:30.241885</t>
  </si>
  <si>
    <t>2021-02-25 19:38:30.535220</t>
  </si>
  <si>
    <t>2021-02-25 19:38:30.545215</t>
  </si>
  <si>
    <t>2021-02-25 19:39:30.851455</t>
  </si>
  <si>
    <t>2021-02-25 19:39:30.859451</t>
  </si>
  <si>
    <t>2021-02-25 19:40:31.045100</t>
  </si>
  <si>
    <t>2021-02-25 19:40:31.054096</t>
  </si>
  <si>
    <t>2021-02-25 19:40:32.310378</t>
  </si>
  <si>
    <t>2021-02-25 19:40:32.317374</t>
  </si>
  <si>
    <t>2021-02-25 19:42:36.723374</t>
  </si>
  <si>
    <t>2021-02-25 19:42:36.731370</t>
  </si>
  <si>
    <t>2021-02-25 19:50:05.465639</t>
  </si>
  <si>
    <t>2021-02-25 19:50:05.473634</t>
  </si>
  <si>
    <t>2021-02-25 20:36:27.317741</t>
  </si>
  <si>
    <t>2021-02-25 20:36:27.327736</t>
  </si>
  <si>
    <t>2021-02-25 20:36:28.595036</t>
  </si>
  <si>
    <t>2021-02-25 20:36:31.538135</t>
  </si>
  <si>
    <t>2021-02-25 20:36:31.545132</t>
  </si>
  <si>
    <t>2021-02-25 20:36:39.603989</t>
  </si>
  <si>
    <t>2021-02-25 20:36:39.610985</t>
  </si>
  <si>
    <t>2021-02-25 20:36:39.711927</t>
  </si>
  <si>
    <t>2021-02-25 20:36:39.718923</t>
  </si>
  <si>
    <t>2021-02-25 20:36:42.760087</t>
  </si>
  <si>
    <t>2021-02-25 20:36:42.767083</t>
  </si>
  <si>
    <t>2021-02-25 20:36:47.457142</t>
  </si>
  <si>
    <t>2021-02-25 20:36:47.464138</t>
  </si>
  <si>
    <t>2021-02-25 20:36:56.796616</t>
  </si>
  <si>
    <t>2021-02-25 20:36:56.803611</t>
  </si>
  <si>
    <t>2021-02-25 20:37:13.801371</t>
  </si>
  <si>
    <t>2021-02-25 20:37:13.808384</t>
  </si>
  <si>
    <t>2021-02-25 20:37:18.647083</t>
  </si>
  <si>
    <t>2021-02-25 20:37:18.654079</t>
  </si>
  <si>
    <t>2021-02-25 20:37:25.951450</t>
  </si>
  <si>
    <t>2021-02-25 20:37:25.958447</t>
  </si>
  <si>
    <t>2021-02-25 20:37:40.239905</t>
  </si>
  <si>
    <t>2021-02-25 20:37:40.246901</t>
  </si>
  <si>
    <t>2021-02-25 20:38:41.377758</t>
  </si>
  <si>
    <t>2021-02-25 20:38:41.385754</t>
  </si>
  <si>
    <t>2021-02-25 20:38:47.323911</t>
  </si>
  <si>
    <t>2021-02-25 20:38:47.331906</t>
  </si>
  <si>
    <t>2021-02-25 20:39:05.949404</t>
  </si>
  <si>
    <t>2021-02-25 20:39:05.956401</t>
  </si>
  <si>
    <t>2021-02-25 20:40:29.688838</t>
  </si>
  <si>
    <t>2021-02-25 20:40:29.696835</t>
  </si>
  <si>
    <t>2021-02-25 20:41:17.258777</t>
  </si>
  <si>
    <t>2021-02-25 20:41:17.265774</t>
  </si>
  <si>
    <t>2021-02-25 20:41:29.583049</t>
  </si>
  <si>
    <t>2021-02-25 20:41:29.591045</t>
  </si>
  <si>
    <t>2021-02-25 20:41:35.781300</t>
  </si>
  <si>
    <t>2021-02-25 20:41:35.787806</t>
  </si>
  <si>
    <t>2021-02-25 20:41:50.853500</t>
  </si>
  <si>
    <t>2021-02-25 20:41:50.860497</t>
  </si>
  <si>
    <t>2021-02-25 20:43:31.953782</t>
  </si>
  <si>
    <t>2021-02-25 20:43:31.961778</t>
  </si>
  <si>
    <t>2021-02-25 20:43:42.566112</t>
  </si>
  <si>
    <t>2021-02-25 20:43:42.573110</t>
  </si>
  <si>
    <t>2021-02-25 20:44:01.466442</t>
  </si>
  <si>
    <t>2021-02-25 20:44:01.473439</t>
  </si>
  <si>
    <t>2021-02-25 20:44:34.002042</t>
  </si>
  <si>
    <t>2021-02-25 20:44:34.012036</t>
  </si>
  <si>
    <t>2021-02-25 20:45:39.527721</t>
  </si>
  <si>
    <t>2021-02-25 20:45:39.534717</t>
  </si>
  <si>
    <t>2021-02-25 20:45:45.149838</t>
  </si>
  <si>
    <t>2021-02-25 20:45:45.156344</t>
  </si>
  <si>
    <t>2021-02-25 20:47:33.435755</t>
  </si>
  <si>
    <t>2021-02-25 20:47:33.443752</t>
  </si>
  <si>
    <t>2021-02-25 20:47:49.946048</t>
  </si>
  <si>
    <t>2021-02-25 20:47:49.953044</t>
  </si>
  <si>
    <t>2021-02-25 20:49:08.504928</t>
  </si>
  <si>
    <t>2021-02-25 20:49:08.511924</t>
  </si>
  <si>
    <t>2021-02-25 20:49:16.420862</t>
  </si>
  <si>
    <t>2021-02-25 20:49:16.428858</t>
  </si>
  <si>
    <t>2021-02-25 20:49:38.778111</t>
  </si>
  <si>
    <t>2021-02-25 20:49:38.787106</t>
  </si>
  <si>
    <t>2021-02-25 20:50:52.112498</t>
  </si>
  <si>
    <t>2021-02-25 20:50:52.128122</t>
  </si>
  <si>
    <t>2021-02-25 20:55:17.247308</t>
  </si>
  <si>
    <t>2021-02-25 20:55:17.262933</t>
  </si>
  <si>
    <t>2021-02-25 20:56:19.252097</t>
  </si>
  <si>
    <t>2021-02-25 20:56:19.267725</t>
  </si>
  <si>
    <t>2021-02-25 20:57:22.345553</t>
  </si>
  <si>
    <t>2021-02-25 20:57:22.353549</t>
  </si>
  <si>
    <t>2021-02-25 20:58:23.838328</t>
  </si>
  <si>
    <t>2021-02-25 20:58:23.846324</t>
  </si>
  <si>
    <t>2021-02-25 20:59:34.200900</t>
  </si>
  <si>
    <t>2021-02-25 20:59:34.208894</t>
  </si>
  <si>
    <t>2021-02-25 21:00:37.225812</t>
  </si>
  <si>
    <t>2021-02-25 21:03:44.758563</t>
  </si>
  <si>
    <t>2021-02-25 21:03:44.766559</t>
  </si>
  <si>
    <t>2021-02-25 21:12:43.868422</t>
  </si>
  <si>
    <t>2021-02-25 21:12:43.878416</t>
  </si>
  <si>
    <t>2021-02-25 21:58:42.287507</t>
  </si>
  <si>
    <t>2021-02-25 21:58:42.295503</t>
  </si>
  <si>
    <t>2021-02-25 21:58:50.595425</t>
  </si>
  <si>
    <t>2021-02-25 21:58:50.602421</t>
  </si>
  <si>
    <t>2021-02-25 21:59:40.729804</t>
  </si>
  <si>
    <t>2021-02-25 21:59:40.737800</t>
  </si>
  <si>
    <t>2021-02-25 22:03:57.580051</t>
  </si>
  <si>
    <t>2021-02-25 22:03:57.590063</t>
  </si>
  <si>
    <t>2021-02-25 22:20:23.071332</t>
  </si>
  <si>
    <t>2021-02-25 22:20:23.081327</t>
  </si>
  <si>
    <t>2021-02-25 22:20:27.746663</t>
  </si>
  <si>
    <t>2021-02-25 22:20:27.756658</t>
  </si>
  <si>
    <t>2021-02-25 22:21:01.963540</t>
  </si>
  <si>
    <t>2021-02-25 22:21:01.969537</t>
  </si>
  <si>
    <t>2021-02-25 22:24:02.379661</t>
  </si>
  <si>
    <t>2021-02-25 22:24:02.387657</t>
  </si>
  <si>
    <t>2021-02-25 22:30:50.306464</t>
  </si>
  <si>
    <t>2021-02-25 22:30:50.314460</t>
  </si>
  <si>
    <t>2021-02-25 22:30:57.236570</t>
  </si>
  <si>
    <t>2021-02-25 22:30:57.243567</t>
  </si>
  <si>
    <t>2021-02-25 22:31:24.734839</t>
  </si>
  <si>
    <t>2021-02-25 22:31:24.741835</t>
  </si>
  <si>
    <t>2021-02-25 22:32:44.724127</t>
  </si>
  <si>
    <t>2021-02-25 22:32:44.732123</t>
  </si>
  <si>
    <t>2021-02-25 22:37:10.239762</t>
  </si>
  <si>
    <t>2021-02-25 22:37:10.246758</t>
  </si>
  <si>
    <t>2021-02-25 22:37:15.373680</t>
  </si>
  <si>
    <t>2021-02-25 22:37:15.384673</t>
  </si>
  <si>
    <t>2021-02-25 22:37:30.702747</t>
  </si>
  <si>
    <t>2021-02-25 22:37:30.710743</t>
  </si>
  <si>
    <t>2021-02-25 22:38:00.693435</t>
  </si>
  <si>
    <t>2021-02-25 22:38:00.699939</t>
  </si>
  <si>
    <t>2021-02-25 22:39:38.909231</t>
  </si>
  <si>
    <t>2021-02-25 22:39:38.917227</t>
  </si>
  <si>
    <t>2021-02-25 22:39:42.853443</t>
  </si>
  <si>
    <t>2021-02-25 22:39:42.859948</t>
  </si>
  <si>
    <t>2021-02-25 22:39:58.084885</t>
  </si>
  <si>
    <t>2021-02-25 22:39:58.100509</t>
  </si>
  <si>
    <t>2021-02-25 22:40:34.071517</t>
  </si>
  <si>
    <t>2021-02-25 22:40:34.081513</t>
  </si>
  <si>
    <t>2021-02-25 22:43:55.238175</t>
  </si>
  <si>
    <t>2021-02-25 22:43:55.246171</t>
  </si>
  <si>
    <t>2021-02-25 22:43:57.511779</t>
  </si>
  <si>
    <t>2021-02-25 22:44:01.640641</t>
  </si>
  <si>
    <t>2021-02-25 22:44:01.648637</t>
  </si>
  <si>
    <t>2021-02-25 22:44:11.486881</t>
  </si>
  <si>
    <t>2021-02-25 22:44:11.492878</t>
  </si>
  <si>
    <t>2021-02-25 22:45:05.140980</t>
  </si>
  <si>
    <t>2021-02-25 22:45:05.148976</t>
  </si>
  <si>
    <t>2021-02-25 22:45:37.930370</t>
  </si>
  <si>
    <t>2021-02-25 22:46:51.455359</t>
  </si>
  <si>
    <t>2021-02-25 22:49:43.276283</t>
  </si>
  <si>
    <t>2021-02-25 22:49:43.284278</t>
  </si>
  <si>
    <t>2021-02-25 23:09:50.912575</t>
  </si>
  <si>
    <t>2021-02-25 23:09:50.922570</t>
  </si>
  <si>
    <t>2021-02-25 23:09:52.388732</t>
  </si>
  <si>
    <t>2021-02-25 23:09:52.396729</t>
  </si>
  <si>
    <t>2021-02-25 23:10:02.793094</t>
  </si>
  <si>
    <t>2021-02-25 23:10:02.799091</t>
  </si>
  <si>
    <t>2021-02-25 23:10:13.862864</t>
  </si>
  <si>
    <t>2021-02-25 23:10:13.869860</t>
  </si>
  <si>
    <t>2021-02-25 23:11:07.368981</t>
  </si>
  <si>
    <t>2021-02-25 23:11:07.377976</t>
  </si>
  <si>
    <t>2021-02-25 23:11:12.903786</t>
  </si>
  <si>
    <t>2021-02-25 23:11:12.909783</t>
  </si>
  <si>
    <t>2021-02-25 23:11:24.502786</t>
  </si>
  <si>
    <t>2021-02-25 23:11:24.509782</t>
  </si>
  <si>
    <t>2021-02-25 23:11:40.649291</t>
  </si>
  <si>
    <t>2021-02-25 23:11:40.658353</t>
  </si>
  <si>
    <t>2021-02-25 23:12:38.521346</t>
  </si>
  <si>
    <t>2021-02-25 23:12:38.529341</t>
  </si>
  <si>
    <t>2021-02-25 23:12:39.987508</t>
  </si>
  <si>
    <t>2021-02-25 23:12:39.994505</t>
  </si>
  <si>
    <t>2021-02-25 23:12:43.703026</t>
  </si>
  <si>
    <t>2021-02-25 23:12:43.710063</t>
  </si>
  <si>
    <t>2021-02-25 23:12:53.033314</t>
  </si>
  <si>
    <t>2021-02-25 23:12:53.040312</t>
  </si>
  <si>
    <t>2021-02-25 23:12:55.652819</t>
  </si>
  <si>
    <t>2021-02-25 23:12:55.659816</t>
  </si>
  <si>
    <t>2021-02-25 23:12:56.227491</t>
  </si>
  <si>
    <t>2021-02-25 23:12:56.234488</t>
  </si>
  <si>
    <t>2021-02-25 23:12:56.732204</t>
  </si>
  <si>
    <t>2021-02-25 23:12:56.739200</t>
  </si>
  <si>
    <t>2021-02-25 23:12:57.227921</t>
  </si>
  <si>
    <t>2021-02-25 23:12:57.233917</t>
  </si>
  <si>
    <t>2021-02-25 23:12:57.724199</t>
  </si>
  <si>
    <t>2021-02-25 08:55:14.793515</t>
  </si>
  <si>
    <t>2021-02-25 08:55:15.484313</t>
  </si>
  <si>
    <t>2021-02-25 08:55:15.489671</t>
  </si>
  <si>
    <t>2021-02-25 08:55:16.806530</t>
  </si>
  <si>
    <t>2021-02-25 08:55:16.807172</t>
  </si>
  <si>
    <t>2021-02-25 08:55:20.352156</t>
  </si>
  <si>
    <t>2021-02-25 08:55:20.352498</t>
  </si>
  <si>
    <t>2021-02-25 08:55:30.718983</t>
  </si>
  <si>
    <t>2021-02-25 08:55:30.719338</t>
  </si>
  <si>
    <t>2021-02-25 08:55:31.439043</t>
  </si>
  <si>
    <t>2021-02-25 08:55:31.439592</t>
  </si>
  <si>
    <t>2021-02-25 08:55:33.147941</t>
  </si>
  <si>
    <t>2021-02-25 08:55:33.148183</t>
  </si>
  <si>
    <t>2021-02-25 08:55:37.093306</t>
  </si>
  <si>
    <t>2021-02-25 08:55:37.093592</t>
  </si>
  <si>
    <t>2021-02-25 08:55:50.516930</t>
  </si>
  <si>
    <t>2021-02-25 08:55:50.517192</t>
  </si>
  <si>
    <t>2021-02-25 08:55:51.235667</t>
  </si>
  <si>
    <t>2021-02-25 08:55:51.235940</t>
  </si>
  <si>
    <t>2021-02-25 08:55:53.031771</t>
  </si>
  <si>
    <t>2021-02-25 08:55:53.032075</t>
  </si>
  <si>
    <t>2021-02-25 08:55:56.854232</t>
  </si>
  <si>
    <t>2021-02-25 08:55:56.854506</t>
  </si>
  <si>
    <t>2021-02-25 08:56:09.537675</t>
  </si>
  <si>
    <t>2021-02-25 08:56:09.538031</t>
  </si>
  <si>
    <t>2021-02-25 08:56:10.197173</t>
  </si>
  <si>
    <t>2021-02-25 08:56:10.197516</t>
  </si>
  <si>
    <t>2021-02-25 08:56:11.823140</t>
  </si>
  <si>
    <t>2021-02-25 08:56:11.823449</t>
  </si>
  <si>
    <t>2021-02-25 08:56:16.106342</t>
  </si>
  <si>
    <t>2021-02-25 08:56:16.106575</t>
  </si>
  <si>
    <t>2021-02-25 08:56:38.348902</t>
  </si>
  <si>
    <t>2021-02-25 08:56:38.349368</t>
  </si>
  <si>
    <t>2021-02-25 08:56:42.403642</t>
  </si>
  <si>
    <t>2021-02-25 08:56:42.403926</t>
  </si>
  <si>
    <t>2021-02-25 08:56:52.465240</t>
  </si>
  <si>
    <t>2021-02-25 08:56:52.465570</t>
  </si>
  <si>
    <t>2021-02-25 08:57:35.326996</t>
  </si>
  <si>
    <t>2021-02-25 08:57:35.327415</t>
  </si>
  <si>
    <t>2021-02-25 09:04:29.375152</t>
  </si>
  <si>
    <t>2021-02-25 09:04:29.375440</t>
  </si>
  <si>
    <t>2021-02-25 09:05:37.976863</t>
  </si>
  <si>
    <t>2021-02-25 09:05:37.979603</t>
  </si>
  <si>
    <t>2021-02-25 09:06:49.023857</t>
  </si>
  <si>
    <t>2021-02-25 09:06:49.024111</t>
  </si>
  <si>
    <t>2021-02-25 09:07:53.498894</t>
  </si>
  <si>
    <t>2021-02-25 09:07:53.499230</t>
  </si>
  <si>
    <t>2021-02-25 09:08:53.618838</t>
  </si>
  <si>
    <t>2021-02-25 09:08:53.619282</t>
  </si>
  <si>
    <t>2021-02-25 09:09:53.749381</t>
  </si>
  <si>
    <t>2021-02-25 09:09:53.749678</t>
  </si>
  <si>
    <t>2021-02-25 09:10:53.852561</t>
  </si>
  <si>
    <t>2021-02-25 09:10:53.852850</t>
  </si>
  <si>
    <t>2021-02-25 09:11:53.944979</t>
  </si>
  <si>
    <t>2021-02-25 09:11:53.945680</t>
  </si>
  <si>
    <t>2021-02-25 09:12:54.029731</t>
  </si>
  <si>
    <t>2021-02-25 09:12:54.030123</t>
  </si>
  <si>
    <t>2021-02-25 09:12:54.681895</t>
  </si>
  <si>
    <t>2021-02-25 09:12:54.682142</t>
  </si>
  <si>
    <t>2021-02-25 09:14:57.984888</t>
  </si>
  <si>
    <t>2021-02-25 09:14:57.992039</t>
  </si>
  <si>
    <t>2021-02-25 09:22:26.595490</t>
  </si>
  <si>
    <t>2021-02-25 09:22:26.595760</t>
  </si>
  <si>
    <t>2021-02-25 09:32:58.839724</t>
  </si>
  <si>
    <t>2021-02-25 09:32:58.840009</t>
  </si>
  <si>
    <t>2021-02-25 09:33:01.283799</t>
  </si>
  <si>
    <t>2021-02-25 09:33:01.284120</t>
  </si>
  <si>
    <t>2021-02-25 09:33:06.794034</t>
  </si>
  <si>
    <t>2021-02-25 09:33:06.794286</t>
  </si>
  <si>
    <t>2021-02-25 09:33:24.524967</t>
  </si>
  <si>
    <t>2021-02-25 09:33:24.525272</t>
  </si>
  <si>
    <t>2021-02-25 09:33:24.721131</t>
  </si>
  <si>
    <t>2021-02-25 09:33:24.721396</t>
  </si>
  <si>
    <t>2021-02-25 09:33:26.515873</t>
  </si>
  <si>
    <t>2021-02-25 09:33:26.516114</t>
  </si>
  <si>
    <t>2021-02-25 09:33:32.083399</t>
  </si>
  <si>
    <t>2021-02-25 09:33:32.083656</t>
  </si>
  <si>
    <t>2021-02-25 09:33:44.968273</t>
  </si>
  <si>
    <t>2021-02-25 09:33:44.968524</t>
  </si>
  <si>
    <t>2021-02-25 09:34:22.126911</t>
  </si>
  <si>
    <t>2021-02-25 09:34:22.127175</t>
  </si>
  <si>
    <t>2021-02-25 09:34:29.083940</t>
  </si>
  <si>
    <t>2021-02-25 09:34:29.084183</t>
  </si>
  <si>
    <t>2021-02-25 09:34:59.480229</t>
  </si>
  <si>
    <t>2021-02-25 09:34:59.480533</t>
  </si>
  <si>
    <t>2021-02-25 09:35:15.557247</t>
  </si>
  <si>
    <t>2021-02-25 09:35:15.557536</t>
  </si>
  <si>
    <t>2021-02-25 09:36:30.925680</t>
  </si>
  <si>
    <t>2021-02-25 09:36:30.925926</t>
  </si>
  <si>
    <t>2021-02-25 09:36:34.189353</t>
  </si>
  <si>
    <t>2021-02-25 09:36:34.189594</t>
  </si>
  <si>
    <t>2021-02-25 09:36:40.480897</t>
  </si>
  <si>
    <t>2021-02-25 09:36:40.481150</t>
  </si>
  <si>
    <t>2021-02-25 09:36:56.312943</t>
  </si>
  <si>
    <t>2021-02-25 09:36:56.313195</t>
  </si>
  <si>
    <t>2021-02-25 09:38:07.648737</t>
  </si>
  <si>
    <t>2021-02-25 09:38:07.649006</t>
  </si>
  <si>
    <t>2021-02-25 09:38:10.234389</t>
  </si>
  <si>
    <t>2021-02-25 09:38:10.240720</t>
  </si>
  <si>
    <t>2021-02-25 09:38:16.199566</t>
  </si>
  <si>
    <t>2021-02-25 09:38:16.199833</t>
  </si>
  <si>
    <t>2021-02-25 09:38:21.662884</t>
  </si>
  <si>
    <t>2021-02-25 09:38:21.663144</t>
  </si>
  <si>
    <t>2021-02-25 09:38:44.895418</t>
  </si>
  <si>
    <t>2021-02-25 09:38:44.895816</t>
  </si>
  <si>
    <t>2021-02-25 09:38:55.150503</t>
  </si>
  <si>
    <t>2021-02-25 09:38:55.150766</t>
  </si>
  <si>
    <t>2021-02-25 09:39:22.077457</t>
  </si>
  <si>
    <t>2021-02-25 09:39:22.077751</t>
  </si>
  <si>
    <t>2021-02-25 09:40:12.797250</t>
  </si>
  <si>
    <t>2021-02-25 09:40:12.797532</t>
  </si>
  <si>
    <t>2021-02-25 09:41:16.946648</t>
  </si>
  <si>
    <t>2021-02-25 09:41:16.946936</t>
  </si>
  <si>
    <t>2021-02-25 09:41:19.803550</t>
  </si>
  <si>
    <t>2021-02-25 09:41:19.803837</t>
  </si>
  <si>
    <t>2021-02-25 09:41:29.197617</t>
  </si>
  <si>
    <t>2021-02-25 09:41:29.197852</t>
  </si>
  <si>
    <t>2021-02-25 09:41:51.186367</t>
  </si>
  <si>
    <t>2021-02-25 09:41:51.186600</t>
  </si>
  <si>
    <t>2021-02-25 09:43:52.522146</t>
  </si>
  <si>
    <t>2021-02-25 09:43:52.522411</t>
  </si>
  <si>
    <t>2021-02-25 09:44:03.539149</t>
  </si>
  <si>
    <t>2021-02-25 09:44:03.539521</t>
  </si>
  <si>
    <t>2021-02-25 09:44:24.479932</t>
  </si>
  <si>
    <t>2021-02-25 09:44:24.480288</t>
  </si>
  <si>
    <t>2021-02-25 09:45:21.909148</t>
  </si>
  <si>
    <t>2021-02-25 09:45:21.909419</t>
  </si>
  <si>
    <t>2021-02-25 09:49:11.759758</t>
  </si>
  <si>
    <t>2021-02-25 09:49:11.760031</t>
  </si>
  <si>
    <t>2021-02-25 09:50:13.070494</t>
  </si>
  <si>
    <t>2021-02-25 09:50:13.070745</t>
  </si>
  <si>
    <t>2021-02-25 09:51:14.890447</t>
  </si>
  <si>
    <t>2021-02-25 09:51:14.890811</t>
  </si>
  <si>
    <t>2021-02-25 09:52:15.958619</t>
  </si>
  <si>
    <t>2021-02-25 09:52:15.958920</t>
  </si>
  <si>
    <t>2021-02-25 09:53:17.067474</t>
  </si>
  <si>
    <t>2021-02-25 09:53:17.067761</t>
  </si>
  <si>
    <t>2021-02-25 09:54:03.117501</t>
  </si>
  <si>
    <t>2021-02-25 09:54:03.117892</t>
  </si>
  <si>
    <t>2021-02-25 09:56:47.035831</t>
  </si>
  <si>
    <t>2021-02-25 09:56:47.042883</t>
  </si>
  <si>
    <t>2021-02-25 10:07:37.665395</t>
  </si>
  <si>
    <t>2021-02-25 10:07:37.665639</t>
  </si>
  <si>
    <t>2021-02-25 12:28:27.626275</t>
  </si>
  <si>
    <t>2021-02-25 12:28:27.626526</t>
  </si>
  <si>
    <t>2021-02-25 12:28:30.936738</t>
  </si>
  <si>
    <t>2021-02-25 12:28:30.937007</t>
  </si>
  <si>
    <t>2021-02-25 12:28:38.820619</t>
  </si>
  <si>
    <t>2021-02-25 12:28:38.820838</t>
  </si>
  <si>
    <t>2021-02-25 12:28:59.717775</t>
  </si>
  <si>
    <t>2021-02-25 12:28:59.718025</t>
  </si>
  <si>
    <t>2021-02-25 12:29:48.957181</t>
  </si>
  <si>
    <t>2021-02-25 12:29:48.957431</t>
  </si>
  <si>
    <t>2021-02-25 12:30:16.387842</t>
  </si>
  <si>
    <t>2021-02-25 12:30:16.388081</t>
  </si>
  <si>
    <t>2021-02-25 12:30:52.438952</t>
  </si>
  <si>
    <t>2021-02-25 12:30:52.439262</t>
  </si>
  <si>
    <t>2021-02-25 12:35:22.106813</t>
  </si>
  <si>
    <t>2021-02-25 12:35:22.107070</t>
  </si>
  <si>
    <t>2021-02-25 12:55:02.857215</t>
  </si>
  <si>
    <t>2021-02-25 12:55:02.857471</t>
  </si>
  <si>
    <t>2021-02-25 12:55:03.910632</t>
  </si>
  <si>
    <t>2021-02-25 12:55:03.910901</t>
  </si>
  <si>
    <t>2021-02-25 12:55:06.369325</t>
  </si>
  <si>
    <t>2021-02-25 12:55:06.369573</t>
  </si>
  <si>
    <t>2021-02-25 12:55:12.348558</t>
  </si>
  <si>
    <t>2021-02-25 12:55:12.348842</t>
  </si>
  <si>
    <t>2021-02-25 12:56:48.482363</t>
  </si>
  <si>
    <t>2021-02-25 12:56:48.489301</t>
  </si>
  <si>
    <t>2021-02-25 12:56:52.797814</t>
  </si>
  <si>
    <t>2021-02-25 12:56:52.798040</t>
  </si>
  <si>
    <t>2021-02-25 12:57:02.706852</t>
  </si>
  <si>
    <t>2021-02-25 12:57:02.713754</t>
  </si>
  <si>
    <t>2021-02-25 12:57:25.244488</t>
  </si>
  <si>
    <t>2021-02-25 12:57:25.244875</t>
  </si>
  <si>
    <t>2021-02-25 12:59:19.041504</t>
  </si>
  <si>
    <t>2021-02-25 12:59:19.041839</t>
  </si>
  <si>
    <t>2021-02-25 12:59:30.963231</t>
  </si>
  <si>
    <t>2021-02-25 12:59:30.963453</t>
  </si>
  <si>
    <t>2021-02-25 12:59:51.711985</t>
  </si>
  <si>
    <t>2021-02-25 12:59:51.712264</t>
  </si>
  <si>
    <t>2021-02-25 13:00:58.907614</t>
  </si>
  <si>
    <t>2021-02-25 13:00:58.907859</t>
  </si>
  <si>
    <t>2021-02-25 13:05:23.227549</t>
  </si>
  <si>
    <t>2021-02-25 13:05:23.227831</t>
  </si>
  <si>
    <t>2021-02-25 13:05:26.300086</t>
  </si>
  <si>
    <t>2021-02-25 13:05:26.300346</t>
  </si>
  <si>
    <t>2021-02-25 13:05:34.714314</t>
  </si>
  <si>
    <t>2021-02-25 13:05:34.714693</t>
  </si>
  <si>
    <t>2021-02-25 13:05:55.470698</t>
  </si>
  <si>
    <t>2021-02-25 13:05:55.476487</t>
  </si>
  <si>
    <t>2021-02-25 13:07:28.044062</t>
  </si>
  <si>
    <t>2021-02-25 13:07:28.044319</t>
  </si>
  <si>
    <t>2021-02-25 13:09:10.013931</t>
  </si>
  <si>
    <t>2021-02-25 13:09:10.014173</t>
  </si>
  <si>
    <t>2021-02-25 13:14:22.953112</t>
  </si>
  <si>
    <t>2021-02-25 13:14:22.960267</t>
  </si>
  <si>
    <t>2021-02-25 13:27:37.031907</t>
  </si>
  <si>
    <t>2021-02-25 13:27:37.032264</t>
  </si>
  <si>
    <t>2021-02-25 13:51:32.308600</t>
  </si>
  <si>
    <t>2021-02-25 13:51:32.308863</t>
  </si>
  <si>
    <t>2021-02-25 13:51:35.299178</t>
  </si>
  <si>
    <t>2021-02-25 13:51:35.299475</t>
  </si>
  <si>
    <t>2021-02-25 13:51:43.345914</t>
  </si>
  <si>
    <t>2021-02-25 13:51:43.353331</t>
  </si>
  <si>
    <t>2021-02-25 13:52:03.635498</t>
  </si>
  <si>
    <t>2021-02-25 13:52:03.635861</t>
  </si>
  <si>
    <t>2021-02-25 13:54:06.869278</t>
  </si>
  <si>
    <t>2021-02-25 13:54:06.869509</t>
  </si>
  <si>
    <t>2021-02-25 13:54:10.204107</t>
  </si>
  <si>
    <t>2021-02-25 13:54:10.210198</t>
  </si>
  <si>
    <t>2021-02-25 13:56:53.218658</t>
  </si>
  <si>
    <t>2021-02-25 13:56:53.219076</t>
  </si>
  <si>
    <t>2021-02-25 13:57:24.754446</t>
  </si>
  <si>
    <t>2021-02-25 13:57:24.754728</t>
  </si>
  <si>
    <t>2021-02-25 13:58:50.361587</t>
  </si>
  <si>
    <t>2021-02-25 13:58:50.361911</t>
  </si>
  <si>
    <t>2021-02-25 13:58:51.576260</t>
  </si>
  <si>
    <t>2021-02-25 13:58:51.576485</t>
  </si>
  <si>
    <t>2021-02-25 13:58:54.616663</t>
  </si>
  <si>
    <t>2021-02-25 13:58:54.616932</t>
  </si>
  <si>
    <t>2021-02-25 13:59:02.280551</t>
  </si>
  <si>
    <t>2021-02-25 13:59:02.280786</t>
  </si>
  <si>
    <t>2021-02-25 13:59:03.347684</t>
  </si>
  <si>
    <t>2021-02-25 13:59:03.347959</t>
  </si>
  <si>
    <t>2021-02-25 13:59:03.684176</t>
  </si>
  <si>
    <t>2021-02-25 13:59:03.684512</t>
  </si>
  <si>
    <t>2021-02-25 13:59:03.961508</t>
  </si>
  <si>
    <t>2021-02-25 13:59:03.961755</t>
  </si>
  <si>
    <t>2021-02-25 13:59:04.240476</t>
  </si>
  <si>
    <t>2021-02-25 13:59:04.240851</t>
  </si>
  <si>
    <t>2021-02-25 13:59:04.518360</t>
  </si>
  <si>
    <t>2021-02-25 14:34:46.582100</t>
  </si>
  <si>
    <t>2021-02-25 14:34:47.310713</t>
  </si>
  <si>
    <t>2021-02-25 14:34:47.314263</t>
  </si>
  <si>
    <t>2021-02-25 14:34:48.488123</t>
  </si>
  <si>
    <t>2021-02-25 14:34:48.488651</t>
  </si>
  <si>
    <t>2021-02-25 14:34:52.686155</t>
  </si>
  <si>
    <t>2021-02-25 14:34:52.686763</t>
  </si>
  <si>
    <t>2021-02-25 14:35:03.315282</t>
  </si>
  <si>
    <t>2021-02-25 14:35:03.315711</t>
  </si>
  <si>
    <t>2021-02-25 14:35:03.966362</t>
  </si>
  <si>
    <t>2021-02-25 14:35:03.966833</t>
  </si>
  <si>
    <t>2021-02-25 14:35:05.780918</t>
  </si>
  <si>
    <t>2021-02-25 14:35:05.781191</t>
  </si>
  <si>
    <t>2021-02-25 14:35:09.739482</t>
  </si>
  <si>
    <t>2021-02-25 14:35:09.739759</t>
  </si>
  <si>
    <t>2021-02-25 14:35:23.490754</t>
  </si>
  <si>
    <t>2021-02-25 14:35:23.491091</t>
  </si>
  <si>
    <t>2021-02-25 14:35:24.182567</t>
  </si>
  <si>
    <t>2021-02-25 14:35:24.182809</t>
  </si>
  <si>
    <t>2021-02-25 14:35:26.019287</t>
  </si>
  <si>
    <t>2021-02-25 14:35:26.019721</t>
  </si>
  <si>
    <t>2021-02-25 14:35:29.937663</t>
  </si>
  <si>
    <t>2021-02-25 14:35:29.938059</t>
  </si>
  <si>
    <t>2021-02-25 14:35:41.751264</t>
  </si>
  <si>
    <t>2021-02-25 14:35:41.751576</t>
  </si>
  <si>
    <t>2021-02-25 14:35:42.376290</t>
  </si>
  <si>
    <t>2021-02-25 14:35:42.376507</t>
  </si>
  <si>
    <t>2021-02-25 14:35:44.109222</t>
  </si>
  <si>
    <t>2021-02-25 14:35:44.109597</t>
  </si>
  <si>
    <t>2021-02-25 14:35:47.883541</t>
  </si>
  <si>
    <t>2021-02-25 14:35:47.883905</t>
  </si>
  <si>
    <t>2021-02-25 14:36:08.624951</t>
  </si>
  <si>
    <t>2021-02-25 14:36:08.625173</t>
  </si>
  <si>
    <t>2021-02-25 14:36:09.332056</t>
  </si>
  <si>
    <t>2021-02-25 14:36:09.332295</t>
  </si>
  <si>
    <t>2021-02-25 14:36:10.901737</t>
  </si>
  <si>
    <t>2021-02-25 14:36:10.901992</t>
  </si>
  <si>
    <t>2021-02-25 14:36:40.681300</t>
  </si>
  <si>
    <t>2021-02-25 14:36:40.681531</t>
  </si>
  <si>
    <t>2021-02-25 14:43:08.442602</t>
  </si>
  <si>
    <t>2021-02-25 14:43:08.442952</t>
  </si>
  <si>
    <t>2021-02-25 14:44:08.575268</t>
  </si>
  <si>
    <t>2021-02-25 14:44:08.575521</t>
  </si>
  <si>
    <t>2021-02-25 14:45:08.694467</t>
  </si>
  <si>
    <t>2021-02-25 14:45:08.694759</t>
  </si>
  <si>
    <t>2021-02-25 14:46:08.812288</t>
  </si>
  <si>
    <t>2021-02-25 14:46:08.812524</t>
  </si>
  <si>
    <t>2021-02-25 14:47:13.563306</t>
  </si>
  <si>
    <t>2021-02-25 14:47:13.563549</t>
  </si>
  <si>
    <t>2021-02-25 14:48:13.682495</t>
  </si>
  <si>
    <t>2021-02-25 14:48:13.682798</t>
  </si>
  <si>
    <t>2021-02-25 14:49:13.762625</t>
  </si>
  <si>
    <t>2021-02-25 14:49:13.762892</t>
  </si>
  <si>
    <t>2021-02-25 14:50:13.842138</t>
  </si>
  <si>
    <t>2021-02-25 14:50:13.842414</t>
  </si>
  <si>
    <t>2021-02-25 14:51:13.915329</t>
  </si>
  <si>
    <t>2021-02-25 14:51:13.915604</t>
  </si>
  <si>
    <t>2021-02-25 14:51:14.584440</t>
  </si>
  <si>
    <t>2021-02-25 14:51:14.584835</t>
  </si>
  <si>
    <t>2021-02-25 14:53:17.935189</t>
  </si>
  <si>
    <t>2021-02-25 14:53:17.935437</t>
  </si>
  <si>
    <t>2021-02-25 14:58:22.994283</t>
  </si>
  <si>
    <t>2021-02-25 14:58:22.994525</t>
  </si>
  <si>
    <t>2021-02-25 14:58:39.152968</t>
  </si>
  <si>
    <t>2021-02-25 14:58:39.153301</t>
  </si>
  <si>
    <t>2021-02-25 14:58:39.392436</t>
  </si>
  <si>
    <t>2021-02-25 14:58:39.392693</t>
  </si>
  <si>
    <t>2021-02-25 14:58:39.603909</t>
  </si>
  <si>
    <t>2021-02-25 14:58:39.604221</t>
  </si>
  <si>
    <t>2021-02-25 14:58:39.811051</t>
  </si>
  <si>
    <t>2021-02-25 14:58:39.811331</t>
  </si>
  <si>
    <t>2021-02-25 14:58:40.000236</t>
  </si>
  <si>
    <t>2021-02-25 14:58:40.000497</t>
  </si>
  <si>
    <t>2021-02-25 14:58:42.028926</t>
  </si>
  <si>
    <t>2021-02-25 14:58:42.029233</t>
  </si>
  <si>
    <t>2021-02-25 14:58:48.879047</t>
  </si>
  <si>
    <t>2021-02-25 14:58:48.879345</t>
  </si>
  <si>
    <t>2021-02-25 14:59:02.676849</t>
  </si>
  <si>
    <t>2021-02-25 14:59:02.677107</t>
  </si>
  <si>
    <t>2021-02-25 14:59:44.367681</t>
  </si>
  <si>
    <t>2021-02-25 14:59:44.367991</t>
  </si>
  <si>
    <t>2021-02-25 14:59:47.121482</t>
  </si>
  <si>
    <t>2021-02-25 14:59:47.121800</t>
  </si>
  <si>
    <t>2021-02-25 14:59:53.028567</t>
  </si>
  <si>
    <t>2021-02-25 14:59:53.028941</t>
  </si>
  <si>
    <t>2021-02-25 15:00:07.589360</t>
  </si>
  <si>
    <t>2021-02-25 15:00:07.590072</t>
  </si>
  <si>
    <t>2021-02-25 15:00:39.505610</t>
  </si>
  <si>
    <t>2021-02-25 15:00:39.505851</t>
  </si>
  <si>
    <t>2021-02-25 15:00:41.966588</t>
  </si>
  <si>
    <t>2021-02-25 15:00:41.966826</t>
  </si>
  <si>
    <t>2021-02-25 15:00:46.463864</t>
  </si>
  <si>
    <t>2021-02-25 15:00:46.464270</t>
  </si>
  <si>
    <t>2021-02-25 15:00:55.762051</t>
  </si>
  <si>
    <t>2021-02-25 15:00:55.762459</t>
  </si>
  <si>
    <t>2021-02-25 15:01:07.320774</t>
  </si>
  <si>
    <t>2021-02-25 15:01:07.321369</t>
  </si>
  <si>
    <t>2021-02-25 15:01:08.899059</t>
  </si>
  <si>
    <t>2021-02-25 15:01:08.899347</t>
  </si>
  <si>
    <t>2021-02-25 15:01:11.741388</t>
  </si>
  <si>
    <t>2021-02-25 15:01:11.741823</t>
  </si>
  <si>
    <t>2021-02-25 15:01:16.986466</t>
  </si>
  <si>
    <t>2021-02-25 15:01:16.986718</t>
  </si>
  <si>
    <t>2021-02-25 15:02:33.414766</t>
  </si>
  <si>
    <t>2021-02-25 15:02:33.420835</t>
  </si>
  <si>
    <t>2021-02-25 15:02:41.662312</t>
  </si>
  <si>
    <t>2021-02-25 15:02:41.662608</t>
  </si>
  <si>
    <t>2021-02-25 15:03:01.623366</t>
  </si>
  <si>
    <t>2021-02-25 15:03:01.623629</t>
  </si>
  <si>
    <t>2021-02-25 15:03:47.385877</t>
  </si>
  <si>
    <t>2021-02-25 15:03:47.386147</t>
  </si>
  <si>
    <t>2021-02-25 15:04:51.310143</t>
  </si>
  <si>
    <t>2021-02-25 15:04:51.310498</t>
  </si>
  <si>
    <t>2021-02-25 15:04:54.058345</t>
  </si>
  <si>
    <t>2021-02-25 15:04:54.058670</t>
  </si>
  <si>
    <t>2021-02-25 15:05:02.599068</t>
  </si>
  <si>
    <t>2021-02-25 15:05:02.599395</t>
  </si>
  <si>
    <t>2021-02-25 15:05:25.475457</t>
  </si>
  <si>
    <t>2021-02-25 15:05:25.475735</t>
  </si>
  <si>
    <t>2021-02-25 15:07:29.364171</t>
  </si>
  <si>
    <t>2021-02-25 15:07:29.364631</t>
  </si>
  <si>
    <t>2021-02-25 15:07:33.935264</t>
  </si>
  <si>
    <t>2021-02-25 15:07:33.941440</t>
  </si>
  <si>
    <t>2021-02-25 15:07:48.047524</t>
  </si>
  <si>
    <t>2021-02-25 15:07:48.054435</t>
  </si>
  <si>
    <t>2021-02-25 15:08:13.090307</t>
  </si>
  <si>
    <t>2021-02-25 15:08:13.090740</t>
  </si>
  <si>
    <t>2021-02-25 15:09:52.895728</t>
  </si>
  <si>
    <t>2021-02-25 15:09:52.895966</t>
  </si>
  <si>
    <t>2021-02-25 15:10:54.228237</t>
  </si>
  <si>
    <t>2021-02-25 15:10:54.228554</t>
  </si>
  <si>
    <t>2021-02-25 15:11:55.273750</t>
  </si>
  <si>
    <t>2021-02-25 15:11:55.274027</t>
  </si>
  <si>
    <t>2021-02-25 15:12:56.374339</t>
  </si>
  <si>
    <t>2021-02-25 15:12:56.374585</t>
  </si>
  <si>
    <t>2021-02-25 15:13:57.381703</t>
  </si>
  <si>
    <t>2021-02-25 15:13:57.381952</t>
  </si>
  <si>
    <t>2021-02-25 15:14:54.004694</t>
  </si>
  <si>
    <t>2021-02-25 15:14:54.005007</t>
  </si>
  <si>
    <t>2021-02-25 15:18:01.716895</t>
  </si>
  <si>
    <t>2021-02-25 15:18:01.717134</t>
  </si>
  <si>
    <t>2021-02-25 15:25:20.870158</t>
  </si>
  <si>
    <t>2021-02-25 15:25:20.870470</t>
  </si>
  <si>
    <t>2021-02-25 15:52:27.873348</t>
  </si>
  <si>
    <t>2021-02-25 15:52:27.881026</t>
  </si>
  <si>
    <t>2021-02-25 15:52:31.147152</t>
  </si>
  <si>
    <t>2021-02-25 15:52:31.152304</t>
  </si>
  <si>
    <t>2021-02-25 15:52:38.956388</t>
  </si>
  <si>
    <t>2021-02-25 15:52:38.963577</t>
  </si>
  <si>
    <t>2021-02-25 15:53:00.891100</t>
  </si>
  <si>
    <t>2021-02-25 15:53:00.891337</t>
  </si>
  <si>
    <t>2021-02-25 15:55:08.368262</t>
  </si>
  <si>
    <t>2021-02-25 15:55:08.368657</t>
  </si>
  <si>
    <t>2021-02-25 15:55:34.475763</t>
  </si>
  <si>
    <t>2021-02-25 15:55:34.476208</t>
  </si>
  <si>
    <t>2021-02-25 15:58:11.137351</t>
  </si>
  <si>
    <t>2021-02-25 15:58:11.144724</t>
  </si>
  <si>
    <t>2021-02-25 16:04:29.282281</t>
  </si>
  <si>
    <t>2021-02-25 16:04:29.282556</t>
  </si>
  <si>
    <t>2021-02-25 16:08:50.371799</t>
  </si>
  <si>
    <t xml:space="preserve"> uri = https://ipfs.runfission.com/ipfs/QmdhpvRUopXFJCh9x524WM81GJC55JJt1AEbNsML2TwrrZ</t>
  </si>
  <si>
    <t>2021-02-25 16:08:50.372006</t>
  </si>
  <si>
    <t>2021-02-25 16:08:53.155312</t>
  </si>
  <si>
    <t>2021-02-25 16:08:53.162131</t>
  </si>
  <si>
    <t>2021-02-25 16:09:01.539448</t>
  </si>
  <si>
    <t>2021-02-25 16:09:01.546793</t>
  </si>
  <si>
    <t>2021-02-25 16:09:21.920764</t>
  </si>
  <si>
    <t>2021-02-25 16:09:21.921034</t>
  </si>
  <si>
    <t>2021-02-25 16:09:53.792560</t>
  </si>
  <si>
    <t>2021-02-25 16:09:53.793003</t>
  </si>
  <si>
    <t>2021-02-25 16:09:56.143082</t>
  </si>
  <si>
    <t>2021-02-25 16:09:56.143439</t>
  </si>
  <si>
    <t>2021-02-25 16:10:00.049377</t>
  </si>
  <si>
    <t>2021-02-25 16:10:00.049661</t>
  </si>
  <si>
    <t>2021-02-25 16:10:07.023779</t>
  </si>
  <si>
    <t>2021-02-25 16:10:07.024070</t>
  </si>
  <si>
    <t>2021-02-25 16:11:24.461705</t>
  </si>
  <si>
    <t>2021-02-25 16:11:24.461936</t>
  </si>
  <si>
    <t>2021-02-25 16:11:30.127813</t>
  </si>
  <si>
    <t>2021-02-25 16:11:30.128075</t>
  </si>
  <si>
    <t>2021-02-25 16:11:54.777655</t>
  </si>
  <si>
    <t>2021-02-25 16:11:54.783396</t>
  </si>
  <si>
    <t>2021-02-25 16:12:42.768634</t>
  </si>
  <si>
    <t>2021-02-25 16:12:42.776086</t>
  </si>
  <si>
    <t>2021-02-25 16:19:21.891344</t>
  </si>
  <si>
    <t>2021-02-25 16:19:21.891641</t>
  </si>
  <si>
    <t>2021-02-25 16:19:24.934928</t>
  </si>
  <si>
    <t>2021-02-25 16:19:24.935233</t>
  </si>
  <si>
    <t>2021-02-25 16:19:33.934505</t>
  </si>
  <si>
    <t>2021-02-25 16:19:33.941638</t>
  </si>
  <si>
    <t>2021-02-25 16:19:54.702837</t>
  </si>
  <si>
    <t>2021-02-25 16:19:54.703145</t>
  </si>
  <si>
    <t>2021-02-25 16:21:29.159601</t>
  </si>
  <si>
    <t>2021-02-25 16:21:29.159883</t>
  </si>
  <si>
    <t>2021-02-25 16:22:23.902993</t>
  </si>
  <si>
    <t>2021-02-25 16:22:23.903265</t>
  </si>
  <si>
    <t>2021-02-25 16:26:50.159826</t>
  </si>
  <si>
    <t>2021-02-25 16:26:50.160114</t>
  </si>
  <si>
    <t>2021-02-25 16:38:20.311343</t>
  </si>
  <si>
    <t>2021-02-25 16:38:20.311587</t>
  </si>
  <si>
    <t>2021-02-25 17:26:32.449005</t>
  </si>
  <si>
    <t>2021-02-25 17:26:32.449358</t>
  </si>
  <si>
    <t>2021-02-25 17:26:35.214605</t>
  </si>
  <si>
    <t>2021-02-25 17:26:35.214994</t>
  </si>
  <si>
    <t>2021-02-25 17:26:42.849540</t>
  </si>
  <si>
    <t>2021-02-25 17:26:42.849854</t>
  </si>
  <si>
    <t>2021-02-25 17:27:04.144391</t>
  </si>
  <si>
    <t>2021-02-25 17:27:04.151290</t>
  </si>
  <si>
    <t>2021-02-25 17:28:57.175642</t>
  </si>
  <si>
    <t>2021-02-25 17:28:57.175873</t>
  </si>
  <si>
    <t>2021-02-25 17:29:00.620459</t>
  </si>
  <si>
    <t>2021-02-25 17:29:00.627225</t>
  </si>
  <si>
    <t>2021-02-25 17:29:10.680520</t>
  </si>
  <si>
    <t>2021-02-25 17:29:10.680757</t>
  </si>
  <si>
    <t>2021-02-25 17:29:39.910672</t>
  </si>
  <si>
    <t>2021-02-25 17:29:39.911004</t>
  </si>
  <si>
    <t>2021-02-25 17:32:28.403477</t>
  </si>
  <si>
    <t>2021-02-25 17:32:28.410182</t>
  </si>
  <si>
    <t>2021-02-25 17:32:31.947274</t>
  </si>
  <si>
    <t>2021-02-25 17:32:31.947491</t>
  </si>
  <si>
    <t>2021-02-25 17:32:42.921648</t>
  </si>
  <si>
    <t>2021-02-25 17:32:42.921925</t>
  </si>
  <si>
    <t>2021-02-25 17:33:10.986093</t>
  </si>
  <si>
    <t>2021-02-25 17:33:10.986362</t>
  </si>
  <si>
    <t>2021-02-25 17:33:15.837533</t>
  </si>
  <si>
    <t>2021-02-25 17:33:15.844811</t>
  </si>
  <si>
    <t>2021-02-25 17:33:16.199213</t>
  </si>
  <si>
    <t>2021-02-25 17:33:16.199478</t>
  </si>
  <si>
    <t>2021-02-25 17:33:16.495699</t>
  </si>
  <si>
    <t>2021-02-25 17:33:16.495950</t>
  </si>
  <si>
    <t>2021-02-25 17:33:16.786226</t>
  </si>
  <si>
    <t>2021-02-25 17:33:16.786491</t>
  </si>
  <si>
    <t>2021-02-25 17:33:17.076111</t>
  </si>
  <si>
    <t>2021-02-25 17:33:17.901235</t>
  </si>
  <si>
    <t>2021-02-25 17:33:20.404793</t>
  </si>
  <si>
    <t>2021-02-25 17:33:20.414804</t>
  </si>
  <si>
    <t>2021-02-25 17:33:23.171144</t>
  </si>
  <si>
    <t>2021-02-25 17:33:23.171440</t>
  </si>
  <si>
    <t>2021-02-25 17:35:58.547207</t>
  </si>
  <si>
    <t xml:space="preserve"> uri = https://10.via0.com/ipfs/QmQH4iy5RKKHnT95ziKXjnmEKjBU8aB7hepmCMTNk9p348</t>
  </si>
  <si>
    <t>2021-02-25 17:35:58.547550</t>
  </si>
  <si>
    <t>2021-02-25 17:42:31.220583</t>
  </si>
  <si>
    <t xml:space="preserve"> uri = https://10.via0.com/ipfs/QmdhpvRUopXFJCh9x524WM81GJC55JJt1AEbNsML2TwrrZ</t>
  </si>
  <si>
    <t>2021-02-25 17:42:31.220936</t>
  </si>
  <si>
    <t>2021-02-25 17:42:31.769510</t>
  </si>
  <si>
    <t>2021-02-25 17:42:31.769746</t>
  </si>
  <si>
    <t>2021-02-25 17:42:33.166936</t>
  </si>
  <si>
    <t>2021-02-25 17:42:33.167741</t>
  </si>
  <si>
    <t>2021-02-25 17:42:36.539797</t>
  </si>
  <si>
    <t>2021-02-25 17:42:36.540035</t>
  </si>
  <si>
    <t>2021-02-25 17:42:47.411258</t>
  </si>
  <si>
    <t>2021-02-25 17:42:47.411495</t>
  </si>
  <si>
    <t>2021-02-25 17:42:47.998708</t>
  </si>
  <si>
    <t>2021-02-25 17:42:47.999045</t>
  </si>
  <si>
    <t>2021-02-25 17:42:49.718490</t>
  </si>
  <si>
    <t>2021-02-25 17:42:49.718751</t>
  </si>
  <si>
    <t>2021-02-25 17:42:52.943597</t>
  </si>
  <si>
    <t>2021-02-25 17:42:52.943837</t>
  </si>
  <si>
    <t>2021-02-25 17:43:03.422425</t>
  </si>
  <si>
    <t>2021-02-25 17:43:03.422659</t>
  </si>
  <si>
    <t>2021-02-25 17:43:04.167558</t>
  </si>
  <si>
    <t>2021-02-25 17:43:04.167790</t>
  </si>
  <si>
    <t>2021-02-25 17:43:05.744785</t>
  </si>
  <si>
    <t>2021-02-25 17:43:05.745024</t>
  </si>
  <si>
    <t>2021-02-25 17:49:02.481627</t>
  </si>
  <si>
    <t>2021-02-25 17:49:02.488258</t>
  </si>
  <si>
    <t>2021-02-25 17:49:37.247407</t>
  </si>
  <si>
    <t>2021-02-25 17:49:37.247637</t>
  </si>
  <si>
    <t>2021-02-25 17:49:37.947148</t>
  </si>
  <si>
    <t>2021-02-25 17:49:37.947366</t>
  </si>
  <si>
    <t>2021-02-25 17:49:39.446921</t>
  </si>
  <si>
    <t>2021-02-25 17:49:39.447168</t>
  </si>
  <si>
    <t>2021-02-25 17:50:09.491378</t>
  </si>
  <si>
    <t>2021-02-25 17:50:09.491645</t>
  </si>
  <si>
    <t>2021-02-25 17:56:42.008546</t>
  </si>
  <si>
    <t>2021-02-25 17:56:42.008779</t>
  </si>
  <si>
    <t>2021-02-25 17:58:41.010451</t>
  </si>
  <si>
    <t>2021-02-25 17:58:41.010681</t>
  </si>
  <si>
    <t>2021-02-25 18:00:49.476523</t>
  </si>
  <si>
    <t>2021-02-25 18:00:49.476872</t>
  </si>
  <si>
    <t>2021-02-25 18:02:05.395939</t>
  </si>
  <si>
    <t>2021-02-25 18:02:05.396201</t>
  </si>
  <si>
    <t>2021-02-25 18:03:19.792716</t>
  </si>
  <si>
    <t>2021-02-25 18:03:19.793026</t>
  </si>
  <si>
    <t>2021-02-25 18:04:19.923153</t>
  </si>
  <si>
    <t>2021-02-25 18:04:19.923466</t>
  </si>
  <si>
    <t>2021-02-25 18:05:20.012035</t>
  </si>
  <si>
    <t>2021-02-25 18:05:20.012370</t>
  </si>
  <si>
    <t>2021-02-25 18:06:20.096941</t>
  </si>
  <si>
    <t>2021-02-25 18:06:20.097207</t>
  </si>
  <si>
    <t>2021-02-25 18:07:20.184980</t>
  </si>
  <si>
    <t>2021-02-25 18:07:20.185367</t>
  </si>
  <si>
    <t>2021-02-25 18:07:21.962380</t>
  </si>
  <si>
    <t>2021-02-25 18:07:21.969191</t>
  </si>
  <si>
    <t>2021-02-25 18:09:25.968832</t>
  </si>
  <si>
    <t>2021-02-25 18:09:25.969098</t>
  </si>
  <si>
    <t>2021-02-25 18:16:55.179068</t>
  </si>
  <si>
    <t>2021-02-25 18:16:55.179317</t>
  </si>
  <si>
    <t>2021-02-25 19:03:16.866035</t>
  </si>
  <si>
    <t>2021-02-25 19:03:16.873180</t>
  </si>
  <si>
    <t>2021-02-25 19:03:18.915662</t>
  </si>
  <si>
    <t>2021-02-25 19:03:18.915935</t>
  </si>
  <si>
    <t>2021-02-25 19:03:24.453818</t>
  </si>
  <si>
    <t>2021-02-25 19:03:24.454119</t>
  </si>
  <si>
    <t>2021-02-25 19:03:39.359164</t>
  </si>
  <si>
    <t>2021-02-25 19:03:39.359425</t>
  </si>
  <si>
    <t>2021-02-25 19:04:51.081379</t>
  </si>
  <si>
    <t>2021-02-25 19:04:51.081629</t>
  </si>
  <si>
    <t>2021-02-25 19:04:52.779536</t>
  </si>
  <si>
    <t>2021-02-25 19:04:52.779778</t>
  </si>
  <si>
    <t>2021-02-25 19:04:58.060038</t>
  </si>
  <si>
    <t>2021-02-25 19:04:58.060323</t>
  </si>
  <si>
    <t>2021-02-25 19:05:09.271938</t>
  </si>
  <si>
    <t>2021-02-25 19:05:09.272313</t>
  </si>
  <si>
    <t>2021-02-25 19:05:44.990408</t>
  </si>
  <si>
    <t>2021-02-25 19:05:44.990622</t>
  </si>
  <si>
    <t>2021-02-25 19:05:47.769135</t>
  </si>
  <si>
    <t>2021-02-25 19:05:47.769432</t>
  </si>
  <si>
    <t>2021-02-25 19:05:53.716706</t>
  </si>
  <si>
    <t>2021-02-25 19:05:53.716995</t>
  </si>
  <si>
    <t>2021-02-25 19:06:08.311278</t>
  </si>
  <si>
    <t>2021-02-25 19:06:08.311737</t>
  </si>
  <si>
    <t>2021-02-25 19:07:22.526207</t>
  </si>
  <si>
    <t>2021-02-25 19:07:22.526493</t>
  </si>
  <si>
    <t>2021-02-25 19:07:25.012289</t>
  </si>
  <si>
    <t>2021-02-25 19:07:25.012508</t>
  </si>
  <si>
    <t>2021-02-25 19:07:29.530653</t>
  </si>
  <si>
    <t>2021-02-25 19:07:29.530902</t>
  </si>
  <si>
    <t>2021-02-25 19:07:39.154806</t>
  </si>
  <si>
    <t>2021-02-25 19:07:39.155066</t>
  </si>
  <si>
    <t>2021-02-25 19:08:09.078025</t>
  </si>
  <si>
    <t>2021-02-25 19:08:09.078362</t>
  </si>
  <si>
    <t>2021-02-25 19:08:10.909163</t>
  </si>
  <si>
    <t>2021-02-25 19:08:10.909414</t>
  </si>
  <si>
    <t>2021-02-25 19:08:13.445812</t>
  </si>
  <si>
    <t>2021-02-25 19:08:13.446058</t>
  </si>
  <si>
    <t>2021-02-25 19:08:18.532960</t>
  </si>
  <si>
    <t>2021-02-25 19:08:18.533198</t>
  </si>
  <si>
    <t>2021-02-25 19:09:29.677587</t>
  </si>
  <si>
    <t>2021-02-25 19:09:29.677813</t>
  </si>
  <si>
    <t>2021-02-25 19:09:37.332098</t>
  </si>
  <si>
    <t>2021-02-25 19:09:37.332410</t>
  </si>
  <si>
    <t>2021-02-25 19:09:47.997719</t>
  </si>
  <si>
    <t>2021-02-25 19:09:47.997934</t>
  </si>
  <si>
    <t>2021-02-25 19:10:10.892537</t>
  </si>
  <si>
    <t>2021-02-25 19:10:10.892791</t>
  </si>
  <si>
    <t>2021-02-25 19:11:14.553352</t>
  </si>
  <si>
    <t>2021-02-25 19:11:14.553665</t>
  </si>
  <si>
    <t>2021-02-25 19:11:17.436184</t>
  </si>
  <si>
    <t>2021-02-25 19:11:17.443253</t>
  </si>
  <si>
    <t>2021-02-25 19:11:26.617768</t>
  </si>
  <si>
    <t>2021-02-25 19:11:26.618012</t>
  </si>
  <si>
    <t>2021-02-25 19:11:49.768445</t>
  </si>
  <si>
    <t>2021-02-25 19:11:49.768675</t>
  </si>
  <si>
    <t>2021-02-25 19:13:51.730104</t>
  </si>
  <si>
    <t>2021-02-25 19:13:51.730347</t>
  </si>
  <si>
    <t>2021-02-25 19:13:56.612454</t>
  </si>
  <si>
    <t>2021-02-25 19:13:56.612686</t>
  </si>
  <si>
    <t>2021-02-25 19:14:06.620465</t>
  </si>
  <si>
    <t>2021-02-25 19:14:06.620725</t>
  </si>
  <si>
    <t>2021-02-25 19:14:34.409823</t>
  </si>
  <si>
    <t>2021-02-25 19:14:34.410052</t>
  </si>
  <si>
    <t>2021-02-25 19:16:18.582732</t>
  </si>
  <si>
    <t>2021-02-25 19:16:18.583051</t>
  </si>
  <si>
    <t>2021-02-25 19:17:19.836137</t>
  </si>
  <si>
    <t>2021-02-25 19:17:19.836477</t>
  </si>
  <si>
    <t>2021-02-25 19:18:20.921653</t>
  </si>
  <si>
    <t>2021-02-25 19:18:20.922006</t>
  </si>
  <si>
    <t>2021-02-25 19:19:21.949395</t>
  </si>
  <si>
    <t>2021-02-25 19:19:21.949701</t>
  </si>
  <si>
    <t>2021-02-25 19:20:22.968620</t>
  </si>
  <si>
    <t>2021-02-25 19:20:22.968868</t>
  </si>
  <si>
    <t>2021-02-25 19:21:18.931645</t>
  </si>
  <si>
    <t>2021-02-25 19:21:18.931949</t>
  </si>
  <si>
    <t>2021-02-25 19:24:15.871950</t>
  </si>
  <si>
    <t>2021-02-25 19:24:15.872206</t>
  </si>
  <si>
    <t>2021-02-25 19:31:26.733555</t>
  </si>
  <si>
    <t>2021-02-25 19:31:26.733814</t>
  </si>
  <si>
    <t>2021-02-25 20:11:37.738447</t>
  </si>
  <si>
    <t>2021-02-25 20:11:37.738683</t>
  </si>
  <si>
    <t>2021-02-25 20:11:41.009844</t>
  </si>
  <si>
    <t>2021-02-25 20:11:41.010083</t>
  </si>
  <si>
    <t>2021-02-25 20:11:48.203421</t>
  </si>
  <si>
    <t>2021-02-25 20:11:48.203718</t>
  </si>
  <si>
    <t>2021-02-25 20:12:09.510852</t>
  </si>
  <si>
    <t>2021-02-25 20:12:09.511086</t>
  </si>
  <si>
    <t>2021-02-25 20:14:09.274203</t>
  </si>
  <si>
    <t>2021-02-25 20:14:09.274566</t>
  </si>
  <si>
    <t>2021-02-25 20:14:13.695157</t>
  </si>
  <si>
    <t>2021-02-25 20:14:13.695406</t>
  </si>
  <si>
    <t>2021-02-25 20:14:27.503411</t>
  </si>
  <si>
    <t>2021-02-25 20:14:27.503673</t>
  </si>
  <si>
    <t>2021-02-25 20:15:13.079058</t>
  </si>
  <si>
    <t>2021-02-25 20:15:13.079281</t>
  </si>
  <si>
    <t>2021-02-25 20:17:15.255316</t>
  </si>
  <si>
    <t>2021-02-25 20:17:15.255560</t>
  </si>
  <si>
    <t>2021-02-25 20:17:18.083397</t>
  </si>
  <si>
    <t>2021-02-25 20:17:18.083682</t>
  </si>
  <si>
    <t>2021-02-25 20:17:23.750214</t>
  </si>
  <si>
    <t>2021-02-25 20:17:23.750450</t>
  </si>
  <si>
    <t>2021-02-25 20:17:29.853366</t>
  </si>
  <si>
    <t>2021-02-25 20:17:29.853625</t>
  </si>
  <si>
    <t>2021-02-25 20:18:00.553527</t>
  </si>
  <si>
    <t>2021-02-25 20:18:00.553786</t>
  </si>
  <si>
    <t>2021-02-25 20:18:03.187085</t>
  </si>
  <si>
    <t>2021-02-25 20:18:03.187348</t>
  </si>
  <si>
    <t>2021-02-25 20:18:06.501383</t>
  </si>
  <si>
    <t>2021-02-25 20:18:06.501637</t>
  </si>
  <si>
    <t>2021-02-25 20:18:13.229162</t>
  </si>
  <si>
    <t>2021-02-25 20:18:13.229409</t>
  </si>
  <si>
    <t>2021-02-25 20:19:48.622036</t>
  </si>
  <si>
    <t>2021-02-25 20:19:48.622326</t>
  </si>
  <si>
    <t>2021-02-25 20:19:56.829594</t>
  </si>
  <si>
    <t>2021-02-25 20:19:56.829875</t>
  </si>
  <si>
    <t>2021-02-25 20:20:10.952054</t>
  </si>
  <si>
    <t>2021-02-25 20:20:10.952281</t>
  </si>
  <si>
    <t>2021-02-25 20:20:58.922379</t>
  </si>
  <si>
    <t>2021-02-25 20:20:58.922696</t>
  </si>
  <si>
    <t>2021-02-25 20:24:22.441578</t>
  </si>
  <si>
    <t>2021-02-25 20:24:22.441826</t>
  </si>
  <si>
    <t>2021-02-25 20:24:25.427093</t>
  </si>
  <si>
    <t>2021-02-25 20:24:25.427484</t>
  </si>
  <si>
    <t>2021-02-25 20:24:34.416627</t>
  </si>
  <si>
    <t>2021-02-25 20:24:34.423575</t>
  </si>
  <si>
    <t>2021-02-25 20:24:55.397666</t>
  </si>
  <si>
    <t>2021-02-25 20:24:55.397896</t>
  </si>
  <si>
    <t>2021-02-25 20:26:48.408340</t>
  </si>
  <si>
    <t>2021-02-25 20:26:48.408568</t>
  </si>
  <si>
    <t>2021-02-25 20:27:22.319539</t>
  </si>
  <si>
    <t>2021-02-25 20:27:22.319806</t>
  </si>
  <si>
    <t>2021-02-25 20:29:04.026198</t>
  </si>
  <si>
    <t>2021-02-25 20:29:04.026592</t>
  </si>
  <si>
    <t>2021-02-25 20:32:21.951007</t>
  </si>
  <si>
    <t>2021-02-25 20:32:21.951328</t>
  </si>
  <si>
    <t>2021-02-25 20:48:24.509667</t>
  </si>
  <si>
    <t>2021-02-25 20:48:24.509923</t>
  </si>
  <si>
    <t>2021-02-25 20:48:27.376118</t>
  </si>
  <si>
    <t>2021-02-25 20:48:27.376328</t>
  </si>
  <si>
    <t>2021-02-25 20:48:35.422802</t>
  </si>
  <si>
    <t>2021-02-25 20:48:35.423070</t>
  </si>
  <si>
    <t>2021-02-25 20:48:57.191395</t>
  </si>
  <si>
    <t>2021-02-25 20:48:57.191638</t>
  </si>
  <si>
    <t>2021-02-25 20:50:52.078113</t>
  </si>
  <si>
    <t>2021-02-25 20:50:52.078367</t>
  </si>
  <si>
    <t>2021-02-25 20:50:55.167448</t>
  </si>
  <si>
    <t>2021-02-25 20:50:55.167695</t>
  </si>
  <si>
    <t>2021-02-25 20:51:05.174436</t>
  </si>
  <si>
    <t>2021-02-25 20:51:05.174715</t>
  </si>
  <si>
    <t>2021-02-25 20:51:33.233977</t>
  </si>
  <si>
    <t>2021-02-25 20:51:33.234215</t>
  </si>
  <si>
    <t>2021-02-25 20:54:19.051874</t>
  </si>
  <si>
    <t>2021-02-25 20:54:19.052183</t>
  </si>
  <si>
    <t>2021-02-25 20:54:22.685265</t>
  </si>
  <si>
    <t>2021-02-25 20:54:22.685505</t>
  </si>
  <si>
    <t>2021-02-25 20:54:33.322112</t>
  </si>
  <si>
    <t>2021-02-25 20:54:33.322390</t>
  </si>
  <si>
    <t>2021-02-25 20:55:02.885316</t>
  </si>
  <si>
    <t>2021-02-25 20:55:02.885575</t>
  </si>
  <si>
    <t>2021-02-25 20:55:07.739699</t>
  </si>
  <si>
    <t>2021-02-25 20:55:07.740021</t>
  </si>
  <si>
    <t>2021-02-25 20:55:08.095069</t>
  </si>
  <si>
    <t>2021-02-25 20:55:08.095297</t>
  </si>
  <si>
    <t>2021-02-25 20:55:08.381607</t>
  </si>
  <si>
    <t>2021-02-25 20:55:08.381954</t>
  </si>
  <si>
    <t>2021-02-25 20:55:08.718681</t>
  </si>
  <si>
    <t>2021-02-25 20:55:08.718937</t>
  </si>
  <si>
    <t>2021-02-25 20:55:09.021712</t>
  </si>
  <si>
    <t>Min of Latency(ms)</t>
  </si>
  <si>
    <t>Max of Latency(ms)2</t>
  </si>
  <si>
    <t>StdDev of Latency(ms)3</t>
  </si>
  <si>
    <t>2021-02-26 08:25:49.977526</t>
  </si>
  <si>
    <t>2021-02-26 08:25:53.129317</t>
  </si>
  <si>
    <t>2021-02-26 08:25:53.132653</t>
  </si>
  <si>
    <t>2021-02-26 08:25:55.506557</t>
  </si>
  <si>
    <t>2021-02-26 08:25:55.506968</t>
  </si>
  <si>
    <t>2021-02-26 08:25:58.421682</t>
  </si>
  <si>
    <t>2021-02-26 08:25:58.422049</t>
  </si>
  <si>
    <t>2021-02-26 08:26:13.406852</t>
  </si>
  <si>
    <t>2021-02-26 08:26:13.407173</t>
  </si>
  <si>
    <t>2021-02-26 08:26:14.109375</t>
  </si>
  <si>
    <t>2021-02-26 08:26:14.109890</t>
  </si>
  <si>
    <t>2021-02-26 08:26:16.749588</t>
  </si>
  <si>
    <t>2021-02-26 08:26:16.749913</t>
  </si>
  <si>
    <t>2021-02-26 08:26:20.523815</t>
  </si>
  <si>
    <t>2021-02-26 08:26:20.524082</t>
  </si>
  <si>
    <t>2021-02-26 08:26:33.731252</t>
  </si>
  <si>
    <t>2021-02-26 08:26:33.731564</t>
  </si>
  <si>
    <t>2021-02-26 08:26:34.483063</t>
  </si>
  <si>
    <t>2021-02-26 08:26:34.483341</t>
  </si>
  <si>
    <t>2021-02-26 08:26:40.446501</t>
  </si>
  <si>
    <t>2021-02-26 08:26:40.446795</t>
  </si>
  <si>
    <t>2021-02-26 08:26:44.045798</t>
  </si>
  <si>
    <t>2021-02-26 08:26:44.046085</t>
  </si>
  <si>
    <t>2021-02-26 08:26:56.029716</t>
  </si>
  <si>
    <t>2021-02-26 08:26:56.030022</t>
  </si>
  <si>
    <t>2021-02-26 08:26:56.660467</t>
  </si>
  <si>
    <t>2021-02-26 08:26:56.660709</t>
  </si>
  <si>
    <t>2021-02-26 08:26:58.198292</t>
  </si>
  <si>
    <t>2021-02-26 08:26:58.198587</t>
  </si>
  <si>
    <t>2021-02-26 08:27:02.140349</t>
  </si>
  <si>
    <t>2021-02-26 08:27:02.140731</t>
  </si>
  <si>
    <t>2021-02-26 08:29:37.680455</t>
  </si>
  <si>
    <t>2021-02-26 08:29:37.680739</t>
  </si>
  <si>
    <t>2021-02-26 08:29:39.937258</t>
  </si>
  <si>
    <t>2021-02-26 08:29:39.937544</t>
  </si>
  <si>
    <t>2021-02-26 08:29:48.331885</t>
  </si>
  <si>
    <t>2021-02-26 08:29:48.332193</t>
  </si>
  <si>
    <t>2021-02-26 08:30:39.418786</t>
  </si>
  <si>
    <t>2021-02-26 08:30:39.419078</t>
  </si>
  <si>
    <t>2021-02-26 08:37:20.163839</t>
  </si>
  <si>
    <t xml:space="preserve"> uri = https://gateway.pinata.cloud/ipfs/QmdhpvRUopXFJCh9x524WM81GJC55JJt1AEbNsML2TwrrZ</t>
  </si>
  <si>
    <t>2021-02-26 08:37:20.164140</t>
  </si>
  <si>
    <t>2021-02-26 08:38:20.495584</t>
  </si>
  <si>
    <t>2021-02-26 08:38:20.495848</t>
  </si>
  <si>
    <t>2021-02-26 08:39:20.624005</t>
  </si>
  <si>
    <t>2021-02-26 08:39:20.624397</t>
  </si>
  <si>
    <t>2021-02-26 08:40:20.759811</t>
  </si>
  <si>
    <t>2021-02-26 08:40:20.760153</t>
  </si>
  <si>
    <t>2021-02-26 08:41:20.889922</t>
  </si>
  <si>
    <t>2021-02-26 08:41:20.890189</t>
  </si>
  <si>
    <t>2021-02-26 08:42:21.001275</t>
  </si>
  <si>
    <t>2021-02-26 08:42:21.001674</t>
  </si>
  <si>
    <t>2021-02-26 08:43:21.080908</t>
  </si>
  <si>
    <t>2021-02-26 08:43:21.081187</t>
  </si>
  <si>
    <t>2021-02-26 08:44:21.158157</t>
  </si>
  <si>
    <t>2021-02-26 08:44:21.158595</t>
  </si>
  <si>
    <t>2021-02-26 08:45:21.249985</t>
  </si>
  <si>
    <t>2021-02-26 08:45:21.250333</t>
  </si>
  <si>
    <t>2021-02-26 08:45:21.959963</t>
  </si>
  <si>
    <t>2021-02-26 08:45:21.960207</t>
  </si>
  <si>
    <t>2021-02-26 08:47:25.438271</t>
  </si>
  <si>
    <t>2021-02-26 08:47:25.438569</t>
  </si>
  <si>
    <t>2021-02-26 08:54:05.591690</t>
  </si>
  <si>
    <t>2021-02-26 08:54:05.592012</t>
  </si>
  <si>
    <t>2021-02-26 09:00:45.768641</t>
  </si>
  <si>
    <t>2021-02-26 09:00:45.768950</t>
  </si>
  <si>
    <t>2021-02-26 09:00:51.401247</t>
  </si>
  <si>
    <t>2021-02-26 09:00:51.401474</t>
  </si>
  <si>
    <t>2021-02-26 09:00:51.574330</t>
  </si>
  <si>
    <t>2021-02-26 09:00:51.574596</t>
  </si>
  <si>
    <t>2021-02-26 09:01:34.307108</t>
  </si>
  <si>
    <t>2021-02-26 09:01:34.307467</t>
  </si>
  <si>
    <t>2021-02-26 09:01:34.482234</t>
  </si>
  <si>
    <t>2021-02-26 09:01:34.482501</t>
  </si>
  <si>
    <t>2021-02-26 09:01:35.199850</t>
  </si>
  <si>
    <t>2021-02-26 09:01:35.200156</t>
  </si>
  <si>
    <t>2021-02-26 09:01:37.173653</t>
  </si>
  <si>
    <t>2021-02-26 09:01:37.173912</t>
  </si>
  <si>
    <t>2021-02-26 09:01:40.850920</t>
  </si>
  <si>
    <t>2021-02-26 09:01:40.851173</t>
  </si>
  <si>
    <t>2021-02-26 09:01:53.599332</t>
  </si>
  <si>
    <t>2021-02-26 09:01:53.599610</t>
  </si>
  <si>
    <t>2021-02-26 09:01:55.616430</t>
  </si>
  <si>
    <t>2021-02-26 09:01:55.616837</t>
  </si>
  <si>
    <t>2021-02-26 09:01:58.250082</t>
  </si>
  <si>
    <t>2021-02-26 09:01:58.250785</t>
  </si>
  <si>
    <t>2021-02-26 09:02:04.226810</t>
  </si>
  <si>
    <t>2021-02-26 09:02:04.227221</t>
  </si>
  <si>
    <t>2021-02-26 09:02:27.360244</t>
  </si>
  <si>
    <t>2021-02-26 09:02:27.360755</t>
  </si>
  <si>
    <t>2021-02-26 09:02:29.736935</t>
  </si>
  <si>
    <t>2021-02-26 09:02:29.737277</t>
  </si>
  <si>
    <t>2021-02-26 09:02:36.794497</t>
  </si>
  <si>
    <t>2021-02-26 09:02:36.794872</t>
  </si>
  <si>
    <t>2021-02-26 09:02:44.185975</t>
  </si>
  <si>
    <t>2021-02-26 09:02:44.186276</t>
  </si>
  <si>
    <t>2021-02-26 09:03:28.748940</t>
  </si>
  <si>
    <t>2021-02-26 09:03:28.749312</t>
  </si>
  <si>
    <t>2021-02-26 09:03:30.564210</t>
  </si>
  <si>
    <t>2021-02-26 09:03:30.564451</t>
  </si>
  <si>
    <t>2021-02-26 09:03:33.077178</t>
  </si>
  <si>
    <t>2021-02-26 09:03:33.077411</t>
  </si>
  <si>
    <t>2021-02-26 09:03:38.228457</t>
  </si>
  <si>
    <t>2021-02-26 09:03:38.228859</t>
  </si>
  <si>
    <t>2021-02-26 09:04:00.199895</t>
  </si>
  <si>
    <t>2021-02-26 09:04:00.200249</t>
  </si>
  <si>
    <t>2021-02-26 09:04:06.408054</t>
  </si>
  <si>
    <t>2021-02-26 09:04:06.408309</t>
  </si>
  <si>
    <t>2021-02-26 09:04:15.508532</t>
  </si>
  <si>
    <t>2021-02-26 09:04:15.508912</t>
  </si>
  <si>
    <t>2021-02-26 09:04:26.487842</t>
  </si>
  <si>
    <t>2021-02-26 09:04:26.488199</t>
  </si>
  <si>
    <t>2021-02-26 09:05:30.120022</t>
  </si>
  <si>
    <t>2021-02-26 09:05:30.120305</t>
  </si>
  <si>
    <t>2021-02-26 09:05:31.224350</t>
  </si>
  <si>
    <t>2021-02-26 09:05:31.224608</t>
  </si>
  <si>
    <t>2021-02-26 09:05:33.889234</t>
  </si>
  <si>
    <t>2021-02-26 09:05:33.889524</t>
  </si>
  <si>
    <t>2021-02-26 09:05:40.250845</t>
  </si>
  <si>
    <t>2021-02-26 09:05:40.251172</t>
  </si>
  <si>
    <t>2021-02-26 09:06:12.659100</t>
  </si>
  <si>
    <t>2021-02-26 09:06:12.659352</t>
  </si>
  <si>
    <t>2021-02-26 09:06:18.403802</t>
  </si>
  <si>
    <t>2021-02-26 09:06:18.404030</t>
  </si>
  <si>
    <t>2021-02-26 09:06:25.285338</t>
  </si>
  <si>
    <t>2021-02-26 09:06:25.285570</t>
  </si>
  <si>
    <t>2021-02-26 09:06:39.145785</t>
  </si>
  <si>
    <t>2021-02-26 09:06:39.146110</t>
  </si>
  <si>
    <t>2021-02-26 09:08:00.203977</t>
  </si>
  <si>
    <t>2021-02-26 09:08:00.204229</t>
  </si>
  <si>
    <t>2021-02-26 09:09:01.538670</t>
  </si>
  <si>
    <t>2021-02-26 09:09:01.538963</t>
  </si>
  <si>
    <t>2021-02-26 09:10:02.554617</t>
  </si>
  <si>
    <t>2021-02-26 09:10:02.554961</t>
  </si>
  <si>
    <t>2021-02-26 09:11:03.568928</t>
  </si>
  <si>
    <t>2021-02-26 09:11:03.569203</t>
  </si>
  <si>
    <t>2021-02-26 09:12:04.572097</t>
  </si>
  <si>
    <t>2021-02-26 09:12:04.572377</t>
  </si>
  <si>
    <t>2021-02-26 09:12:05.329137</t>
  </si>
  <si>
    <t xml:space="preserve">HandshakeException: Handshake error in client (OS Error: </t>
  </si>
  <si>
    <t>2021-02-26 09:12:05.329758</t>
  </si>
  <si>
    <t>2021-02-26 09:12:05.840370</t>
  </si>
  <si>
    <t>2021-02-26 09:12:05.840758</t>
  </si>
  <si>
    <t>2021-02-26 09:12:06.349169</t>
  </si>
  <si>
    <t>2021-02-26 09:12:06.349499</t>
  </si>
  <si>
    <t>2021-02-26 09:12:06.849959</t>
  </si>
  <si>
    <t>2021-02-26 09:12:06.850256</t>
  </si>
  <si>
    <t>2021-02-26 09:12:09.445531</t>
  </si>
  <si>
    <t>2021-02-26 09:12:09.445871</t>
  </si>
  <si>
    <t>2021-02-26 09:12:13.742470</t>
  </si>
  <si>
    <t>2021-02-26 09:12:13.742949</t>
  </si>
  <si>
    <t>2021-02-26 09:12:21.296387</t>
  </si>
  <si>
    <t>2021-02-26 09:12:21.296625</t>
  </si>
  <si>
    <t>2021-02-26 09:12:56.397032</t>
  </si>
  <si>
    <t>2021-02-26 09:12:56.397292</t>
  </si>
  <si>
    <t>2021-02-26 09:13:33.711132</t>
  </si>
  <si>
    <t>2021-02-26 09:13:33.711394</t>
  </si>
  <si>
    <t>2021-02-26 09:14:51.148682</t>
  </si>
  <si>
    <t>2021-02-26 09:14:51.149025</t>
  </si>
  <si>
    <t>2021-02-26 09:15:55.518460</t>
  </si>
  <si>
    <t>2021-02-26 09:15:55.518698</t>
  </si>
  <si>
    <t>2021-02-26 09:21:44.769780</t>
  </si>
  <si>
    <t>2021-02-26 09:21:44.770034</t>
  </si>
  <si>
    <t>2021-02-26 09:21:45.913964</t>
  </si>
  <si>
    <t>2021-02-26 09:21:45.914328</t>
  </si>
  <si>
    <t>2021-02-26 09:21:48.408877</t>
  </si>
  <si>
    <t>2021-02-26 09:21:48.409256</t>
  </si>
  <si>
    <t>2021-02-26 09:21:54.523171</t>
  </si>
  <si>
    <t>2021-02-26 09:21:54.523659</t>
  </si>
  <si>
    <t>2021-02-26 09:22:27.772095</t>
  </si>
  <si>
    <t>2021-02-26 09:22:27.772530</t>
  </si>
  <si>
    <t>2021-02-26 09:22:30.376271</t>
  </si>
  <si>
    <t>2021-02-26 09:22:30.376581</t>
  </si>
  <si>
    <t>2021-02-26 09:22:33.833243</t>
  </si>
  <si>
    <t>2021-02-26 09:22:33.833549</t>
  </si>
  <si>
    <t>2021-02-26 09:22:40.991796</t>
  </si>
  <si>
    <t>2021-02-26 09:22:40.992195</t>
  </si>
  <si>
    <t>2021-02-26 09:23:13.247588</t>
  </si>
  <si>
    <t>2021-02-26 09:23:13.248023</t>
  </si>
  <si>
    <t>2021-02-26 09:23:33.553228</t>
  </si>
  <si>
    <t>2021-02-26 09:23:33.553451</t>
  </si>
  <si>
    <t>2021-02-26 09:24:09.815177</t>
  </si>
  <si>
    <t>2021-02-26 09:24:09.815444</t>
  </si>
  <si>
    <t>2021-02-26 09:25:22.464079</t>
  </si>
  <si>
    <t>2021-02-26 09:25:22.464514</t>
  </si>
  <si>
    <t>2021-02-26 09:29:28.604316</t>
  </si>
  <si>
    <t>2021-02-26 09:29:28.604567</t>
  </si>
  <si>
    <t>2021-02-26 09:29:30.003300</t>
  </si>
  <si>
    <t>2021-02-26 09:29:30.003546</t>
  </si>
  <si>
    <t>2021-02-26 09:29:36.737024</t>
  </si>
  <si>
    <t>2021-02-26 09:29:36.737387</t>
  </si>
  <si>
    <t>2021-02-26 09:29:43.149044</t>
  </si>
  <si>
    <t>2021-02-26 09:29:43.149482</t>
  </si>
  <si>
    <t>2021-02-26 09:30:15.752690</t>
  </si>
  <si>
    <t>2021-02-26 09:30:15.752942</t>
  </si>
  <si>
    <t>2021-02-26 09:31:50.903218</t>
  </si>
  <si>
    <t>2021-02-26 09:31:50.903752</t>
  </si>
  <si>
    <t>2021-02-26 09:36:34.851597</t>
  </si>
  <si>
    <t>2021-02-26 09:36:34.851853</t>
  </si>
  <si>
    <t>2021-02-26 09:43:16.378447</t>
  </si>
  <si>
    <t>2021-02-26 09:43:16.378758</t>
  </si>
  <si>
    <t>2021-02-26 09:49:58.112650</t>
  </si>
  <si>
    <t>2021-02-26 09:49:58.112927</t>
  </si>
  <si>
    <t>2021-02-26 09:49:59.231646</t>
  </si>
  <si>
    <t>2021-02-26 09:49:59.231915</t>
  </si>
  <si>
    <t>2021-02-26 09:50:01.487085</t>
  </si>
  <si>
    <t>2021-02-26 09:50:01.487447</t>
  </si>
  <si>
    <t>2021-02-26 09:50:07.431829</t>
  </si>
  <si>
    <t>2021-02-26 09:50:07.432202</t>
  </si>
  <si>
    <t>2021-02-26 09:50:38.731697</t>
  </si>
  <si>
    <t>2021-02-26 09:50:38.732018</t>
  </si>
  <si>
    <t>2021-02-26 09:50:39.907318</t>
  </si>
  <si>
    <t>2021-02-26 09:50:39.907646</t>
  </si>
  <si>
    <t>2021-02-26 09:50:42.648730</t>
  </si>
  <si>
    <t>2021-02-26 09:50:42.649112</t>
  </si>
  <si>
    <t>2021-02-26 09:50:50.611101</t>
  </si>
  <si>
    <t>2021-02-26 09:50:50.611577</t>
  </si>
  <si>
    <t>2021-02-26 09:51:35.355801</t>
  </si>
  <si>
    <t>2021-02-26 09:51:35.356118</t>
  </si>
  <si>
    <t>2021-02-26 09:51:37.453788</t>
  </si>
  <si>
    <t>2021-02-26 09:51:37.454079</t>
  </si>
  <si>
    <t>2021-02-26 09:51:42.271458</t>
  </si>
  <si>
    <t>2021-02-26 09:51:42.271711</t>
  </si>
  <si>
    <t>2021-02-26 09:52:04.722004</t>
  </si>
  <si>
    <t>2021-02-26 09:52:04.722260</t>
  </si>
  <si>
    <t>2021-02-26 09:53:17.344764</t>
  </si>
  <si>
    <t>2021-02-26 09:53:17.345015</t>
  </si>
  <si>
    <t>2021-02-26 09:53:17.683079</t>
  </si>
  <si>
    <t>2021-02-26 09:53:17.683702</t>
  </si>
  <si>
    <t>2021-02-26 09:53:17.979638</t>
  </si>
  <si>
    <t>2021-02-26 09:53:17.979985</t>
  </si>
  <si>
    <t>2021-02-26 09:53:18.260481</t>
  </si>
  <si>
    <t>2021-02-26 09:53:18.260815</t>
  </si>
  <si>
    <t>2021-02-26 09:53:18.540457</t>
  </si>
  <si>
    <t>2021-02-26 10:28:00.211485</t>
  </si>
  <si>
    <t>2021-02-26 10:28:01.020751</t>
  </si>
  <si>
    <t>2021-02-26 10:28:01.024731</t>
  </si>
  <si>
    <t>2021-02-26 10:28:02.361731</t>
  </si>
  <si>
    <t>2021-02-26 10:28:02.362298</t>
  </si>
  <si>
    <t>2021-02-26 10:28:04.737323</t>
  </si>
  <si>
    <t>2021-02-26 10:28:04.737665</t>
  </si>
  <si>
    <t>2021-02-26 10:28:18.087068</t>
  </si>
  <si>
    <t>2021-02-26 10:28:18.087377</t>
  </si>
  <si>
    <t>2021-02-26 10:28:18.618911</t>
  </si>
  <si>
    <t>2021-02-26 10:28:18.619186</t>
  </si>
  <si>
    <t>2021-02-26 10:28:19.878100</t>
  </si>
  <si>
    <t>2021-02-26 10:28:19.878345</t>
  </si>
  <si>
    <t>2021-02-26 10:28:22.892964</t>
  </si>
  <si>
    <t>2021-02-26 10:28:22.893212</t>
  </si>
  <si>
    <t>2021-02-26 10:28:34.109167</t>
  </si>
  <si>
    <t>2021-02-26 10:28:34.109415</t>
  </si>
  <si>
    <t>2021-02-26 10:28:34.620982</t>
  </si>
  <si>
    <t>2021-02-26 10:28:34.621225</t>
  </si>
  <si>
    <t>2021-02-26 10:28:36.424094</t>
  </si>
  <si>
    <t>2021-02-26 10:28:36.424355</t>
  </si>
  <si>
    <t>2021-02-26 10:28:39.659307</t>
  </si>
  <si>
    <t>2021-02-26 10:28:39.659575</t>
  </si>
  <si>
    <t>2021-02-26 10:28:49.524618</t>
  </si>
  <si>
    <t>2021-02-26 10:28:49.524834</t>
  </si>
  <si>
    <t>2021-02-26 10:28:50.113529</t>
  </si>
  <si>
    <t>2021-02-26 10:28:50.113806</t>
  </si>
  <si>
    <t>2021-02-26 10:28:51.628409</t>
  </si>
  <si>
    <t>2021-02-26 10:28:51.628665</t>
  </si>
  <si>
    <t>2021-02-26 10:28:55.401515</t>
  </si>
  <si>
    <t>2021-02-26 10:28:55.401757</t>
  </si>
  <si>
    <t>2021-02-26 10:29:14.973404</t>
  </si>
  <si>
    <t>2021-02-26 10:29:14.973652</t>
  </si>
  <si>
    <t>2021-02-26 10:29:15.730984</t>
  </si>
  <si>
    <t>2021-02-26 10:29:15.731228</t>
  </si>
  <si>
    <t>2021-02-26 10:29:18.197657</t>
  </si>
  <si>
    <t>2021-02-26 10:29:18.197954</t>
  </si>
  <si>
    <t>2021-02-26 10:29:49.663197</t>
  </si>
  <si>
    <t>2021-02-26 10:29:49.663470</t>
  </si>
  <si>
    <t>2021-02-26 10:36:25.766347</t>
  </si>
  <si>
    <t>2021-02-26 10:36:25.766620</t>
  </si>
  <si>
    <t>2021-02-26 10:37:52.668431</t>
  </si>
  <si>
    <t>2021-02-26 10:37:52.668723</t>
  </si>
  <si>
    <t>2021-02-26 10:38:52.761389</t>
  </si>
  <si>
    <t>2021-02-26 10:38:52.761669</t>
  </si>
  <si>
    <t>2021-02-26 10:39:57.226776</t>
  </si>
  <si>
    <t>2021-02-26 10:39:57.227052</t>
  </si>
  <si>
    <t>2021-02-26 10:41:02.292952</t>
  </si>
  <si>
    <t>2021-02-26 10:41:02.293205</t>
  </si>
  <si>
    <t>2021-02-26 10:42:02.427526</t>
  </si>
  <si>
    <t>2021-02-26 10:42:02.427839</t>
  </si>
  <si>
    <t>2021-02-26 10:43:02.499899</t>
  </si>
  <si>
    <t>2021-02-26 10:43:02.500151</t>
  </si>
  <si>
    <t>2021-02-26 10:44:02.640831</t>
  </si>
  <si>
    <t>2021-02-26 10:44:02.641091</t>
  </si>
  <si>
    <t>2021-02-26 10:45:02.804686</t>
  </si>
  <si>
    <t>2021-02-26 10:45:02.804953</t>
  </si>
  <si>
    <t>2021-02-26 10:45:03.448073</t>
  </si>
  <si>
    <t>2021-02-26 10:45:03.448362</t>
  </si>
  <si>
    <t>2021-02-26 10:47:07.020491</t>
  </si>
  <si>
    <t>2021-02-26 10:47:07.020751</t>
  </si>
  <si>
    <t>2021-02-26 10:53:47.167263</t>
  </si>
  <si>
    <t>2021-02-26 10:53:47.167541</t>
  </si>
  <si>
    <t>2021-02-26 11:00:27.350680</t>
  </si>
  <si>
    <t>2021-02-26 11:00:27.351079</t>
  </si>
  <si>
    <t>2021-02-26 11:00:28.331464</t>
  </si>
  <si>
    <t>2021-02-26 11:00:28.331710</t>
  </si>
  <si>
    <t>2021-02-26 11:00:30.481422</t>
  </si>
  <si>
    <t>2021-02-26 11:00:30.481846</t>
  </si>
  <si>
    <t>2021-02-26 11:00:36.512073</t>
  </si>
  <si>
    <t>2021-02-26 11:00:36.512410</t>
  </si>
  <si>
    <t>2021-02-26 11:00:56.614937</t>
  </si>
  <si>
    <t>2021-02-26 11:00:56.615480</t>
  </si>
  <si>
    <t>2021-02-26 11:00:57.258739</t>
  </si>
  <si>
    <t>2021-02-26 11:00:57.259146</t>
  </si>
  <si>
    <t>2021-02-26 11:00:59.186447</t>
  </si>
  <si>
    <t>2021-02-26 11:00:59.186850</t>
  </si>
  <si>
    <t>2021-02-26 11:01:03.014850</t>
  </si>
  <si>
    <t>2021-02-26 11:01:03.015147</t>
  </si>
  <si>
    <t>2021-02-26 11:01:15.992765</t>
  </si>
  <si>
    <t>2021-02-26 11:01:15.993080</t>
  </si>
  <si>
    <t>2021-02-26 11:01:17.879179</t>
  </si>
  <si>
    <t>2021-02-26 11:01:17.879494</t>
  </si>
  <si>
    <t>2021-02-26 11:01:20.559604</t>
  </si>
  <si>
    <t>2021-02-26 11:01:20.559938</t>
  </si>
  <si>
    <t>2021-02-26 11:01:25.724581</t>
  </si>
  <si>
    <t>2021-02-26 11:01:25.724917</t>
  </si>
  <si>
    <t>2021-02-26 11:01:47.847918</t>
  </si>
  <si>
    <t>2021-02-26 11:01:47.848184</t>
  </si>
  <si>
    <t>2021-02-26 11:01:50.467462</t>
  </si>
  <si>
    <t>2021-02-26 11:01:50.467758</t>
  </si>
  <si>
    <t>2021-02-26 11:01:54.374223</t>
  </si>
  <si>
    <t>2021-02-26 11:01:54.374515</t>
  </si>
  <si>
    <t>2021-02-26 11:02:02.641276</t>
  </si>
  <si>
    <t>2021-02-26 11:02:02.641549</t>
  </si>
  <si>
    <t>2021-02-26 11:02:45.416034</t>
  </si>
  <si>
    <t>2021-02-26 11:02:45.416310</t>
  </si>
  <si>
    <t>2021-02-26 11:02:47.055449</t>
  </si>
  <si>
    <t>2021-02-26 11:02:47.055933</t>
  </si>
  <si>
    <t>2021-02-26 11:02:49.706550</t>
  </si>
  <si>
    <t>2021-02-26 11:02:49.706855</t>
  </si>
  <si>
    <t>2021-02-26 11:02:55.044607</t>
  </si>
  <si>
    <t>2021-02-26 11:02:55.044964</t>
  </si>
  <si>
    <t>2021-02-26 11:03:16.564868</t>
  </si>
  <si>
    <t>2021-02-26 11:03:16.565122</t>
  </si>
  <si>
    <t>2021-02-26 11:03:24.887795</t>
  </si>
  <si>
    <t>2021-02-26 11:03:24.888056</t>
  </si>
  <si>
    <t>2021-02-26 11:03:33.408224</t>
  </si>
  <si>
    <t>2021-02-26 11:03:33.408468</t>
  </si>
  <si>
    <t>2021-02-26 11:04:23.684616</t>
  </si>
  <si>
    <t>2021-02-26 11:04:23.684869</t>
  </si>
  <si>
    <t>2021-02-26 11:05:26.430498</t>
  </si>
  <si>
    <t>2021-02-26 11:05:26.430810</t>
  </si>
  <si>
    <t>2021-02-26 11:05:27.292551</t>
  </si>
  <si>
    <t>2021-02-26 11:05:27.292880</t>
  </si>
  <si>
    <t>2021-02-26 11:05:29.647968</t>
  </si>
  <si>
    <t>2021-02-26 11:05:29.648225</t>
  </si>
  <si>
    <t>2021-02-26 11:05:36.095751</t>
  </si>
  <si>
    <t>2021-02-26 11:05:36.096049</t>
  </si>
  <si>
    <t>2021-02-26 11:06:08.657224</t>
  </si>
  <si>
    <t>2021-02-26 11:06:08.657752</t>
  </si>
  <si>
    <t>2021-02-26 11:06:13.155116</t>
  </si>
  <si>
    <t>2021-02-26 11:06:13.155381</t>
  </si>
  <si>
    <t>2021-02-26 11:06:22.609442</t>
  </si>
  <si>
    <t>2021-02-26 11:06:22.609904</t>
  </si>
  <si>
    <t>2021-02-26 11:06:40.992493</t>
  </si>
  <si>
    <t>2021-02-26 11:06:40.992772</t>
  </si>
  <si>
    <t>2021-02-26 11:07:15.141564</t>
  </si>
  <si>
    <t>2021-02-26 11:07:15.141913</t>
  </si>
  <si>
    <t>2021-02-26 11:08:16.636838</t>
  </si>
  <si>
    <t>2021-02-26 11:08:16.637120</t>
  </si>
  <si>
    <t>2021-02-26 11:09:17.643862</t>
  </si>
  <si>
    <t>2021-02-26 11:09:17.644180</t>
  </si>
  <si>
    <t>2021-02-26 11:10:18.645887</t>
  </si>
  <si>
    <t>2021-02-26 11:10:18.646273</t>
  </si>
  <si>
    <t>2021-02-26 11:11:19.659554</t>
  </si>
  <si>
    <t>2021-02-26 11:11:19.659830</t>
  </si>
  <si>
    <t>2021-02-26 11:11:20.419664</t>
  </si>
  <si>
    <t>2021-02-26 11:11:20.419965</t>
  </si>
  <si>
    <t>2021-02-26 11:11:20.923989</t>
  </si>
  <si>
    <t>2021-02-26 11:11:20.924257</t>
  </si>
  <si>
    <t>2021-02-26 11:11:21.448903</t>
  </si>
  <si>
    <t>2021-02-26 11:11:21.449252</t>
  </si>
  <si>
    <t>2021-02-26 11:11:21.988711</t>
  </si>
  <si>
    <t>2021-02-26 11:11:21.988973</t>
  </si>
  <si>
    <t>2021-02-26 11:11:24.513322</t>
  </si>
  <si>
    <t>2021-02-26 11:11:24.513565</t>
  </si>
  <si>
    <t>2021-02-26 11:11:29.023110</t>
  </si>
  <si>
    <t>2021-02-26 11:11:29.023450</t>
  </si>
  <si>
    <t>2021-02-26 11:11:37.004642</t>
  </si>
  <si>
    <t>2021-02-26 11:11:37.004929</t>
  </si>
  <si>
    <t>2021-02-26 11:12:12.792041</t>
  </si>
  <si>
    <t>2021-02-26 11:12:12.792298</t>
  </si>
  <si>
    <t>2021-02-26 11:12:46.529078</t>
  </si>
  <si>
    <t>2021-02-26 11:12:46.529377</t>
  </si>
  <si>
    <t>2021-02-26 11:15:00.902638</t>
  </si>
  <si>
    <t>2021-02-26 11:15:00.902901</t>
  </si>
  <si>
    <t>2021-02-26 11:15:36.643915</t>
  </si>
  <si>
    <t>2021-02-26 11:15:36.644232</t>
  </si>
  <si>
    <t>2021-02-26 11:22:18.510897</t>
  </si>
  <si>
    <t>2021-02-26 11:22:18.511213</t>
  </si>
  <si>
    <t>2021-02-26 11:22:19.611954</t>
  </si>
  <si>
    <t>2021-02-26 11:22:19.612187</t>
  </si>
  <si>
    <t>2021-02-26 11:22:22.031453</t>
  </si>
  <si>
    <t>2021-02-26 11:22:22.031799</t>
  </si>
  <si>
    <t>2021-02-26 11:22:28.212639</t>
  </si>
  <si>
    <t>2021-02-26 11:22:28.212958</t>
  </si>
  <si>
    <t>2021-02-26 11:23:00.415079</t>
  </si>
  <si>
    <t>2021-02-26 11:23:00.415332</t>
  </si>
  <si>
    <t>2021-02-26 11:23:11.008851</t>
  </si>
  <si>
    <t>2021-02-26 11:23:11.009250</t>
  </si>
  <si>
    <t>2021-02-26 11:23:14.561905</t>
  </si>
  <si>
    <t>2021-02-26 11:23:14.562164</t>
  </si>
  <si>
    <t>2021-02-26 11:23:22.013091</t>
  </si>
  <si>
    <t>2021-02-26 11:23:22.013334</t>
  </si>
  <si>
    <t>2021-02-26 11:23:54.778549</t>
  </si>
  <si>
    <t>2021-02-26 11:23:54.778812</t>
  </si>
  <si>
    <t>2021-02-26 11:24:11.161512</t>
  </si>
  <si>
    <t>2021-02-26 11:24:11.161748</t>
  </si>
  <si>
    <t>2021-02-26 11:24:38.528872</t>
  </si>
  <si>
    <t>2021-02-26 11:24:38.529111</t>
  </si>
  <si>
    <t>2021-02-26 11:25:58.534127</t>
  </si>
  <si>
    <t>2021-02-26 11:25:58.534493</t>
  </si>
  <si>
    <t>2021-02-26 11:32:42.178148</t>
  </si>
  <si>
    <t xml:space="preserve"> uri = https://ipfs.yt/ipfs/QmdhpvRUopXFJCh9x524WM81GJC55JJt1AEbNsML2TwrrZ</t>
  </si>
  <si>
    <t>2021-02-26 11:32:42.178402</t>
  </si>
  <si>
    <t>2021-02-26 11:32:43.545404</t>
  </si>
  <si>
    <t>2021-02-26 11:32:43.545660</t>
  </si>
  <si>
    <t>2021-02-26 11:32:46.423515</t>
  </si>
  <si>
    <t>2021-02-26 11:32:46.423754</t>
  </si>
  <si>
    <t>2021-02-26 11:32:52.936445</t>
  </si>
  <si>
    <t>2021-02-26 11:32:52.936720</t>
  </si>
  <si>
    <t>2021-02-26 11:33:26.191646</t>
  </si>
  <si>
    <t>2021-02-26 11:33:26.191917</t>
  </si>
  <si>
    <t>2021-02-26 11:35:01.498769</t>
  </si>
  <si>
    <t>2021-02-26 11:35:01.499478</t>
  </si>
  <si>
    <t>2021-02-26 11:41:06.594478</t>
  </si>
  <si>
    <t>2021-02-26 11:41:06.594750</t>
  </si>
  <si>
    <t>2021-02-26 11:47:49.923629</t>
  </si>
  <si>
    <t>2021-02-26 11:47:49.923888</t>
  </si>
  <si>
    <t>2021-02-26 11:54:31.677617</t>
  </si>
  <si>
    <t>2021-02-26 11:54:31.677999</t>
  </si>
  <si>
    <t>2021-02-26 11:54:32.801336</t>
  </si>
  <si>
    <t>2021-02-26 11:54:32.801598</t>
  </si>
  <si>
    <t>2021-02-26 11:54:35.105787</t>
  </si>
  <si>
    <t>2021-02-26 11:54:35.106029</t>
  </si>
  <si>
    <t>2021-02-26 11:54:41.248424</t>
  </si>
  <si>
    <t>2021-02-26 11:54:41.248662</t>
  </si>
  <si>
    <t>2021-02-26 11:55:12.990800</t>
  </si>
  <si>
    <t>2021-02-26 11:55:12.991195</t>
  </si>
  <si>
    <t>2021-02-26 11:55:14.902173</t>
  </si>
  <si>
    <t>2021-02-26 11:55:14.902470</t>
  </si>
  <si>
    <t>2021-02-26 11:55:18.095045</t>
  </si>
  <si>
    <t>2021-02-26 11:55:18.095388</t>
  </si>
  <si>
    <t>2021-02-26 11:55:26.683371</t>
  </si>
  <si>
    <t>2021-02-26 11:55:26.683739</t>
  </si>
  <si>
    <t>2021-02-26 11:56:12.551882</t>
  </si>
  <si>
    <t>2021-02-26 11:56:12.552372</t>
  </si>
  <si>
    <t>2021-02-26 11:56:13.682585</t>
  </si>
  <si>
    <t>2021-02-26 11:56:13.682892</t>
  </si>
  <si>
    <t>2021-02-26 11:56:16.975883</t>
  </si>
  <si>
    <t>2021-02-26 11:56:16.976283</t>
  </si>
  <si>
    <t>2021-02-26 11:56:24.867214</t>
  </si>
  <si>
    <t>2021-02-26 11:56:24.867463</t>
  </si>
  <si>
    <t>2021-02-26 11:56:26.996698</t>
  </si>
  <si>
    <t>2021-02-26 11:56:26.996949</t>
  </si>
  <si>
    <t>2021-02-26 11:56:27.343302</t>
  </si>
  <si>
    <t>2021-02-26 11:56:27.343641</t>
  </si>
  <si>
    <t>2021-02-26 11:56:27.638376</t>
  </si>
  <si>
    <t>2021-02-26 11:56:27.638804</t>
  </si>
  <si>
    <t>2021-02-26 11:56:27.914031</t>
  </si>
  <si>
    <t>2021-02-26 11:56:27.914354</t>
  </si>
  <si>
    <t>2021-02-26 11:56:28.192028</t>
  </si>
  <si>
    <t>2021-02-26 13:17:23.377397</t>
  </si>
  <si>
    <t>2021-02-26 13:17:24.132332</t>
  </si>
  <si>
    <t>2021-02-26 13:17:24.136225</t>
  </si>
  <si>
    <t>2021-02-26 13:17:25.389954</t>
  </si>
  <si>
    <t>2021-02-26 13:17:25.390233</t>
  </si>
  <si>
    <t>2021-02-26 13:17:29.445401</t>
  </si>
  <si>
    <t>2021-02-26 13:17:29.445783</t>
  </si>
  <si>
    <t>2021-02-26 13:17:42.118758</t>
  </si>
  <si>
    <t>2021-02-26 13:17:42.119261</t>
  </si>
  <si>
    <t>2021-02-26 13:17:42.855938</t>
  </si>
  <si>
    <t>2021-02-26 13:17:42.856350</t>
  </si>
  <si>
    <t>2021-02-26 13:17:44.648764</t>
  </si>
  <si>
    <t>2021-02-26 13:17:44.649019</t>
  </si>
  <si>
    <t>2021-02-26 13:17:48.410631</t>
  </si>
  <si>
    <t>2021-02-26 13:17:48.410984</t>
  </si>
  <si>
    <t>2021-02-26 13:18:00.977816</t>
  </si>
  <si>
    <t>2021-02-26 13:18:00.978105</t>
  </si>
  <si>
    <t>2021-02-26 13:18:01.590684</t>
  </si>
  <si>
    <t>2021-02-26 13:18:01.590993</t>
  </si>
  <si>
    <t>2021-02-26 13:18:03.370724</t>
  </si>
  <si>
    <t>2021-02-26 13:18:03.371137</t>
  </si>
  <si>
    <t>2021-02-26 13:18:07.117923</t>
  </si>
  <si>
    <t>2021-02-26 13:18:07.118148</t>
  </si>
  <si>
    <t>2021-02-26 13:18:18.072633</t>
  </si>
  <si>
    <t>2021-02-26 13:18:18.072955</t>
  </si>
  <si>
    <t>2021-02-26 13:18:18.710912</t>
  </si>
  <si>
    <t>2021-02-26 13:18:18.711182</t>
  </si>
  <si>
    <t>2021-02-26 13:18:20.211050</t>
  </si>
  <si>
    <t>2021-02-26 13:18:20.211314</t>
  </si>
  <si>
    <t>2021-02-26 13:18:24.047409</t>
  </si>
  <si>
    <t>2021-02-26 13:18:24.047646</t>
  </si>
  <si>
    <t>2021-02-26 13:18:45.128804</t>
  </si>
  <si>
    <t>2021-02-26 13:18:45.129064</t>
  </si>
  <si>
    <t>2021-02-26 13:18:45.893560</t>
  </si>
  <si>
    <t>2021-02-26 13:18:45.893851</t>
  </si>
  <si>
    <t>2021-02-26 13:18:47.675153</t>
  </si>
  <si>
    <t>2021-02-26 13:18:47.675543</t>
  </si>
  <si>
    <t>2021-02-26 13:19:17.475355</t>
  </si>
  <si>
    <t>2021-02-26 13:19:17.475766</t>
  </si>
  <si>
    <t>2021-02-26 13:25:57.744600</t>
  </si>
  <si>
    <t>2021-02-26 13:25:57.744941</t>
  </si>
  <si>
    <t>2021-02-26 13:26:57.870054</t>
  </si>
  <si>
    <t>2021-02-26 13:26:57.870340</t>
  </si>
  <si>
    <t>2021-02-26 13:27:57.954212</t>
  </si>
  <si>
    <t>2021-02-26 13:27:57.954797</t>
  </si>
  <si>
    <t>2021-02-26 13:28:58.052172</t>
  </si>
  <si>
    <t>2021-02-26 13:28:58.052446</t>
  </si>
  <si>
    <t>2021-02-26 13:29:58.141990</t>
  </si>
  <si>
    <t>2021-02-26 13:29:58.142291</t>
  </si>
  <si>
    <t>2021-02-26 13:30:58.264696</t>
  </si>
  <si>
    <t>2021-02-26 13:30:58.264963</t>
  </si>
  <si>
    <t>2021-02-26 13:31:58.338782</t>
  </si>
  <si>
    <t>2021-02-26 13:31:58.339126</t>
  </si>
  <si>
    <t>2021-02-26 13:32:58.412005</t>
  </si>
  <si>
    <t>2021-02-26 13:32:58.412283</t>
  </si>
  <si>
    <t>2021-02-26 13:33:58.486798</t>
  </si>
  <si>
    <t>2021-02-26 13:33:58.487113</t>
  </si>
  <si>
    <t>2021-02-26 13:33:59.142175</t>
  </si>
  <si>
    <t>2021-02-26 13:33:59.142668</t>
  </si>
  <si>
    <t>2021-02-26 13:36:02.686785</t>
  </si>
  <si>
    <t>2021-02-26 13:36:02.687051</t>
  </si>
  <si>
    <t>2021-02-26 13:42:42.828820</t>
  </si>
  <si>
    <t>2021-02-26 13:42:42.829145</t>
  </si>
  <si>
    <t>2021-02-26 13:49:23.006491</t>
  </si>
  <si>
    <t>2021-02-26 13:49:23.006783</t>
  </si>
  <si>
    <t>2021-02-26 13:49:23.197149</t>
  </si>
  <si>
    <t>2021-02-26 13:49:23.197445</t>
  </si>
  <si>
    <t>2021-02-26 13:49:27.155076</t>
  </si>
  <si>
    <t>2021-02-26 13:49:27.155400</t>
  </si>
  <si>
    <t>2021-02-26 13:49:45.896282</t>
  </si>
  <si>
    <t>2021-02-26 13:49:45.896566</t>
  </si>
  <si>
    <t>2021-02-26 13:49:46.069910</t>
  </si>
  <si>
    <t>2021-02-26 13:49:46.070236</t>
  </si>
  <si>
    <t>2021-02-26 13:49:46.633584</t>
  </si>
  <si>
    <t>2021-02-26 13:49:46.633860</t>
  </si>
  <si>
    <t>2021-02-26 13:49:48.351740</t>
  </si>
  <si>
    <t>2021-02-26 13:49:48.352189</t>
  </si>
  <si>
    <t>2021-02-26 13:49:52.173812</t>
  </si>
  <si>
    <t>2021-02-26 13:49:52.174211</t>
  </si>
  <si>
    <t>2021-02-26 13:50:05.306918</t>
  </si>
  <si>
    <t>2021-02-26 13:50:05.307228</t>
  </si>
  <si>
    <t>2021-02-26 13:50:07.161015</t>
  </si>
  <si>
    <t>2021-02-26 13:50:07.161315</t>
  </si>
  <si>
    <t>2021-02-26 13:50:09.892292</t>
  </si>
  <si>
    <t>2021-02-26 13:50:09.892530</t>
  </si>
  <si>
    <t>2021-02-26 13:50:14.719186</t>
  </si>
  <si>
    <t>2021-02-26 13:50:14.719498</t>
  </si>
  <si>
    <t>2021-02-26 13:50:36.315713</t>
  </si>
  <si>
    <t>2021-02-26 13:50:36.315971</t>
  </si>
  <si>
    <t>2021-02-26 13:50:38.860432</t>
  </si>
  <si>
    <t>2021-02-26 13:50:38.860741</t>
  </si>
  <si>
    <t>2021-02-26 13:50:42.762894</t>
  </si>
  <si>
    <t>2021-02-26 13:50:42.763215</t>
  </si>
  <si>
    <t>2021-02-26 13:50:50.381924</t>
  </si>
  <si>
    <t>2021-02-26 13:50:50.382255</t>
  </si>
  <si>
    <t>2021-02-26 13:53:24.993958</t>
  </si>
  <si>
    <t>2021-02-26 13:53:24.994222</t>
  </si>
  <si>
    <t>2021-02-26 13:53:26.941805</t>
  </si>
  <si>
    <t>2021-02-26 13:53:26.942052</t>
  </si>
  <si>
    <t>2021-02-26 13:53:29.471476</t>
  </si>
  <si>
    <t>2021-02-26 13:53:29.471767</t>
  </si>
  <si>
    <t>2021-02-26 13:53:35.182810</t>
  </si>
  <si>
    <t>2021-02-26 13:53:35.183107</t>
  </si>
  <si>
    <t>2021-02-26 13:53:57.650788</t>
  </si>
  <si>
    <t>2021-02-26 13:53:57.651239</t>
  </si>
  <si>
    <t>2021-02-26 13:54:05.340913</t>
  </si>
  <si>
    <t>2021-02-26 13:54:05.341142</t>
  </si>
  <si>
    <t>2021-02-26 13:54:08.310954</t>
  </si>
  <si>
    <t>2021-02-26 13:54:08.311354</t>
  </si>
  <si>
    <t>2021-02-26 13:54:51.526252</t>
  </si>
  <si>
    <t>2021-02-26 13:54:51.526520</t>
  </si>
  <si>
    <t>2021-02-26 13:55:54.202041</t>
  </si>
  <si>
    <t>2021-02-26 13:55:54.202309</t>
  </si>
  <si>
    <t>2021-02-26 13:55:55.111483</t>
  </si>
  <si>
    <t>2021-02-26 13:55:55.111741</t>
  </si>
  <si>
    <t>2021-02-26 13:55:57.621415</t>
  </si>
  <si>
    <t>2021-02-26 13:55:57.621705</t>
  </si>
  <si>
    <t>2021-02-26 13:56:03.668302</t>
  </si>
  <si>
    <t>2021-02-26 13:56:03.668554</t>
  </si>
  <si>
    <t>2021-02-26 13:56:37.011592</t>
  </si>
  <si>
    <t>2021-02-26 13:56:37.011892</t>
  </si>
  <si>
    <t>2021-02-26 13:56:40.603621</t>
  </si>
  <si>
    <t>2021-02-26 13:56:40.603925</t>
  </si>
  <si>
    <t>2021-02-26 13:56:46.378500</t>
  </si>
  <si>
    <t>2021-02-26 13:56:46.378891</t>
  </si>
  <si>
    <t>2021-02-26 13:56:58.618299</t>
  </si>
  <si>
    <t>2021-02-26 13:56:58.618721</t>
  </si>
  <si>
    <t>2021-02-26 13:57:41.726812</t>
  </si>
  <si>
    <t>2021-02-26 13:57:41.727281</t>
  </si>
  <si>
    <t>2021-02-26 13:58:43.156703</t>
  </si>
  <si>
    <t>2021-02-26 13:58:43.156985</t>
  </si>
  <si>
    <t>2021-02-26 13:59:44.235847</t>
  </si>
  <si>
    <t>2021-02-26 13:59:44.236094</t>
  </si>
  <si>
    <t>2021-02-26 14:00:45.252618</t>
  </si>
  <si>
    <t>2021-02-26 14:00:45.252881</t>
  </si>
  <si>
    <t>2021-02-26 14:01:46.268131</t>
  </si>
  <si>
    <t>2021-02-26 14:01:46.268386</t>
  </si>
  <si>
    <t>2021-02-26 14:03:08.390743</t>
  </si>
  <si>
    <t>2021-02-26 14:03:08.391160</t>
  </si>
  <si>
    <t>2021-02-26 14:07:18.597897</t>
  </si>
  <si>
    <t>2021-02-26 14:07:18.598183</t>
  </si>
  <si>
    <t>2021-02-26 14:14:09.376571</t>
  </si>
  <si>
    <t>2021-02-26 14:14:09.376833</t>
  </si>
  <si>
    <t>2021-02-26 14:20:56.854541</t>
  </si>
  <si>
    <t>2021-02-26 14:20:56.854993</t>
  </si>
  <si>
    <t>2021-02-26 14:20:59.485299</t>
  </si>
  <si>
    <t>2021-02-26 14:20:59.486065</t>
  </si>
  <si>
    <t>2021-02-26 14:21:03.842611</t>
  </si>
  <si>
    <t>2021-02-26 14:21:03.842884</t>
  </si>
  <si>
    <t>2021-02-26 14:21:11.823702</t>
  </si>
  <si>
    <t>2021-02-26 14:21:11.823990</t>
  </si>
  <si>
    <t>2021-02-26 14:21:50.470545</t>
  </si>
  <si>
    <t>2021-02-26 14:21:50.470801</t>
  </si>
  <si>
    <t>2021-02-26 14:22:39.034453</t>
  </si>
  <si>
    <t>2021-02-26 14:22:39.034844</t>
  </si>
  <si>
    <t>2021-02-26 14:24:19.849803</t>
  </si>
  <si>
    <t>2021-02-26 14:24:19.850388</t>
  </si>
  <si>
    <t>2021-02-26 14:25:25.000144</t>
  </si>
  <si>
    <t>2021-02-26 14:25:25.000457</t>
  </si>
  <si>
    <t>2021-02-26 14:28:30.552919</t>
  </si>
  <si>
    <t>2021-02-26 14:28:30.553181</t>
  </si>
  <si>
    <t>2021-02-26 14:28:31.707747</t>
  </si>
  <si>
    <t>2021-02-26 14:28:31.708118</t>
  </si>
  <si>
    <t>2021-02-26 14:28:34.459293</t>
  </si>
  <si>
    <t>2021-02-26 14:28:34.459869</t>
  </si>
  <si>
    <t>2021-02-26 14:28:40.683377</t>
  </si>
  <si>
    <t>2021-02-26 14:28:40.683782</t>
  </si>
  <si>
    <t>2021-02-26 14:29:12.422076</t>
  </si>
  <si>
    <t>2021-02-26 14:29:12.422346</t>
  </si>
  <si>
    <t>2021-02-26 14:29:14.809455</t>
  </si>
  <si>
    <t>2021-02-26 14:29:14.809776</t>
  </si>
  <si>
    <t>2021-02-26 14:29:18.912496</t>
  </si>
  <si>
    <t>2021-02-26 14:29:18.912748</t>
  </si>
  <si>
    <t>2021-02-26 14:29:27.387685</t>
  </si>
  <si>
    <t>2021-02-26 14:29:27.387992</t>
  </si>
  <si>
    <t>2021-02-26 14:30:00.252655</t>
  </si>
  <si>
    <t>2021-02-26 14:30:00.252891</t>
  </si>
  <si>
    <t>2021-02-26 14:30:48.786998</t>
  </si>
  <si>
    <t>2021-02-26 14:30:48.787247</t>
  </si>
  <si>
    <t>2021-02-26 14:31:17.505972</t>
  </si>
  <si>
    <t>2021-02-26 14:31:17.506206</t>
  </si>
  <si>
    <t>2021-02-26 14:33:19.685430</t>
  </si>
  <si>
    <t>2021-02-26 14:33:19.685763</t>
  </si>
  <si>
    <t>2021-02-26 14:40:08.340513</t>
  </si>
  <si>
    <t>2021-02-26 14:40:08.340895</t>
  </si>
  <si>
    <t>2021-02-26 14:40:09.688230</t>
  </si>
  <si>
    <t>2021-02-26 14:40:09.688553</t>
  </si>
  <si>
    <t>2021-02-26 14:40:12.452632</t>
  </si>
  <si>
    <t>2021-02-26 14:40:12.452872</t>
  </si>
  <si>
    <t>2021-02-26 14:40:18.793036</t>
  </si>
  <si>
    <t>2021-02-26 14:40:18.793266</t>
  </si>
  <si>
    <t>2021-02-26 14:40:51.948713</t>
  </si>
  <si>
    <t>2021-02-26 14:40:51.948944</t>
  </si>
  <si>
    <t>2021-02-26 14:43:06.007753</t>
  </si>
  <si>
    <t>2021-02-26 14:43:06.007986</t>
  </si>
  <si>
    <t>2021-02-26 14:49:48.357516</t>
  </si>
  <si>
    <t xml:space="preserve"> uri = https://trusti.id/ipfs/QmZALYrou9d7Yx9afDCPT9fveqxoPRLHnHuo8TyZomGhL1</t>
  </si>
  <si>
    <t>2021-02-26 14:49:48.357760</t>
  </si>
  <si>
    <t>2021-02-26 14:56:30.169650</t>
  </si>
  <si>
    <t>2021-02-26 14:56:30.169883</t>
  </si>
  <si>
    <t>2021-02-26 15:03:11.775556</t>
  </si>
  <si>
    <t>2021-02-26 15:03:11.775822</t>
  </si>
  <si>
    <t>2021-02-26 15:03:15.185028</t>
  </si>
  <si>
    <t>2021-02-26 15:03:15.185277</t>
  </si>
  <si>
    <t>2021-02-26 15:03:17.433489</t>
  </si>
  <si>
    <t>2021-02-26 15:03:17.433810</t>
  </si>
  <si>
    <t>2021-02-26 15:03:23.486807</t>
  </si>
  <si>
    <t>2021-02-26 15:03:23.487077</t>
  </si>
  <si>
    <t>2021-02-26 15:03:54.767207</t>
  </si>
  <si>
    <t>2021-02-26 15:03:54.767618</t>
  </si>
  <si>
    <t>2021-02-26 15:03:55.912174</t>
  </si>
  <si>
    <t>2021-02-26 15:03:55.912403</t>
  </si>
  <si>
    <t>2021-02-26 15:03:58.669634</t>
  </si>
  <si>
    <t>2021-02-26 15:03:58.669873</t>
  </si>
  <si>
    <t>2021-02-26 15:04:06.352116</t>
  </si>
  <si>
    <t>2021-02-26 15:04:06.352349</t>
  </si>
  <si>
    <t>2021-02-26 15:04:52.138007</t>
  </si>
  <si>
    <t>2021-02-26 15:04:52.138516</t>
  </si>
  <si>
    <t>2021-02-26 15:04:53.325001</t>
  </si>
  <si>
    <t>2021-02-26 15:04:53.325357</t>
  </si>
  <si>
    <t>2021-02-26 15:04:56.606999</t>
  </si>
  <si>
    <t>2021-02-26 15:04:56.607302</t>
  </si>
  <si>
    <t>2021-02-26 15:05:04.464753</t>
  </si>
  <si>
    <t>2021-02-26 15:05:04.465196</t>
  </si>
  <si>
    <t>2021-02-26 15:05:09.138047</t>
  </si>
  <si>
    <t>2021-02-26 15:05:09.138307</t>
  </si>
  <si>
    <t>2021-02-26 15:05:09.467980</t>
  </si>
  <si>
    <t>2021-02-26 15:05:09.468300</t>
  </si>
  <si>
    <t>2021-02-26 15:05:09.745977</t>
  </si>
  <si>
    <t>2021-02-26 15:05:09.746303</t>
  </si>
  <si>
    <t>2021-02-26 15:05:10.024029</t>
  </si>
  <si>
    <t>2021-02-26 15:05:10.024401</t>
  </si>
  <si>
    <t>2021-02-26 15:05:10.308961</t>
  </si>
  <si>
    <t>2021-02-26 17:11:19.986112</t>
  </si>
  <si>
    <t>2021-02-26 17:11:22.609762</t>
  </si>
  <si>
    <t>2021-02-26 17:11:22.613191</t>
  </si>
  <si>
    <t>2021-02-26 17:11:23.624959</t>
  </si>
  <si>
    <t>2021-02-26 17:11:23.625576</t>
  </si>
  <si>
    <t>2021-02-26 17:11:25.833114</t>
  </si>
  <si>
    <t>2021-02-26 17:11:25.833449</t>
  </si>
  <si>
    <t>2021-02-26 17:11:38.729483</t>
  </si>
  <si>
    <t>2021-02-26 17:11:38.729893</t>
  </si>
  <si>
    <t>2021-02-26 17:11:39.545065</t>
  </si>
  <si>
    <t>2021-02-26 17:11:39.545523</t>
  </si>
  <si>
    <t>2021-02-26 17:11:41.412839</t>
  </si>
  <si>
    <t>2021-02-26 17:11:41.413101</t>
  </si>
  <si>
    <t>2021-02-26 17:11:45.238611</t>
  </si>
  <si>
    <t>2021-02-26 17:11:45.238889</t>
  </si>
  <si>
    <t>2021-02-26 17:11:58.788953</t>
  </si>
  <si>
    <t>2021-02-26 17:11:58.789287</t>
  </si>
  <si>
    <t>2021-02-26 17:11:59.572156</t>
  </si>
  <si>
    <t>2021-02-26 17:11:59.572423</t>
  </si>
  <si>
    <t>2021-02-26 17:12:01.524638</t>
  </si>
  <si>
    <t>2021-02-26 17:12:01.524887</t>
  </si>
  <si>
    <t>2021-02-26 17:12:05.351051</t>
  </si>
  <si>
    <t>2021-02-26 17:12:05.351328</t>
  </si>
  <si>
    <t>2021-02-26 17:12:17.653262</t>
  </si>
  <si>
    <t>2021-02-26 17:12:17.653683</t>
  </si>
  <si>
    <t>2021-02-26 17:12:18.360758</t>
  </si>
  <si>
    <t>2021-02-26 17:12:18.361072</t>
  </si>
  <si>
    <t>2021-02-26 17:12:20.108035</t>
  </si>
  <si>
    <t>2021-02-26 17:12:20.108325</t>
  </si>
  <si>
    <t>2021-02-26 17:12:24.232655</t>
  </si>
  <si>
    <t>2021-02-26 17:12:24.232895</t>
  </si>
  <si>
    <t>2021-02-26 17:12:45.381141</t>
  </si>
  <si>
    <t>2021-02-26 17:12:45.381408</t>
  </si>
  <si>
    <t>2021-02-26 17:12:46.126042</t>
  </si>
  <si>
    <t>2021-02-26 17:12:46.126277</t>
  </si>
  <si>
    <t>2021-02-26 17:12:47.775546</t>
  </si>
  <si>
    <t>2021-02-26 17:12:47.775822</t>
  </si>
  <si>
    <t>2021-02-26 17:13:20.765159</t>
  </si>
  <si>
    <t>2021-02-26 17:13:20.765524</t>
  </si>
  <si>
    <t>2021-02-26 17:19:53.380637</t>
  </si>
  <si>
    <t>2021-02-26 17:19:53.381068</t>
  </si>
  <si>
    <t>2021-02-26 17:20:53.519254</t>
  </si>
  <si>
    <t>2021-02-26 17:20:53.519746</t>
  </si>
  <si>
    <t>2021-02-26 17:21:53.634798</t>
  </si>
  <si>
    <t>2021-02-26 17:21:53.635082</t>
  </si>
  <si>
    <t>2021-02-26 17:22:53.719766</t>
  </si>
  <si>
    <t>2021-02-26 17:22:53.720040</t>
  </si>
  <si>
    <t>2021-02-26 17:23:53.836544</t>
  </si>
  <si>
    <t>2021-02-26 17:23:53.836883</t>
  </si>
  <si>
    <t>2021-02-26 17:24:53.969179</t>
  </si>
  <si>
    <t>2021-02-26 17:24:53.969431</t>
  </si>
  <si>
    <t>2021-02-26 17:25:54.041610</t>
  </si>
  <si>
    <t>2021-02-26 17:25:54.041859</t>
  </si>
  <si>
    <t>2021-02-26 17:26:54.117128</t>
  </si>
  <si>
    <t>2021-02-26 17:26:54.117436</t>
  </si>
  <si>
    <t>2021-02-26 17:27:54.195494</t>
  </si>
  <si>
    <t>2021-02-26 17:27:54.195760</t>
  </si>
  <si>
    <t>2021-02-26 17:27:55.132503</t>
  </si>
  <si>
    <t>2021-02-26 17:27:55.132715</t>
  </si>
  <si>
    <t>2021-02-26 17:29:58.478105</t>
  </si>
  <si>
    <t>2021-02-26 17:29:58.478392</t>
  </si>
  <si>
    <t>2021-02-26 17:36:38.612404</t>
  </si>
  <si>
    <t>2021-02-26 17:36:38.612659</t>
  </si>
  <si>
    <t>2021-02-26 17:43:18.798594</t>
  </si>
  <si>
    <t>2021-02-26 17:43:18.798926</t>
  </si>
  <si>
    <t>2021-02-26 17:43:19.783622</t>
  </si>
  <si>
    <t>2021-02-26 17:43:19.783906</t>
  </si>
  <si>
    <t>2021-02-26 17:43:21.970621</t>
  </si>
  <si>
    <t>2021-02-26 17:43:21.970900</t>
  </si>
  <si>
    <t>2021-02-26 17:43:27.464110</t>
  </si>
  <si>
    <t>2021-02-26 17:43:27.464373</t>
  </si>
  <si>
    <t>2021-02-26 17:44:07.374553</t>
  </si>
  <si>
    <t>2021-02-26 17:44:07.374828</t>
  </si>
  <si>
    <t>2021-02-26 17:44:07.908381</t>
  </si>
  <si>
    <t>2021-02-26 17:44:07.908686</t>
  </si>
  <si>
    <t>2021-02-26 17:44:09.471845</t>
  </si>
  <si>
    <t>2021-02-26 17:44:09.472097</t>
  </si>
  <si>
    <t>2021-02-26 17:44:12.673035</t>
  </si>
  <si>
    <t>2021-02-26 17:44:12.673318</t>
  </si>
  <si>
    <t>2021-02-26 17:44:22.817812</t>
  </si>
  <si>
    <t>2021-02-26 17:44:22.818053</t>
  </si>
  <si>
    <t>2021-02-26 17:44:24.719391</t>
  </si>
  <si>
    <t>2021-02-26 17:44:24.719682</t>
  </si>
  <si>
    <t>2021-02-26 17:44:27.381746</t>
  </si>
  <si>
    <t>2021-02-26 17:44:27.381998</t>
  </si>
  <si>
    <t>2021-02-26 17:44:32.029987</t>
  </si>
  <si>
    <t>2021-02-26 17:44:32.030312</t>
  </si>
  <si>
    <t>2021-02-26 17:44:53.097624</t>
  </si>
  <si>
    <t>2021-02-26 17:44:53.097879</t>
  </si>
  <si>
    <t>2021-02-26 17:44:55.491798</t>
  </si>
  <si>
    <t>2021-02-26 17:44:55.492066</t>
  </si>
  <si>
    <t>2021-02-26 17:44:59.137283</t>
  </si>
  <si>
    <t>2021-02-26 17:44:59.137510</t>
  </si>
  <si>
    <t>2021-02-26 17:45:22.323428</t>
  </si>
  <si>
    <t>2021-02-26 17:45:22.323705</t>
  </si>
  <si>
    <t>2021-02-26 17:45:45.065563</t>
  </si>
  <si>
    <t>2021-02-26 17:45:45.065821</t>
  </si>
  <si>
    <t>2021-02-26 17:45:49.210042</t>
  </si>
  <si>
    <t>2021-02-26 17:45:49.210278</t>
  </si>
  <si>
    <t>2021-02-26 17:45:58.426552</t>
  </si>
  <si>
    <t>2021-02-26 17:45:58.426784</t>
  </si>
  <si>
    <t>2021-02-26 17:46:03.389231</t>
  </si>
  <si>
    <t>2021-02-26 17:46:03.389468</t>
  </si>
  <si>
    <t>2021-02-26 17:46:33.792233</t>
  </si>
  <si>
    <t>2021-02-26 17:46:33.792483</t>
  </si>
  <si>
    <t>2021-02-26 17:46:40.871640</t>
  </si>
  <si>
    <t>2021-02-26 17:46:40.871889</t>
  </si>
  <si>
    <t>2021-02-26 17:46:51.055603</t>
  </si>
  <si>
    <t>2021-02-26 17:46:51.055843</t>
  </si>
  <si>
    <t>2021-02-26 17:47:15.126484</t>
  </si>
  <si>
    <t>2021-02-26 17:47:15.126757</t>
  </si>
  <si>
    <t>2021-02-26 17:48:18.662365</t>
  </si>
  <si>
    <t>2021-02-26 17:48:18.662623</t>
  </si>
  <si>
    <t>2021-02-26 17:48:19.488832</t>
  </si>
  <si>
    <t>2021-02-26 17:48:19.489129</t>
  </si>
  <si>
    <t>2021-02-26 17:48:21.627211</t>
  </si>
  <si>
    <t>2021-02-26 17:48:21.627442</t>
  </si>
  <si>
    <t>2021-02-26 17:48:27.499852</t>
  </si>
  <si>
    <t>2021-02-26 17:48:27.500091</t>
  </si>
  <si>
    <t>2021-02-26 17:48:59.816744</t>
  </si>
  <si>
    <t>2021-02-26 17:48:59.817005</t>
  </si>
  <si>
    <t>2021-02-26 17:49:08.712416</t>
  </si>
  <si>
    <t>2021-02-26 17:49:08.712666</t>
  </si>
  <si>
    <t>2021-02-26 17:49:21.776317</t>
  </si>
  <si>
    <t>2021-02-26 17:49:21.776562</t>
  </si>
  <si>
    <t>2021-02-26 17:49:40.815675</t>
  </si>
  <si>
    <t>2021-02-26 17:49:40.815911</t>
  </si>
  <si>
    <t>2021-02-26 17:50:13.337100</t>
  </si>
  <si>
    <t>2021-02-26 17:50:13.337378</t>
  </si>
  <si>
    <t>2021-02-26 17:51:14.686672</t>
  </si>
  <si>
    <t>2021-02-26 17:51:14.686920</t>
  </si>
  <si>
    <t>2021-02-26 17:52:15.700212</t>
  </si>
  <si>
    <t>2021-02-26 17:52:15.700471</t>
  </si>
  <si>
    <t>2021-02-26 17:53:16.711752</t>
  </si>
  <si>
    <t>2021-02-26 17:53:16.712015</t>
  </si>
  <si>
    <t>2021-02-26 17:54:17.723560</t>
  </si>
  <si>
    <t>2021-02-26 17:54:17.723831</t>
  </si>
  <si>
    <t>2021-02-26 17:56:02.756452</t>
  </si>
  <si>
    <t>2021-02-26 17:56:02.756654</t>
  </si>
  <si>
    <t>2021-02-26 17:58:31.189335</t>
  </si>
  <si>
    <t>2021-02-26 17:58:31.189627</t>
  </si>
  <si>
    <t>2021-02-26 18:05:12.417519</t>
  </si>
  <si>
    <t>2021-02-26 18:05:12.417778</t>
  </si>
  <si>
    <t>2021-02-26 18:11:53.739718</t>
  </si>
  <si>
    <t>2021-02-26 18:11:53.740018</t>
  </si>
  <si>
    <t>2021-02-26 18:11:56.327043</t>
  </si>
  <si>
    <t>2021-02-26 18:11:56.327275</t>
  </si>
  <si>
    <t>2021-02-26 18:12:01.123338</t>
  </si>
  <si>
    <t>2021-02-26 18:12:01.123582</t>
  </si>
  <si>
    <t>2021-02-26 18:12:09.036194</t>
  </si>
  <si>
    <t>2021-02-26 18:12:09.036463</t>
  </si>
  <si>
    <t>2021-02-26 18:12:46.361777</t>
  </si>
  <si>
    <t>2021-02-26 18:12:46.362020</t>
  </si>
  <si>
    <t>2021-02-26 18:13:26.386216</t>
  </si>
  <si>
    <t>2021-02-26 18:13:26.386630</t>
  </si>
  <si>
    <t>2021-02-26 18:15:05.804725</t>
  </si>
  <si>
    <t>2021-02-26 18:15:05.805038</t>
  </si>
  <si>
    <t>2021-02-26 18:15:47.985249</t>
  </si>
  <si>
    <t>2021-02-26 18:15:47.985522</t>
  </si>
  <si>
    <t>2021-02-26 18:22:31.493631</t>
  </si>
  <si>
    <t>2021-02-26 18:22:31.494343</t>
  </si>
  <si>
    <t>2021-02-26 18:22:32.546557</t>
  </si>
  <si>
    <t>2021-02-26 18:22:32.546864</t>
  </si>
  <si>
    <t>2021-02-26 18:22:35.302995</t>
  </si>
  <si>
    <t>2021-02-26 18:22:35.303291</t>
  </si>
  <si>
    <t>2021-02-26 18:22:41.386707</t>
  </si>
  <si>
    <t>2021-02-26 18:22:41.386964</t>
  </si>
  <si>
    <t>2021-02-26 18:23:13.227668</t>
  </si>
  <si>
    <t>2021-02-26 18:23:13.227945</t>
  </si>
  <si>
    <t>2021-02-26 18:23:15.703122</t>
  </si>
  <si>
    <t>2021-02-26 18:23:15.703368</t>
  </si>
  <si>
    <t>2021-02-26 18:23:19.436925</t>
  </si>
  <si>
    <t>2021-02-26 18:23:19.437180</t>
  </si>
  <si>
    <t>2021-02-26 18:23:26.309308</t>
  </si>
  <si>
    <t>2021-02-26 18:23:26.309680</t>
  </si>
  <si>
    <t>2021-02-26 18:23:58.726433</t>
  </si>
  <si>
    <t>2021-02-26 18:23:58.726691</t>
  </si>
  <si>
    <t>2021-02-26 18:23:59.949816</t>
  </si>
  <si>
    <t>2021-02-26 18:23:59.950054</t>
  </si>
  <si>
    <t>2021-02-26 18:24:03.793755</t>
  </si>
  <si>
    <t>2021-02-26 18:24:03.793986</t>
  </si>
  <si>
    <t>2021-02-26 18:24:28.476391</t>
  </si>
  <si>
    <t>2021-02-26 18:24:28.476639</t>
  </si>
  <si>
    <t>2021-02-26 18:25:55.736281</t>
  </si>
  <si>
    <t>2021-02-26 18:25:55.736511</t>
  </si>
  <si>
    <t>2021-02-26 18:25:57.043880</t>
  </si>
  <si>
    <t>2021-02-26 18:25:57.044187</t>
  </si>
  <si>
    <t>2021-02-26 18:25:59.694242</t>
  </si>
  <si>
    <t>2021-02-26 18:25:59.694556</t>
  </si>
  <si>
    <t>2021-02-26 18:26:06.272421</t>
  </si>
  <si>
    <t>2021-02-26 18:26:06.272679</t>
  </si>
  <si>
    <t>2021-02-26 18:26:38.283492</t>
  </si>
  <si>
    <t>2021-02-26 18:26:38.283738</t>
  </si>
  <si>
    <t>2021-02-26 18:27:33.810573</t>
  </si>
  <si>
    <t>2021-02-26 18:27:33.810830</t>
  </si>
  <si>
    <t>2021-02-26 18:30:50.133031</t>
  </si>
  <si>
    <t>2021-02-26 18:30:50.133354</t>
  </si>
  <si>
    <t>2021-02-26 18:37:35.779643</t>
  </si>
  <si>
    <t>2021-02-26 18:37:35.779937</t>
  </si>
  <si>
    <t>2021-02-26 18:44:19.124638</t>
  </si>
  <si>
    <t>2021-02-26 18:44:19.124971</t>
  </si>
  <si>
    <t>2021-02-26 18:44:20.022709</t>
  </si>
  <si>
    <t>2021-02-26 18:44:20.022984</t>
  </si>
  <si>
    <t>2021-02-26 18:44:22.186562</t>
  </si>
  <si>
    <t>2021-02-26 18:44:22.186801</t>
  </si>
  <si>
    <t>2021-02-26 18:44:27.660444</t>
  </si>
  <si>
    <t>2021-02-26 18:44:27.660665</t>
  </si>
  <si>
    <t>2021-02-26 18:44:57.616555</t>
  </si>
  <si>
    <t>2021-02-26 18:44:57.616843</t>
  </si>
  <si>
    <t>2021-02-26 18:44:58.693702</t>
  </si>
  <si>
    <t>2021-02-26 18:44:58.693913</t>
  </si>
  <si>
    <t>2021-02-26 18:45:01.376637</t>
  </si>
  <si>
    <t>2021-02-26 18:45:01.377019</t>
  </si>
  <si>
    <t>2021-02-26 18:45:08.803917</t>
  </si>
  <si>
    <t>2021-02-26 18:45:08.804225</t>
  </si>
  <si>
    <t>2021-02-26 18:45:51.114260</t>
  </si>
  <si>
    <t>2021-02-26 18:45:51.114506</t>
  </si>
  <si>
    <t>2021-02-26 18:45:52.239370</t>
  </si>
  <si>
    <t>2021-02-26 18:45:52.239645</t>
  </si>
  <si>
    <t>2021-02-26 18:45:55.294563</t>
  </si>
  <si>
    <t>2021-02-26 18:45:55.295455</t>
  </si>
  <si>
    <t>2021-02-26 18:46:02.728744</t>
  </si>
  <si>
    <t>2021-02-26 18:46:02.728982</t>
  </si>
  <si>
    <t>2021-02-26 18:46:05.902727</t>
  </si>
  <si>
    <t>2021-02-26 18:46:05.903008</t>
  </si>
  <si>
    <t>2021-02-26 18:46:06.237793</t>
  </si>
  <si>
    <t>2021-02-26 18:46:06.238049</t>
  </si>
  <si>
    <t>2021-02-26 18:46:06.515486</t>
  </si>
  <si>
    <t>2021-02-26 18:46:06.515736</t>
  </si>
  <si>
    <t>2021-02-26 18:46:06.796117</t>
  </si>
  <si>
    <t>2021-02-26 18:46:06.796349</t>
  </si>
  <si>
    <t>2021-02-26 18:46:07.073761</t>
  </si>
  <si>
    <t>2021-02-26 11:53:18.926486</t>
  </si>
  <si>
    <t>2021-02-26 11:53:20.326165</t>
  </si>
  <si>
    <t>2021-02-26 11:53:20.335687</t>
  </si>
  <si>
    <t>2021-02-26 11:53:23.333704</t>
  </si>
  <si>
    <t>2021-02-26 11:53:23.347217</t>
  </si>
  <si>
    <t>2021-02-26 11:53:31.833946</t>
  </si>
  <si>
    <t>2021-02-26 11:53:31.841928</t>
  </si>
  <si>
    <t>2021-02-26 11:54:21.204918</t>
  </si>
  <si>
    <t>2021-02-26 11:54:21.214913</t>
  </si>
  <si>
    <t>2021-02-26 11:54:23.267757</t>
  </si>
  <si>
    <t>2021-02-26 11:54:23.283382</t>
  </si>
  <si>
    <t>2021-02-26 11:54:26.066293</t>
  </si>
  <si>
    <t>2021-02-26 11:54:26.073289</t>
  </si>
  <si>
    <t>2021-02-26 11:54:33.111624</t>
  </si>
  <si>
    <t>2021-02-26 11:54:33.117620</t>
  </si>
  <si>
    <t>2021-02-26 11:54:51.477158</t>
  </si>
  <si>
    <t>2021-02-26 11:54:51.485171</t>
  </si>
  <si>
    <t>2021-02-26 11:54:53.085352</t>
  </si>
  <si>
    <t>2021-02-26 11:54:53.091365</t>
  </si>
  <si>
    <t>2021-02-26 11:54:56.330230</t>
  </si>
  <si>
    <t>2021-02-26 11:54:56.339225</t>
  </si>
  <si>
    <t>2021-02-26 11:55:01.950616</t>
  </si>
  <si>
    <t>2021-02-26 11:55:01.956612</t>
  </si>
  <si>
    <t>2021-02-26 11:55:20.063018</t>
  </si>
  <si>
    <t>2021-02-26 11:55:20.069014</t>
  </si>
  <si>
    <t>2021-02-26 11:55:24.686936</t>
  </si>
  <si>
    <t>2021-02-26 11:55:24.693933</t>
  </si>
  <si>
    <t>2021-02-26 11:55:33.601683</t>
  </si>
  <si>
    <t>2021-02-26 11:55:33.609679</t>
  </si>
  <si>
    <t>2021-02-26 11:55:50.420356</t>
  </si>
  <si>
    <t>2021-02-26 11:55:50.427352</t>
  </si>
  <si>
    <t>2021-02-26 11:56:53.983587</t>
  </si>
  <si>
    <t>2021-02-26 11:56:53.990583</t>
  </si>
  <si>
    <t>2021-02-26 11:56:58.250102</t>
  </si>
  <si>
    <t>2021-02-26 11:56:58.262571</t>
  </si>
  <si>
    <t>2021-02-26 11:57:06.326482</t>
  </si>
  <si>
    <t>2021-02-26 11:57:06.342107</t>
  </si>
  <si>
    <t>2021-02-26 11:58:04.730132</t>
  </si>
  <si>
    <t>2021-02-26 11:58:04.738128</t>
  </si>
  <si>
    <t>2021-02-26 12:04:46.182381</t>
  </si>
  <si>
    <t>2021-02-26 12:04:46.192377</t>
  </si>
  <si>
    <t>2021-02-26 12:05:46.514153</t>
  </si>
  <si>
    <t>2021-02-26 12:05:46.522149</t>
  </si>
  <si>
    <t>2021-02-26 12:06:46.792253</t>
  </si>
  <si>
    <t>2021-02-26 12:06:46.802249</t>
  </si>
  <si>
    <t>2021-02-26 12:07:47.038753</t>
  </si>
  <si>
    <t>2021-02-26 12:07:47.047749</t>
  </si>
  <si>
    <t>2021-02-26 12:08:47.274266</t>
  </si>
  <si>
    <t>2021-02-26 12:08:47.282262</t>
  </si>
  <si>
    <t>2021-02-26 12:09:47.516654</t>
  </si>
  <si>
    <t>2021-02-26 12:09:47.524649</t>
  </si>
  <si>
    <t>2021-02-26 12:10:47.713590</t>
  </si>
  <si>
    <t>2021-02-26 12:10:47.721585</t>
  </si>
  <si>
    <t>2021-02-26 12:11:48.019680</t>
  </si>
  <si>
    <t>2021-02-26 12:11:48.027676</t>
  </si>
  <si>
    <t>2021-02-26 12:12:48.221529</t>
  </si>
  <si>
    <t>2021-02-26 12:12:48.229525</t>
  </si>
  <si>
    <t>2021-02-26 12:12:49.753654</t>
  </si>
  <si>
    <t>2021-02-26 12:12:49.760652</t>
  </si>
  <si>
    <t>2021-02-26 12:14:53.840455</t>
  </si>
  <si>
    <t>2021-02-26 12:14:53.850451</t>
  </si>
  <si>
    <t>2021-02-26 12:21:34.022296</t>
  </si>
  <si>
    <t>2021-02-26 12:21:34.032292</t>
  </si>
  <si>
    <t>2021-02-26 12:28:14.210859</t>
  </si>
  <si>
    <t>2021-02-26 12:28:14.218854</t>
  </si>
  <si>
    <t>2021-02-26 12:28:15.531215</t>
  </si>
  <si>
    <t>2021-02-26 12:28:15.546840</t>
  </si>
  <si>
    <t>2021-02-26 12:28:18.916743</t>
  </si>
  <si>
    <t>2021-02-26 12:28:18.923739</t>
  </si>
  <si>
    <t>2021-02-26 12:28:52.910480</t>
  </si>
  <si>
    <t>2021-02-26 12:28:52.920477</t>
  </si>
  <si>
    <t>2021-02-26 12:30:18.345171</t>
  </si>
  <si>
    <t>2021-02-26 12:30:18.355166</t>
  </si>
  <si>
    <t>2021-02-26 12:30:19.315737</t>
  </si>
  <si>
    <t>2021-02-26 12:30:19.322734</t>
  </si>
  <si>
    <t>2021-02-26 12:30:21.981304</t>
  </si>
  <si>
    <t>2021-02-26 12:30:21.988300</t>
  </si>
  <si>
    <t>2021-02-26 12:30:27.367443</t>
  </si>
  <si>
    <t>2021-02-26 12:30:45.389828</t>
  </si>
  <si>
    <t>2021-02-26 12:30:45.398825</t>
  </si>
  <si>
    <t>2021-02-26 12:30:49.852323</t>
  </si>
  <si>
    <t>2021-02-26 12:30:49.860319</t>
  </si>
  <si>
    <t>2021-02-26 12:31:01.397496</t>
  </si>
  <si>
    <t>2021-02-26 12:31:01.404001</t>
  </si>
  <si>
    <t>2021-02-26 12:31:18.469881</t>
  </si>
  <si>
    <t>2021-02-26 12:31:18.476877</t>
  </si>
  <si>
    <t>2021-02-26 12:32:23.428226</t>
  </si>
  <si>
    <t>2021-02-26 12:32:23.436221</t>
  </si>
  <si>
    <t>2021-02-26 12:32:31.504194</t>
  </si>
  <si>
    <t>2021-02-26 12:32:31.511190</t>
  </si>
  <si>
    <t>2021-02-26 12:32:48.979294</t>
  </si>
  <si>
    <t>2021-02-26 12:32:48.989291</t>
  </si>
  <si>
    <t>2021-02-26 12:33:14.678493</t>
  </si>
  <si>
    <t>2021-02-26 12:33:14.685489</t>
  </si>
  <si>
    <t>2021-02-26 12:35:02.235752</t>
  </si>
  <si>
    <t>2021-02-26 12:35:02.242748</t>
  </si>
  <si>
    <t>2021-02-26 12:35:06.076750</t>
  </si>
  <si>
    <t>2021-02-26 12:35:06.084746</t>
  </si>
  <si>
    <t>2021-02-26 12:35:22.152664</t>
  </si>
  <si>
    <t>2021-02-26 12:35:22.159659</t>
  </si>
  <si>
    <t>2021-02-26 12:35:38.128760</t>
  </si>
  <si>
    <t>2021-02-26 12:35:38.136756</t>
  </si>
  <si>
    <t>2021-02-26 12:37:28.297237</t>
  </si>
  <si>
    <t>2021-02-26 12:37:28.305233</t>
  </si>
  <si>
    <t>2021-02-26 12:37:38.836660</t>
  </si>
  <si>
    <t>2021-02-26 12:37:38.845656</t>
  </si>
  <si>
    <t>2021-02-26 12:37:49.355381</t>
  </si>
  <si>
    <t>2021-02-26 12:37:49.362377</t>
  </si>
  <si>
    <t>2021-02-26 12:38:22.806682</t>
  </si>
  <si>
    <t>2021-02-26 12:39:26.797659</t>
  </si>
  <si>
    <t>2021-02-26 12:39:26.805655</t>
  </si>
  <si>
    <t>2021-02-26 12:39:30.637467</t>
  </si>
  <si>
    <t>2021-02-26 12:39:30.644463</t>
  </si>
  <si>
    <t>2021-02-26 12:39:41.274019</t>
  </si>
  <si>
    <t>2021-02-26 12:39:41.282015</t>
  </si>
  <si>
    <t>2021-02-26 12:40:00.355675</t>
  </si>
  <si>
    <t>2021-02-26 12:40:00.362671</t>
  </si>
  <si>
    <t>2021-02-26 12:41:05.856962</t>
  </si>
  <si>
    <t>2021-02-26 12:41:05.866958</t>
  </si>
  <si>
    <t>2021-02-26 12:41:19.666839</t>
  </si>
  <si>
    <t>2021-02-26 12:41:19.674835</t>
  </si>
  <si>
    <t>2021-02-26 12:41:37.260578</t>
  </si>
  <si>
    <t>2021-02-26 12:41:37.268574</t>
  </si>
  <si>
    <t>2021-02-26 12:42:46.969101</t>
  </si>
  <si>
    <t>2021-02-26 12:47:02.368774</t>
  </si>
  <si>
    <t>2021-02-26 12:47:02.376770</t>
  </si>
  <si>
    <t>2021-02-26 12:48:04.254807</t>
  </si>
  <si>
    <t>2021-02-26 12:48:04.264801</t>
  </si>
  <si>
    <t>2021-02-26 12:49:05.759907</t>
  </si>
  <si>
    <t>2021-02-26 12:49:05.767902</t>
  </si>
  <si>
    <t>2021-02-26 12:50:07.228048</t>
  </si>
  <si>
    <t>2021-02-26 12:50:07.230984</t>
  </si>
  <si>
    <t>2021-02-26 12:51:08.766678</t>
  </si>
  <si>
    <t>2021-02-26 12:51:08.773673</t>
  </si>
  <si>
    <t>2021-02-26 12:51:09.484268</t>
  </si>
  <si>
    <t>2021-02-26 12:51:09.492263</t>
  </si>
  <si>
    <t>2021-02-26 12:51:12.904826</t>
  </si>
  <si>
    <t>2021-02-26 12:51:12.912822</t>
  </si>
  <si>
    <t>2021-02-26 12:51:13.309594</t>
  </si>
  <si>
    <t>2021-02-26 12:51:13.318591</t>
  </si>
  <si>
    <t>2021-02-26 12:51:13.718361</t>
  </si>
  <si>
    <t>2021-02-26 12:51:13.726357</t>
  </si>
  <si>
    <t>2021-02-26 12:51:20.734384</t>
  </si>
  <si>
    <t>2021-02-26 12:51:20.741381</t>
  </si>
  <si>
    <t>2021-02-26 12:51:32.796280</t>
  </si>
  <si>
    <t>2021-02-26 12:51:32.804276</t>
  </si>
  <si>
    <t>2021-02-26 12:52:00.233851</t>
  </si>
  <si>
    <t>2021-02-26 12:52:00.241847</t>
  </si>
  <si>
    <t>2021-02-26 12:53:36.364395</t>
  </si>
  <si>
    <t>2021-02-26 12:53:36.372391</t>
  </si>
  <si>
    <t>2021-02-26 12:53:57.176801</t>
  </si>
  <si>
    <t>2021-02-26 12:53:57.184797</t>
  </si>
  <si>
    <t>2021-02-26 12:54:37.637959</t>
  </si>
  <si>
    <t>2021-02-26 12:54:37.645955</t>
  </si>
  <si>
    <t>2021-02-26 12:55:23.787711</t>
  </si>
  <si>
    <t>2021-02-26 12:55:23.803335</t>
  </si>
  <si>
    <t>2021-02-26 13:01:07.399916</t>
  </si>
  <si>
    <t>2021-02-26 13:01:16.888295</t>
  </si>
  <si>
    <t>2021-02-26 13:01:16.896291</t>
  </si>
  <si>
    <t>2021-02-26 13:01:44.928181</t>
  </si>
  <si>
    <t>2021-02-26 13:01:44.936176</t>
  </si>
  <si>
    <t>2021-02-26 13:02:59.660624</t>
  </si>
  <si>
    <t>2021-02-26 13:02:59.668620</t>
  </si>
  <si>
    <t>2021-02-26 13:07:55.406476</t>
  </si>
  <si>
    <t>2021-02-26 13:07:55.414471</t>
  </si>
  <si>
    <t>2021-02-26 13:08:01.426537</t>
  </si>
  <si>
    <t>2021-02-26 13:08:01.434533</t>
  </si>
  <si>
    <t>2021-02-26 13:08:09.434991</t>
  </si>
  <si>
    <t>2021-02-26 13:08:09.441987</t>
  </si>
  <si>
    <t>2021-02-26 13:08:37.001003</t>
  </si>
  <si>
    <t>2021-02-26 13:08:37.008998</t>
  </si>
  <si>
    <t>2021-02-26 13:11:11.933998</t>
  </si>
  <si>
    <t>2021-02-26 13:11:16.818232</t>
  </si>
  <si>
    <t>2021-02-26 13:11:16.826229</t>
  </si>
  <si>
    <t>2021-02-26 13:11:30.856006</t>
  </si>
  <si>
    <t>2021-02-26 13:11:30.864003</t>
  </si>
  <si>
    <t>2021-02-26 13:12:10.781146</t>
  </si>
  <si>
    <t>2021-02-26 13:12:10.790142</t>
  </si>
  <si>
    <t>2021-02-26 13:15:14.430632</t>
  </si>
  <si>
    <t>2021-02-26 13:15:14.441993</t>
  </si>
  <si>
    <t>2021-02-26 13:15:34.997698</t>
  </si>
  <si>
    <t>SocketException: Failed host lookup: 'robotizing,net' (OS Error: No such host is known,</t>
  </si>
  <si>
    <t>2021-02-26 13:15:35.737080</t>
  </si>
  <si>
    <t>SocketException: Failed host lookup: 'robotizing,net' (OS Error: This is usually a temporary error during hostname resolution and means that the local server did not receive a response from an authoritative server,</t>
  </si>
  <si>
    <t>NaN</t>
  </si>
  <si>
    <t>2021-02-26 13:15:35.752704</t>
  </si>
  <si>
    <t>2021-02-26 13:17:36.933991</t>
  </si>
  <si>
    <t>2021-02-26 13:17:36.941986</t>
  </si>
  <si>
    <t>2021-02-26 13:24:18.718687</t>
  </si>
  <si>
    <t>2021-02-26 13:31:01.148072</t>
  </si>
  <si>
    <t>2021-02-26 13:31:01.156067</t>
  </si>
  <si>
    <t>2021-02-26 13:37:43.028893</t>
  </si>
  <si>
    <t>2021-02-26 13:37:43.038887</t>
  </si>
  <si>
    <t>2021-02-26 13:37:44.524054</t>
  </si>
  <si>
    <t>2021-02-26 13:37:44.533049</t>
  </si>
  <si>
    <t>2021-02-26 13:37:47.523299</t>
  </si>
  <si>
    <t>2021-02-26 13:37:47.530294</t>
  </si>
  <si>
    <t>2021-02-26 13:38:05.834415</t>
  </si>
  <si>
    <t>2021-02-26 13:38:05.842410</t>
  </si>
  <si>
    <t>2021-02-26 13:39:24.094705</t>
  </si>
  <si>
    <t>2021-02-26 13:39:24.102700</t>
  </si>
  <si>
    <t>2021-02-26 13:39:29.622399</t>
  </si>
  <si>
    <t>2021-02-26 13:39:29.629395</t>
  </si>
  <si>
    <t>2021-02-26 13:39:38.961079</t>
  </si>
  <si>
    <t>2021-02-26 13:39:38.968074</t>
  </si>
  <si>
    <t>2021-02-26 13:39:55.761812</t>
  </si>
  <si>
    <t>2021-02-26 13:39:55.769807</t>
  </si>
  <si>
    <t>2021-02-26 13:41:09.642638</t>
  </si>
  <si>
    <t>2021-02-26 13:41:09.650634</t>
  </si>
  <si>
    <t>2021-02-26 13:41:11.154849</t>
  </si>
  <si>
    <t>2021-02-26 13:41:11.161845</t>
  </si>
  <si>
    <t>2021-02-26 13:41:14.893610</t>
  </si>
  <si>
    <t>2021-02-26 13:41:14.900605</t>
  </si>
  <si>
    <t>2021-02-26 13:41:23.495335</t>
  </si>
  <si>
    <t>2021-02-26 13:41:23.503330</t>
  </si>
  <si>
    <t>2021-02-26 13:41:25.707862</t>
  </si>
  <si>
    <t>2021-02-26 13:41:25.714662</t>
  </si>
  <si>
    <t>2021-02-26 13:41:26.194388</t>
  </si>
  <si>
    <t>2021-02-26 13:41:26.201385</t>
  </si>
  <si>
    <t>2021-02-26 13:41:26.688107</t>
  </si>
  <si>
    <t>2021-02-26 13:41:26.695103</t>
  </si>
  <si>
    <t>2021-02-26 13:41:27.182824</t>
  </si>
  <si>
    <t>2021-02-26 13:41:27.190820</t>
  </si>
  <si>
    <t>2021-02-26 13:41:27.669547</t>
  </si>
  <si>
    <t>2021-02-26 13:54:10.247224</t>
  </si>
  <si>
    <t>2021-02-26 13:54:11.507043</t>
  </si>
  <si>
    <t>2021-02-26 13:54:11.521035</t>
  </si>
  <si>
    <t>2021-02-26 13:54:14.380185</t>
  </si>
  <si>
    <t>2021-02-26 13:54:14.387183</t>
  </si>
  <si>
    <t>2021-02-26 13:54:22.284760</t>
  </si>
  <si>
    <t>2021-02-26 13:54:22.292773</t>
  </si>
  <si>
    <t>2021-02-26 13:55:31.771597</t>
  </si>
  <si>
    <t>2021-02-26 13:55:31.779602</t>
  </si>
  <si>
    <t>2021-02-26 13:55:32.896465</t>
  </si>
  <si>
    <t>2021-02-26 13:55:35.853640</t>
  </si>
  <si>
    <t>2021-02-26 13:55:35.862636</t>
  </si>
  <si>
    <t>2021-02-26 13:55:41.312694</t>
  </si>
  <si>
    <t>2021-02-26 13:55:41.318691</t>
  </si>
  <si>
    <t>2021-02-26 13:56:01.032144</t>
  </si>
  <si>
    <t>2021-02-26 13:56:01.038140</t>
  </si>
  <si>
    <t>2021-02-26 13:56:02.238455</t>
  </si>
  <si>
    <t>2021-02-26 13:56:02.244451</t>
  </si>
  <si>
    <t>2021-02-26 13:56:05.654465</t>
  </si>
  <si>
    <t>2021-02-26 13:56:11.544815</t>
  </si>
  <si>
    <t>2021-02-26 13:56:11.551811</t>
  </si>
  <si>
    <t>2021-02-26 13:56:29.505137</t>
  </si>
  <si>
    <t>2021-02-26 13:56:29.511133</t>
  </si>
  <si>
    <t>2021-02-26 13:56:34.922672</t>
  </si>
  <si>
    <t>2021-02-26 13:56:34.928669</t>
  </si>
  <si>
    <t>2021-02-26 13:56:44.406031</t>
  </si>
  <si>
    <t>2021-02-26 13:56:44.415026</t>
  </si>
  <si>
    <t>2021-02-26 13:57:00.206342</t>
  </si>
  <si>
    <t>2021-02-26 13:57:00.213338</t>
  </si>
  <si>
    <t>2021-02-26 13:58:01.354728</t>
  </si>
  <si>
    <t>2021-02-26 13:58:01.362724</t>
  </si>
  <si>
    <t>2021-02-26 13:58:04.286464</t>
  </si>
  <si>
    <t>2021-02-26 13:58:04.293461</t>
  </si>
  <si>
    <t>2021-02-26 13:58:12.463523</t>
  </si>
  <si>
    <t>2021-02-26 13:58:12.469520</t>
  </si>
  <si>
    <t>2021-02-26 13:58:55.031756</t>
  </si>
  <si>
    <t>2021-02-26 13:58:55.039752</t>
  </si>
  <si>
    <t>2021-02-26 14:05:35.412081</t>
  </si>
  <si>
    <t>2021-02-26 14:06:35.768791</t>
  </si>
  <si>
    <t>2021-02-26 14:06:35.786871</t>
  </si>
  <si>
    <t>2021-02-26 14:07:36.063019</t>
  </si>
  <si>
    <t>2021-02-26 14:07:36.071015</t>
  </si>
  <si>
    <t>2021-02-26 14:08:36.398678</t>
  </si>
  <si>
    <t>2021-02-26 14:08:36.406674</t>
  </si>
  <si>
    <t>2021-02-26 14:09:36.717220</t>
  </si>
  <si>
    <t>2021-02-26 14:09:36.725215</t>
  </si>
  <si>
    <t>2021-02-26 14:10:36.910634</t>
  </si>
  <si>
    <t>2021-02-26 14:10:36.918630</t>
  </si>
  <si>
    <t>2021-02-26 14:11:37.100856</t>
  </si>
  <si>
    <t>2021-02-26 14:11:37.108852</t>
  </si>
  <si>
    <t>2021-02-26 14:12:37.382200</t>
  </si>
  <si>
    <t>2021-02-26 14:12:37.389196</t>
  </si>
  <si>
    <t>2021-02-26 14:13:37.677814</t>
  </si>
  <si>
    <t>2021-02-26 14:13:37.685810</t>
  </si>
  <si>
    <t>2021-02-26 14:13:39.365042</t>
  </si>
  <si>
    <t>2021-02-26 14:15:43.937141</t>
  </si>
  <si>
    <t>2021-02-26 14:15:43.944137</t>
  </si>
  <si>
    <t>2021-02-26 14:22:24.123343</t>
  </si>
  <si>
    <t>2021-02-26 14:22:24.131340</t>
  </si>
  <si>
    <t>2021-02-26 14:29:04.307897</t>
  </si>
  <si>
    <t>2021-02-26 14:29:04.315894</t>
  </si>
  <si>
    <t>2021-02-26 14:29:11.276587</t>
  </si>
  <si>
    <t>2021-02-26 14:29:11.283584</t>
  </si>
  <si>
    <t>2021-02-26 14:29:29.827459</t>
  </si>
  <si>
    <t>2021-02-26 14:29:29.835456</t>
  </si>
  <si>
    <t>2021-02-26 14:30:33.658850</t>
  </si>
  <si>
    <t>2021-02-26 14:30:33.666845</t>
  </si>
  <si>
    <t>2021-02-26 14:33:31.938131</t>
  </si>
  <si>
    <t>2021-02-26 14:33:31.946127</t>
  </si>
  <si>
    <t>2021-02-26 14:33:32.856608</t>
  </si>
  <si>
    <t>2021-02-26 14:33:32.863604</t>
  </si>
  <si>
    <t>2021-02-26 14:33:36.732678</t>
  </si>
  <si>
    <t>2021-02-26 14:33:36.740674</t>
  </si>
  <si>
    <t>2021-02-26 14:33:42.107151</t>
  </si>
  <si>
    <t>2021-02-26 14:33:42.115147</t>
  </si>
  <si>
    <t>2021-02-26 14:34:16.463835</t>
  </si>
  <si>
    <t>2021-02-26 14:34:16.471830</t>
  </si>
  <si>
    <t>2021-02-26 14:34:20.604308</t>
  </si>
  <si>
    <t>2021-02-26 14:34:20.611305</t>
  </si>
  <si>
    <t>2021-02-26 14:34:27.187289</t>
  </si>
  <si>
    <t>2021-02-26 14:34:27.195285</t>
  </si>
  <si>
    <t>2021-02-26 14:34:40.086324</t>
  </si>
  <si>
    <t>2021-02-26 14:34:40.093321</t>
  </si>
  <si>
    <t>2021-02-26 14:35:43.057698</t>
  </si>
  <si>
    <t>2021-02-26 14:35:43.065694</t>
  </si>
  <si>
    <t>2021-02-26 14:35:53.347965</t>
  </si>
  <si>
    <t>2021-02-26 14:35:53.354961</t>
  </si>
  <si>
    <t>2021-02-26 14:36:08.967919</t>
  </si>
  <si>
    <t>2021-02-26 14:36:44.448211</t>
  </si>
  <si>
    <t>2021-02-26 14:36:44.456207</t>
  </si>
  <si>
    <t>2021-02-26 14:38:19.224788</t>
  </si>
  <si>
    <t>2021-02-26 14:38:19.232784</t>
  </si>
  <si>
    <t>2021-02-26 14:38:24.080837</t>
  </si>
  <si>
    <t>2021-02-26 14:38:31.527200</t>
  </si>
  <si>
    <t>2021-02-26 14:38:31.534197</t>
  </si>
  <si>
    <t>2021-02-26 14:38:59.249675</t>
  </si>
  <si>
    <t>2021-02-26 14:38:59.265300</t>
  </si>
  <si>
    <t>2021-02-26 14:41:10.816357</t>
  </si>
  <si>
    <t>2021-02-26 14:41:10.823353</t>
  </si>
  <si>
    <t>2021-02-26 14:41:23.254730</t>
  </si>
  <si>
    <t>2021-02-26 14:41:23.262726</t>
  </si>
  <si>
    <t>2021-02-26 14:41:41.454511</t>
  </si>
  <si>
    <t>2021-02-26 14:41:41.464505</t>
  </si>
  <si>
    <t>2021-02-26 14:42:02.660032</t>
  </si>
  <si>
    <t>2021-02-26 14:42:02.667028</t>
  </si>
  <si>
    <t>2021-02-26 14:43:05.743658</t>
  </si>
  <si>
    <t>2021-02-26 14:43:05.751653</t>
  </si>
  <si>
    <t>2021-02-26 14:43:11.091235</t>
  </si>
  <si>
    <t>2021-02-26 14:43:11.098232</t>
  </si>
  <si>
    <t>2021-02-26 14:43:20.421771</t>
  </si>
  <si>
    <t>2021-02-26 14:43:20.428767</t>
  </si>
  <si>
    <t>2021-02-26 14:43:39.940714</t>
  </si>
  <si>
    <t>2021-02-26 14:43:39.948710</t>
  </si>
  <si>
    <t>2021-02-26 14:44:34.009737</t>
  </si>
  <si>
    <t>2021-02-26 14:44:34.016733</t>
  </si>
  <si>
    <t>2021-02-26 14:44:42.311052</t>
  </si>
  <si>
    <t>2021-02-26 14:44:42.319048</t>
  </si>
  <si>
    <t>2021-02-26 14:44:58.285352</t>
  </si>
  <si>
    <t>2021-02-26 14:44:58.292348</t>
  </si>
  <si>
    <t>2021-02-26 14:45:43.000372</t>
  </si>
  <si>
    <t>2021-02-26 14:45:43.007368</t>
  </si>
  <si>
    <t>2021-02-26 14:49:44.412678</t>
  </si>
  <si>
    <t>2021-02-26 14:49:44.421673</t>
  </si>
  <si>
    <t>2021-02-26 14:50:46.311540</t>
  </si>
  <si>
    <t>2021-02-26 14:50:46.319535</t>
  </si>
  <si>
    <t>2021-02-26 14:51:48.005273</t>
  </si>
  <si>
    <t>2021-02-26 14:51:48.013268</t>
  </si>
  <si>
    <t>2021-02-26 14:52:49.517829</t>
  </si>
  <si>
    <t>2021-02-26 14:52:49.525824</t>
  </si>
  <si>
    <t>2021-02-26 14:53:51.049538</t>
  </si>
  <si>
    <t>2021-02-26 14:53:51.503921</t>
  </si>
  <si>
    <t>2021-02-26 14:53:52.402692</t>
  </si>
  <si>
    <t>2021-02-26 14:53:52.409688</t>
  </si>
  <si>
    <t>2021-02-26 14:53:52.855434</t>
  </si>
  <si>
    <t>2021-02-26 14:53:52.862431</t>
  </si>
  <si>
    <t>2021-02-26 14:53:53.826879</t>
  </si>
  <si>
    <t>2021-02-26 14:53:53.833876</t>
  </si>
  <si>
    <t>2021-02-26 14:54:00.196243</t>
  </si>
  <si>
    <t>2021-02-26 14:54:00.203240</t>
  </si>
  <si>
    <t>2021-02-26 14:54:11.067976</t>
  </si>
  <si>
    <t>2021-02-26 14:54:11.074972</t>
  </si>
  <si>
    <t>2021-02-26 14:54:33.785989</t>
  </si>
  <si>
    <t>2021-02-26 14:54:33.793985</t>
  </si>
  <si>
    <t>2021-02-26 14:56:01.353236</t>
  </si>
  <si>
    <t>2021-02-26 14:56:01.361231</t>
  </si>
  <si>
    <t>2021-02-26 14:56:09.920586</t>
  </si>
  <si>
    <t>2021-02-26 14:56:09.927583</t>
  </si>
  <si>
    <t>2021-02-26 14:57:35.191603</t>
  </si>
  <si>
    <t>2021-02-26 14:57:35.198600</t>
  </si>
  <si>
    <t>2021-02-26 15:00:23.309094</t>
  </si>
  <si>
    <t>2021-02-26 15:00:23.322087</t>
  </si>
  <si>
    <t>2021-02-26 15:03:48.048640</t>
  </si>
  <si>
    <t>2021-02-26 15:03:48.052435</t>
  </si>
  <si>
    <t>2021-02-26 15:03:56.195586</t>
  </si>
  <si>
    <t>2021-02-26 15:04:18.414170</t>
  </si>
  <si>
    <t>2021-02-26 15:04:18.421167</t>
  </si>
  <si>
    <t>2021-02-26 15:05:16.280946</t>
  </si>
  <si>
    <t>2021-02-26 15:05:16.292940</t>
  </si>
  <si>
    <t>2021-02-26 15:09:02.575694</t>
  </si>
  <si>
    <t xml:space="preserve"> uri = https://ipfs.sloppyta.co/ipfs/QmdhpvRUopXFJCh9x524WM81GJC55JJt1AEbNsML2TwrrZ</t>
  </si>
  <si>
    <t>2021-02-26 15:09:02.583691</t>
  </si>
  <si>
    <t>2021-02-26 15:09:09.869250</t>
  </si>
  <si>
    <t>2021-02-26 15:09:09.876246</t>
  </si>
  <si>
    <t>2021-02-26 15:09:25.724944</t>
  </si>
  <si>
    <t>2021-02-26 15:09:25.731941</t>
  </si>
  <si>
    <t>2021-02-26 15:11:18.974421</t>
  </si>
  <si>
    <t>2021-02-26 15:11:18.989939</t>
  </si>
  <si>
    <t>2021-02-26 15:14:20.149446</t>
  </si>
  <si>
    <t>2021-02-26 15:14:20.156441</t>
  </si>
  <si>
    <t>2021-02-26 15:14:31.287029</t>
  </si>
  <si>
    <t>2021-02-26 15:14:31.302534</t>
  </si>
  <si>
    <t>2021-02-26 15:14:47.990082</t>
  </si>
  <si>
    <t>2021-02-26 15:15:35.693145</t>
  </si>
  <si>
    <t>2021-02-26 15:18:38.568005</t>
  </si>
  <si>
    <t>2021-02-26 15:18:40.885006</t>
  </si>
  <si>
    <t>2021-02-26 15:18:45.103319</t>
  </si>
  <si>
    <t>2021-02-26 15:18:57.943470</t>
  </si>
  <si>
    <t>2021-02-26 15:20:04.505542</t>
  </si>
  <si>
    <t>2021-02-26 15:20:04.512051</t>
  </si>
  <si>
    <t>2021-02-26 15:22:17.806135</t>
  </si>
  <si>
    <t>2021-02-26 15:28:59.859608</t>
  </si>
  <si>
    <t>2021-02-26 15:28:59.869603</t>
  </si>
  <si>
    <t>2021-02-26 15:35:41.740137</t>
  </si>
  <si>
    <t>2021-02-26 15:42:23.610939</t>
  </si>
  <si>
    <t>2021-02-26 15:42:23.615216</t>
  </si>
  <si>
    <t>2021-02-26 15:42:25.396075</t>
  </si>
  <si>
    <t>2021-02-26 15:42:25.396577</t>
  </si>
  <si>
    <t>2021-02-26 15:42:29.820269</t>
  </si>
  <si>
    <t>2021-02-26 15:42:29.833772</t>
  </si>
  <si>
    <t>2021-02-26 15:42:42.443013</t>
  </si>
  <si>
    <t>2021-02-26 15:42:42.444523</t>
  </si>
  <si>
    <t>2021-02-26 15:43:54.040360</t>
  </si>
  <si>
    <t>2021-02-26 15:43:54.052866</t>
  </si>
  <si>
    <t>2021-02-26 15:43:59.193394</t>
  </si>
  <si>
    <t>2021-02-26 15:44:10.599522</t>
  </si>
  <si>
    <t>2021-02-26 15:44:39.802390</t>
  </si>
  <si>
    <t>2021-02-26 15:46:04.130938</t>
  </si>
  <si>
    <t>2021-02-26 15:46:04.146239</t>
  </si>
  <si>
    <t>2021-02-26 15:46:06.005677</t>
  </si>
  <si>
    <t>2021-02-26 15:46:06.018190</t>
  </si>
  <si>
    <t>2021-02-26 15:46:09.865215</t>
  </si>
  <si>
    <t>2021-02-26 15:46:09.880844</t>
  </si>
  <si>
    <t>2021-02-26 15:46:21.286931</t>
  </si>
  <si>
    <t>2021-02-26 15:46:21.302743</t>
  </si>
  <si>
    <t>2021-02-26 15:46:22.083936</t>
  </si>
  <si>
    <t>2021-02-26 15:46:22.665312</t>
  </si>
  <si>
    <t>2021-02-26 15:46:22.680936</t>
  </si>
  <si>
    <t>2021-02-26 15:46:23.146200</t>
  </si>
  <si>
    <t>2021-02-26 15:46:23.150238</t>
  </si>
  <si>
    <t>2021-02-26 15:46:23.580532</t>
  </si>
  <si>
    <t>2021-02-26 15:46:23.584036</t>
  </si>
  <si>
    <t>2021-02-26 15:46:24.037021</t>
  </si>
  <si>
    <t>2021-02-26 16:16:36.990236</t>
  </si>
  <si>
    <t>2021-02-26 16:16:38.208858</t>
  </si>
  <si>
    <t>2021-02-26 16:16:41.134383</t>
  </si>
  <si>
    <t>2021-02-26 16:16:41.140380</t>
  </si>
  <si>
    <t>2021-02-26 16:16:49.663640</t>
  </si>
  <si>
    <t>2021-02-26 16:16:49.672635</t>
  </si>
  <si>
    <t>2021-02-26 16:17:38.740252</t>
  </si>
  <si>
    <t>2021-02-26 16:17:38.755921</t>
  </si>
  <si>
    <t>2021-02-26 16:17:39.818610</t>
  </si>
  <si>
    <t>2021-02-26 16:17:39.824618</t>
  </si>
  <si>
    <t>2021-02-26 16:17:44.287660</t>
  </si>
  <si>
    <t>2021-02-26 16:17:44.294657</t>
  </si>
  <si>
    <t>2021-02-26 16:17:49.519794</t>
  </si>
  <si>
    <t>2021-02-26 16:17:49.526322</t>
  </si>
  <si>
    <t>2021-02-26 16:18:07.929500</t>
  </si>
  <si>
    <t>2021-02-26 16:18:07.936497</t>
  </si>
  <si>
    <t>2021-02-26 16:18:08.968282</t>
  </si>
  <si>
    <t>2021-02-26 16:18:08.974279</t>
  </si>
  <si>
    <t>2021-02-26 16:18:12.133944</t>
  </si>
  <si>
    <t>2021-02-26 16:18:12.140940</t>
  </si>
  <si>
    <t>2021-02-26 16:18:18.306083</t>
  </si>
  <si>
    <t>2021-02-26 16:18:18.312079</t>
  </si>
  <si>
    <t>2021-02-26 16:18:37.318457</t>
  </si>
  <si>
    <t>2021-02-26 16:18:37.326452</t>
  </si>
  <si>
    <t>2021-02-26 16:18:42.543756</t>
  </si>
  <si>
    <t>2021-02-26 16:18:42.550752</t>
  </si>
  <si>
    <t>2021-02-26 16:18:54.538571</t>
  </si>
  <si>
    <t>2021-02-26 16:18:54.546663</t>
  </si>
  <si>
    <t>2021-02-26 16:19:16.160266</t>
  </si>
  <si>
    <t>2021-02-26 16:19:16.167262</t>
  </si>
  <si>
    <t>2021-02-26 16:20:34.021601</t>
  </si>
  <si>
    <t>2021-02-26 16:20:39.228905</t>
  </si>
  <si>
    <t>2021-02-26 16:20:39.239909</t>
  </si>
  <si>
    <t>2021-02-26 16:20:49.827233</t>
  </si>
  <si>
    <t>2021-02-26 16:20:49.833737</t>
  </si>
  <si>
    <t>2021-02-26 16:21:33.677707</t>
  </si>
  <si>
    <t>2021-02-26 16:28:21.286848</t>
  </si>
  <si>
    <t>2021-02-26 16:29:21.704668</t>
  </si>
  <si>
    <t>2021-02-26 16:29:21.720295</t>
  </si>
  <si>
    <t>2021-02-26 16:30:22.071265</t>
  </si>
  <si>
    <t>2021-02-26 16:30:22.084043</t>
  </si>
  <si>
    <t>2021-02-26 16:31:22.299503</t>
  </si>
  <si>
    <t>2021-02-26 16:31:22.315128</t>
  </si>
  <si>
    <t>2021-02-26 16:32:22.655218</t>
  </si>
  <si>
    <t>2021-02-26 16:33:22.946867</t>
  </si>
  <si>
    <t>2021-02-26 16:33:22.949029</t>
  </si>
  <si>
    <t>2021-02-26 16:34:23.165983</t>
  </si>
  <si>
    <t>2021-02-26 16:34:23.177496</t>
  </si>
  <si>
    <t>2021-02-26 16:35:23.458730</t>
  </si>
  <si>
    <t>2021-02-26 16:35:23.474361</t>
  </si>
  <si>
    <t>2021-02-26 16:36:23.669164</t>
  </si>
  <si>
    <t>2021-02-26 16:36:23.669905</t>
  </si>
  <si>
    <t>2021-02-26 16:36:25.146162</t>
  </si>
  <si>
    <t>2021-02-26 16:36:25.161790</t>
  </si>
  <si>
    <t>2021-02-26 16:38:29.771225</t>
  </si>
  <si>
    <t>2021-02-26 16:45:09.957600</t>
  </si>
  <si>
    <t>2021-02-26 16:45:09.959107</t>
  </si>
  <si>
    <t>2021-02-26 16:51:50.150977</t>
  </si>
  <si>
    <t>2021-02-26 16:51:50.318149</t>
  </si>
  <si>
    <t>2021-02-26 16:51:50.427738</t>
  </si>
  <si>
    <t>2021-02-26 16:51:50.443367</t>
  </si>
  <si>
    <t>2021-02-26 16:51:50.536788</t>
  </si>
  <si>
    <t>2021-02-26 16:51:50.646315</t>
  </si>
  <si>
    <t>2021-02-26 16:51:51.583654</t>
  </si>
  <si>
    <t>2021-02-26 16:51:54.630507</t>
  </si>
  <si>
    <t>2021-02-26 16:51:54.646131</t>
  </si>
  <si>
    <t>2021-02-26 16:51:59.818185</t>
  </si>
  <si>
    <t>2021-02-26 16:51:59.821045</t>
  </si>
  <si>
    <t>2021-02-26 16:52:17.788271</t>
  </si>
  <si>
    <t>2021-02-26 16:52:17.802791</t>
  </si>
  <si>
    <t>2021-02-26 16:52:22.521141</t>
  </si>
  <si>
    <t>2021-02-26 16:52:28.693374</t>
  </si>
  <si>
    <t>2021-02-26 16:52:28.699383</t>
  </si>
  <si>
    <t>2021-02-26 16:52:42.349353</t>
  </si>
  <si>
    <t>2021-02-26 16:52:42.365120</t>
  </si>
  <si>
    <t>2021-02-26 16:53:39.865275</t>
  </si>
  <si>
    <t>2021-02-26 16:53:39.880902</t>
  </si>
  <si>
    <t>2021-02-26 16:54:01.583707</t>
  </si>
  <si>
    <t>2021-02-26 16:54:01.588210</t>
  </si>
  <si>
    <t>2021-02-26 16:54:14.036763</t>
  </si>
  <si>
    <t>2021-02-26 16:54:55.584003</t>
  </si>
  <si>
    <t>2021-02-26 16:54:55.599632</t>
  </si>
  <si>
    <t>2021-02-26 16:57:55.396251</t>
  </si>
  <si>
    <t>2021-02-26 16:58:07.849639</t>
  </si>
  <si>
    <t>2021-02-26 16:58:07.865150</t>
  </si>
  <si>
    <t>2021-02-26 16:58:22.849706</t>
  </si>
  <si>
    <t>2021-02-26 16:58:49.536810</t>
  </si>
  <si>
    <t>2021-02-26 17:00:39.318083</t>
  </si>
  <si>
    <t>2021-02-26 17:00:45.333805</t>
  </si>
  <si>
    <t>2021-02-26 17:00:58.476346</t>
  </si>
  <si>
    <t>2021-02-26 17:01:44.399723</t>
  </si>
  <si>
    <t>2021-02-26 17:02:49.340777</t>
  </si>
  <si>
    <t>2021-02-26 17:02:54.833905</t>
  </si>
  <si>
    <t>2021-02-26 17:03:04.349418</t>
  </si>
  <si>
    <t>2021-02-26 17:03:24.193404</t>
  </si>
  <si>
    <t>2021-02-26 17:04:43.052379</t>
  </si>
  <si>
    <t>2021-02-26 17:04:43.071016</t>
  </si>
  <si>
    <t>2021-02-26 17:04:56.917938</t>
  </si>
  <si>
    <t>2021-02-26 17:04:56.927442</t>
  </si>
  <si>
    <t>2021-02-26 17:05:11.193151</t>
  </si>
  <si>
    <t>2021-02-26 17:05:50.083973</t>
  </si>
  <si>
    <t>2021-02-26 17:05:50.099602</t>
  </si>
  <si>
    <t>2021-02-26 17:08:47.068101</t>
  </si>
  <si>
    <t>2021-02-26 17:09:48.956131</t>
  </si>
  <si>
    <t>2021-02-26 17:09:48.971755</t>
  </si>
  <si>
    <t>2021-02-26 17:10:50.498128</t>
  </si>
  <si>
    <t>2021-02-26 17:11:52.020412</t>
  </si>
  <si>
    <t>2021-02-26 17:11:52.036037</t>
  </si>
  <si>
    <t>2021-02-26 17:12:53.500735</t>
  </si>
  <si>
    <t>2021-02-26 17:12:53.516363</t>
  </si>
  <si>
    <t>2021-02-26 17:15:01.068420</t>
  </si>
  <si>
    <t>2021-02-26 17:15:01.083912</t>
  </si>
  <si>
    <t>2021-02-26 17:18:41.661839</t>
  </si>
  <si>
    <t>2021-02-26 17:18:41.665847</t>
  </si>
  <si>
    <t>2021-02-26 17:25:24.498704</t>
  </si>
  <si>
    <t>2021-02-26 17:32:13.771288</t>
  </si>
  <si>
    <t>2021-02-26 17:32:20.537118</t>
  </si>
  <si>
    <t>2021-02-26 17:32:34.443299</t>
  </si>
  <si>
    <t>2021-02-26 17:33:00.870241</t>
  </si>
  <si>
    <t>2021-02-26 17:33:00.885868</t>
  </si>
  <si>
    <t>2021-02-26 17:35:09.415253</t>
  </si>
  <si>
    <t>2021-02-26 17:35:09.430878</t>
  </si>
  <si>
    <t>2021-02-26 17:35:20.541976</t>
  </si>
  <si>
    <t>2021-02-26 17:35:20.557601</t>
  </si>
  <si>
    <t>2021-02-26 17:35:50.913340</t>
  </si>
  <si>
    <t>2021-02-26 17:36:51.998536</t>
  </si>
  <si>
    <t>2021-02-26 17:42:38.558213</t>
  </si>
  <si>
    <t>2021-02-26 17:42:47.980495</t>
  </si>
  <si>
    <t>2021-02-26 17:42:47.996120</t>
  </si>
  <si>
    <t>2021-02-26 17:43:10.581417</t>
  </si>
  <si>
    <t>2021-02-26 17:43:10.597042</t>
  </si>
  <si>
    <t>2021-02-26 17:44:07.469233</t>
  </si>
  <si>
    <t>2021-02-26 17:44:07.484858</t>
  </si>
  <si>
    <t>2021-02-26 17:50:47.864988</t>
  </si>
  <si>
    <t>2021-02-26 17:50:55.568076</t>
  </si>
  <si>
    <t>2021-02-26 17:51:13.880680</t>
  </si>
  <si>
    <t>2021-02-26 17:51:13.896185</t>
  </si>
  <si>
    <t>2021-02-26 17:51:41.896162</t>
  </si>
  <si>
    <t>2021-02-26 17:54:07.820650</t>
  </si>
  <si>
    <t>2021-02-26 17:54:07.833653</t>
  </si>
  <si>
    <t>2021-02-26 17:54:12.992945</t>
  </si>
  <si>
    <t>2021-02-26 17:54:13.008572</t>
  </si>
  <si>
    <t>2021-02-26 17:54:19.036866</t>
  </si>
  <si>
    <t>2021-02-26 17:54:19.052490</t>
  </si>
  <si>
    <t>2021-02-26 17:54:40.911834</t>
  </si>
  <si>
    <t>2021-02-26 17:57:05.319039</t>
  </si>
  <si>
    <t>2021-02-26 17:57:07.099569</t>
  </si>
  <si>
    <t>2021-02-26 17:57:11.224655</t>
  </si>
  <si>
    <t>2021-02-26 17:57:23.568075</t>
  </si>
  <si>
    <t>2021-02-26 17:57:23.575086</t>
  </si>
  <si>
    <t>2021-02-26 17:58:28.302610</t>
  </si>
  <si>
    <t>2021-02-26 17:58:28.318750</t>
  </si>
  <si>
    <t>2021-02-26 17:59:56.677632</t>
  </si>
  <si>
    <t>2021-02-26 18:05:07.708885</t>
  </si>
  <si>
    <t>2021-02-26 18:05:07.728710</t>
  </si>
  <si>
    <t>2021-02-26 18:11:51.460702</t>
  </si>
  <si>
    <t>2021-02-26 18:18:33.161770</t>
  </si>
  <si>
    <t>2021-02-26 18:18:34.677522</t>
  </si>
  <si>
    <t>2021-02-26 18:18:39.302532</t>
  </si>
  <si>
    <t>2021-02-26 18:18:53.114895</t>
  </si>
  <si>
    <t>2021-02-26 18:20:15.396404</t>
  </si>
  <si>
    <t>2021-02-26 18:20:21.552487</t>
  </si>
  <si>
    <t>2021-02-26 18:20:21.568116</t>
  </si>
  <si>
    <t>2021-02-26 18:20:31.021203</t>
  </si>
  <si>
    <t>2021-02-26 18:20:31.036828</t>
  </si>
  <si>
    <t>2021-02-26 18:20:53.333651</t>
  </si>
  <si>
    <t>2021-02-26 18:22:27.568374</t>
  </si>
  <si>
    <t>2021-02-26 18:22:27.583879</t>
  </si>
  <si>
    <t>2021-02-26 18:22:28.849733</t>
  </si>
  <si>
    <t>2021-02-26 18:22:33.536758</t>
  </si>
  <si>
    <t>2021-02-26 18:22:46.927434</t>
  </si>
  <si>
    <t>2021-02-26 18:22:46.945569</t>
  </si>
  <si>
    <t>2021-02-26 18:22:47.834068</t>
  </si>
  <si>
    <t>2021-02-26 18:22:48.362543</t>
  </si>
  <si>
    <t>2021-02-26 18:22:48.833714</t>
  </si>
  <si>
    <t>2021-02-26 18:22:49.302485</t>
  </si>
  <si>
    <t>2021-02-26 18:22:49.763245</t>
  </si>
  <si>
    <t>2021-02-26 19:17:15.490254</t>
  </si>
  <si>
    <t>2021-02-26 19:17:16.771214</t>
  </si>
  <si>
    <t>2021-02-26 19:17:16.786852</t>
  </si>
  <si>
    <t>2021-02-26 19:17:20.001683</t>
  </si>
  <si>
    <t>2021-02-26 19:17:28.074617</t>
  </si>
  <si>
    <t>2021-02-26 19:18:14.927768</t>
  </si>
  <si>
    <t>2021-02-26 19:18:14.943396</t>
  </si>
  <si>
    <t>2021-02-26 19:18:19.927719</t>
  </si>
  <si>
    <t>2021-02-26 19:18:24.690226</t>
  </si>
  <si>
    <t>2021-02-26 19:18:24.696221</t>
  </si>
  <si>
    <t>2021-02-26 19:18:30.495053</t>
  </si>
  <si>
    <t>2021-02-26 19:18:30.510681</t>
  </si>
  <si>
    <t>2021-02-26 19:18:48.458531</t>
  </si>
  <si>
    <t>2021-02-26 19:18:49.407651</t>
  </si>
  <si>
    <t>2021-02-26 19:18:52.568335</t>
  </si>
  <si>
    <t>2021-02-26 19:18:58.364818</t>
  </si>
  <si>
    <t>2021-02-26 19:19:16.533938</t>
  </si>
  <si>
    <t>2021-02-26 19:19:21.274737</t>
  </si>
  <si>
    <t>2021-02-26 19:19:29.661882</t>
  </si>
  <si>
    <t>2021-02-26 19:19:48.978532</t>
  </si>
  <si>
    <t>2021-02-26 19:21:11.343500</t>
  </si>
  <si>
    <t>2021-02-26 19:21:15.358582</t>
  </si>
  <si>
    <t>2021-02-26 19:21:15.365090</t>
  </si>
  <si>
    <t>2021-02-26 19:21:25.454633</t>
  </si>
  <si>
    <t>2021-02-26 19:21:25.461139</t>
  </si>
  <si>
    <t>2021-02-26 19:22:06.000222</t>
  </si>
  <si>
    <t>2021-02-26 19:28:46.500717</t>
  </si>
  <si>
    <t>2021-02-26 19:29:58.518721</t>
  </si>
  <si>
    <t>2021-02-26 19:30:59.072259</t>
  </si>
  <si>
    <t>2021-02-26 19:30:59.087884</t>
  </si>
  <si>
    <t>2021-02-26 19:32:02.499237</t>
  </si>
  <si>
    <t>2021-02-26 19:33:02.749688</t>
  </si>
  <si>
    <t>2021-02-26 19:34:02.990366</t>
  </si>
  <si>
    <t>2021-02-26 19:34:03.005991</t>
  </si>
  <si>
    <t>2021-02-26 19:35:03.291120</t>
  </si>
  <si>
    <t>2021-02-26 19:36:03.486819</t>
  </si>
  <si>
    <t>2021-02-26 19:36:03.502444</t>
  </si>
  <si>
    <t>2021-02-26 19:37:03.681884</t>
  </si>
  <si>
    <t>2021-02-26 19:37:05.646643</t>
  </si>
  <si>
    <t>2021-02-26 19:37:05.662267</t>
  </si>
  <si>
    <t>2021-02-26 19:39:10.560050</t>
  </si>
  <si>
    <t>2021-02-26 19:45:50.759623</t>
  </si>
  <si>
    <t>2021-02-26 19:52:30.958960</t>
  </si>
  <si>
    <t>2021-02-26 19:52:42.292820</t>
  </si>
  <si>
    <t>2021-02-26 19:53:07.767387</t>
  </si>
  <si>
    <t>2021-02-26 19:53:07.773892</t>
  </si>
  <si>
    <t>2021-02-26 19:54:08.855597</t>
  </si>
  <si>
    <t>2021-02-26 19:54:08.871222</t>
  </si>
  <si>
    <t>2021-02-26 19:58:09.988985</t>
  </si>
  <si>
    <t>2021-02-26 19:58:12.528975</t>
  </si>
  <si>
    <t>2021-02-26 19:58:15.601966</t>
  </si>
  <si>
    <t>2021-02-26 19:58:15.617590</t>
  </si>
  <si>
    <t>2021-02-26 19:58:20.798744</t>
  </si>
  <si>
    <t>2021-02-26 19:58:20.814372</t>
  </si>
  <si>
    <t>2021-02-26 19:58:38.706387</t>
  </si>
  <si>
    <t>2021-02-26 19:58:42.911865</t>
  </si>
  <si>
    <t>2021-02-26 19:58:49.359829</t>
  </si>
  <si>
    <t>2021-02-26 19:58:49.366335</t>
  </si>
  <si>
    <t>2021-02-26 19:59:02.829362</t>
  </si>
  <si>
    <t>2021-02-26 19:59:02.844986</t>
  </si>
  <si>
    <t>2021-02-26 20:00:04.520920</t>
  </si>
  <si>
    <t>2021-02-26 20:00:10.203157</t>
  </si>
  <si>
    <t>2021-02-26 20:00:26.194595</t>
  </si>
  <si>
    <t>2021-02-26 20:00:55.347340</t>
  </si>
  <si>
    <t>2021-02-26 20:04:14.498033</t>
  </si>
  <si>
    <t>2021-02-26 20:04:19.347063</t>
  </si>
  <si>
    <t>2021-02-26 20:04:36.419364</t>
  </si>
  <si>
    <t>2021-02-26 20:05:09.493889</t>
  </si>
  <si>
    <t>2021-02-26 20:05:09.509515</t>
  </si>
  <si>
    <t>2021-02-26 20:07:22.865836</t>
  </si>
  <si>
    <t>2021-02-26 20:07:27.730788</t>
  </si>
  <si>
    <t>2021-02-26 20:07:44.761171</t>
  </si>
  <si>
    <t>2021-02-26 20:07:44.776796</t>
  </si>
  <si>
    <t>2021-02-26 20:08:17.105578</t>
  </si>
  <si>
    <t>2021-02-26 20:08:17.112573</t>
  </si>
  <si>
    <t>2021-02-26 20:09:21.279713</t>
  </si>
  <si>
    <t>2021-02-26 20:09:21.295339</t>
  </si>
  <si>
    <t>2021-02-26 20:09:27.679456</t>
  </si>
  <si>
    <t>2021-02-26 20:09:27.695081</t>
  </si>
  <si>
    <t>2021-02-26 20:09:37.818826</t>
  </si>
  <si>
    <t>2021-02-26 20:09:57.765950</t>
  </si>
  <si>
    <t>2021-02-26 20:11:09.017120</t>
  </si>
  <si>
    <t>2021-02-26 20:11:19.409937</t>
  </si>
  <si>
    <t>2021-02-26 20:11:42.089542</t>
  </si>
  <si>
    <t>2021-02-26 20:11:42.096539</t>
  </si>
  <si>
    <t>2021-02-26 20:12:28.451889</t>
  </si>
  <si>
    <t>2021-02-26 20:12:28.458900</t>
  </si>
  <si>
    <t>2021-02-26 20:15:32.603671</t>
  </si>
  <si>
    <t>2021-02-26 20:16:34.516642</t>
  </si>
  <si>
    <t>2021-02-26 20:16:34.532266</t>
  </si>
  <si>
    <t>2021-02-26 20:17:36.043344</t>
  </si>
  <si>
    <t>2021-02-26 20:17:36.058969</t>
  </si>
  <si>
    <t>2021-02-26 20:18:37.537221</t>
  </si>
  <si>
    <t>2021-02-26 20:19:39.029398</t>
  </si>
  <si>
    <t>2021-02-26 20:19:39.045028</t>
  </si>
  <si>
    <t>2021-02-26 20:24:38.476212</t>
  </si>
  <si>
    <t xml:space="preserve"> uri = https://ipfs.k1ic.com/ipfs/QmWbhkXXqg5JgQ45T2iqspfTC17AfE8qEhyE5Snia4TS39</t>
  </si>
  <si>
    <t>2021-02-26 20:24:38.491837</t>
  </si>
  <si>
    <t>2021-02-26 20:31:24.550736</t>
  </si>
  <si>
    <t>2021-02-26 20:38:09.371924</t>
  </si>
  <si>
    <t>2021-02-26 20:45:02.842885</t>
  </si>
  <si>
    <t>2021-02-26 20:45:11.685494</t>
  </si>
  <si>
    <t>2021-02-26 20:45:25.681533</t>
  </si>
  <si>
    <t>2021-02-26 20:45:58.093013</t>
  </si>
  <si>
    <t>2021-02-26 20:48:45.908112</t>
  </si>
  <si>
    <t>2021-02-26 20:48:45.923736</t>
  </si>
  <si>
    <t>2021-02-26 20:49:16.730139</t>
  </si>
  <si>
    <t>2021-02-26 20:50:28.736481</t>
  </si>
  <si>
    <t>2021-02-26 20:52:47.268830</t>
  </si>
  <si>
    <t>2021-02-26 20:52:47.284455</t>
  </si>
  <si>
    <t>2021-02-26 20:59:39.742407</t>
  </si>
  <si>
    <t>2021-02-26 20:59:39.748913</t>
  </si>
  <si>
    <t>2021-02-26 20:59:50.917343</t>
  </si>
  <si>
    <t>2021-02-26 20:59:50.932969</t>
  </si>
  <si>
    <t>2021-02-26 21:00:18.751544</t>
  </si>
  <si>
    <t>2021-02-26 21:01:53.009202</t>
  </si>
  <si>
    <t>2021-02-26 21:01:53.024828</t>
  </si>
  <si>
    <t>2021-02-26 21:07:38.858101</t>
  </si>
  <si>
    <t>2021-02-26 21:07:46.523854</t>
  </si>
  <si>
    <t>2021-02-26 21:07:46.539480</t>
  </si>
  <si>
    <t>2021-02-26 21:08:56.140464</t>
  </si>
  <si>
    <t>2021-02-26 21:12:41.454117</t>
  </si>
  <si>
    <t>2021-02-26 21:19:22.718803</t>
  </si>
  <si>
    <t xml:space="preserve"> uri = https://ipfs.telos.miami/ipfs/QmdhpvRUopXFJCh9x524WM81GJC55JJt1AEbNsML2TwrrZ</t>
  </si>
  <si>
    <t>2021-02-26 21:19:22.722807</t>
  </si>
  <si>
    <t>2021-02-26 21:19:32.624118</t>
  </si>
  <si>
    <t>2021-02-26 21:19:54.043284</t>
  </si>
  <si>
    <t>2021-02-26 21:20:28.600448</t>
  </si>
  <si>
    <t>2021-02-26 21:23:31.090027</t>
  </si>
  <si>
    <t>2021-02-26 21:23:31.105652</t>
  </si>
  <si>
    <t>2021-02-26 21:23:34.137461</t>
  </si>
  <si>
    <t>2021-02-26 21:24:03.079108</t>
  </si>
  <si>
    <t>2021-02-26 21:26:09.513114</t>
  </si>
  <si>
    <t>2021-02-26 21:32:49.789835</t>
  </si>
  <si>
    <t xml:space="preserve"> uri = https://robotizing.net/ipfs/QmdhpvRUopXFJCh9x524WM81GJC55JJt1AEbNsML2TwrrZ</t>
  </si>
  <si>
    <t>2021-02-26 21:33:57.848587</t>
  </si>
  <si>
    <t>2021-02-26 21:37:19.349161</t>
  </si>
  <si>
    <t>2021-02-26 21:44:01.262763</t>
  </si>
  <si>
    <t>2021-02-26 21:50:43.551212</t>
  </si>
  <si>
    <t>2021-02-26 21:50:53.674788</t>
  </si>
  <si>
    <t>2021-02-26 21:50:53.690411</t>
  </si>
  <si>
    <t>2021-02-26 21:51:16.181216</t>
  </si>
  <si>
    <t>2021-02-26 21:52:07.742825</t>
  </si>
  <si>
    <t>2021-02-26 21:56:09.659141</t>
  </si>
  <si>
    <t>2021-02-26 21:56:09.665647</t>
  </si>
  <si>
    <t>2021-02-26 21:56:16.675591</t>
  </si>
  <si>
    <t>2021-02-26 21:56:16.682096</t>
  </si>
  <si>
    <t>2021-02-26 21:56:33.221109</t>
  </si>
  <si>
    <t>2021-02-26 21:56:59.683059</t>
  </si>
  <si>
    <t>2021-02-26 21:58:50.760189</t>
  </si>
  <si>
    <t>2021-02-26 21:58:50.775816</t>
  </si>
  <si>
    <t>2021-02-26 21:58:52.129962</t>
  </si>
  <si>
    <t>2021-02-26 21:58:52.145587</t>
  </si>
  <si>
    <t>2021-02-26 21:58:58.529557</t>
  </si>
  <si>
    <t>2021-02-26 21:59:30.667629</t>
  </si>
  <si>
    <t>2021-02-26 21:59:30.683254</t>
  </si>
  <si>
    <t>2021-02-26 21:59:31.469592</t>
  </si>
  <si>
    <t>2021-02-26 21:59:31.485216</t>
  </si>
  <si>
    <t>2021-02-26 21:59:31.992980</t>
  </si>
  <si>
    <t>2021-02-26 21:59:32.472113</t>
  </si>
  <si>
    <t>2021-02-26 21:59:32.487738</t>
  </si>
  <si>
    <t>2021-02-26 21:59:33.010849</t>
  </si>
  <si>
    <t>2021-02-26 21:59:33.458722</t>
  </si>
  <si>
    <t xml:space="preserve"> </t>
  </si>
  <si>
    <t>-</t>
  </si>
  <si>
    <t>Count of Redirects</t>
  </si>
  <si>
    <t>Redirect</t>
  </si>
  <si>
    <t>Count of Throughput (MB/s)</t>
  </si>
  <si>
    <t>Content-length</t>
  </si>
  <si>
    <t>No</t>
  </si>
  <si>
    <t>Yes</t>
  </si>
  <si>
    <t>Never connected</t>
  </si>
  <si>
    <t>Avg Throughput
(MB/s)</t>
  </si>
  <si>
    <t>Avg Latency
(ms)</t>
  </si>
  <si>
    <t>Avg Latency
(ms)*</t>
  </si>
  <si>
    <t>Avg Throughput
(MB/s)*</t>
  </si>
  <si>
    <t>* Throughput in MegaBytes per second</t>
  </si>
  <si>
    <t>* latency for C and D issupposed to be lower since the files are downloaded right after A and B</t>
  </si>
  <si>
    <t>% Failed or Interrupted</t>
  </si>
  <si>
    <t>% Downloads failed**</t>
  </si>
  <si>
    <t xml:space="preserve">** % of total 20 requests (10 per file) </t>
  </si>
  <si>
    <t>% Downloads failed **</t>
  </si>
  <si>
    <t>** larger files' downloads are more prone to be interrupted, also there was 400 seconds timeout to complete download (slow downloads were interrupted on client sides)</t>
  </si>
  <si>
    <t>Large files C (75.4MB) and D (415.9MB)</t>
  </si>
  <si>
    <t>Smaller files A (8.9MB) and B (30MB)</t>
  </si>
  <si>
    <t>Min
(MB/s)</t>
  </si>
  <si>
    <t>Max
(MB/s)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</si>
</sst>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0.0%"/>
  </numFmts>
  <fonts count="16" x14ac:knownFonts="1">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0"/>
      <color theme="1"/>
      <name val="Calibri"/>
      <family val="2"/>
      <charset val="204"/>
      <scheme val="minor"/>
    </font>
    <font>
      <sz val="11"/>
      <name val="Calibri"/>
      <family val="2"/>
      <charset val="204"/>
      <scheme val="minor"/>
    </font>
    <font>
      <b/>
      <sz val="11"/>
      <name val="Calibri"/>
      <family val="2"/>
      <charset val="204"/>
      <scheme val="minor"/>
    </font>
    <font>
      <b/>
      <i/>
      <sz val="11"/>
      <color theme="1"/>
      <name val="Calibri"/>
      <family val="2"/>
      <charset val="204"/>
      <scheme val="minor"/>
    </font>
    <font>
      <i/>
      <sz val="11"/>
      <color theme="1"/>
      <name val="Calibri"/>
      <family val="2"/>
      <charset val="204"/>
      <scheme val="minor"/>
    </font>
    <font>
      <sz val="8"/>
      <name val="Calibri"/>
      <family val="2"/>
      <charset val="204"/>
      <scheme val="minor"/>
    </font>
    <font>
      <u/>
      <sz val="11"/>
      <color theme="10"/>
      <name val="Calibri"/>
      <family val="2"/>
      <charset val="204"/>
      <scheme val="minor"/>
    </font>
    <font>
      <i/>
      <sz val="11"/>
      <color theme="1"/>
      <name val="Calibri"/>
      <family val="2"/>
      <scheme val="minor"/>
    </font>
    <font>
      <i/>
      <sz val="10"/>
      <color theme="1"/>
      <name val="Calibri"/>
      <family val="2"/>
      <charset val="204"/>
      <scheme val="minor"/>
    </font>
    <font>
      <b/>
      <i/>
      <sz val="10"/>
      <color theme="1"/>
      <name val="Calibri"/>
      <family val="2"/>
      <charset val="204"/>
      <scheme val="minor"/>
    </font>
    <font>
      <b/>
      <sz val="10"/>
      <color theme="1"/>
      <name val="Calibri"/>
      <family val="2"/>
      <charset val="204"/>
      <scheme val="minor"/>
    </font>
    <font>
      <b/>
      <i/>
      <sz val="10"/>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FF00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39997558519241921"/>
        <bgColor indexed="64"/>
      </patternFill>
    </fill>
  </fills>
  <borders count="3">
    <border>
      <left/>
      <right/>
      <top/>
      <bottom/>
      <diagonal/>
    </border>
    <border>
      <left style="thick">
        <color auto="1"/>
      </left>
      <right/>
      <top/>
      <bottom/>
      <diagonal/>
    </border>
    <border>
      <left style="thick">
        <color auto="1"/>
      </left>
      <right style="thick">
        <color auto="1"/>
      </right>
      <top style="thick">
        <color auto="1"/>
      </top>
      <bottom style="thick">
        <color auto="1"/>
      </bottom>
      <diagonal/>
    </border>
  </borders>
  <cellStyleXfs count="3">
    <xf numFmtId="0" fontId="0" fillId="0" borderId="0"/>
    <xf numFmtId="9" fontId="2" fillId="0" borderId="0" applyFont="0" applyFill="0" applyBorder="0" applyAlignment="0" applyProtection="0"/>
    <xf numFmtId="0" fontId="10" fillId="0" borderId="0" applyNumberFormat="0" applyFill="0" applyBorder="0" applyAlignment="0" applyProtection="0"/>
  </cellStyleXfs>
  <cellXfs count="76">
    <xf numFmtId="0" fontId="0" fillId="0" borderId="0" xfId="0"/>
    <xf numFmtId="0" fontId="1" fillId="0" borderId="0" xfId="0" applyFont="1"/>
    <xf numFmtId="0" fontId="1" fillId="0" borderId="1" xfId="0" applyFont="1" applyBorder="1"/>
    <xf numFmtId="0" fontId="0" fillId="0" borderId="1" xfId="0" applyBorder="1"/>
    <xf numFmtId="0" fontId="1" fillId="0" borderId="0" xfId="0" applyFont="1" applyBorder="1"/>
    <xf numFmtId="0" fontId="0" fillId="0" borderId="0" xfId="0" applyBorder="1"/>
    <xf numFmtId="0" fontId="0" fillId="0" borderId="0" xfId="0" applyFill="1" applyBorder="1"/>
    <xf numFmtId="2" fontId="0" fillId="0" borderId="0" xfId="0" applyNumberFormat="1"/>
    <xf numFmtId="164" fontId="1" fillId="0" borderId="0" xfId="0" applyNumberFormat="1" applyFont="1"/>
    <xf numFmtId="164" fontId="0" fillId="0" borderId="0" xfId="0" applyNumberFormat="1"/>
    <xf numFmtId="165" fontId="1" fillId="0" borderId="0" xfId="0" applyNumberFormat="1" applyFont="1"/>
    <xf numFmtId="165" fontId="0" fillId="0" borderId="0" xfId="0" applyNumberFormat="1"/>
    <xf numFmtId="0" fontId="0" fillId="0" borderId="1" xfId="0" applyFill="1" applyBorder="1"/>
    <xf numFmtId="0" fontId="0" fillId="0" borderId="0" xfId="0" pivotButton="1"/>
    <xf numFmtId="0" fontId="0" fillId="0" borderId="0" xfId="0" applyAlignment="1">
      <alignment horizontal="left"/>
    </xf>
    <xf numFmtId="0" fontId="0" fillId="0" borderId="0" xfId="0" applyNumberFormat="1"/>
    <xf numFmtId="0" fontId="3" fillId="3" borderId="0" xfId="0" applyFont="1" applyFill="1"/>
    <xf numFmtId="0" fontId="0" fillId="4" borderId="0" xfId="0" applyFill="1"/>
    <xf numFmtId="0" fontId="0" fillId="5" borderId="0" xfId="0" applyFill="1" applyAlignment="1">
      <alignment horizontal="left"/>
    </xf>
    <xf numFmtId="0" fontId="3" fillId="0" borderId="0" xfId="0" applyFont="1"/>
    <xf numFmtId="0" fontId="5" fillId="6" borderId="0" xfId="0" applyFont="1" applyFill="1"/>
    <xf numFmtId="9" fontId="0" fillId="0" borderId="0" xfId="1" applyFont="1"/>
    <xf numFmtId="9" fontId="4" fillId="0" borderId="0" xfId="1" applyFont="1"/>
    <xf numFmtId="0" fontId="3" fillId="3" borderId="0" xfId="0" applyFont="1" applyFill="1" applyAlignment="1">
      <alignment horizontal="center" vertical="center"/>
    </xf>
    <xf numFmtId="0" fontId="0" fillId="5" borderId="0" xfId="0" applyFill="1" applyAlignment="1">
      <alignment horizontal="center" vertical="center"/>
    </xf>
    <xf numFmtId="0" fontId="0" fillId="4" borderId="0" xfId="0" applyFill="1" applyAlignment="1">
      <alignment horizontal="center" vertical="center"/>
    </xf>
    <xf numFmtId="0" fontId="5" fillId="2" borderId="0" xfId="0" applyFont="1" applyFill="1"/>
    <xf numFmtId="0" fontId="5" fillId="2" borderId="0" xfId="0" applyFont="1" applyFill="1" applyAlignment="1">
      <alignment horizontal="center" vertical="center"/>
    </xf>
    <xf numFmtId="0" fontId="1" fillId="0" borderId="0" xfId="0" applyNumberFormat="1" applyFont="1"/>
    <xf numFmtId="166" fontId="0" fillId="0" borderId="0" xfId="1" applyNumberFormat="1" applyFont="1"/>
    <xf numFmtId="166" fontId="1" fillId="0" borderId="0" xfId="1" applyNumberFormat="1" applyFont="1"/>
    <xf numFmtId="166" fontId="7" fillId="0" borderId="0" xfId="1" applyNumberFormat="1" applyFont="1"/>
    <xf numFmtId="166" fontId="8" fillId="0" borderId="0" xfId="1" applyNumberFormat="1" applyFont="1"/>
    <xf numFmtId="0" fontId="0" fillId="0" borderId="0" xfId="0" applyAlignment="1">
      <alignment horizontal="left" indent="1"/>
    </xf>
    <xf numFmtId="0" fontId="10" fillId="0" borderId="0" xfId="2"/>
    <xf numFmtId="2" fontId="0" fillId="0" borderId="0" xfId="1" applyNumberFormat="1" applyFont="1"/>
    <xf numFmtId="1" fontId="0" fillId="0" borderId="0" xfId="1" applyNumberFormat="1" applyFont="1"/>
    <xf numFmtId="1" fontId="0" fillId="0" borderId="0" xfId="0" applyNumberFormat="1"/>
    <xf numFmtId="0" fontId="11" fillId="0" borderId="0" xfId="0" applyFont="1"/>
    <xf numFmtId="0" fontId="0" fillId="0" borderId="0" xfId="0" applyAlignment="1">
      <alignment horizontal="center"/>
    </xf>
    <xf numFmtId="2" fontId="0" fillId="0" borderId="0" xfId="0" applyNumberFormat="1" applyAlignment="1">
      <alignment horizontal="center"/>
    </xf>
    <xf numFmtId="0" fontId="12" fillId="0" borderId="0" xfId="0" applyFont="1" applyAlignment="1">
      <alignment horizontal="right"/>
    </xf>
    <xf numFmtId="0" fontId="12" fillId="0" borderId="0" xfId="0" applyFont="1" applyAlignment="1">
      <alignment horizontal="left"/>
    </xf>
    <xf numFmtId="2" fontId="12" fillId="0" borderId="0" xfId="0" applyNumberFormat="1" applyFont="1" applyAlignment="1">
      <alignment horizontal="right"/>
    </xf>
    <xf numFmtId="2" fontId="12" fillId="0" borderId="0" xfId="0" applyNumberFormat="1" applyFont="1" applyAlignment="1">
      <alignment horizontal="left"/>
    </xf>
    <xf numFmtId="1" fontId="0" fillId="0" borderId="0" xfId="0" applyNumberFormat="1" applyAlignment="1">
      <alignment horizontal="center"/>
    </xf>
    <xf numFmtId="0" fontId="0" fillId="0" borderId="0" xfId="0" applyAlignment="1">
      <alignment horizontal="center"/>
    </xf>
    <xf numFmtId="0" fontId="0" fillId="7" borderId="0" xfId="0" applyFill="1"/>
    <xf numFmtId="2" fontId="0" fillId="7" borderId="0" xfId="0" applyNumberFormat="1" applyFill="1" applyAlignment="1">
      <alignment horizontal="center"/>
    </xf>
    <xf numFmtId="2" fontId="12" fillId="7" borderId="0" xfId="0" applyNumberFormat="1" applyFont="1" applyFill="1" applyAlignment="1">
      <alignment horizontal="right"/>
    </xf>
    <xf numFmtId="2" fontId="12" fillId="7" borderId="0" xfId="0" applyNumberFormat="1" applyFont="1" applyFill="1" applyAlignment="1">
      <alignment horizontal="left"/>
    </xf>
    <xf numFmtId="1" fontId="0" fillId="7" borderId="0" xfId="0" applyNumberFormat="1" applyFill="1" applyAlignment="1">
      <alignment horizontal="center"/>
    </xf>
    <xf numFmtId="0" fontId="0" fillId="7" borderId="0" xfId="0" applyFill="1" applyAlignment="1">
      <alignment horizontal="center"/>
    </xf>
    <xf numFmtId="9" fontId="0" fillId="7" borderId="0" xfId="1" applyFont="1" applyFill="1"/>
    <xf numFmtId="0" fontId="0" fillId="8" borderId="0" xfId="0" applyFill="1"/>
    <xf numFmtId="2" fontId="0" fillId="8" borderId="0" xfId="0" applyNumberFormat="1" applyFill="1" applyAlignment="1">
      <alignment horizontal="center"/>
    </xf>
    <xf numFmtId="2" fontId="12" fillId="8" borderId="0" xfId="0" applyNumberFormat="1" applyFont="1" applyFill="1" applyAlignment="1">
      <alignment horizontal="right"/>
    </xf>
    <xf numFmtId="2" fontId="12" fillId="8" borderId="0" xfId="0" applyNumberFormat="1" applyFont="1" applyFill="1" applyAlignment="1">
      <alignment horizontal="left"/>
    </xf>
    <xf numFmtId="1" fontId="0" fillId="8" borderId="0" xfId="0" applyNumberFormat="1" applyFill="1" applyAlignment="1">
      <alignment horizontal="center"/>
    </xf>
    <xf numFmtId="0" fontId="0" fillId="8" borderId="0" xfId="0" applyFill="1" applyAlignment="1">
      <alignment horizontal="center"/>
    </xf>
    <xf numFmtId="9" fontId="0" fillId="8" borderId="0" xfId="1" applyFont="1" applyFill="1"/>
    <xf numFmtId="0" fontId="1" fillId="0" borderId="0" xfId="0" applyFont="1" applyAlignment="1">
      <alignment vertical="center"/>
    </xf>
    <xf numFmtId="0" fontId="12" fillId="7" borderId="0" xfId="0" applyFont="1" applyFill="1" applyAlignment="1">
      <alignment horizontal="left"/>
    </xf>
    <xf numFmtId="0" fontId="12" fillId="8" borderId="0" xfId="0" applyFont="1" applyFill="1" applyAlignment="1">
      <alignment horizontal="left"/>
    </xf>
    <xf numFmtId="0" fontId="0" fillId="0" borderId="2" xfId="0" applyBorder="1" applyAlignment="1">
      <alignment horizontal="center"/>
    </xf>
    <xf numFmtId="0" fontId="0" fillId="0" borderId="0" xfId="0" applyAlignment="1">
      <alignment horizontal="center"/>
    </xf>
    <xf numFmtId="0" fontId="3" fillId="3" borderId="0" xfId="0" applyFont="1" applyFill="1" applyAlignment="1">
      <alignment horizontal="center"/>
    </xf>
    <xf numFmtId="0" fontId="14" fillId="0" borderId="0" xfId="0" applyFont="1" applyAlignment="1">
      <alignment horizontal="center" vertical="center" wrapText="1"/>
    </xf>
    <xf numFmtId="9" fontId="14" fillId="0" borderId="0" xfId="1" applyFont="1" applyAlignment="1">
      <alignment horizontal="center" vertical="center" wrapText="1"/>
    </xf>
    <xf numFmtId="0" fontId="0" fillId="0" borderId="0" xfId="0" applyAlignment="1">
      <alignment horizontal="left" vertical="top" wrapText="1"/>
    </xf>
    <xf numFmtId="0" fontId="6" fillId="6" borderId="0" xfId="0" applyFont="1" applyFill="1" applyAlignment="1">
      <alignment horizontal="center" textRotation="90"/>
    </xf>
    <xf numFmtId="0" fontId="5" fillId="6" borderId="0" xfId="0" applyFont="1" applyFill="1" applyAlignment="1">
      <alignment horizontal="center" vertical="center"/>
    </xf>
    <xf numFmtId="0" fontId="4" fillId="2" borderId="0" xfId="0" applyFont="1" applyFill="1" applyAlignment="1">
      <alignment horizontal="left" vertical="top" wrapText="1"/>
    </xf>
    <xf numFmtId="0" fontId="13" fillId="0" borderId="0" xfId="0" applyFont="1" applyAlignment="1">
      <alignment horizontal="center" vertical="center" wrapText="1"/>
    </xf>
    <xf numFmtId="0" fontId="15" fillId="0" borderId="0" xfId="0" applyFont="1" applyAlignment="1">
      <alignment horizontal="center" vertical="center"/>
    </xf>
    <xf numFmtId="0" fontId="15" fillId="0" borderId="0" xfId="0" applyFont="1" applyAlignment="1">
      <alignment horizontal="center" vertical="center" wrapText="1"/>
    </xf>
  </cellXfs>
  <cellStyles count="3">
    <cellStyle name="Hyperlink" xfId="2" builtinId="8"/>
    <cellStyle name="Normal" xfId="0" builtinId="0"/>
    <cellStyle name="Per cent" xfId="1" builtinId="5"/>
  </cellStyles>
  <dxfs count="20">
    <dxf>
      <font>
        <color rgb="FF9C5700"/>
      </font>
      <fill>
        <patternFill>
          <bgColor rgb="FFFFEB9C"/>
        </patternFill>
      </fill>
    </dxf>
    <dxf>
      <font>
        <color rgb="FF9C5700"/>
      </font>
      <fill>
        <patternFill>
          <bgColor rgb="FFFFEB9C"/>
        </patternFill>
      </fill>
    </dxf>
    <dxf>
      <fill>
        <patternFill>
          <bgColor theme="9" tint="0.39994506668294322"/>
        </patternFill>
      </fill>
    </dxf>
    <dxf>
      <font>
        <color theme="0"/>
      </font>
      <fill>
        <patternFill>
          <bgColor rgb="FFFF0000"/>
        </patternFill>
      </fill>
    </dxf>
    <dxf>
      <fill>
        <patternFill>
          <bgColor rgb="FFFFC000"/>
        </patternFill>
      </fill>
    </dxf>
    <dxf>
      <fill>
        <patternFill>
          <bgColor theme="9" tint="0.39994506668294322"/>
        </patternFill>
      </fill>
    </dxf>
    <dxf>
      <font>
        <color theme="0"/>
      </font>
      <fill>
        <patternFill>
          <bgColor rgb="FFFF0000"/>
        </patternFill>
      </fill>
    </dxf>
    <dxf>
      <fill>
        <patternFill>
          <bgColor rgb="FFFFC000"/>
        </patternFill>
      </fill>
    </dxf>
    <dxf>
      <fill>
        <patternFill>
          <bgColor theme="9" tint="0.39994506668294322"/>
        </patternFill>
      </fill>
    </dxf>
    <dxf>
      <font>
        <color theme="0"/>
      </font>
      <fill>
        <patternFill>
          <bgColor rgb="FFFF0000"/>
        </patternFill>
      </fill>
    </dxf>
    <dxf>
      <fill>
        <patternFill>
          <bgColor rgb="FFFFC000"/>
        </patternFill>
      </fill>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4.xml"/></Relationships>
</file>

<file path=xl/drawings/drawing1.xml><?xml version="1.0" encoding="utf-8"?>
<xdr:wsDr xmlns:xdr="http://schemas.openxmlformats.org/drawingml/2006/spreadsheetDrawing" xmlns:a="http://schemas.openxmlformats.org/drawingml/2006/main">
  <xdr:twoCellAnchor editAs="oneCell">
    <xdr:from>
      <xdr:col>13</xdr:col>
      <xdr:colOff>45720</xdr:colOff>
      <xdr:row>6</xdr:row>
      <xdr:rowOff>88900</xdr:rowOff>
    </xdr:from>
    <xdr:to>
      <xdr:col>15</xdr:col>
      <xdr:colOff>510540</xdr:colOff>
      <xdr:row>13</xdr:row>
      <xdr:rowOff>58419</xdr:rowOff>
    </xdr:to>
    <mc:AlternateContent xmlns:mc="http://schemas.openxmlformats.org/markup-compatibility/2006" xmlns:a14="http://schemas.microsoft.com/office/drawing/2010/main">
      <mc:Choice Requires="a14">
        <xdr:graphicFrame macro="">
          <xdr:nvGraphicFramePr>
            <xdr:cNvPr id="3" name="Attempt #">
              <a:extLst>
                <a:ext uri="{FF2B5EF4-FFF2-40B4-BE49-F238E27FC236}">
                  <a16:creationId xmlns:a16="http://schemas.microsoft.com/office/drawing/2014/main" id="{04329F16-00C3-4DEB-B952-C4EBECBA2E53}"/>
                </a:ext>
              </a:extLst>
            </xdr:cNvPr>
            <xdr:cNvGraphicFramePr/>
          </xdr:nvGraphicFramePr>
          <xdr:xfrm>
            <a:off x="0" y="0"/>
            <a:ext cx="0" cy="0"/>
          </xdr:xfrm>
          <a:graphic>
            <a:graphicData uri="http://schemas.microsoft.com/office/drawing/2010/slicer">
              <sle:slicer xmlns:sle="http://schemas.microsoft.com/office/drawing/2010/slicer" name="Attempt #"/>
            </a:graphicData>
          </a:graphic>
        </xdr:graphicFrame>
      </mc:Choice>
      <mc:Fallback xmlns="">
        <xdr:sp macro="" textlink="">
          <xdr:nvSpPr>
            <xdr:cNvPr id="0" name=""/>
            <xdr:cNvSpPr>
              <a:spLocks noTextEdit="1"/>
            </xdr:cNvSpPr>
          </xdr:nvSpPr>
          <xdr:spPr>
            <a:xfrm>
              <a:off x="10523220" y="1206500"/>
              <a:ext cx="1818640" cy="1295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22860</xdr:colOff>
      <xdr:row>0</xdr:row>
      <xdr:rowOff>38101</xdr:rowOff>
    </xdr:from>
    <xdr:to>
      <xdr:col>15</xdr:col>
      <xdr:colOff>510540</xdr:colOff>
      <xdr:row>6</xdr:row>
      <xdr:rowOff>53341</xdr:rowOff>
    </xdr:to>
    <mc:AlternateContent xmlns:mc="http://schemas.openxmlformats.org/markup-compatibility/2006" xmlns:a14="http://schemas.microsoft.com/office/drawing/2010/main">
      <mc:Choice Requires="a14">
        <xdr:graphicFrame macro="">
          <xdr:nvGraphicFramePr>
            <xdr:cNvPr id="4" name="Machine">
              <a:extLst>
                <a:ext uri="{FF2B5EF4-FFF2-40B4-BE49-F238E27FC236}">
                  <a16:creationId xmlns:a16="http://schemas.microsoft.com/office/drawing/2014/main" id="{5D8270E7-5C80-47D2-8790-B11D130E02CE}"/>
                </a:ext>
              </a:extLst>
            </xdr:cNvPr>
            <xdr:cNvGraphicFramePr/>
          </xdr:nvGraphicFramePr>
          <xdr:xfrm>
            <a:off x="0" y="0"/>
            <a:ext cx="0" cy="0"/>
          </xdr:xfrm>
          <a:graphic>
            <a:graphicData uri="http://schemas.microsoft.com/office/drawing/2010/slicer">
              <sle:slicer xmlns:sle="http://schemas.microsoft.com/office/drawing/2010/slicer" name="Machine"/>
            </a:graphicData>
          </a:graphic>
        </xdr:graphicFrame>
      </mc:Choice>
      <mc:Fallback xmlns="">
        <xdr:sp macro="" textlink="">
          <xdr:nvSpPr>
            <xdr:cNvPr id="0" name=""/>
            <xdr:cNvSpPr>
              <a:spLocks noTextEdit="1"/>
            </xdr:cNvSpPr>
          </xdr:nvSpPr>
          <xdr:spPr>
            <a:xfrm>
              <a:off x="9441180" y="38101"/>
              <a:ext cx="1706880" cy="1120140"/>
            </a:xfrm>
            <a:prstGeom prst="rect">
              <a:avLst/>
            </a:prstGeom>
            <a:solidFill>
              <a:prstClr val="white"/>
            </a:solidFill>
            <a:ln w="1">
              <a:solidFill>
                <a:prstClr val="green"/>
              </a:solidFill>
            </a:ln>
          </xdr:spPr>
          <xdr:txBody>
            <a:bodyPr vertOverflow="clip" horzOverflow="clip"/>
            <a:lstStyle/>
            <a:p>
              <a:r>
                <a:rPr lang="ru-B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47625</xdr:colOff>
      <xdr:row>13</xdr:row>
      <xdr:rowOff>80962</xdr:rowOff>
    </xdr:from>
    <xdr:to>
      <xdr:col>16</xdr:col>
      <xdr:colOff>1905</xdr:colOff>
      <xdr:row>27</xdr:row>
      <xdr:rowOff>56197</xdr:rowOff>
    </xdr:to>
    <mc:AlternateContent xmlns:mc="http://schemas.openxmlformats.org/markup-compatibility/2006" xmlns:a14="http://schemas.microsoft.com/office/drawing/2010/main">
      <mc:Choice Requires="a14">
        <xdr:graphicFrame macro="">
          <xdr:nvGraphicFramePr>
            <xdr:cNvPr id="2" name="File">
              <a:extLst>
                <a:ext uri="{FF2B5EF4-FFF2-40B4-BE49-F238E27FC236}">
                  <a16:creationId xmlns:a16="http://schemas.microsoft.com/office/drawing/2014/main" id="{EBC7907F-FC3C-411E-B0E4-6D17B858239F}"/>
                </a:ext>
              </a:extLst>
            </xdr:cNvPr>
            <xdr:cNvGraphicFramePr/>
          </xdr:nvGraphicFramePr>
          <xdr:xfrm>
            <a:off x="0" y="0"/>
            <a:ext cx="0" cy="0"/>
          </xdr:xfrm>
          <a:graphic>
            <a:graphicData uri="http://schemas.microsoft.com/office/drawing/2010/slicer">
              <sle:slicer xmlns:sle="http://schemas.microsoft.com/office/drawing/2010/slicer" name="File"/>
            </a:graphicData>
          </a:graphic>
        </xdr:graphicFrame>
      </mc:Choice>
      <mc:Fallback xmlns="">
        <xdr:sp macro="" textlink="">
          <xdr:nvSpPr>
            <xdr:cNvPr id="0" name=""/>
            <xdr:cNvSpPr>
              <a:spLocks noTextEdit="1"/>
            </xdr:cNvSpPr>
          </xdr:nvSpPr>
          <xdr:spPr>
            <a:xfrm>
              <a:off x="9610725" y="2433637"/>
              <a:ext cx="1828800" cy="252412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1057275</xdr:colOff>
      <xdr:row>5</xdr:row>
      <xdr:rowOff>23812</xdr:rowOff>
    </xdr:from>
    <xdr:to>
      <xdr:col>17</xdr:col>
      <xdr:colOff>586740</xdr:colOff>
      <xdr:row>19</xdr:row>
      <xdr:rowOff>18097</xdr:rowOff>
    </xdr:to>
    <mc:AlternateContent xmlns:mc="http://schemas.openxmlformats.org/markup-compatibility/2006" xmlns:a14="http://schemas.microsoft.com/office/drawing/2010/main">
      <mc:Choice Requires="a14">
        <xdr:graphicFrame macro="">
          <xdr:nvGraphicFramePr>
            <xdr:cNvPr id="2" name="File size(MB)">
              <a:extLst>
                <a:ext uri="{FF2B5EF4-FFF2-40B4-BE49-F238E27FC236}">
                  <a16:creationId xmlns:a16="http://schemas.microsoft.com/office/drawing/2014/main" id="{55ED32AC-4125-438F-904C-FBBEC0E00324}"/>
                </a:ext>
              </a:extLst>
            </xdr:cNvPr>
            <xdr:cNvGraphicFramePr/>
          </xdr:nvGraphicFramePr>
          <xdr:xfrm>
            <a:off x="0" y="0"/>
            <a:ext cx="0" cy="0"/>
          </xdr:xfrm>
          <a:graphic>
            <a:graphicData uri="http://schemas.microsoft.com/office/drawing/2010/slicer">
              <sle:slicer xmlns:sle="http://schemas.microsoft.com/office/drawing/2010/slicer" name="File size(MB)"/>
            </a:graphicData>
          </a:graphic>
        </xdr:graphicFrame>
      </mc:Choice>
      <mc:Fallback xmlns="">
        <xdr:sp macro="" textlink="">
          <xdr:nvSpPr>
            <xdr:cNvPr id="0" name=""/>
            <xdr:cNvSpPr>
              <a:spLocks noTextEdit="1"/>
            </xdr:cNvSpPr>
          </xdr:nvSpPr>
          <xdr:spPr>
            <a:xfrm>
              <a:off x="13582650" y="928687"/>
              <a:ext cx="1828800" cy="252412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11430</xdr:colOff>
      <xdr:row>33</xdr:row>
      <xdr:rowOff>12382</xdr:rowOff>
    </xdr:from>
    <xdr:to>
      <xdr:col>5</xdr:col>
      <xdr:colOff>352425</xdr:colOff>
      <xdr:row>47</xdr:row>
      <xdr:rowOff>12382</xdr:rowOff>
    </xdr:to>
    <mc:AlternateContent xmlns:mc="http://schemas.openxmlformats.org/markup-compatibility/2006" xmlns:a14="http://schemas.microsoft.com/office/drawing/2010/main">
      <mc:Choice Requires="a14">
        <xdr:graphicFrame macro="">
          <xdr:nvGraphicFramePr>
            <xdr:cNvPr id="2" name="File size(MB) 1">
              <a:extLst>
                <a:ext uri="{FF2B5EF4-FFF2-40B4-BE49-F238E27FC236}">
                  <a16:creationId xmlns:a16="http://schemas.microsoft.com/office/drawing/2014/main" id="{DA167E8A-9026-4848-AC7C-C979D7A81B1F}"/>
                </a:ext>
              </a:extLst>
            </xdr:cNvPr>
            <xdr:cNvGraphicFramePr/>
          </xdr:nvGraphicFramePr>
          <xdr:xfrm>
            <a:off x="0" y="0"/>
            <a:ext cx="0" cy="0"/>
          </xdr:xfrm>
          <a:graphic>
            <a:graphicData uri="http://schemas.microsoft.com/office/drawing/2010/slicer">
              <sle:slicer xmlns:sle="http://schemas.microsoft.com/office/drawing/2010/slicer" name="File size(MB) 1"/>
            </a:graphicData>
          </a:graphic>
        </xdr:graphicFrame>
      </mc:Choice>
      <mc:Fallback xmlns="">
        <xdr:sp macro="" textlink="">
          <xdr:nvSpPr>
            <xdr:cNvPr id="0" name=""/>
            <xdr:cNvSpPr>
              <a:spLocks noTextEdit="1"/>
            </xdr:cNvSpPr>
          </xdr:nvSpPr>
          <xdr:spPr>
            <a:xfrm>
              <a:off x="3006090" y="5988367"/>
              <a:ext cx="1729740" cy="2533650"/>
            </a:xfrm>
            <a:prstGeom prst="rect">
              <a:avLst/>
            </a:prstGeom>
            <a:solidFill>
              <a:prstClr val="white"/>
            </a:solidFill>
            <a:ln w="1">
              <a:solidFill>
                <a:prstClr val="green"/>
              </a:solidFill>
            </a:ln>
          </xdr:spPr>
          <xdr:txBody>
            <a:bodyPr vertOverflow="clip" horzOverflow="clip"/>
            <a:lstStyle/>
            <a:p>
              <a:r>
                <a:rPr lang="ru-B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 refreshedDate="44256.981182407406" createdVersion="6" refreshedVersion="6" minRefreshableVersion="3" recordCount="1970" xr:uid="{1C31CED0-86B3-47BA-B2F9-DAC865E5D48A}">
  <cacheSource type="worksheet">
    <worksheetSource ref="A1:L1048576" sheet="CSV w.o. blanks"/>
  </cacheSource>
  <cacheFields count="12">
    <cacheField name="Machine" numFmtId="0">
      <sharedItems containsBlank="1" count="3">
        <s v="PC"/>
        <s v="VM"/>
        <m/>
      </sharedItems>
    </cacheField>
    <cacheField name="Attempt #" numFmtId="0">
      <sharedItems containsString="0" containsBlank="1" containsNumber="1" containsInteger="1" minValue="1" maxValue="10" count="11">
        <n v="1"/>
        <n v="2"/>
        <n v="3"/>
        <n v="4"/>
        <n v="5"/>
        <n v="6"/>
        <n v="7"/>
        <n v="8"/>
        <n v="9"/>
        <n v="10"/>
        <m/>
      </sharedItems>
    </cacheField>
    <cacheField name="Gateway" numFmtId="0">
      <sharedItems containsBlank="1" count="27">
        <s v="10.via0.com"/>
        <s v="cf-ipfs.com"/>
        <s v="cloudflare-ipfs.com"/>
        <s v="gateway.ipfs.io"/>
        <s v="gateway.pinata.cloud"/>
        <s v="ipfs.2read.net"/>
        <s v="ipfs.best-practice.se"/>
        <s v="ipfs.cf-ipfs.com"/>
        <s v="ipfs.drink.cafe"/>
        <s v="ipfs.fleek.co"/>
        <s v="ipfs.greyh.at"/>
        <s v="ipfs.infura.io"/>
        <s v="ipfs.io"/>
        <s v="jacl.tech"/>
        <s v="ipfs.k1ic.com"/>
        <s v="ipfs.overpi.com"/>
        <s v="ipfs.runfission.com"/>
        <s v="ipfs.sloppyta.co"/>
        <s v="ipfs.telos.miami"/>
        <s v="ipfs.yt"/>
        <s v="robotizing.net"/>
        <s v="trusti.id"/>
        <s v="snap1.d.tube"/>
        <s v="dweb.link"/>
        <s v="ninetailed.ninja"/>
        <s v="ipfs.oceanprotocol.com"/>
        <m/>
      </sharedItems>
    </cacheField>
    <cacheField name="File" numFmtId="0">
      <sharedItems containsBlank="1" count="6">
        <s v="A"/>
        <s v="B"/>
        <s v="C"/>
        <s v="D"/>
        <s v="-"/>
        <m/>
      </sharedItems>
    </cacheField>
    <cacheField name="File size(MB)" numFmtId="0">
      <sharedItems containsBlank="1" containsMixedTypes="1" containsNumber="1" minValue="8.9076976776123047" maxValue="415.8834867477417" count="6">
        <n v="8.9076976776123047"/>
        <n v="27.994510650634766"/>
        <n v="75.432311058044434"/>
        <n v="415.8834867477417"/>
        <b v="0"/>
        <m/>
      </sharedItems>
    </cacheField>
    <cacheField name="Latency(ms)" numFmtId="0">
      <sharedItems containsString="0" containsBlank="1" containsNumber="1" containsInteger="1" minValue="25" maxValue="144796"/>
    </cacheField>
    <cacheField name="Throughput (MB/s)" numFmtId="0">
      <sharedItems containsString="0" containsBlank="1" containsNumber="1" minValue="9.8945924330616695E-5" maxValue="44.266470116843102"/>
    </cacheField>
    <cacheField name="Throughput w. latency (MB/s)" numFmtId="0">
      <sharedItems containsString="0" containsBlank="1" containsNumber="1" minValue="9.8940068607227997E-5" maxValue="43.1190758680914"/>
    </cacheField>
    <cacheField name="Started" numFmtId="0">
      <sharedItems containsBlank="1"/>
    </cacheField>
    <cacheField name="Interrupted" numFmtId="0">
      <sharedItems containsBlank="1"/>
    </cacheField>
    <cacheField name="Content-Length avail" numFmtId="0">
      <sharedItems containsBlank="1"/>
    </cacheField>
    <cacheField name="Redirects" numFmtId="0">
      <sharedItems containsBlank="1" count="3">
        <b v="0"/>
        <b v="1"/>
        <m/>
      </sharedItems>
    </cacheField>
  </cacheFields>
  <extLst>
    <ext xmlns:x14="http://schemas.microsoft.com/office/spreadsheetml/2009/9/main" uri="{725AE2AE-9491-48be-B2B4-4EB974FC3084}">
      <x14:pivotCacheDefinition pivotCacheId="19736876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 refreshedDate="44256.985194444445" backgroundQuery="1" createdVersion="6" refreshedVersion="6" minRefreshableVersion="3" recordCount="0" supportSubquery="1" supportAdvancedDrill="1" xr:uid="{A8B1F763-C4A6-4110-BE7C-13501D52523A}">
  <cacheSource type="external" connectionId="1"/>
  <cacheFields count="3">
    <cacheField name="[Range].[Gateway].[Gateway]" caption="Gateway" numFmtId="0" hierarchy="2" level="1">
      <sharedItems count="26">
        <s v="cf-ipfs.com"/>
        <s v="cloudflare-ipfs.com"/>
        <s v="ipfs.cf-ipfs.com"/>
        <s v="ipfs.yt"/>
        <s v="10.via0.com"/>
        <s v="dweb.link"/>
        <s v="gateway.ipfs.io"/>
        <s v="gateway.pinata.cloud"/>
        <s v="ipfs.2read.net"/>
        <s v="ipfs.best-practice.se"/>
        <s v="ipfs.drink.cafe"/>
        <s v="ipfs.fleek.co"/>
        <s v="ipfs.greyh.at"/>
        <s v="ipfs.infura.io"/>
        <s v="ipfs.io"/>
        <s v="ipfs.k1ic.com"/>
        <s v="ipfs.oceanprotocol.com"/>
        <s v="ipfs.overpi.com"/>
        <s v="ipfs.runfission.com"/>
        <s v="ipfs.sloppyta.co"/>
        <s v="ipfs.telos.miami"/>
        <s v="jacl.tech"/>
        <s v="ninetailed.ninja"/>
        <s v="robotizing.net"/>
        <s v="snap1.d.tube"/>
        <s v="trusti.id"/>
      </sharedItems>
    </cacheField>
    <cacheField name="[Measures].[Distinct Count of Gateway]" caption="Distinct Count of Gateway" numFmtId="0" hierarchy="17" level="32767"/>
    <cacheField name="[Range].[Content-Length avail].[Content-Length avail]" caption="Content-Length avail" numFmtId="0" hierarchy="10" level="1">
      <sharedItems count="2">
        <s v="FALSE"/>
        <s v="TRUE"/>
      </sharedItems>
    </cacheField>
  </cacheFields>
  <cacheHierarchies count="20">
    <cacheHierarchy uniqueName="[Range].[Machine]" caption="Machine" attribute="1" defaultMemberUniqueName="[Range].[Machine].[All]" allUniqueName="[Range].[Machine].[All]" dimensionUniqueName="[Range]" displayFolder="" count="0" memberValueDatatype="130" unbalanced="0"/>
    <cacheHierarchy uniqueName="[Range].[Attempt #]" caption="Attempt #" attribute="1" defaultMemberUniqueName="[Range].[Attempt #].[All]" allUniqueName="[Range].[Attempt #].[All]" dimensionUniqueName="[Range]" displayFolder="" count="0" memberValueDatatype="20" unbalanced="0"/>
    <cacheHierarchy uniqueName="[Range].[Gateway]" caption="Gateway" attribute="1" defaultMemberUniqueName="[Range].[Gateway].[All]" allUniqueName="[Range].[Gateway].[All]" dimensionUniqueName="[Range]" displayFolder="" count="2" memberValueDatatype="130" unbalanced="0">
      <fieldsUsage count="2">
        <fieldUsage x="-1"/>
        <fieldUsage x="0"/>
      </fieldsUsage>
    </cacheHierarchy>
    <cacheHierarchy uniqueName="[Range].[File]" caption="File" attribute="1" defaultMemberUniqueName="[Range].[File].[All]" allUniqueName="[Range].[File].[All]" dimensionUniqueName="[Range]" displayFolder="" count="0" memberValueDatatype="130" unbalanced="0"/>
    <cacheHierarchy uniqueName="[Range].[File size(MB)]" caption="File size(MB)" attribute="1" defaultMemberUniqueName="[Range].[File size(MB)].[All]" allUniqueName="[Range].[File size(MB)].[All]" dimensionUniqueName="[Range]" displayFolder="" count="0" memberValueDatatype="5" unbalanced="0"/>
    <cacheHierarchy uniqueName="[Range].[Latency(ms)]" caption="Latency(ms)" attribute="1" defaultMemberUniqueName="[Range].[Latency(ms)].[All]" allUniqueName="[Range].[Latency(ms)].[All]" dimensionUniqueName="[Range]" displayFolder="" count="0" memberValueDatatype="130" unbalanced="0"/>
    <cacheHierarchy uniqueName="[Range].[Throughput (MB/s)]" caption="Throughput (MB/s)" attribute="1" defaultMemberUniqueName="[Range].[Throughput (MB/s)].[All]" allUniqueName="[Range].[Throughput (MB/s)].[All]" dimensionUniqueName="[Range]" displayFolder="" count="0" memberValueDatatype="130" unbalanced="0"/>
    <cacheHierarchy uniqueName="[Range].[Throughput w. latency (MB/s)]" caption="Throughput w. latency (MB/s)" attribute="1" defaultMemberUniqueName="[Range].[Throughput w. latency (MB/s)].[All]" allUniqueName="[Range].[Throughput w. latency (MB/s)].[All]" dimensionUniqueName="[Range]" displayFolder="" count="0" memberValueDatatype="130" unbalanced="0"/>
    <cacheHierarchy uniqueName="[Range].[Started]" caption="Started" attribute="1" defaultMemberUniqueName="[Range].[Started].[All]" allUniqueName="[Range].[Started].[All]" dimensionUniqueName="[Range]" displayFolder="" count="0" memberValueDatatype="11" unbalanced="0"/>
    <cacheHierarchy uniqueName="[Range].[Interrupted]" caption="Interrupted" attribute="1" defaultMemberUniqueName="[Range].[Interrupted].[All]" allUniqueName="[Range].[Interrupted].[All]" dimensionUniqueName="[Range]" displayFolder="" count="0" memberValueDatatype="130" unbalanced="0"/>
    <cacheHierarchy uniqueName="[Range].[Content-Length avail]" caption="Content-Length avail" attribute="1" defaultMemberUniqueName="[Range].[Content-Length avail].[All]" allUniqueName="[Range].[Content-Length avail].[All]" dimensionUniqueName="[Range]" displayFolder="" count="2" memberValueDatatype="130" unbalanced="0">
      <fieldsUsage count="2">
        <fieldUsage x="-1"/>
        <fieldUsage x="2"/>
      </fieldsUsage>
    </cacheHierarchy>
    <cacheHierarchy uniqueName="[Range].[Redirects]" caption="Redirects" attribute="1" defaultMemberUniqueName="[Range].[Redirects].[All]" allUniqueName="[Range].[Redirect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hroughput (MB/s)]" caption="Count of Throughput (MB/s)" measure="1" displayFolder="" measureGroup="Range" count="0" hidden="1">
      <extLst>
        <ext xmlns:x15="http://schemas.microsoft.com/office/spreadsheetml/2010/11/main" uri="{B97F6D7D-B522-45F9-BDA1-12C45D357490}">
          <x15:cacheHierarchy aggregatedColumn="6"/>
        </ext>
      </extLst>
    </cacheHierarchy>
    <cacheHierarchy uniqueName="[Measures].[Count of Throughput w. latency (MB/s)]" caption="Count of Throughput w. latency (MB/s)" measure="1" displayFolder="" measureGroup="Range" count="0" hidden="1">
      <extLst>
        <ext xmlns:x15="http://schemas.microsoft.com/office/spreadsheetml/2010/11/main" uri="{B97F6D7D-B522-45F9-BDA1-12C45D357490}">
          <x15:cacheHierarchy aggregatedColumn="7"/>
        </ext>
      </extLst>
    </cacheHierarchy>
    <cacheHierarchy uniqueName="[Measures].[Count of Gateway]" caption="Count of Gateway" measure="1" displayFolder="" measureGroup="Range" count="0" hidden="1">
      <extLst>
        <ext xmlns:x15="http://schemas.microsoft.com/office/spreadsheetml/2010/11/main" uri="{B97F6D7D-B522-45F9-BDA1-12C45D357490}">
          <x15:cacheHierarchy aggregatedColumn="2"/>
        </ext>
      </extLst>
    </cacheHierarchy>
    <cacheHierarchy uniqueName="[Measures].[Distinct Count of Gateway]" caption="Distinct Count of Gateway"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Interrupted]" caption="Count of Interrupted" measure="1" displayFolder="" measureGroup="Range" count="0" hidden="1">
      <extLst>
        <ext xmlns:x15="http://schemas.microsoft.com/office/spreadsheetml/2010/11/main" uri="{B97F6D7D-B522-45F9-BDA1-12C45D357490}">
          <x15:cacheHierarchy aggregatedColumn="9"/>
        </ext>
      </extLst>
    </cacheHierarchy>
    <cacheHierarchy uniqueName="[Measures].[Distinct Count of Interrupted]" caption="Distinct Count of Interrupted"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 refreshedDate="44256.993585532407" backgroundQuery="1" createdVersion="6" refreshedVersion="6" minRefreshableVersion="3" recordCount="0" supportSubquery="1" supportAdvancedDrill="1" xr:uid="{CD655FAF-C634-40F8-96E5-917D450F6A1B}">
  <cacheSource type="external" connectionId="1"/>
  <cacheFields count="6">
    <cacheField name="[Range].[Gateway].[Gateway]" caption="Gateway" numFmtId="0" hierarchy="2" level="1">
      <sharedItems count="29">
        <s v="10.via0.com"/>
        <s v="cf-ipfs.com"/>
        <s v="cloudflare-ipfs.com"/>
        <s v="dweb.link"/>
        <s v="gateway.ipfs.io"/>
        <s v="gateway.pinata.cloud"/>
        <s v="gateway.ravenland.org"/>
        <s v="hardbin.com"/>
        <s v="ipfs.2read.net"/>
        <s v="ipfs.best-practice.se"/>
        <s v="ipfs.cf-ipfs.com"/>
        <s v="ipfs.drink.cafe"/>
        <s v="ipfs.fleek.co"/>
        <s v="ipfs.greyh.at"/>
        <s v="ipfs.infura.io"/>
        <s v="ipfs.io"/>
        <s v="ipfs.jbb.one"/>
        <s v="ipfs.k1ic.com"/>
        <s v="ipfs.oceanprotocol.com"/>
        <s v="ipfs.overpi.com"/>
        <s v="ipfs.runfission.com"/>
        <s v="ipfs.sloppyta.co"/>
        <s v="ipfs.telos.miami"/>
        <s v="ipfs.yt"/>
        <s v="jacl.tech"/>
        <s v="ninetailed.ninja"/>
        <s v="robotizing.net"/>
        <s v="snap1.d.tube"/>
        <s v="trusti.id"/>
      </sharedItems>
    </cacheField>
    <cacheField name="[Range].[Content-Length avail].[Content-Length avail]" caption="Content-Length avail" numFmtId="0" hierarchy="10" level="1">
      <sharedItems count="2">
        <s v="FALSE"/>
        <s v="TRUE"/>
      </sharedItems>
    </cacheField>
    <cacheField name="[Range].[Interrupted].[Interrupted]" caption="Interrupted" numFmtId="0" hierarchy="9" level="1">
      <sharedItems count="3">
        <s v=""/>
        <s v="FALSE"/>
        <s v="TRUE"/>
      </sharedItems>
    </cacheField>
    <cacheField name="[Measures].[Count of Interrupted]" caption="Count of Interrupted" numFmtId="0" hierarchy="18" level="32767"/>
    <cacheField name="[Range].[File].[File]" caption="File" numFmtId="0" hierarchy="3" level="1">
      <sharedItems containsSemiMixedTypes="0" containsNonDate="0" containsString="0"/>
    </cacheField>
    <cacheField name="[Range].[Machine].[Machine]" caption="Machine" numFmtId="0" level="1">
      <sharedItems containsSemiMixedTypes="0" containsNonDate="0" containsString="0"/>
    </cacheField>
  </cacheFields>
  <cacheHierarchies count="20">
    <cacheHierarchy uniqueName="[Range].[Machine]" caption="Machine" attribute="1" defaultMemberUniqueName="[Range].[Machine].[All]" allUniqueName="[Range].[Machine].[All]" dimensionUniqueName="[Range]" displayFolder="" count="2" memberValueDatatype="130" unbalanced="0">
      <fieldsUsage count="2">
        <fieldUsage x="-1"/>
        <fieldUsage x="5"/>
      </fieldsUsage>
    </cacheHierarchy>
    <cacheHierarchy uniqueName="[Range].[Attempt #]" caption="Attempt #" attribute="1" defaultMemberUniqueName="[Range].[Attempt #].[All]" allUniqueName="[Range].[Attempt #].[All]" dimensionUniqueName="[Range]" displayFolder="" count="2" memberValueDatatype="20" unbalanced="0"/>
    <cacheHierarchy uniqueName="[Range].[Gateway]" caption="Gateway" attribute="1" defaultMemberUniqueName="[Range].[Gateway].[All]" allUniqueName="[Range].[Gateway].[All]" dimensionUniqueName="[Range]" displayFolder="" count="2" memberValueDatatype="130" unbalanced="0">
      <fieldsUsage count="2">
        <fieldUsage x="-1"/>
        <fieldUsage x="0"/>
      </fieldsUsage>
    </cacheHierarchy>
    <cacheHierarchy uniqueName="[Range].[File]" caption="File" attribute="1" defaultMemberUniqueName="[Range].[File].[All]" allUniqueName="[Range].[File].[All]" dimensionUniqueName="[Range]" displayFolder="" count="2" memberValueDatatype="130" unbalanced="0">
      <fieldsUsage count="2">
        <fieldUsage x="-1"/>
        <fieldUsage x="4"/>
      </fieldsUsage>
    </cacheHierarchy>
    <cacheHierarchy uniqueName="[Range].[File size(MB)]" caption="File size(MB)" attribute="1" defaultMemberUniqueName="[Range].[File size(MB)].[All]" allUniqueName="[Range].[File size(MB)].[All]" dimensionUniqueName="[Range]" displayFolder="" count="0" memberValueDatatype="5" unbalanced="0"/>
    <cacheHierarchy uniqueName="[Range].[Latency(ms)]" caption="Latency(ms)" attribute="1" defaultMemberUniqueName="[Range].[Latency(ms)].[All]" allUniqueName="[Range].[Latency(ms)].[All]" dimensionUniqueName="[Range]" displayFolder="" count="0" memberValueDatatype="130" unbalanced="0"/>
    <cacheHierarchy uniqueName="[Range].[Throughput (MB/s)]" caption="Throughput (MB/s)" attribute="1" defaultMemberUniqueName="[Range].[Throughput (MB/s)].[All]" allUniqueName="[Range].[Throughput (MB/s)].[All]" dimensionUniqueName="[Range]" displayFolder="" count="0" memberValueDatatype="130" unbalanced="0"/>
    <cacheHierarchy uniqueName="[Range].[Throughput w. latency (MB/s)]" caption="Throughput w. latency (MB/s)" attribute="1" defaultMemberUniqueName="[Range].[Throughput w. latency (MB/s)].[All]" allUniqueName="[Range].[Throughput w. latency (MB/s)].[All]" dimensionUniqueName="[Range]" displayFolder="" count="0" memberValueDatatype="130" unbalanced="0"/>
    <cacheHierarchy uniqueName="[Range].[Started]" caption="Started" attribute="1" defaultMemberUniqueName="[Range].[Started].[All]" allUniqueName="[Range].[Started].[All]" dimensionUniqueName="[Range]" displayFolder="" count="0" memberValueDatatype="11" unbalanced="0"/>
    <cacheHierarchy uniqueName="[Range].[Interrupted]" caption="Interrupted" attribute="1" defaultMemberUniqueName="[Range].[Interrupted].[All]" allUniqueName="[Range].[Interrupted].[All]" dimensionUniqueName="[Range]" displayFolder="" count="2" memberValueDatatype="130" unbalanced="0">
      <fieldsUsage count="2">
        <fieldUsage x="-1"/>
        <fieldUsage x="2"/>
      </fieldsUsage>
    </cacheHierarchy>
    <cacheHierarchy uniqueName="[Range].[Content-Length avail]" caption="Content-Length avail" attribute="1" defaultMemberUniqueName="[Range].[Content-Length avail].[All]" allUniqueName="[Range].[Content-Length avail].[All]" dimensionUniqueName="[Range]" displayFolder="" count="2" memberValueDatatype="130" unbalanced="0">
      <fieldsUsage count="2">
        <fieldUsage x="-1"/>
        <fieldUsage x="1"/>
      </fieldsUsage>
    </cacheHierarchy>
    <cacheHierarchy uniqueName="[Range].[Redirects]" caption="Redirects" attribute="1" defaultMemberUniqueName="[Range].[Redirects].[All]" allUniqueName="[Range].[Redirect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hroughput (MB/s)]" caption="Count of Throughput (MB/s)" measure="1" displayFolder="" measureGroup="Range" count="0" hidden="1">
      <extLst>
        <ext xmlns:x15="http://schemas.microsoft.com/office/spreadsheetml/2010/11/main" uri="{B97F6D7D-B522-45F9-BDA1-12C45D357490}">
          <x15:cacheHierarchy aggregatedColumn="6"/>
        </ext>
      </extLst>
    </cacheHierarchy>
    <cacheHierarchy uniqueName="[Measures].[Count of Throughput w. latency (MB/s)]" caption="Count of Throughput w. latency (MB/s)" measure="1" displayFolder="" measureGroup="Range" count="0" hidden="1">
      <extLst>
        <ext xmlns:x15="http://schemas.microsoft.com/office/spreadsheetml/2010/11/main" uri="{B97F6D7D-B522-45F9-BDA1-12C45D357490}">
          <x15:cacheHierarchy aggregatedColumn="7"/>
        </ext>
      </extLst>
    </cacheHierarchy>
    <cacheHierarchy uniqueName="[Measures].[Count of Gateway]" caption="Count of Gateway" measure="1" displayFolder="" measureGroup="Range" count="0" hidden="1">
      <extLst>
        <ext xmlns:x15="http://schemas.microsoft.com/office/spreadsheetml/2010/11/main" uri="{B97F6D7D-B522-45F9-BDA1-12C45D357490}">
          <x15:cacheHierarchy aggregatedColumn="2"/>
        </ext>
      </extLst>
    </cacheHierarchy>
    <cacheHierarchy uniqueName="[Measures].[Distinct Count of Gateway]" caption="Distinct Count of Gateway" measure="1" displayFolder="" measureGroup="Range" count="0" hidden="1">
      <extLst>
        <ext xmlns:x15="http://schemas.microsoft.com/office/spreadsheetml/2010/11/main" uri="{B97F6D7D-B522-45F9-BDA1-12C45D357490}">
          <x15:cacheHierarchy aggregatedColumn="2"/>
        </ext>
      </extLst>
    </cacheHierarchy>
    <cacheHierarchy uniqueName="[Measures].[Count of Interrupted]" caption="Count of Interrupted" measure="1" displayFolder="" measureGroup="Range" count="0" oneField="1" hidden="1">
      <fieldsUsage count="1">
        <fieldUsage x="3"/>
      </fieldsUsage>
      <extLst>
        <ext xmlns:x15="http://schemas.microsoft.com/office/spreadsheetml/2010/11/main" uri="{B97F6D7D-B522-45F9-BDA1-12C45D357490}">
          <x15:cacheHierarchy aggregatedColumn="9"/>
        </ext>
      </extLst>
    </cacheHierarchy>
    <cacheHierarchy uniqueName="[Measures].[Distinct Count of Interrupted]" caption="Distinct Count of Interrupted"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 refreshedDate="44256.985184837962" backgroundQuery="1" createdVersion="3" refreshedVersion="6" minRefreshableVersion="3" recordCount="0" supportSubquery="1" supportAdvancedDrill="1" xr:uid="{EEB31D0E-4B23-4B20-8F13-A71E7526DB04}">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Range].[Machine]" caption="Machine" attribute="1" defaultMemberUniqueName="[Range].[Machine].[All]" allUniqueName="[Range].[Machine].[All]" dimensionUniqueName="[Range]" displayFolder="" count="2" memberValueDatatype="130" unbalanced="0"/>
    <cacheHierarchy uniqueName="[Range].[Attempt #]" caption="Attempt #" attribute="1" defaultMemberUniqueName="[Range].[Attempt #].[All]" allUniqueName="[Range].[Attempt #].[All]" dimensionUniqueName="[Range]" displayFolder="" count="2" memberValueDatatype="20" unbalanced="0"/>
    <cacheHierarchy uniqueName="[Range].[Gateway]" caption="Gateway" attribute="1" defaultMemberUniqueName="[Range].[Gateway].[All]" allUniqueName="[Range].[Gateway].[All]" dimensionUniqueName="[Range]" displayFolder="" count="0" memberValueDatatype="130" unbalanced="0"/>
    <cacheHierarchy uniqueName="[Range].[File]" caption="File" attribute="1" defaultMemberUniqueName="[Range].[File].[All]" allUniqueName="[Range].[File].[All]" dimensionUniqueName="[Range]" displayFolder="" count="2" memberValueDatatype="130" unbalanced="0"/>
    <cacheHierarchy uniqueName="[Range].[File size(MB)]" caption="File size(MB)" attribute="1" defaultMemberUniqueName="[Range].[File size(MB)].[All]" allUniqueName="[Range].[File size(MB)].[All]" dimensionUniqueName="[Range]" displayFolder="" count="0" memberValueDatatype="5" unbalanced="0"/>
    <cacheHierarchy uniqueName="[Range].[Latency(ms)]" caption="Latency(ms)" attribute="1" defaultMemberUniqueName="[Range].[Latency(ms)].[All]" allUniqueName="[Range].[Latency(ms)].[All]" dimensionUniqueName="[Range]" displayFolder="" count="0" memberValueDatatype="130" unbalanced="0"/>
    <cacheHierarchy uniqueName="[Range].[Throughput (MB/s)]" caption="Throughput (MB/s)" attribute="1" defaultMemberUniqueName="[Range].[Throughput (MB/s)].[All]" allUniqueName="[Range].[Throughput (MB/s)].[All]" dimensionUniqueName="[Range]" displayFolder="" count="0" memberValueDatatype="130" unbalanced="0"/>
    <cacheHierarchy uniqueName="[Range].[Throughput w. latency (MB/s)]" caption="Throughput w. latency (MB/s)" attribute="1" defaultMemberUniqueName="[Range].[Throughput w. latency (MB/s)].[All]" allUniqueName="[Range].[Throughput w. latency (MB/s)].[All]" dimensionUniqueName="[Range]" displayFolder="" count="0" memberValueDatatype="130" unbalanced="0"/>
    <cacheHierarchy uniqueName="[Range].[Started]" caption="Started" attribute="1" defaultMemberUniqueName="[Range].[Started].[All]" allUniqueName="[Range].[Started].[All]" dimensionUniqueName="[Range]" displayFolder="" count="0" memberValueDatatype="11" unbalanced="0"/>
    <cacheHierarchy uniqueName="[Range].[Interrupted]" caption="Interrupted" attribute="1" defaultMemberUniqueName="[Range].[Interrupted].[All]" allUniqueName="[Range].[Interrupted].[All]" dimensionUniqueName="[Range]" displayFolder="" count="0" memberValueDatatype="130" unbalanced="0"/>
    <cacheHierarchy uniqueName="[Range].[Content-Length avail]" caption="Content-Length avail" attribute="1" defaultMemberUniqueName="[Range].[Content-Length avail].[All]" allUniqueName="[Range].[Content-Length avail].[All]" dimensionUniqueName="[Range]" displayFolder="" count="0" memberValueDatatype="130" unbalanced="0"/>
    <cacheHierarchy uniqueName="[Range].[Redirects]" caption="Redirects" attribute="1" defaultMemberUniqueName="[Range].[Redirects].[All]" allUniqueName="[Range].[Redirect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hroughput (MB/s)]" caption="Count of Throughput (MB/s)" measure="1" displayFolder="" measureGroup="Range" count="0" hidden="1">
      <extLst>
        <ext xmlns:x15="http://schemas.microsoft.com/office/spreadsheetml/2010/11/main" uri="{B97F6D7D-B522-45F9-BDA1-12C45D357490}">
          <x15:cacheHierarchy aggregatedColumn="6"/>
        </ext>
      </extLst>
    </cacheHierarchy>
    <cacheHierarchy uniqueName="[Measures].[Count of Throughput w. latency (MB/s)]" caption="Count of Throughput w. latency (MB/s)" measure="1" displayFolder="" measureGroup="Range" count="0" hidden="1">
      <extLst>
        <ext xmlns:x15="http://schemas.microsoft.com/office/spreadsheetml/2010/11/main" uri="{B97F6D7D-B522-45F9-BDA1-12C45D357490}">
          <x15:cacheHierarchy aggregatedColumn="7"/>
        </ext>
      </extLst>
    </cacheHierarchy>
    <cacheHierarchy uniqueName="[Measures].[Count of Gateway]" caption="Count of Gateway" measure="1" displayFolder="" measureGroup="Range" count="0" hidden="1">
      <extLst>
        <ext xmlns:x15="http://schemas.microsoft.com/office/spreadsheetml/2010/11/main" uri="{B97F6D7D-B522-45F9-BDA1-12C45D357490}">
          <x15:cacheHierarchy aggregatedColumn="2"/>
        </ext>
      </extLst>
    </cacheHierarchy>
    <cacheHierarchy uniqueName="[Measures].[Distinct Count of Gateway]" caption="Distinct Count of Gateway" measure="1" displayFolder="" measureGroup="Range" count="0" hidden="1">
      <extLst>
        <ext xmlns:x15="http://schemas.microsoft.com/office/spreadsheetml/2010/11/main" uri="{B97F6D7D-B522-45F9-BDA1-12C45D357490}">
          <x15:cacheHierarchy aggregatedColumn="2"/>
        </ext>
      </extLst>
    </cacheHierarchy>
    <cacheHierarchy uniqueName="[Measures].[Count of Interrupted]" caption="Count of Interrupted" measure="1" displayFolder="" measureGroup="Range" count="0" hidden="1">
      <extLst>
        <ext xmlns:x15="http://schemas.microsoft.com/office/spreadsheetml/2010/11/main" uri="{B97F6D7D-B522-45F9-BDA1-12C45D357490}">
          <x15:cacheHierarchy aggregatedColumn="9"/>
        </ext>
      </extLst>
    </cacheHierarchy>
    <cacheHierarchy uniqueName="[Measures].[Distinct Count of Interrupted]" caption="Distinct Count of Interrupted"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7962637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0">
  <r>
    <x v="0"/>
    <x v="0"/>
    <x v="0"/>
    <x v="0"/>
    <x v="0"/>
    <n v="308"/>
    <n v="3.4727866189521599"/>
    <n v="3.10048648716056"/>
    <b v="1"/>
    <b v="0"/>
    <b v="1"/>
    <x v="0"/>
  </r>
  <r>
    <x v="0"/>
    <x v="0"/>
    <x v="0"/>
    <x v="1"/>
    <x v="1"/>
    <n v="202"/>
    <n v="10.39142934322"/>
    <n v="9.6666127937274702"/>
    <b v="1"/>
    <b v="0"/>
    <b v="1"/>
    <x v="0"/>
  </r>
  <r>
    <x v="0"/>
    <x v="0"/>
    <x v="0"/>
    <x v="2"/>
    <x v="2"/>
    <n v="174"/>
    <n v="9.8527052061186495"/>
    <n v="9.6337562015382403"/>
    <b v="1"/>
    <b v="0"/>
    <b v="1"/>
    <x v="0"/>
  </r>
  <r>
    <x v="0"/>
    <x v="0"/>
    <x v="0"/>
    <x v="3"/>
    <x v="3"/>
    <n v="162"/>
    <n v="8.6102458903074801"/>
    <n v="8.5814639363584906"/>
    <b v="1"/>
    <b v="0"/>
    <b v="1"/>
    <x v="0"/>
  </r>
  <r>
    <x v="0"/>
    <x v="0"/>
    <x v="1"/>
    <x v="0"/>
    <x v="0"/>
    <n v="250"/>
    <n v="11.051734091330401"/>
    <n v="8.4353197704661902"/>
    <b v="1"/>
    <b v="0"/>
    <b v="0"/>
    <x v="1"/>
  </r>
  <r>
    <x v="0"/>
    <x v="0"/>
    <x v="1"/>
    <x v="1"/>
    <x v="1"/>
    <n v="209"/>
    <n v="9.3159769220082396"/>
    <n v="8.7101775515353896"/>
    <b v="1"/>
    <b v="0"/>
    <b v="0"/>
    <x v="1"/>
  </r>
  <r>
    <x v="0"/>
    <x v="0"/>
    <x v="1"/>
    <x v="2"/>
    <x v="2"/>
    <n v="2926"/>
    <n v="11.208367170586"/>
    <n v="7.8119626199300303"/>
    <b v="1"/>
    <b v="0"/>
    <b v="0"/>
    <x v="1"/>
  </r>
  <r>
    <x v="0"/>
    <x v="0"/>
    <x v="1"/>
    <x v="3"/>
    <x v="3"/>
    <n v="710"/>
    <n v="7.6560351751208797"/>
    <n v="7.5572583952270804"/>
    <b v="1"/>
    <b v="0"/>
    <b v="0"/>
    <x v="1"/>
  </r>
  <r>
    <x v="0"/>
    <x v="0"/>
    <x v="2"/>
    <x v="0"/>
    <x v="0"/>
    <n v="119"/>
    <n v="11.538468494316399"/>
    <n v="9.9974160242562302"/>
    <b v="1"/>
    <b v="0"/>
    <b v="0"/>
    <x v="0"/>
  </r>
  <r>
    <x v="0"/>
    <x v="0"/>
    <x v="2"/>
    <x v="1"/>
    <x v="1"/>
    <n v="449"/>
    <n v="8.10260800307808"/>
    <n v="7.1707250641994698"/>
    <b v="1"/>
    <b v="0"/>
    <b v="0"/>
    <x v="0"/>
  </r>
  <r>
    <x v="0"/>
    <x v="0"/>
    <x v="2"/>
    <x v="2"/>
    <x v="2"/>
    <n v="104"/>
    <n v="13.655378540558299"/>
    <n v="13.4030403443575"/>
    <b v="1"/>
    <b v="0"/>
    <b v="0"/>
    <x v="0"/>
  </r>
  <r>
    <x v="0"/>
    <x v="0"/>
    <x v="2"/>
    <x v="3"/>
    <x v="3"/>
    <n v="80"/>
    <n v="23.086681844550998"/>
    <n v="22.9846074249884"/>
    <b v="1"/>
    <b v="0"/>
    <b v="0"/>
    <x v="0"/>
  </r>
  <r>
    <x v="0"/>
    <x v="0"/>
    <x v="3"/>
    <x v="0"/>
    <x v="0"/>
    <n v="1332"/>
    <n v="2.0614898582763899"/>
    <n v="1.5757469799420301"/>
    <b v="1"/>
    <b v="0"/>
    <b v="1"/>
    <x v="0"/>
  </r>
  <r>
    <x v="0"/>
    <x v="0"/>
    <x v="3"/>
    <x v="1"/>
    <x v="1"/>
    <n v="214"/>
    <n v="3.2229461950995502"/>
    <n v="3.14545063490278"/>
    <b v="1"/>
    <b v="0"/>
    <b v="1"/>
    <x v="0"/>
  </r>
  <r>
    <x v="0"/>
    <x v="0"/>
    <x v="3"/>
    <x v="2"/>
    <x v="2"/>
    <n v="245"/>
    <n v="5.0830398287091896"/>
    <n v="5.0004846574772497"/>
    <b v="1"/>
    <b v="0"/>
    <b v="1"/>
    <x v="0"/>
  </r>
  <r>
    <x v="0"/>
    <x v="0"/>
    <x v="3"/>
    <x v="3"/>
    <x v="3"/>
    <n v="219"/>
    <n v="7.2414460264968596"/>
    <n v="7.2139373243320302"/>
    <b v="1"/>
    <b v="0"/>
    <b v="1"/>
    <x v="0"/>
  </r>
  <r>
    <x v="0"/>
    <x v="0"/>
    <x v="4"/>
    <x v="0"/>
    <x v="0"/>
    <n v="407"/>
    <n v="3.0843828523588299"/>
    <n v="2.70339838470783"/>
    <b v="1"/>
    <b v="0"/>
    <b v="1"/>
    <x v="0"/>
  </r>
  <r>
    <x v="0"/>
    <x v="0"/>
    <x v="4"/>
    <x v="1"/>
    <x v="1"/>
    <n v="439"/>
    <n v="2.8243049486112501"/>
    <n v="2.7045223312370501"/>
    <b v="1"/>
    <b v="0"/>
    <b v="1"/>
    <x v="0"/>
  </r>
  <r>
    <x v="0"/>
    <x v="0"/>
    <x v="4"/>
    <x v="2"/>
    <x v="2"/>
    <n v="451"/>
    <n v="1.74850631784252"/>
    <n v="1.7304163850716701"/>
    <b v="1"/>
    <b v="0"/>
    <b v="1"/>
    <x v="0"/>
  </r>
  <r>
    <x v="0"/>
    <x v="0"/>
    <x v="4"/>
    <x v="3"/>
    <x v="3"/>
    <n v="756"/>
    <n v="1.0074330795822299"/>
    <n v="1.00559151088384"/>
    <b v="1"/>
    <b v="0"/>
    <b v="1"/>
    <x v="0"/>
  </r>
  <r>
    <x v="0"/>
    <x v="0"/>
    <x v="5"/>
    <x v="0"/>
    <x v="0"/>
    <n v="169"/>
    <n v="3.8779702558172802"/>
    <n v="3.6122050598589999"/>
    <b v="1"/>
    <b v="0"/>
    <b v="1"/>
    <x v="0"/>
  </r>
  <r>
    <x v="0"/>
    <x v="0"/>
    <x v="5"/>
    <x v="1"/>
    <x v="1"/>
    <n v="169"/>
    <n v="0.225409525827614"/>
    <n v="0.22510321116919599"/>
    <b v="1"/>
    <b v="0"/>
    <b v="1"/>
    <x v="0"/>
  </r>
  <r>
    <x v="0"/>
    <x v="0"/>
    <x v="5"/>
    <x v="2"/>
    <x v="2"/>
    <n v="754"/>
    <n v="0.16789711260101101"/>
    <n v="0.16761581103978199"/>
    <b v="1"/>
    <b v="0"/>
    <b v="1"/>
    <x v="0"/>
  </r>
  <r>
    <x v="0"/>
    <x v="0"/>
    <x v="5"/>
    <x v="3"/>
    <x v="3"/>
    <n v="179"/>
    <n v="0.149055930897428"/>
    <n v="0.14904636882529301"/>
    <b v="1"/>
    <b v="0"/>
    <b v="1"/>
    <x v="0"/>
  </r>
  <r>
    <x v="0"/>
    <x v="0"/>
    <x v="6"/>
    <x v="0"/>
    <x v="0"/>
    <n v="1026"/>
    <n v="2.4458258313048602"/>
    <n v="1.9082471460180599"/>
    <b v="1"/>
    <b v="0"/>
    <b v="1"/>
    <x v="0"/>
  </r>
  <r>
    <x v="0"/>
    <x v="0"/>
    <x v="6"/>
    <x v="1"/>
    <x v="1"/>
    <n v="1033"/>
    <n v="2.6879030869548499"/>
    <n v="2.4453625655690701"/>
    <b v="1"/>
    <b v="0"/>
    <b v="1"/>
    <x v="0"/>
  </r>
  <r>
    <x v="0"/>
    <x v="0"/>
    <x v="7"/>
    <x v="0"/>
    <x v="0"/>
    <n v="571"/>
    <n v="4.9078224119075999"/>
    <n v="3.7333183896111901"/>
    <b v="1"/>
    <b v="0"/>
    <b v="0"/>
    <x v="0"/>
  </r>
  <r>
    <x v="0"/>
    <x v="0"/>
    <x v="7"/>
    <x v="1"/>
    <x v="1"/>
    <n v="527"/>
    <n v="8.8422333072124903"/>
    <n v="7.5804253048022598"/>
    <b v="1"/>
    <b v="0"/>
    <b v="0"/>
    <x v="0"/>
  </r>
  <r>
    <x v="0"/>
    <x v="0"/>
    <x v="7"/>
    <x v="2"/>
    <x v="2"/>
    <n v="637"/>
    <n v="7.4974963778992496"/>
    <n v="7.0510666533973101"/>
    <b v="1"/>
    <b v="0"/>
    <b v="0"/>
    <x v="0"/>
  </r>
  <r>
    <x v="0"/>
    <x v="0"/>
    <x v="7"/>
    <x v="3"/>
    <x v="3"/>
    <n v="2104"/>
    <n v="6.8909644543302901"/>
    <n v="6.6588235997781098"/>
    <b v="1"/>
    <b v="0"/>
    <b v="0"/>
    <x v="0"/>
  </r>
  <r>
    <x v="0"/>
    <x v="0"/>
    <x v="8"/>
    <x v="0"/>
    <x v="0"/>
    <n v="1572"/>
    <n v="3.3959960646634699"/>
    <n v="2.12340826641532"/>
    <b v="1"/>
    <b v="0"/>
    <b v="1"/>
    <x v="0"/>
  </r>
  <r>
    <x v="0"/>
    <x v="0"/>
    <x v="8"/>
    <x v="1"/>
    <x v="1"/>
    <n v="1283"/>
    <n v="5.1001112498879104"/>
    <n v="4.1338615845591704"/>
    <b v="1"/>
    <b v="0"/>
    <b v="1"/>
    <x v="0"/>
  </r>
  <r>
    <x v="0"/>
    <x v="0"/>
    <x v="8"/>
    <x v="2"/>
    <x v="2"/>
    <n v="978"/>
    <n v="5.7332455011054497"/>
    <n v="5.3365625085280799"/>
    <b v="1"/>
    <b v="0"/>
    <b v="1"/>
    <x v="0"/>
  </r>
  <r>
    <x v="0"/>
    <x v="0"/>
    <x v="8"/>
    <x v="3"/>
    <x v="3"/>
    <n v="1327"/>
    <n v="6.9038909468573797"/>
    <n v="6.7550837596683504"/>
    <b v="1"/>
    <b v="0"/>
    <b v="1"/>
    <x v="0"/>
  </r>
  <r>
    <x v="0"/>
    <x v="0"/>
    <x v="9"/>
    <x v="0"/>
    <x v="0"/>
    <n v="1405"/>
    <n v="1.1931017516223199"/>
    <n v="1.00413681406969"/>
    <b v="1"/>
    <b v="0"/>
    <b v="1"/>
    <x v="0"/>
  </r>
  <r>
    <x v="0"/>
    <x v="0"/>
    <x v="9"/>
    <x v="1"/>
    <x v="1"/>
    <n v="1022"/>
    <n v="1.80936599344847"/>
    <n v="1.6972541924720901"/>
    <b v="1"/>
    <b v="0"/>
    <b v="1"/>
    <x v="0"/>
  </r>
  <r>
    <x v="0"/>
    <x v="0"/>
    <x v="9"/>
    <x v="2"/>
    <x v="2"/>
    <n v="1022"/>
    <n v="2.74909111330749"/>
    <n v="2.6503745848018099"/>
    <b v="1"/>
    <b v="0"/>
    <b v="1"/>
    <x v="0"/>
  </r>
  <r>
    <x v="0"/>
    <x v="0"/>
    <x v="9"/>
    <x v="3"/>
    <x v="3"/>
    <n v="1534"/>
    <n v="2.3870277389085501"/>
    <n v="2.3540022547914301"/>
    <b v="1"/>
    <b v="1"/>
    <b v="1"/>
    <x v="0"/>
  </r>
  <r>
    <x v="0"/>
    <x v="0"/>
    <x v="10"/>
    <x v="0"/>
    <x v="0"/>
    <n v="1128"/>
    <n v="1.1344495259312599"/>
    <n v="0.99194851643789494"/>
    <b v="1"/>
    <b v="0"/>
    <b v="1"/>
    <x v="0"/>
  </r>
  <r>
    <x v="0"/>
    <x v="0"/>
    <x v="10"/>
    <x v="1"/>
    <x v="1"/>
    <n v="1061"/>
    <n v="3.2188698000039899"/>
    <n v="2.8688779104975102"/>
    <b v="1"/>
    <b v="0"/>
    <b v="1"/>
    <x v="0"/>
  </r>
  <r>
    <x v="0"/>
    <x v="0"/>
    <x v="10"/>
    <x v="2"/>
    <x v="2"/>
    <n v="1021"/>
    <n v="2.4541208009254101"/>
    <n v="2.3752223395063998"/>
    <b v="1"/>
    <b v="0"/>
    <b v="1"/>
    <x v="0"/>
  </r>
  <r>
    <x v="0"/>
    <x v="0"/>
    <x v="10"/>
    <x v="3"/>
    <x v="3"/>
    <n v="1053"/>
    <n v="3.4700043115847299"/>
    <n v="3.4397826932751698"/>
    <b v="1"/>
    <b v="0"/>
    <b v="1"/>
    <x v="0"/>
  </r>
  <r>
    <x v="0"/>
    <x v="0"/>
    <x v="11"/>
    <x v="0"/>
    <x v="0"/>
    <n v="1015"/>
    <n v="1.02741611045124"/>
    <n v="0.91974162907716095"/>
    <b v="1"/>
    <b v="0"/>
    <b v="1"/>
    <x v="1"/>
  </r>
  <r>
    <x v="0"/>
    <x v="0"/>
    <x v="11"/>
    <x v="1"/>
    <x v="1"/>
    <n v="1526"/>
    <n v="2.4632213506937699"/>
    <n v="2.1716321969307799"/>
    <b v="1"/>
    <b v="0"/>
    <b v="1"/>
    <x v="1"/>
  </r>
  <r>
    <x v="0"/>
    <x v="0"/>
    <x v="11"/>
    <x v="2"/>
    <x v="2"/>
    <n v="1425"/>
    <n v="0.54497270062935899"/>
    <n v="0.53416802447775102"/>
    <b v="1"/>
    <b v="1"/>
    <b v="1"/>
    <x v="1"/>
  </r>
  <r>
    <x v="0"/>
    <x v="0"/>
    <x v="11"/>
    <x v="3"/>
    <x v="3"/>
    <n v="1156"/>
    <n v="3.3537248082476698"/>
    <n v="3.2945913791525498"/>
    <b v="1"/>
    <b v="1"/>
    <b v="1"/>
    <x v="1"/>
  </r>
  <r>
    <x v="0"/>
    <x v="0"/>
    <x v="12"/>
    <x v="0"/>
    <x v="0"/>
    <n v="376"/>
    <n v="1.77444176844866"/>
    <n v="1.6507964561920501"/>
    <b v="1"/>
    <b v="0"/>
    <b v="1"/>
    <x v="0"/>
  </r>
  <r>
    <x v="0"/>
    <x v="0"/>
    <x v="12"/>
    <x v="1"/>
    <x v="1"/>
    <n v="285"/>
    <n v="3.2765110780237299"/>
    <n v="3.17074534495806"/>
    <b v="1"/>
    <b v="0"/>
    <b v="1"/>
    <x v="0"/>
  </r>
  <r>
    <x v="0"/>
    <x v="0"/>
    <x v="12"/>
    <x v="2"/>
    <x v="2"/>
    <n v="285"/>
    <n v="4.5463061148773098"/>
    <n v="4.4695331550657302"/>
    <b v="1"/>
    <b v="0"/>
    <b v="1"/>
    <x v="0"/>
  </r>
  <r>
    <x v="0"/>
    <x v="0"/>
    <x v="12"/>
    <x v="3"/>
    <x v="3"/>
    <n v="258"/>
    <n v="6.7686064604225296"/>
    <n v="6.7403038321541198"/>
    <b v="1"/>
    <b v="0"/>
    <b v="1"/>
    <x v="0"/>
  </r>
  <r>
    <x v="0"/>
    <x v="0"/>
    <x v="13"/>
    <x v="0"/>
    <x v="0"/>
    <n v="4317"/>
    <n v="0.96466294970893396"/>
    <n v="0.657346149923423"/>
    <b v="1"/>
    <b v="0"/>
    <b v="1"/>
    <x v="1"/>
  </r>
  <r>
    <x v="0"/>
    <x v="0"/>
    <x v="13"/>
    <x v="1"/>
    <x v="1"/>
    <n v="2664"/>
    <n v="1.3884788538158299"/>
    <n v="1.2264308530024799"/>
    <b v="1"/>
    <b v="0"/>
    <b v="1"/>
    <x v="1"/>
  </r>
  <r>
    <x v="0"/>
    <x v="0"/>
    <x v="13"/>
    <x v="2"/>
    <x v="2"/>
    <n v="3129"/>
    <n v="2.6349137577911201"/>
    <n v="2.3752971331688899"/>
    <b v="1"/>
    <b v="0"/>
    <b v="1"/>
    <x v="1"/>
  </r>
  <r>
    <x v="0"/>
    <x v="0"/>
    <x v="13"/>
    <x v="3"/>
    <x v="3"/>
    <n v="3283"/>
    <n v="2.2451426375278198"/>
    <n v="2.2060443812207802"/>
    <b v="1"/>
    <b v="0"/>
    <b v="1"/>
    <x v="1"/>
  </r>
  <r>
    <x v="0"/>
    <x v="0"/>
    <x v="14"/>
    <x v="0"/>
    <x v="0"/>
    <n v="9672"/>
    <n v="0.14910276987064799"/>
    <n v="0.12832710516051901"/>
    <b v="1"/>
    <b v="0"/>
    <b v="1"/>
    <x v="0"/>
  </r>
  <r>
    <x v="0"/>
    <x v="0"/>
    <x v="14"/>
    <x v="1"/>
    <x v="1"/>
    <n v="2767"/>
    <n v="0.165690149864372"/>
    <n v="0.163020373684719"/>
    <b v="1"/>
    <b v="0"/>
    <b v="1"/>
    <x v="0"/>
  </r>
  <r>
    <x v="0"/>
    <x v="0"/>
    <x v="14"/>
    <x v="2"/>
    <x v="2"/>
    <n v="7145"/>
    <n v="0.17989113630585599"/>
    <n v="0.176877252068845"/>
    <b v="1"/>
    <b v="0"/>
    <b v="1"/>
    <x v="0"/>
  </r>
  <r>
    <x v="0"/>
    <x v="0"/>
    <x v="14"/>
    <x v="3"/>
    <x v="3"/>
    <n v="2801"/>
    <n v="0.142031956153018"/>
    <n v="0.141896219128581"/>
    <b v="1"/>
    <b v="0"/>
    <b v="1"/>
    <x v="0"/>
  </r>
  <r>
    <x v="0"/>
    <x v="0"/>
    <x v="15"/>
    <x v="0"/>
    <x v="0"/>
    <n v="3376"/>
    <n v="2.3300281657369299"/>
    <n v="1.2373520874582999"/>
    <b v="1"/>
    <b v="0"/>
    <b v="1"/>
    <x v="1"/>
  </r>
  <r>
    <x v="0"/>
    <x v="0"/>
    <x v="15"/>
    <x v="1"/>
    <x v="1"/>
    <n v="1888"/>
    <n v="3.7637147957293302"/>
    <n v="3.0017703893024601"/>
    <b v="1"/>
    <b v="0"/>
    <b v="1"/>
    <x v="1"/>
  </r>
  <r>
    <x v="0"/>
    <x v="0"/>
    <x v="15"/>
    <x v="2"/>
    <x v="2"/>
    <n v="1958"/>
    <n v="1.9606048515372501"/>
    <n v="1.8656586628918701"/>
    <b v="1"/>
    <b v="0"/>
    <b v="1"/>
    <x v="1"/>
  </r>
  <r>
    <x v="0"/>
    <x v="0"/>
    <x v="15"/>
    <x v="3"/>
    <x v="3"/>
    <n v="1797"/>
    <n v="4.1283675152151202"/>
    <n v="4.0560148900155202"/>
    <b v="1"/>
    <b v="0"/>
    <b v="1"/>
    <x v="1"/>
  </r>
  <r>
    <x v="0"/>
    <x v="0"/>
    <x v="16"/>
    <x v="0"/>
    <x v="0"/>
    <n v="3690"/>
    <n v="1.68260250804916"/>
    <n v="0.99150686527296295"/>
    <b v="1"/>
    <b v="0"/>
    <b v="1"/>
    <x v="0"/>
  </r>
  <r>
    <x v="0"/>
    <x v="0"/>
    <x v="16"/>
    <x v="1"/>
    <x v="1"/>
    <n v="3435"/>
    <n v="1.8546780608609199"/>
    <n v="1.5108484349201099"/>
    <b v="1"/>
    <b v="0"/>
    <b v="1"/>
    <x v="0"/>
  </r>
  <r>
    <x v="0"/>
    <x v="0"/>
    <x v="16"/>
    <x v="2"/>
    <x v="2"/>
    <n v="2118"/>
    <n v="1.4889327515306201"/>
    <n v="1.4291836123161099"/>
    <b v="1"/>
    <b v="0"/>
    <b v="1"/>
    <x v="0"/>
  </r>
  <r>
    <x v="0"/>
    <x v="0"/>
    <x v="16"/>
    <x v="3"/>
    <x v="3"/>
    <n v="7213"/>
    <n v="1.1169274995507901"/>
    <n v="1.0957018190788299"/>
    <b v="1"/>
    <b v="0"/>
    <b v="1"/>
    <x v="0"/>
  </r>
  <r>
    <x v="0"/>
    <x v="0"/>
    <x v="17"/>
    <x v="0"/>
    <x v="0"/>
    <n v="1200"/>
    <n v="1.4330272969131701"/>
    <n v="1.2011458572832101"/>
    <b v="1"/>
    <b v="0"/>
    <b v="1"/>
    <x v="0"/>
  </r>
  <r>
    <x v="0"/>
    <x v="0"/>
    <x v="17"/>
    <x v="1"/>
    <x v="1"/>
    <n v="761"/>
    <n v="1.5408691463361199"/>
    <n v="1.47892179463441"/>
    <b v="1"/>
    <b v="0"/>
    <b v="1"/>
    <x v="0"/>
  </r>
  <r>
    <x v="0"/>
    <x v="0"/>
    <x v="17"/>
    <x v="2"/>
    <x v="2"/>
    <n v="1002"/>
    <n v="1.55223292159939"/>
    <n v="1.52087404851091"/>
    <b v="1"/>
    <b v="0"/>
    <b v="1"/>
    <x v="0"/>
  </r>
  <r>
    <x v="0"/>
    <x v="0"/>
    <x v="17"/>
    <x v="3"/>
    <x v="3"/>
    <n v="377"/>
    <n v="0.95156087519560895"/>
    <n v="0.95074077225377596"/>
    <b v="1"/>
    <b v="0"/>
    <b v="1"/>
    <x v="0"/>
  </r>
  <r>
    <x v="0"/>
    <x v="0"/>
    <x v="18"/>
    <x v="0"/>
    <x v="0"/>
    <n v="5053"/>
    <n v="2.2834395482215499"/>
    <n v="0.99482886727856801"/>
    <b v="1"/>
    <b v="0"/>
    <b v="1"/>
    <x v="0"/>
  </r>
  <r>
    <x v="0"/>
    <x v="0"/>
    <x v="18"/>
    <x v="1"/>
    <x v="1"/>
    <n v="1839"/>
    <n v="1.3170788355979599"/>
    <n v="1.2121984346858301"/>
    <b v="1"/>
    <b v="0"/>
    <b v="1"/>
    <x v="0"/>
  </r>
  <r>
    <x v="0"/>
    <x v="0"/>
    <x v="18"/>
    <x v="2"/>
    <x v="2"/>
    <n v="1774"/>
    <n v="2.4167727495208302"/>
    <n v="2.28679776444686"/>
    <b v="1"/>
    <b v="0"/>
    <b v="1"/>
    <x v="0"/>
  </r>
  <r>
    <x v="0"/>
    <x v="0"/>
    <x v="18"/>
    <x v="3"/>
    <x v="3"/>
    <n v="1584"/>
    <n v="3.2398006243640598"/>
    <n v="3.2003100149113202"/>
    <b v="1"/>
    <b v="0"/>
    <b v="1"/>
    <x v="0"/>
  </r>
  <r>
    <x v="0"/>
    <x v="0"/>
    <x v="19"/>
    <x v="0"/>
    <x v="0"/>
    <n v="3191"/>
    <n v="0.31857579048003598"/>
    <n v="0.28594304306665003"/>
    <b v="1"/>
    <b v="0"/>
    <b v="0"/>
    <x v="0"/>
  </r>
  <r>
    <x v="0"/>
    <x v="0"/>
    <x v="19"/>
    <x v="1"/>
    <x v="1"/>
    <n v="1019"/>
    <n v="1.7622126810169101"/>
    <n v="1.65598998229132"/>
    <b v="1"/>
    <b v="0"/>
    <b v="0"/>
    <x v="0"/>
  </r>
  <r>
    <x v="0"/>
    <x v="0"/>
    <x v="19"/>
    <x v="2"/>
    <x v="2"/>
    <n v="1641"/>
    <n v="1.9649459756191701"/>
    <n v="1.8843944805906601"/>
    <b v="1"/>
    <b v="0"/>
    <b v="0"/>
    <x v="0"/>
  </r>
  <r>
    <x v="0"/>
    <x v="0"/>
    <x v="19"/>
    <x v="3"/>
    <x v="3"/>
    <n v="819"/>
    <n v="2.5920464626587201"/>
    <n v="2.5788825023888702"/>
    <b v="1"/>
    <b v="0"/>
    <b v="0"/>
    <x v="0"/>
  </r>
  <r>
    <x v="0"/>
    <x v="0"/>
    <x v="20"/>
    <x v="0"/>
    <x v="0"/>
    <n v="586"/>
    <n v="3.9275562952435199"/>
    <n v="3.1211274273343701"/>
    <b v="1"/>
    <b v="0"/>
    <b v="1"/>
    <x v="0"/>
  </r>
  <r>
    <x v="0"/>
    <x v="0"/>
    <x v="20"/>
    <x v="1"/>
    <x v="1"/>
    <n v="473"/>
    <n v="5.6714972955094698"/>
    <n v="5.1755427344490199"/>
    <b v="1"/>
    <b v="0"/>
    <b v="1"/>
    <x v="0"/>
  </r>
  <r>
    <x v="0"/>
    <x v="0"/>
    <x v="20"/>
    <x v="2"/>
    <x v="2"/>
    <n v="461"/>
    <n v="4.8307595938549097"/>
    <n v="4.6922313422520796"/>
    <b v="1"/>
    <b v="0"/>
    <b v="1"/>
    <x v="0"/>
  </r>
  <r>
    <x v="0"/>
    <x v="0"/>
    <x v="20"/>
    <x v="3"/>
    <x v="3"/>
    <n v="402"/>
    <n v="7.08984958399805"/>
    <n v="7.0415923663287403"/>
    <b v="1"/>
    <b v="0"/>
    <b v="1"/>
    <x v="0"/>
  </r>
  <r>
    <x v="0"/>
    <x v="0"/>
    <x v="21"/>
    <x v="0"/>
    <x v="0"/>
    <n v="2174"/>
    <n v="0.20033054486927401"/>
    <n v="0.190992467197244"/>
    <b v="1"/>
    <b v="0"/>
    <b v="1"/>
    <x v="0"/>
  </r>
  <r>
    <x v="0"/>
    <x v="0"/>
    <x v="21"/>
    <x v="1"/>
    <x v="1"/>
    <n v="1863"/>
    <n v="0.20916088111829401"/>
    <n v="0.20628945617799399"/>
    <b v="1"/>
    <b v="0"/>
    <b v="1"/>
    <x v="0"/>
  </r>
  <r>
    <x v="0"/>
    <x v="0"/>
    <x v="21"/>
    <x v="2"/>
    <x v="2"/>
    <n v="1746"/>
    <n v="0.174875764018946"/>
    <n v="0.17417075983053201"/>
    <b v="1"/>
    <b v="0"/>
    <b v="1"/>
    <x v="0"/>
  </r>
  <r>
    <x v="0"/>
    <x v="0"/>
    <x v="21"/>
    <x v="3"/>
    <x v="3"/>
    <n v="3693"/>
    <n v="0.21761221248446799"/>
    <n v="0.21719251559432201"/>
    <b v="1"/>
    <b v="0"/>
    <b v="1"/>
    <x v="0"/>
  </r>
  <r>
    <x v="0"/>
    <x v="0"/>
    <x v="22"/>
    <x v="0"/>
    <x v="0"/>
    <n v="570"/>
    <n v="9.4762741251194704"/>
    <n v="5.8991375348425796"/>
    <b v="1"/>
    <b v="0"/>
    <b v="1"/>
    <x v="0"/>
  </r>
  <r>
    <x v="0"/>
    <x v="0"/>
    <x v="22"/>
    <x v="1"/>
    <x v="1"/>
    <n v="416"/>
    <n v="6.89350176080639"/>
    <n v="6.2529619501082703"/>
    <b v="1"/>
    <b v="0"/>
    <b v="1"/>
    <x v="0"/>
  </r>
  <r>
    <x v="0"/>
    <x v="0"/>
    <x v="22"/>
    <x v="2"/>
    <x v="2"/>
    <n v="572"/>
    <n v="9.6584265119135004"/>
    <n v="8.9993212906280604"/>
    <b v="1"/>
    <b v="0"/>
    <b v="1"/>
    <x v="0"/>
  </r>
  <r>
    <x v="0"/>
    <x v="0"/>
    <x v="22"/>
    <x v="3"/>
    <x v="3"/>
    <n v="442"/>
    <n v="1.8678129092497899"/>
    <n v="1.86411244620233"/>
    <b v="1"/>
    <b v="0"/>
    <b v="1"/>
    <x v="0"/>
  </r>
  <r>
    <x v="0"/>
    <x v="0"/>
    <x v="23"/>
    <x v="0"/>
    <x v="0"/>
    <n v="730"/>
    <n v="2.12644967238298"/>
    <n v="1.8108757222224601"/>
    <b v="1"/>
    <b v="0"/>
    <b v="1"/>
    <x v="1"/>
  </r>
  <r>
    <x v="0"/>
    <x v="0"/>
    <x v="23"/>
    <x v="1"/>
    <x v="1"/>
    <n v="481"/>
    <n v="2.84323691353186"/>
    <n v="2.71080765475305"/>
    <b v="1"/>
    <b v="0"/>
    <b v="1"/>
    <x v="1"/>
  </r>
  <r>
    <x v="0"/>
    <x v="0"/>
    <x v="23"/>
    <x v="2"/>
    <x v="2"/>
    <n v="535"/>
    <n v="4.4055782652753397"/>
    <n v="4.2720910153505303"/>
    <b v="1"/>
    <b v="0"/>
    <b v="1"/>
    <x v="1"/>
  </r>
  <r>
    <x v="0"/>
    <x v="0"/>
    <x v="23"/>
    <x v="3"/>
    <x v="3"/>
    <n v="573"/>
    <n v="6.8021505846866397"/>
    <n v="6.7389931902150497"/>
    <b v="1"/>
    <b v="0"/>
    <b v="1"/>
    <x v="1"/>
  </r>
  <r>
    <x v="0"/>
    <x v="0"/>
    <x v="24"/>
    <x v="0"/>
    <x v="0"/>
    <n v="740"/>
    <n v="8.0394383371952198"/>
    <n v="4.82018272598068"/>
    <b v="1"/>
    <b v="0"/>
    <b v="1"/>
    <x v="0"/>
  </r>
  <r>
    <x v="0"/>
    <x v="0"/>
    <x v="24"/>
    <x v="1"/>
    <x v="1"/>
    <n v="612"/>
    <n v="3.6883413241943002"/>
    <n v="3.4131322422134498"/>
    <b v="1"/>
    <b v="0"/>
    <b v="1"/>
    <x v="0"/>
  </r>
  <r>
    <x v="0"/>
    <x v="0"/>
    <x v="24"/>
    <x v="2"/>
    <x v="2"/>
    <n v="1698"/>
    <n v="3.3061146150966101"/>
    <n v="3.0771114896811702"/>
    <b v="1"/>
    <b v="0"/>
    <b v="1"/>
    <x v="0"/>
  </r>
  <r>
    <x v="0"/>
    <x v="0"/>
    <x v="24"/>
    <x v="3"/>
    <x v="3"/>
    <n v="1576"/>
    <n v="2.7626295295421199"/>
    <n v="2.7340070785112598"/>
    <b v="1"/>
    <b v="0"/>
    <b v="1"/>
    <x v="0"/>
  </r>
  <r>
    <x v="0"/>
    <x v="0"/>
    <x v="25"/>
    <x v="0"/>
    <x v="0"/>
    <n v="852"/>
    <n v="2.0057864619707901"/>
    <n v="1.6829204000778899"/>
    <b v="1"/>
    <b v="0"/>
    <b v="1"/>
    <x v="0"/>
  </r>
  <r>
    <x v="0"/>
    <x v="0"/>
    <x v="25"/>
    <x v="1"/>
    <x v="1"/>
    <n v="1134"/>
    <n v="2.66995809734237"/>
    <n v="2.4093734960525599"/>
    <b v="1"/>
    <b v="0"/>
    <b v="1"/>
    <x v="0"/>
  </r>
  <r>
    <x v="0"/>
    <x v="0"/>
    <x v="25"/>
    <x v="2"/>
    <x v="2"/>
    <n v="1367"/>
    <n v="2.8005313182863998"/>
    <n v="2.6652643296602498"/>
    <b v="1"/>
    <b v="0"/>
    <b v="1"/>
    <x v="0"/>
  </r>
  <r>
    <x v="0"/>
    <x v="0"/>
    <x v="25"/>
    <x v="3"/>
    <x v="3"/>
    <n v="1170"/>
    <n v="4.5696460471128599"/>
    <n v="4.51164554944393"/>
    <b v="1"/>
    <b v="0"/>
    <b v="1"/>
    <x v="0"/>
  </r>
  <r>
    <x v="0"/>
    <x v="1"/>
    <x v="0"/>
    <x v="0"/>
    <x v="0"/>
    <n v="363"/>
    <n v="7.3435265272978603"/>
    <n v="5.6520924350331798"/>
    <b v="1"/>
    <b v="0"/>
    <b v="1"/>
    <x v="0"/>
  </r>
  <r>
    <x v="0"/>
    <x v="1"/>
    <x v="0"/>
    <x v="1"/>
    <x v="1"/>
    <n v="217"/>
    <n v="9.7575847510054903"/>
    <n v="9.0714551687085994"/>
    <b v="1"/>
    <b v="0"/>
    <b v="1"/>
    <x v="0"/>
  </r>
  <r>
    <x v="0"/>
    <x v="1"/>
    <x v="0"/>
    <x v="2"/>
    <x v="2"/>
    <n v="370"/>
    <n v="6.1794307412176899"/>
    <n v="5.9976394257807399"/>
    <b v="1"/>
    <b v="0"/>
    <b v="1"/>
    <x v="0"/>
  </r>
  <r>
    <x v="0"/>
    <x v="1"/>
    <x v="0"/>
    <x v="3"/>
    <x v="3"/>
    <n v="2937"/>
    <n v="4.0827728100266203"/>
    <n v="3.96835388118074"/>
    <b v="1"/>
    <b v="0"/>
    <b v="1"/>
    <x v="0"/>
  </r>
  <r>
    <x v="0"/>
    <x v="1"/>
    <x v="1"/>
    <x v="0"/>
    <x v="0"/>
    <n v="266"/>
    <n v="11.332948699252199"/>
    <n v="8.46739322966949"/>
    <b v="1"/>
    <b v="0"/>
    <b v="0"/>
    <x v="1"/>
  </r>
  <r>
    <x v="0"/>
    <x v="1"/>
    <x v="1"/>
    <x v="1"/>
    <x v="1"/>
    <n v="1602"/>
    <n v="7.5233836739141999"/>
    <n v="5.2591603702113003"/>
    <b v="1"/>
    <b v="0"/>
    <b v="0"/>
    <x v="1"/>
  </r>
  <r>
    <x v="0"/>
    <x v="1"/>
    <x v="1"/>
    <x v="2"/>
    <x v="2"/>
    <n v="249"/>
    <n v="14.1497488385001"/>
    <n v="13.5183353150617"/>
    <b v="1"/>
    <b v="0"/>
    <b v="0"/>
    <x v="1"/>
  </r>
  <r>
    <x v="0"/>
    <x v="1"/>
    <x v="1"/>
    <x v="3"/>
    <x v="3"/>
    <n v="196"/>
    <n v="22.624496069401602"/>
    <n v="22.385805078465999"/>
    <b v="1"/>
    <b v="0"/>
    <b v="0"/>
    <x v="1"/>
  </r>
  <r>
    <x v="0"/>
    <x v="1"/>
    <x v="2"/>
    <x v="0"/>
    <x v="0"/>
    <n v="118"/>
    <n v="10.1454415462554"/>
    <n v="8.9434715638677709"/>
    <b v="1"/>
    <b v="0"/>
    <b v="0"/>
    <x v="0"/>
  </r>
  <r>
    <x v="0"/>
    <x v="1"/>
    <x v="2"/>
    <x v="1"/>
    <x v="1"/>
    <n v="427"/>
    <n v="5.2414361824817002"/>
    <n v="4.8534172417882697"/>
    <b v="1"/>
    <b v="0"/>
    <b v="0"/>
    <x v="0"/>
  </r>
  <r>
    <x v="0"/>
    <x v="1"/>
    <x v="2"/>
    <x v="2"/>
    <x v="2"/>
    <n v="68"/>
    <n v="15.5338367088229"/>
    <n v="15.319315811950499"/>
    <b v="1"/>
    <b v="0"/>
    <b v="0"/>
    <x v="0"/>
  </r>
  <r>
    <x v="0"/>
    <x v="1"/>
    <x v="2"/>
    <x v="3"/>
    <x v="3"/>
    <n v="75"/>
    <n v="22.7258735927727"/>
    <n v="22.633114925047099"/>
    <b v="1"/>
    <b v="0"/>
    <b v="0"/>
    <x v="0"/>
  </r>
  <r>
    <x v="0"/>
    <x v="1"/>
    <x v="3"/>
    <x v="0"/>
    <x v="0"/>
    <n v="405"/>
    <n v="1.7883352093178599"/>
    <n v="1.65386143290239"/>
    <b v="1"/>
    <b v="0"/>
    <b v="1"/>
    <x v="0"/>
  </r>
  <r>
    <x v="0"/>
    <x v="1"/>
    <x v="3"/>
    <x v="1"/>
    <x v="1"/>
    <n v="447"/>
    <n v="2.59930461008679"/>
    <n v="2.4957217304657902"/>
    <b v="1"/>
    <b v="0"/>
    <b v="1"/>
    <x v="0"/>
  </r>
  <r>
    <x v="0"/>
    <x v="1"/>
    <x v="3"/>
    <x v="2"/>
    <x v="2"/>
    <n v="332"/>
    <n v="4.1278489141974601"/>
    <n v="4.0541927903925803"/>
    <b v="1"/>
    <b v="0"/>
    <b v="1"/>
    <x v="0"/>
  </r>
  <r>
    <x v="0"/>
    <x v="1"/>
    <x v="3"/>
    <x v="3"/>
    <x v="3"/>
    <n v="319"/>
    <n v="7.3226658933644702"/>
    <n v="7.2817657406849801"/>
    <b v="1"/>
    <b v="0"/>
    <b v="1"/>
    <x v="0"/>
  </r>
  <r>
    <x v="0"/>
    <x v="1"/>
    <x v="4"/>
    <x v="0"/>
    <x v="0"/>
    <n v="1764"/>
    <n v="2.9712133681161701"/>
    <n v="1.87057910071656"/>
    <b v="1"/>
    <b v="0"/>
    <b v="1"/>
    <x v="0"/>
  </r>
  <r>
    <x v="0"/>
    <x v="1"/>
    <x v="4"/>
    <x v="1"/>
    <x v="1"/>
    <n v="604"/>
    <n v="1.7830898503589001"/>
    <n v="1.7170332832823001"/>
    <b v="1"/>
    <b v="0"/>
    <b v="1"/>
    <x v="0"/>
  </r>
  <r>
    <x v="0"/>
    <x v="1"/>
    <x v="4"/>
    <x v="2"/>
    <x v="2"/>
    <n v="847"/>
    <n v="1.30024323539222"/>
    <n v="1.28153295149665"/>
    <b v="1"/>
    <b v="0"/>
    <b v="1"/>
    <x v="0"/>
  </r>
  <r>
    <x v="0"/>
    <x v="1"/>
    <x v="4"/>
    <x v="3"/>
    <x v="3"/>
    <n v="997"/>
    <n v="0.98200836062021202"/>
    <n v="0.97970197113720003"/>
    <b v="1"/>
    <b v="0"/>
    <b v="1"/>
    <x v="0"/>
  </r>
  <r>
    <x v="0"/>
    <x v="1"/>
    <x v="5"/>
    <x v="0"/>
    <x v="0"/>
    <n v="243"/>
    <n v="7.2361475853877302"/>
    <n v="6.0432141639160797"/>
    <b v="1"/>
    <b v="0"/>
    <b v="1"/>
    <x v="0"/>
  </r>
  <r>
    <x v="0"/>
    <x v="1"/>
    <x v="5"/>
    <x v="1"/>
    <x v="1"/>
    <n v="165"/>
    <n v="0.22582410217829699"/>
    <n v="0.22552392754940101"/>
    <b v="1"/>
    <b v="0"/>
    <b v="1"/>
    <x v="0"/>
  </r>
  <r>
    <x v="0"/>
    <x v="1"/>
    <x v="5"/>
    <x v="2"/>
    <x v="2"/>
    <n v="161"/>
    <n v="0.16803549745948301"/>
    <n v="0.16797525332030799"/>
    <b v="1"/>
    <b v="0"/>
    <b v="1"/>
    <x v="0"/>
  </r>
  <r>
    <x v="0"/>
    <x v="1"/>
    <x v="5"/>
    <x v="3"/>
    <x v="3"/>
    <n v="169"/>
    <n v="0.14950953129569799"/>
    <n v="0.149500448356577"/>
    <b v="1"/>
    <b v="0"/>
    <b v="1"/>
    <x v="0"/>
  </r>
  <r>
    <x v="0"/>
    <x v="1"/>
    <x v="6"/>
    <x v="0"/>
    <x v="0"/>
    <n v="732"/>
    <n v="7.9039021096826101"/>
    <n v="4.7916609347026897"/>
    <b v="1"/>
    <b v="0"/>
    <b v="1"/>
    <x v="0"/>
  </r>
  <r>
    <x v="0"/>
    <x v="1"/>
    <x v="6"/>
    <x v="1"/>
    <x v="1"/>
    <n v="283"/>
    <n v="8.2946698224103006"/>
    <n v="7.6529553446240399"/>
    <b v="1"/>
    <b v="0"/>
    <b v="1"/>
    <x v="0"/>
  </r>
  <r>
    <x v="0"/>
    <x v="1"/>
    <x v="6"/>
    <x v="2"/>
    <x v="2"/>
    <n v="266"/>
    <n v="4.9276398653020896"/>
    <n v="4.8434770166973404"/>
    <b v="1"/>
    <b v="0"/>
    <b v="1"/>
    <x v="0"/>
  </r>
  <r>
    <x v="0"/>
    <x v="1"/>
    <x v="7"/>
    <x v="0"/>
    <x v="0"/>
    <n v="368"/>
    <n v="8.4433153342296698"/>
    <n v="6.2598016005708397"/>
    <b v="1"/>
    <b v="0"/>
    <b v="0"/>
    <x v="0"/>
  </r>
  <r>
    <x v="0"/>
    <x v="1"/>
    <x v="7"/>
    <x v="1"/>
    <x v="1"/>
    <n v="1010"/>
    <n v="8.0722349050273206"/>
    <n v="6.2515655762918101"/>
    <b v="1"/>
    <b v="0"/>
    <b v="0"/>
    <x v="0"/>
  </r>
  <r>
    <x v="0"/>
    <x v="1"/>
    <x v="7"/>
    <x v="2"/>
    <x v="2"/>
    <n v="1514"/>
    <n v="8.6883564913665499"/>
    <n v="7.3982258785841903"/>
    <b v="1"/>
    <b v="0"/>
    <b v="0"/>
    <x v="0"/>
  </r>
  <r>
    <x v="0"/>
    <x v="1"/>
    <x v="7"/>
    <x v="3"/>
    <x v="3"/>
    <n v="91"/>
    <n v="24.426376526943599"/>
    <n v="24.296517307223301"/>
    <b v="1"/>
    <b v="0"/>
    <b v="0"/>
    <x v="0"/>
  </r>
  <r>
    <x v="0"/>
    <x v="1"/>
    <x v="8"/>
    <x v="0"/>
    <x v="0"/>
    <n v="1233"/>
    <n v="3.31510892356245"/>
    <n v="2.2723718565337498"/>
    <b v="1"/>
    <b v="0"/>
    <b v="1"/>
    <x v="0"/>
  </r>
  <r>
    <x v="0"/>
    <x v="1"/>
    <x v="8"/>
    <x v="1"/>
    <x v="1"/>
    <n v="1266"/>
    <n v="4.8576280844412203"/>
    <n v="3.9827159838717798"/>
    <b v="1"/>
    <b v="0"/>
    <b v="1"/>
    <x v="0"/>
  </r>
  <r>
    <x v="0"/>
    <x v="1"/>
    <x v="8"/>
    <x v="2"/>
    <x v="2"/>
    <n v="1218"/>
    <n v="6.2227611828117801"/>
    <n v="5.6545960313376602"/>
    <b v="1"/>
    <b v="0"/>
    <b v="1"/>
    <x v="0"/>
  </r>
  <r>
    <x v="0"/>
    <x v="1"/>
    <x v="8"/>
    <x v="3"/>
    <x v="3"/>
    <n v="1196"/>
    <n v="6.7261323081907403"/>
    <n v="6.5984972590753399"/>
    <b v="1"/>
    <b v="0"/>
    <b v="1"/>
    <x v="0"/>
  </r>
  <r>
    <x v="0"/>
    <x v="1"/>
    <x v="9"/>
    <x v="0"/>
    <x v="0"/>
    <n v="1367"/>
    <n v="2.6479481800274298"/>
    <n v="1.8828361187089999"/>
    <b v="1"/>
    <b v="0"/>
    <b v="1"/>
    <x v="0"/>
  </r>
  <r>
    <x v="0"/>
    <x v="1"/>
    <x v="9"/>
    <x v="1"/>
    <x v="1"/>
    <n v="1018"/>
    <n v="1.8583716576364"/>
    <n v="1.7407356454815699"/>
    <b v="1"/>
    <b v="0"/>
    <b v="1"/>
    <x v="0"/>
  </r>
  <r>
    <x v="0"/>
    <x v="1"/>
    <x v="9"/>
    <x v="2"/>
    <x v="2"/>
    <n v="1433"/>
    <n v="2.6703593549293498"/>
    <n v="2.5414342865147499"/>
    <b v="1"/>
    <b v="0"/>
    <b v="1"/>
    <x v="0"/>
  </r>
  <r>
    <x v="0"/>
    <x v="1"/>
    <x v="9"/>
    <x v="3"/>
    <x v="3"/>
    <n v="1560"/>
    <n v="2.7551988257162598"/>
    <n v="2.72701542079106"/>
    <b v="1"/>
    <b v="0"/>
    <b v="1"/>
    <x v="0"/>
  </r>
  <r>
    <x v="0"/>
    <x v="1"/>
    <x v="10"/>
    <x v="0"/>
    <x v="0"/>
    <n v="683"/>
    <n v="1.2344370395804101"/>
    <n v="1.12769941481355"/>
    <b v="1"/>
    <b v="0"/>
    <b v="1"/>
    <x v="0"/>
  </r>
  <r>
    <x v="0"/>
    <x v="1"/>
    <x v="10"/>
    <x v="1"/>
    <x v="1"/>
    <n v="580"/>
    <n v="1.8066802614155999"/>
    <n v="1.7414936641141301"/>
    <b v="1"/>
    <b v="0"/>
    <b v="1"/>
    <x v="0"/>
  </r>
  <r>
    <x v="0"/>
    <x v="1"/>
    <x v="10"/>
    <x v="2"/>
    <x v="2"/>
    <n v="607"/>
    <n v="2.46148836867496"/>
    <n v="2.4136794783708"/>
    <b v="1"/>
    <b v="0"/>
    <b v="1"/>
    <x v="0"/>
  </r>
  <r>
    <x v="0"/>
    <x v="1"/>
    <x v="10"/>
    <x v="3"/>
    <x v="3"/>
    <n v="623"/>
    <n v="3.5039471459073299"/>
    <n v="3.4856510753039598"/>
    <b v="1"/>
    <b v="0"/>
    <b v="1"/>
    <x v="0"/>
  </r>
  <r>
    <x v="0"/>
    <x v="1"/>
    <x v="11"/>
    <x v="0"/>
    <x v="0"/>
    <n v="1059"/>
    <n v="0.94231436344147901"/>
    <n v="0.84738372123404704"/>
    <b v="1"/>
    <b v="0"/>
    <b v="1"/>
    <x v="1"/>
  </r>
  <r>
    <x v="0"/>
    <x v="1"/>
    <x v="11"/>
    <x v="1"/>
    <x v="1"/>
    <n v="1239"/>
    <n v="1.0736973363492699"/>
    <n v="1.0249894057789499"/>
    <b v="1"/>
    <b v="0"/>
    <b v="1"/>
    <x v="1"/>
  </r>
  <r>
    <x v="0"/>
    <x v="1"/>
    <x v="11"/>
    <x v="2"/>
    <x v="2"/>
    <n v="1091"/>
    <n v="3.83138516142037"/>
    <n v="3.6302185407403802"/>
    <b v="1"/>
    <b v="0"/>
    <b v="1"/>
    <x v="1"/>
  </r>
  <r>
    <x v="0"/>
    <x v="1"/>
    <x v="11"/>
    <x v="3"/>
    <x v="3"/>
    <n v="989"/>
    <n v="3.3083288335457302"/>
    <n v="3.2606266974582501"/>
    <b v="1"/>
    <b v="1"/>
    <b v="1"/>
    <x v="1"/>
  </r>
  <r>
    <x v="0"/>
    <x v="1"/>
    <x v="12"/>
    <x v="0"/>
    <x v="0"/>
    <n v="826"/>
    <n v="1.94533690273254"/>
    <n v="1.6480476739338199"/>
    <b v="1"/>
    <b v="0"/>
    <b v="1"/>
    <x v="0"/>
  </r>
  <r>
    <x v="0"/>
    <x v="1"/>
    <x v="12"/>
    <x v="1"/>
    <x v="1"/>
    <n v="345"/>
    <n v="2.2063769428305999"/>
    <n v="2.1479713535360001"/>
    <b v="1"/>
    <b v="0"/>
    <b v="1"/>
    <x v="0"/>
  </r>
  <r>
    <x v="0"/>
    <x v="1"/>
    <x v="12"/>
    <x v="2"/>
    <x v="2"/>
    <n v="340"/>
    <n v="3.32330209965831"/>
    <n v="3.2742560577326301"/>
    <b v="1"/>
    <b v="0"/>
    <b v="1"/>
    <x v="0"/>
  </r>
  <r>
    <x v="0"/>
    <x v="1"/>
    <x v="12"/>
    <x v="3"/>
    <x v="3"/>
    <n v="276"/>
    <n v="5.7064927722353698"/>
    <n v="5.6849632526517899"/>
    <b v="1"/>
    <b v="0"/>
    <b v="1"/>
    <x v="0"/>
  </r>
  <r>
    <x v="0"/>
    <x v="1"/>
    <x v="13"/>
    <x v="0"/>
    <x v="0"/>
    <n v="3384"/>
    <n v="3.0495370344444699"/>
    <n v="1.4127989972422299"/>
    <b v="1"/>
    <b v="0"/>
    <b v="1"/>
    <x v="1"/>
  </r>
  <r>
    <x v="0"/>
    <x v="1"/>
    <x v="13"/>
    <x v="1"/>
    <x v="1"/>
    <n v="2816"/>
    <n v="3.8661111242417801"/>
    <n v="2.7835846326573299"/>
    <b v="1"/>
    <b v="0"/>
    <b v="1"/>
    <x v="1"/>
  </r>
  <r>
    <x v="0"/>
    <x v="1"/>
    <x v="13"/>
    <x v="2"/>
    <x v="2"/>
    <n v="2551"/>
    <n v="2.04423607203372"/>
    <n v="1.91205067192325"/>
    <b v="1"/>
    <b v="0"/>
    <b v="1"/>
    <x v="1"/>
  </r>
  <r>
    <x v="0"/>
    <x v="1"/>
    <x v="13"/>
    <x v="3"/>
    <x v="3"/>
    <n v="3222"/>
    <n v="2.4415764718009401"/>
    <n v="2.3962495491238598"/>
    <b v="1"/>
    <b v="0"/>
    <b v="1"/>
    <x v="1"/>
  </r>
  <r>
    <x v="0"/>
    <x v="1"/>
    <x v="14"/>
    <x v="0"/>
    <x v="0"/>
    <n v="2685"/>
    <n v="0.242096474360284"/>
    <n v="0.22563128948586"/>
    <b v="1"/>
    <b v="0"/>
    <b v="1"/>
    <x v="0"/>
  </r>
  <r>
    <x v="0"/>
    <x v="1"/>
    <x v="14"/>
    <x v="1"/>
    <x v="1"/>
    <n v="1755"/>
    <n v="0.18138560844537999"/>
    <n v="0.17934622306482501"/>
    <b v="1"/>
    <b v="0"/>
    <b v="1"/>
    <x v="0"/>
  </r>
  <r>
    <x v="0"/>
    <x v="1"/>
    <x v="14"/>
    <x v="2"/>
    <x v="2"/>
    <n v="1322"/>
    <n v="0.179557133881877"/>
    <n v="0.17899386617289101"/>
    <b v="1"/>
    <b v="0"/>
    <b v="1"/>
    <x v="0"/>
  </r>
  <r>
    <x v="0"/>
    <x v="1"/>
    <x v="14"/>
    <x v="3"/>
    <x v="3"/>
    <n v="1218"/>
    <n v="0.16458300819652799"/>
    <n v="0.16450371492844101"/>
    <b v="1"/>
    <b v="0"/>
    <b v="1"/>
    <x v="0"/>
  </r>
  <r>
    <x v="0"/>
    <x v="1"/>
    <x v="15"/>
    <x v="0"/>
    <x v="0"/>
    <n v="1727"/>
    <n v="2.1978035227269399"/>
    <n v="1.5411241656768599"/>
    <b v="1"/>
    <b v="0"/>
    <b v="1"/>
    <x v="1"/>
  </r>
  <r>
    <x v="0"/>
    <x v="1"/>
    <x v="15"/>
    <x v="1"/>
    <x v="1"/>
    <n v="1574"/>
    <n v="4.5892640410876604"/>
    <n v="3.6479685497308698"/>
    <b v="1"/>
    <b v="0"/>
    <b v="1"/>
    <x v="1"/>
  </r>
  <r>
    <x v="0"/>
    <x v="1"/>
    <x v="15"/>
    <x v="2"/>
    <x v="2"/>
    <n v="1308"/>
    <n v="4.2981373822247502"/>
    <n v="4.0000164947525896"/>
    <b v="1"/>
    <b v="0"/>
    <b v="1"/>
    <x v="1"/>
  </r>
  <r>
    <x v="0"/>
    <x v="1"/>
    <x v="15"/>
    <x v="3"/>
    <x v="3"/>
    <n v="1383"/>
    <n v="4.21352644067741"/>
    <n v="4.15530286004637"/>
    <b v="1"/>
    <b v="0"/>
    <b v="1"/>
    <x v="1"/>
  </r>
  <r>
    <x v="0"/>
    <x v="1"/>
    <x v="16"/>
    <x v="0"/>
    <x v="0"/>
    <n v="1492"/>
    <n v="1.94831532756174"/>
    <n v="1.4689475062025501"/>
    <b v="1"/>
    <b v="0"/>
    <b v="1"/>
    <x v="0"/>
  </r>
  <r>
    <x v="0"/>
    <x v="1"/>
    <x v="16"/>
    <x v="1"/>
    <x v="1"/>
    <n v="936"/>
    <n v="3.0382581561357398"/>
    <n v="2.7580798670576101"/>
    <b v="1"/>
    <b v="0"/>
    <b v="1"/>
    <x v="0"/>
  </r>
  <r>
    <x v="0"/>
    <x v="1"/>
    <x v="16"/>
    <x v="2"/>
    <x v="2"/>
    <n v="1161"/>
    <n v="3.1169088491402999"/>
    <n v="2.9742256548396901"/>
    <b v="1"/>
    <b v="0"/>
    <b v="1"/>
    <x v="0"/>
  </r>
  <r>
    <x v="0"/>
    <x v="1"/>
    <x v="16"/>
    <x v="3"/>
    <x v="3"/>
    <n v="1256"/>
    <n v="2.7410527454307898"/>
    <n v="2.71854808960479"/>
    <b v="1"/>
    <b v="0"/>
    <b v="1"/>
    <x v="0"/>
  </r>
  <r>
    <x v="0"/>
    <x v="1"/>
    <x v="17"/>
    <x v="0"/>
    <x v="0"/>
    <n v="264"/>
    <n v="1.6311477160982"/>
    <n v="1.55592972534712"/>
    <b v="1"/>
    <b v="0"/>
    <b v="1"/>
    <x v="0"/>
  </r>
  <r>
    <x v="0"/>
    <x v="1"/>
    <x v="17"/>
    <x v="1"/>
    <x v="1"/>
    <n v="208"/>
    <n v="1.77012397411538"/>
    <n v="1.7471453941605599"/>
    <b v="1"/>
    <b v="0"/>
    <b v="1"/>
    <x v="0"/>
  </r>
  <r>
    <x v="0"/>
    <x v="1"/>
    <x v="17"/>
    <x v="2"/>
    <x v="2"/>
    <n v="230"/>
    <n v="1.5946623059434799"/>
    <n v="1.58694614390096"/>
    <b v="1"/>
    <b v="0"/>
    <b v="1"/>
    <x v="0"/>
  </r>
  <r>
    <x v="0"/>
    <x v="1"/>
    <x v="17"/>
    <x v="3"/>
    <x v="3"/>
    <n v="214"/>
    <n v="1.74483634114285"/>
    <n v="1.7432711703214701"/>
    <b v="1"/>
    <b v="0"/>
    <b v="1"/>
    <x v="0"/>
  </r>
  <r>
    <x v="0"/>
    <x v="1"/>
    <x v="18"/>
    <x v="0"/>
    <x v="0"/>
    <n v="1143"/>
    <n v="2.3830116847544902"/>
    <n v="1.82497391469213"/>
    <b v="1"/>
    <b v="0"/>
    <b v="1"/>
    <x v="0"/>
  </r>
  <r>
    <x v="0"/>
    <x v="1"/>
    <x v="18"/>
    <x v="1"/>
    <x v="1"/>
    <n v="1085"/>
    <n v="2.0306478057909998"/>
    <n v="1.8824901251183299"/>
    <b v="1"/>
    <b v="0"/>
    <b v="1"/>
    <x v="0"/>
  </r>
  <r>
    <x v="0"/>
    <x v="1"/>
    <x v="18"/>
    <x v="2"/>
    <x v="2"/>
    <n v="1113"/>
    <n v="1.93619731148244"/>
    <n v="1.8824194214924199"/>
    <b v="1"/>
    <b v="0"/>
    <b v="1"/>
    <x v="0"/>
  </r>
  <r>
    <x v="0"/>
    <x v="1"/>
    <x v="18"/>
    <x v="3"/>
    <x v="3"/>
    <n v="1089"/>
    <n v="3.5982928130590701"/>
    <n v="3.5647054158223099"/>
    <b v="1"/>
    <b v="0"/>
    <b v="1"/>
    <x v="0"/>
  </r>
  <r>
    <x v="0"/>
    <x v="1"/>
    <x v="19"/>
    <x v="0"/>
    <x v="0"/>
    <n v="3390"/>
    <n v="0.84090415157295395"/>
    <n v="0.637037665566209"/>
    <b v="1"/>
    <b v="0"/>
    <b v="0"/>
    <x v="0"/>
  </r>
  <r>
    <x v="0"/>
    <x v="1"/>
    <x v="19"/>
    <x v="1"/>
    <x v="1"/>
    <n v="1045"/>
    <n v="2.6150874031419602"/>
    <n v="2.3825115447348701"/>
    <b v="1"/>
    <b v="0"/>
    <b v="0"/>
    <x v="0"/>
  </r>
  <r>
    <x v="0"/>
    <x v="1"/>
    <x v="19"/>
    <x v="2"/>
    <x v="2"/>
    <n v="1172"/>
    <n v="1.8448971814524"/>
    <n v="1.7934879825493799"/>
    <b v="1"/>
    <b v="0"/>
    <b v="0"/>
    <x v="0"/>
  </r>
  <r>
    <x v="0"/>
    <x v="1"/>
    <x v="19"/>
    <x v="3"/>
    <x v="3"/>
    <n v="1187"/>
    <n v="2.43470120743343"/>
    <n v="2.41789913342717"/>
    <b v="1"/>
    <b v="0"/>
    <b v="0"/>
    <x v="0"/>
  </r>
  <r>
    <x v="0"/>
    <x v="1"/>
    <x v="20"/>
    <x v="0"/>
    <x v="0"/>
    <n v="434"/>
    <n v="7.2010490522330599"/>
    <n v="5.3307586341186699"/>
    <b v="1"/>
    <b v="0"/>
    <b v="1"/>
    <x v="0"/>
  </r>
  <r>
    <x v="0"/>
    <x v="1"/>
    <x v="20"/>
    <x v="1"/>
    <x v="1"/>
    <n v="264"/>
    <n v="2.2390234864140401"/>
    <n v="2.19272426181834"/>
    <b v="1"/>
    <b v="0"/>
    <b v="1"/>
    <x v="0"/>
  </r>
  <r>
    <x v="0"/>
    <x v="1"/>
    <x v="20"/>
    <x v="2"/>
    <x v="2"/>
    <n v="222"/>
    <n v="5.7115401724876502"/>
    <n v="5.6171204898387304"/>
    <b v="1"/>
    <b v="0"/>
    <b v="1"/>
    <x v="0"/>
  </r>
  <r>
    <x v="0"/>
    <x v="1"/>
    <x v="20"/>
    <x v="3"/>
    <x v="3"/>
    <n v="291"/>
    <n v="5.2705525079871398"/>
    <n v="5.25118673132833"/>
    <b v="1"/>
    <b v="0"/>
    <b v="1"/>
    <x v="0"/>
  </r>
  <r>
    <x v="0"/>
    <x v="1"/>
    <x v="21"/>
    <x v="0"/>
    <x v="0"/>
    <n v="2177"/>
    <n v="0.140402523132405"/>
    <n v="0.13574461952137701"/>
    <b v="1"/>
    <b v="0"/>
    <b v="1"/>
    <x v="0"/>
  </r>
  <r>
    <x v="0"/>
    <x v="1"/>
    <x v="21"/>
    <x v="1"/>
    <x v="1"/>
    <n v="1693"/>
    <n v="0.119613191865711"/>
    <n v="0.118754154667888"/>
    <b v="1"/>
    <b v="0"/>
    <b v="1"/>
    <x v="0"/>
  </r>
  <r>
    <x v="0"/>
    <x v="1"/>
    <x v="21"/>
    <x v="2"/>
    <x v="2"/>
    <n v="1762"/>
    <n v="0.14607878883623601"/>
    <n v="0.145582032485326"/>
    <b v="1"/>
    <b v="0"/>
    <b v="1"/>
    <x v="0"/>
  </r>
  <r>
    <x v="0"/>
    <x v="1"/>
    <x v="21"/>
    <x v="3"/>
    <x v="3"/>
    <n v="1903"/>
    <n v="0.13455681255214799"/>
    <n v="0.13447401620469501"/>
    <b v="1"/>
    <b v="0"/>
    <b v="1"/>
    <x v="0"/>
  </r>
  <r>
    <x v="0"/>
    <x v="1"/>
    <x v="22"/>
    <x v="0"/>
    <x v="0"/>
    <n v="288"/>
    <n v="4.7942398695437598"/>
    <n v="4.1508376876105704"/>
    <b v="1"/>
    <b v="0"/>
    <b v="1"/>
    <x v="0"/>
  </r>
  <r>
    <x v="0"/>
    <x v="1"/>
    <x v="22"/>
    <x v="1"/>
    <x v="1"/>
    <n v="282"/>
    <n v="9.8191899861924803"/>
    <n v="8.9353688639115099"/>
    <b v="1"/>
    <b v="0"/>
    <b v="1"/>
    <x v="0"/>
  </r>
  <r>
    <x v="0"/>
    <x v="1"/>
    <x v="22"/>
    <x v="2"/>
    <x v="2"/>
    <n v="295"/>
    <n v="6.8674718734563296"/>
    <n v="6.6878545135246403"/>
    <b v="1"/>
    <b v="0"/>
    <b v="1"/>
    <x v="0"/>
  </r>
  <r>
    <x v="0"/>
    <x v="1"/>
    <x v="22"/>
    <x v="3"/>
    <x v="3"/>
    <n v="342"/>
    <n v="7.4288786886453"/>
    <n v="7.3837704486141202"/>
    <b v="1"/>
    <b v="0"/>
    <b v="1"/>
    <x v="0"/>
  </r>
  <r>
    <x v="0"/>
    <x v="1"/>
    <x v="23"/>
    <x v="0"/>
    <x v="0"/>
    <n v="688"/>
    <n v="1.8904281998328301"/>
    <n v="1.6495736440022699"/>
    <b v="1"/>
    <b v="0"/>
    <b v="1"/>
    <x v="1"/>
  </r>
  <r>
    <x v="0"/>
    <x v="1"/>
    <x v="23"/>
    <x v="1"/>
    <x v="1"/>
    <n v="1514"/>
    <n v="2.21265496764422"/>
    <n v="1.9761761012731001"/>
    <b v="1"/>
    <b v="0"/>
    <b v="1"/>
    <x v="1"/>
  </r>
  <r>
    <x v="0"/>
    <x v="1"/>
    <x v="23"/>
    <x v="2"/>
    <x v="2"/>
    <n v="686"/>
    <n v="4.8814023851707997"/>
    <n v="4.6739148062484901"/>
    <b v="1"/>
    <b v="0"/>
    <b v="1"/>
    <x v="1"/>
  </r>
  <r>
    <x v="0"/>
    <x v="1"/>
    <x v="23"/>
    <x v="3"/>
    <x v="3"/>
    <n v="615"/>
    <n v="5.9996463652693599"/>
    <n v="5.9468846860243598"/>
    <b v="1"/>
    <b v="0"/>
    <b v="1"/>
    <x v="1"/>
  </r>
  <r>
    <x v="0"/>
    <x v="1"/>
    <x v="25"/>
    <x v="0"/>
    <x v="0"/>
    <n v="680"/>
    <n v="1.9941118597744101"/>
    <n v="1.7306581848867799"/>
    <b v="1"/>
    <b v="0"/>
    <b v="1"/>
    <x v="0"/>
  </r>
  <r>
    <x v="0"/>
    <x v="1"/>
    <x v="25"/>
    <x v="1"/>
    <x v="1"/>
    <n v="432"/>
    <n v="2.89259254501289"/>
    <n v="2.76899215139809"/>
    <b v="1"/>
    <b v="0"/>
    <b v="1"/>
    <x v="0"/>
  </r>
  <r>
    <x v="0"/>
    <x v="1"/>
    <x v="25"/>
    <x v="2"/>
    <x v="2"/>
    <n v="491"/>
    <n v="3.9701216346339101"/>
    <n v="3.8701098485477599"/>
    <b v="1"/>
    <b v="0"/>
    <b v="1"/>
    <x v="0"/>
  </r>
  <r>
    <x v="0"/>
    <x v="1"/>
    <x v="25"/>
    <x v="3"/>
    <x v="3"/>
    <n v="567"/>
    <n v="4.18697131471228"/>
    <n v="4.1632062340231402"/>
    <b v="1"/>
    <b v="0"/>
    <b v="1"/>
    <x v="0"/>
  </r>
  <r>
    <x v="1"/>
    <x v="0"/>
    <x v="0"/>
    <x v="0"/>
    <x v="0"/>
    <n v="303"/>
    <n v="20.763864050378299"/>
    <n v="12.1689858983774"/>
    <b v="1"/>
    <b v="0"/>
    <b v="1"/>
    <x v="0"/>
  </r>
  <r>
    <x v="1"/>
    <x v="0"/>
    <x v="0"/>
    <x v="1"/>
    <x v="1"/>
    <n v="95"/>
    <n v="18.2731792758712"/>
    <n v="17.2062142904946"/>
    <b v="1"/>
    <b v="0"/>
    <b v="1"/>
    <x v="0"/>
  </r>
  <r>
    <x v="1"/>
    <x v="0"/>
    <x v="0"/>
    <x v="2"/>
    <x v="2"/>
    <n v="103"/>
    <n v="31.574847659290199"/>
    <n v="30.269787743998499"/>
    <b v="1"/>
    <b v="0"/>
    <b v="1"/>
    <x v="0"/>
  </r>
  <r>
    <x v="1"/>
    <x v="0"/>
    <x v="0"/>
    <x v="3"/>
    <x v="3"/>
    <n v="87"/>
    <n v="36.100997113519199"/>
    <n v="35.830402924764499"/>
    <b v="1"/>
    <b v="0"/>
    <b v="1"/>
    <x v="0"/>
  </r>
  <r>
    <x v="1"/>
    <x v="0"/>
    <x v="1"/>
    <x v="0"/>
    <x v="0"/>
    <n v="54"/>
    <n v="13.7464470333523"/>
    <n v="12.6890280307867"/>
    <b v="1"/>
    <b v="0"/>
    <b v="0"/>
    <x v="1"/>
  </r>
  <r>
    <x v="1"/>
    <x v="0"/>
    <x v="1"/>
    <x v="1"/>
    <x v="1"/>
    <n v="75"/>
    <n v="17.774292476593502"/>
    <n v="16.966370091293701"/>
    <b v="1"/>
    <b v="0"/>
    <b v="0"/>
    <x v="1"/>
  </r>
  <r>
    <x v="1"/>
    <x v="0"/>
    <x v="1"/>
    <x v="2"/>
    <x v="2"/>
    <n v="57"/>
    <n v="21.620037563211302"/>
    <n v="21.272507348574202"/>
    <b v="1"/>
    <b v="0"/>
    <b v="0"/>
    <x v="1"/>
  </r>
  <r>
    <x v="1"/>
    <x v="0"/>
    <x v="1"/>
    <x v="3"/>
    <x v="3"/>
    <n v="48"/>
    <n v="35.569918469700703"/>
    <n v="35.424487797933701"/>
    <b v="1"/>
    <b v="0"/>
    <b v="0"/>
    <x v="1"/>
  </r>
  <r>
    <x v="1"/>
    <x v="0"/>
    <x v="2"/>
    <x v="0"/>
    <x v="0"/>
    <n v="58"/>
    <n v="15.1749534541947"/>
    <n v="13.8103839962981"/>
    <b v="1"/>
    <b v="0"/>
    <b v="0"/>
    <x v="0"/>
  </r>
  <r>
    <x v="1"/>
    <x v="0"/>
    <x v="2"/>
    <x v="1"/>
    <x v="1"/>
    <n v="33"/>
    <n v="18.441706620971502"/>
    <n v="18.0493298843551"/>
    <b v="1"/>
    <b v="0"/>
    <b v="0"/>
    <x v="0"/>
  </r>
  <r>
    <x v="1"/>
    <x v="0"/>
    <x v="2"/>
    <x v="2"/>
    <x v="2"/>
    <n v="35"/>
    <n v="24.000098968515498"/>
    <n v="23.735780697937201"/>
    <b v="1"/>
    <b v="0"/>
    <b v="0"/>
    <x v="0"/>
  </r>
  <r>
    <x v="1"/>
    <x v="0"/>
    <x v="2"/>
    <x v="3"/>
    <x v="3"/>
    <n v="56"/>
    <n v="40.768893907238599"/>
    <n v="40.546308545163399"/>
    <b v="1"/>
    <b v="0"/>
    <b v="0"/>
    <x v="0"/>
  </r>
  <r>
    <x v="1"/>
    <x v="0"/>
    <x v="3"/>
    <x v="0"/>
    <x v="0"/>
    <n v="97"/>
    <n v="16.838747972802"/>
    <n v="14.2295490057704"/>
    <b v="1"/>
    <b v="0"/>
    <b v="1"/>
    <x v="0"/>
  </r>
  <r>
    <x v="1"/>
    <x v="0"/>
    <x v="3"/>
    <x v="1"/>
    <x v="1"/>
    <n v="79"/>
    <n v="18.5271413968463"/>
    <n v="17.606610472097302"/>
    <b v="1"/>
    <b v="0"/>
    <b v="1"/>
    <x v="0"/>
  </r>
  <r>
    <x v="1"/>
    <x v="0"/>
    <x v="3"/>
    <x v="2"/>
    <x v="2"/>
    <n v="103"/>
    <n v="19.582635269481901"/>
    <n v="19.0726450209973"/>
    <b v="1"/>
    <b v="0"/>
    <b v="1"/>
    <x v="0"/>
  </r>
  <r>
    <x v="1"/>
    <x v="0"/>
    <x v="3"/>
    <x v="3"/>
    <x v="3"/>
    <n v="95"/>
    <n v="18.482889060385801"/>
    <n v="18.4051817466693"/>
    <b v="1"/>
    <b v="0"/>
    <b v="1"/>
    <x v="0"/>
  </r>
  <r>
    <x v="1"/>
    <x v="0"/>
    <x v="4"/>
    <x v="0"/>
    <x v="0"/>
    <n v="201"/>
    <n v="15.5186370690109"/>
    <n v="11.493803454983601"/>
    <b v="1"/>
    <b v="0"/>
    <b v="1"/>
    <x v="0"/>
  </r>
  <r>
    <x v="1"/>
    <x v="0"/>
    <x v="4"/>
    <x v="1"/>
    <x v="1"/>
    <n v="311"/>
    <n v="20.344847856565899"/>
    <n v="16.5942564615499"/>
    <b v="1"/>
    <b v="0"/>
    <b v="1"/>
    <x v="0"/>
  </r>
  <r>
    <x v="1"/>
    <x v="0"/>
    <x v="4"/>
    <x v="2"/>
    <x v="2"/>
    <n v="341"/>
    <n v="2.5113966925703899"/>
    <n v="2.4832047620912001"/>
    <b v="1"/>
    <b v="0"/>
    <b v="1"/>
    <x v="0"/>
  </r>
  <r>
    <x v="1"/>
    <x v="0"/>
    <x v="4"/>
    <x v="3"/>
    <x v="3"/>
    <n v="227"/>
    <n v="1.07797969084352"/>
    <n v="1.07734579211696"/>
    <b v="1"/>
    <b v="0"/>
    <b v="1"/>
    <x v="0"/>
  </r>
  <r>
    <x v="1"/>
    <x v="0"/>
    <x v="5"/>
    <x v="0"/>
    <x v="0"/>
    <n v="180"/>
    <n v="16.4348665638603"/>
    <n v="12.3375314094353"/>
    <b v="1"/>
    <b v="0"/>
    <b v="1"/>
    <x v="0"/>
  </r>
  <r>
    <x v="1"/>
    <x v="0"/>
    <x v="5"/>
    <x v="1"/>
    <x v="1"/>
    <n v="132"/>
    <n v="0.22677535643629401"/>
    <n v="0.226533126046988"/>
    <b v="1"/>
    <b v="0"/>
    <b v="1"/>
    <x v="0"/>
  </r>
  <r>
    <x v="1"/>
    <x v="0"/>
    <x v="5"/>
    <x v="2"/>
    <x v="2"/>
    <n v="129"/>
    <n v="0.16834187564561601"/>
    <n v="0.16829342588789001"/>
    <b v="1"/>
    <b v="0"/>
    <b v="1"/>
    <x v="0"/>
  </r>
  <r>
    <x v="1"/>
    <x v="0"/>
    <x v="5"/>
    <x v="3"/>
    <x v="3"/>
    <n v="167"/>
    <n v="0.14957314278552999"/>
    <n v="0.14956415969143"/>
    <b v="1"/>
    <b v="0"/>
    <b v="1"/>
    <x v="0"/>
  </r>
  <r>
    <x v="1"/>
    <x v="0"/>
    <x v="6"/>
    <x v="0"/>
    <x v="0"/>
    <n v="402"/>
    <n v="13.683099351170901"/>
    <n v="8.4593520205245003"/>
    <b v="1"/>
    <b v="0"/>
    <b v="1"/>
    <x v="0"/>
  </r>
  <r>
    <x v="1"/>
    <x v="0"/>
    <x v="6"/>
    <x v="1"/>
    <x v="1"/>
    <n v="306"/>
    <n v="17.922221927422999"/>
    <n v="14.986354738027099"/>
    <b v="1"/>
    <b v="0"/>
    <b v="1"/>
    <x v="0"/>
  </r>
  <r>
    <x v="1"/>
    <x v="0"/>
    <x v="6"/>
    <x v="2"/>
    <x v="2"/>
    <n v="1247"/>
    <n v="2.9307759366712398"/>
    <n v="2.7953422663718501"/>
    <b v="1"/>
    <b v="0"/>
    <b v="1"/>
    <x v="0"/>
  </r>
  <r>
    <x v="1"/>
    <x v="0"/>
    <x v="6"/>
    <x v="3"/>
    <x v="3"/>
    <n v="886"/>
    <n v="3.1781766731960399"/>
    <n v="3.15680258951391"/>
    <b v="1"/>
    <b v="0"/>
    <b v="1"/>
    <x v="0"/>
  </r>
  <r>
    <x v="1"/>
    <x v="0"/>
    <x v="7"/>
    <x v="0"/>
    <x v="0"/>
    <n v="605"/>
    <n v="7.5361232467109103"/>
    <n v="4.9847216998389996"/>
    <b v="1"/>
    <b v="0"/>
    <b v="0"/>
    <x v="0"/>
  </r>
  <r>
    <x v="1"/>
    <x v="0"/>
    <x v="7"/>
    <x v="1"/>
    <x v="1"/>
    <n v="887"/>
    <n v="9.7001076405525808"/>
    <n v="7.4196953752013597"/>
    <b v="1"/>
    <b v="0"/>
    <b v="0"/>
    <x v="0"/>
  </r>
  <r>
    <x v="1"/>
    <x v="0"/>
    <x v="7"/>
    <x v="2"/>
    <x v="2"/>
    <n v="517"/>
    <n v="9.5014877261675803"/>
    <n v="8.9205665868075208"/>
    <b v="1"/>
    <b v="0"/>
    <b v="0"/>
    <x v="0"/>
  </r>
  <r>
    <x v="1"/>
    <x v="0"/>
    <x v="7"/>
    <x v="3"/>
    <x v="3"/>
    <n v="1140"/>
    <n v="12.8236405521797"/>
    <n v="12.388176901127199"/>
    <b v="1"/>
    <b v="0"/>
    <b v="0"/>
    <x v="0"/>
  </r>
  <r>
    <x v="1"/>
    <x v="0"/>
    <x v="8"/>
    <x v="0"/>
    <x v="0"/>
    <n v="670"/>
    <n v="7.5043788353936796"/>
    <n v="4.7968215819129201"/>
    <b v="1"/>
    <b v="0"/>
    <b v="1"/>
    <x v="0"/>
  </r>
  <r>
    <x v="1"/>
    <x v="0"/>
    <x v="8"/>
    <x v="1"/>
    <x v="1"/>
    <n v="583"/>
    <n v="13.426623813254"/>
    <n v="10.4926951464148"/>
    <b v="1"/>
    <b v="0"/>
    <b v="1"/>
    <x v="0"/>
  </r>
  <r>
    <x v="1"/>
    <x v="0"/>
    <x v="8"/>
    <x v="2"/>
    <x v="2"/>
    <n v="1003"/>
    <n v="6.7392397979133696"/>
    <n v="6.1850041864582099"/>
    <b v="1"/>
    <b v="0"/>
    <b v="1"/>
    <x v="0"/>
  </r>
  <r>
    <x v="1"/>
    <x v="0"/>
    <x v="8"/>
    <x v="3"/>
    <x v="3"/>
    <n v="592"/>
    <n v="18.845544985850101"/>
    <n v="18.353198885602001"/>
    <b v="1"/>
    <b v="0"/>
    <b v="1"/>
    <x v="0"/>
  </r>
  <r>
    <x v="1"/>
    <x v="0"/>
    <x v="9"/>
    <x v="0"/>
    <x v="0"/>
    <n v="1012"/>
    <n v="6.41302928553801"/>
    <n v="3.7099948678102002"/>
    <b v="1"/>
    <b v="0"/>
    <b v="1"/>
    <x v="0"/>
  </r>
  <r>
    <x v="1"/>
    <x v="0"/>
    <x v="9"/>
    <x v="1"/>
    <x v="1"/>
    <n v="1152"/>
    <n v="9.1966197932440092"/>
    <n v="6.6717136917623296"/>
    <b v="1"/>
    <b v="0"/>
    <b v="1"/>
    <x v="0"/>
  </r>
  <r>
    <x v="1"/>
    <x v="0"/>
    <x v="9"/>
    <x v="2"/>
    <x v="2"/>
    <n v="687"/>
    <n v="11.8418070734763"/>
    <n v="10.689005392949401"/>
    <b v="1"/>
    <b v="0"/>
    <b v="1"/>
    <x v="0"/>
  </r>
  <r>
    <x v="1"/>
    <x v="0"/>
    <x v="9"/>
    <x v="3"/>
    <x v="3"/>
    <n v="1016"/>
    <n v="12.225947897859101"/>
    <n v="11.6170775942355"/>
    <b v="1"/>
    <b v="1"/>
    <b v="1"/>
    <x v="0"/>
  </r>
  <r>
    <x v="1"/>
    <x v="0"/>
    <x v="10"/>
    <x v="0"/>
    <x v="0"/>
    <n v="524"/>
    <n v="7.0194623149033104"/>
    <n v="4.9680410918083098"/>
    <b v="1"/>
    <b v="0"/>
    <b v="1"/>
    <x v="0"/>
  </r>
  <r>
    <x v="1"/>
    <x v="0"/>
    <x v="10"/>
    <x v="1"/>
    <x v="1"/>
    <n v="404"/>
    <n v="13.4588993512667"/>
    <n v="11.269931823926999"/>
    <b v="1"/>
    <b v="0"/>
    <b v="1"/>
    <x v="0"/>
  </r>
  <r>
    <x v="1"/>
    <x v="0"/>
    <x v="10"/>
    <x v="2"/>
    <x v="2"/>
    <n v="476"/>
    <n v="13.7549801345814"/>
    <n v="12.656428029873201"/>
    <b v="1"/>
    <b v="0"/>
    <b v="1"/>
    <x v="0"/>
  </r>
  <r>
    <x v="1"/>
    <x v="0"/>
    <x v="10"/>
    <x v="3"/>
    <x v="3"/>
    <n v="410"/>
    <n v="18.0082916232675"/>
    <n v="17.694157877286401"/>
    <b v="1"/>
    <b v="0"/>
    <b v="1"/>
    <x v="0"/>
  </r>
  <r>
    <x v="1"/>
    <x v="0"/>
    <x v="11"/>
    <x v="0"/>
    <x v="0"/>
    <n v="702"/>
    <n v="6.2466323124910899"/>
    <n v="4.1859481567727004"/>
    <b v="1"/>
    <b v="0"/>
    <b v="1"/>
    <x v="1"/>
  </r>
  <r>
    <x v="1"/>
    <x v="0"/>
    <x v="11"/>
    <x v="1"/>
    <x v="1"/>
    <n v="676"/>
    <n v="4.4527613568688897"/>
    <n v="4.0204668462781497"/>
    <b v="1"/>
    <b v="0"/>
    <b v="1"/>
    <x v="1"/>
  </r>
  <r>
    <x v="1"/>
    <x v="0"/>
    <x v="11"/>
    <x v="2"/>
    <x v="2"/>
    <n v="1056"/>
    <n v="5.43343017057152"/>
    <n v="5.0493547799748599"/>
    <b v="1"/>
    <b v="0"/>
    <b v="1"/>
    <x v="1"/>
  </r>
  <r>
    <x v="1"/>
    <x v="0"/>
    <x v="11"/>
    <x v="3"/>
    <x v="3"/>
    <n v="706"/>
    <n v="6.9897559076243496"/>
    <n v="6.9077898305413399"/>
    <b v="1"/>
    <b v="0"/>
    <b v="1"/>
    <x v="1"/>
  </r>
  <r>
    <x v="1"/>
    <x v="0"/>
    <x v="12"/>
    <x v="0"/>
    <x v="0"/>
    <n v="111"/>
    <n v="11.6440492517807"/>
    <n v="10.168604654808499"/>
    <b v="1"/>
    <b v="0"/>
    <b v="1"/>
    <x v="0"/>
  </r>
  <r>
    <x v="1"/>
    <x v="0"/>
    <x v="12"/>
    <x v="1"/>
    <x v="1"/>
    <n v="86"/>
    <n v="12.436477410321899"/>
    <n v="11.978823556112401"/>
    <b v="1"/>
    <b v="0"/>
    <b v="1"/>
    <x v="0"/>
  </r>
  <r>
    <x v="1"/>
    <x v="0"/>
    <x v="12"/>
    <x v="2"/>
    <x v="2"/>
    <n v="77"/>
    <n v="12.359874005906001"/>
    <n v="12.2058755757353"/>
    <b v="1"/>
    <b v="0"/>
    <b v="1"/>
    <x v="0"/>
  </r>
  <r>
    <x v="1"/>
    <x v="0"/>
    <x v="12"/>
    <x v="3"/>
    <x v="3"/>
    <n v="100"/>
    <n v="12.300242132671"/>
    <n v="12.263970002292499"/>
    <b v="1"/>
    <b v="0"/>
    <b v="1"/>
    <x v="0"/>
  </r>
  <r>
    <x v="1"/>
    <x v="0"/>
    <x v="13"/>
    <x v="0"/>
    <x v="0"/>
    <n v="2041"/>
    <n v="6.5594239157675203"/>
    <n v="2.6206818704360999"/>
    <b v="1"/>
    <b v="0"/>
    <b v="1"/>
    <x v="1"/>
  </r>
  <r>
    <x v="1"/>
    <x v="0"/>
    <x v="13"/>
    <x v="1"/>
    <x v="1"/>
    <n v="1921"/>
    <n v="2.5868148817810699"/>
    <n v="2.19685401009454"/>
    <b v="1"/>
    <b v="0"/>
    <b v="1"/>
    <x v="1"/>
  </r>
  <r>
    <x v="1"/>
    <x v="0"/>
    <x v="13"/>
    <x v="2"/>
    <x v="2"/>
    <n v="1751"/>
    <n v="9.5459771017520101"/>
    <n v="7.8143904545783096"/>
    <b v="1"/>
    <b v="0"/>
    <b v="1"/>
    <x v="1"/>
  </r>
  <r>
    <x v="1"/>
    <x v="0"/>
    <x v="13"/>
    <x v="3"/>
    <x v="3"/>
    <n v="1697"/>
    <n v="9.24473139971861"/>
    <n v="8.9086709668988995"/>
    <b v="1"/>
    <b v="0"/>
    <b v="1"/>
    <x v="1"/>
  </r>
  <r>
    <x v="1"/>
    <x v="0"/>
    <x v="14"/>
    <x v="0"/>
    <x v="0"/>
    <n v="1249"/>
    <n v="0.17400565865002901"/>
    <n v="0.16986132372785201"/>
    <b v="1"/>
    <b v="0"/>
    <b v="1"/>
    <x v="0"/>
  </r>
  <r>
    <x v="1"/>
    <x v="0"/>
    <x v="14"/>
    <x v="1"/>
    <x v="1"/>
    <n v="1042"/>
    <n v="0.17313372038761499"/>
    <n v="0.17202513688287499"/>
    <b v="1"/>
    <b v="0"/>
    <b v="1"/>
    <x v="0"/>
  </r>
  <r>
    <x v="1"/>
    <x v="0"/>
    <x v="14"/>
    <x v="2"/>
    <x v="2"/>
    <n v="1107"/>
    <n v="0.17999630392038701"/>
    <n v="0.17952209284038501"/>
    <b v="1"/>
    <b v="0"/>
    <b v="1"/>
    <x v="0"/>
  </r>
  <r>
    <x v="1"/>
    <x v="0"/>
    <x v="14"/>
    <x v="3"/>
    <x v="3"/>
    <n v="1290"/>
    <n v="0.19422208921389"/>
    <n v="0.19410515173741999"/>
    <b v="1"/>
    <b v="0"/>
    <b v="1"/>
    <x v="0"/>
  </r>
  <r>
    <x v="1"/>
    <x v="0"/>
    <x v="15"/>
    <x v="0"/>
    <x v="0"/>
    <n v="1033"/>
    <n v="5.7506117996205903"/>
    <n v="3.4499216412131299"/>
    <b v="1"/>
    <b v="0"/>
    <b v="1"/>
    <x v="1"/>
  </r>
  <r>
    <x v="1"/>
    <x v="0"/>
    <x v="15"/>
    <x v="1"/>
    <x v="1"/>
    <n v="1097"/>
    <n v="7.7590107124819099"/>
    <n v="5.9499491287215198"/>
    <b v="1"/>
    <b v="0"/>
    <b v="1"/>
    <x v="1"/>
  </r>
  <r>
    <x v="1"/>
    <x v="0"/>
    <x v="15"/>
    <x v="2"/>
    <x v="2"/>
    <n v="735"/>
    <n v="11.479578611785699"/>
    <n v="10.324707234881499"/>
    <b v="1"/>
    <b v="0"/>
    <b v="1"/>
    <x v="1"/>
  </r>
  <r>
    <x v="1"/>
    <x v="0"/>
    <x v="15"/>
    <x v="3"/>
    <x v="3"/>
    <n v="778"/>
    <n v="11.164957092747199"/>
    <n v="10.9365315893376"/>
    <b v="1"/>
    <b v="0"/>
    <b v="1"/>
    <x v="1"/>
  </r>
  <r>
    <x v="1"/>
    <x v="0"/>
    <x v="16"/>
    <x v="0"/>
    <x v="0"/>
    <n v="1291"/>
    <n v="4.2296760102622502"/>
    <n v="2.62222480942369"/>
    <b v="1"/>
    <b v="0"/>
    <b v="1"/>
    <x v="0"/>
  </r>
  <r>
    <x v="1"/>
    <x v="0"/>
    <x v="16"/>
    <x v="1"/>
    <x v="1"/>
    <n v="1206"/>
    <n v="3.5257570088960599"/>
    <n v="3.0608474361070099"/>
    <b v="1"/>
    <b v="0"/>
    <b v="1"/>
    <x v="0"/>
  </r>
  <r>
    <x v="1"/>
    <x v="0"/>
    <x v="16"/>
    <x v="2"/>
    <x v="2"/>
    <n v="471"/>
    <n v="3.6692436549296801"/>
    <n v="3.5870612515119298"/>
    <b v="1"/>
    <b v="0"/>
    <b v="1"/>
    <x v="0"/>
  </r>
  <r>
    <x v="1"/>
    <x v="0"/>
    <x v="16"/>
    <x v="3"/>
    <x v="3"/>
    <n v="1323"/>
    <n v="1.58539309225967"/>
    <n v="1.57743741298997"/>
    <b v="1"/>
    <b v="0"/>
    <b v="1"/>
    <x v="0"/>
  </r>
  <r>
    <x v="1"/>
    <x v="0"/>
    <x v="17"/>
    <x v="0"/>
    <x v="0"/>
    <n v="284"/>
    <n v="9.85364787346494"/>
    <n v="7.4980620181921704"/>
    <b v="1"/>
    <b v="0"/>
    <b v="1"/>
    <x v="0"/>
  </r>
  <r>
    <x v="1"/>
    <x v="0"/>
    <x v="17"/>
    <x v="1"/>
    <x v="1"/>
    <n v="213"/>
    <n v="11.7377403147315"/>
    <n v="10.7754082565953"/>
    <b v="1"/>
    <b v="0"/>
    <b v="1"/>
    <x v="0"/>
  </r>
  <r>
    <x v="1"/>
    <x v="0"/>
    <x v="17"/>
    <x v="2"/>
    <x v="2"/>
    <n v="204"/>
    <n v="12.9275597357402"/>
    <n v="12.490861244915401"/>
    <b v="1"/>
    <b v="0"/>
    <b v="1"/>
    <x v="0"/>
  </r>
  <r>
    <x v="1"/>
    <x v="0"/>
    <x v="17"/>
    <x v="3"/>
    <x v="3"/>
    <n v="202"/>
    <n v="12.3137172602517"/>
    <n v="12.2405076156034"/>
    <b v="1"/>
    <b v="0"/>
    <b v="1"/>
    <x v="0"/>
  </r>
  <r>
    <x v="1"/>
    <x v="0"/>
    <x v="18"/>
    <x v="0"/>
    <x v="0"/>
    <n v="787"/>
    <n v="6.7431473713946204"/>
    <n v="4.2256630349204398"/>
    <b v="1"/>
    <b v="0"/>
    <b v="1"/>
    <x v="0"/>
  </r>
  <r>
    <x v="1"/>
    <x v="0"/>
    <x v="18"/>
    <x v="1"/>
    <x v="1"/>
    <n v="685"/>
    <n v="9.5577025096055799"/>
    <n v="7.7461291230312002"/>
    <b v="1"/>
    <b v="0"/>
    <b v="1"/>
    <x v="0"/>
  </r>
  <r>
    <x v="1"/>
    <x v="0"/>
    <x v="18"/>
    <x v="2"/>
    <x v="2"/>
    <n v="669"/>
    <n v="10.743812997869799"/>
    <n v="9.8091431804999196"/>
    <b v="1"/>
    <b v="0"/>
    <b v="1"/>
    <x v="0"/>
  </r>
  <r>
    <x v="1"/>
    <x v="0"/>
    <x v="18"/>
    <x v="3"/>
    <x v="3"/>
    <n v="662"/>
    <n v="12.8633041584776"/>
    <n v="12.605203732541501"/>
    <b v="1"/>
    <b v="0"/>
    <b v="1"/>
    <x v="0"/>
  </r>
  <r>
    <x v="1"/>
    <x v="0"/>
    <x v="19"/>
    <x v="0"/>
    <x v="0"/>
    <n v="3470"/>
    <n v="1.8499891334604901"/>
    <n v="1.0751596472676199"/>
    <b v="1"/>
    <b v="0"/>
    <b v="0"/>
    <x v="0"/>
  </r>
  <r>
    <x v="1"/>
    <x v="0"/>
    <x v="19"/>
    <x v="1"/>
    <x v="1"/>
    <n v="700"/>
    <n v="3.7511068806960601"/>
    <n v="3.4294390114706301"/>
    <b v="1"/>
    <b v="0"/>
    <b v="0"/>
    <x v="0"/>
  </r>
  <r>
    <x v="1"/>
    <x v="0"/>
    <x v="19"/>
    <x v="2"/>
    <x v="2"/>
    <n v="1313"/>
    <n v="2.1085791652609198"/>
    <n v="2.0339286288468799"/>
    <b v="1"/>
    <b v="0"/>
    <b v="0"/>
    <x v="0"/>
  </r>
  <r>
    <x v="1"/>
    <x v="0"/>
    <x v="19"/>
    <x v="3"/>
    <x v="3"/>
    <n v="4003"/>
    <n v="2.5286128663882401"/>
    <n v="2.4685321577676098"/>
    <b v="1"/>
    <b v="0"/>
    <b v="0"/>
    <x v="0"/>
  </r>
  <r>
    <x v="1"/>
    <x v="0"/>
    <x v="20"/>
    <x v="0"/>
    <x v="0"/>
    <n v="461"/>
    <n v="8.7074268598360707"/>
    <n v="6.0024916965042401"/>
    <b v="1"/>
    <b v="0"/>
    <b v="1"/>
    <x v="0"/>
  </r>
  <r>
    <x v="1"/>
    <x v="0"/>
    <x v="20"/>
    <x v="1"/>
    <x v="1"/>
    <n v="465"/>
    <n v="11.379882378306799"/>
    <n v="9.5707728720118794"/>
    <b v="1"/>
    <b v="0"/>
    <b v="1"/>
    <x v="0"/>
  </r>
  <r>
    <x v="1"/>
    <x v="0"/>
    <x v="20"/>
    <x v="2"/>
    <x v="2"/>
    <n v="452"/>
    <n v="12.6840946793415"/>
    <n v="11.788140499772499"/>
    <b v="1"/>
    <b v="0"/>
    <b v="1"/>
    <x v="0"/>
  </r>
  <r>
    <x v="1"/>
    <x v="0"/>
    <x v="20"/>
    <x v="3"/>
    <x v="3"/>
    <n v="503"/>
    <n v="12.786579146740699"/>
    <n v="12.5918459109767"/>
    <b v="1"/>
    <b v="0"/>
    <b v="1"/>
    <x v="0"/>
  </r>
  <r>
    <x v="1"/>
    <x v="0"/>
    <x v="21"/>
    <x v="0"/>
    <x v="0"/>
    <n v="1259"/>
    <n v="0.351443923207303"/>
    <n v="0.33481291778283401"/>
    <b v="1"/>
    <b v="0"/>
    <b v="1"/>
    <x v="0"/>
  </r>
  <r>
    <x v="1"/>
    <x v="0"/>
    <x v="21"/>
    <x v="1"/>
    <x v="1"/>
    <n v="1302"/>
    <n v="0.47186000961830399"/>
    <n v="0.46172704355326999"/>
    <b v="1"/>
    <b v="0"/>
    <b v="1"/>
    <x v="0"/>
  </r>
  <r>
    <x v="1"/>
    <x v="0"/>
    <x v="21"/>
    <x v="2"/>
    <x v="2"/>
    <n v="1371"/>
    <n v="0.59838419052867198"/>
    <n v="0.59194631650104301"/>
    <b v="1"/>
    <b v="0"/>
    <b v="1"/>
    <x v="0"/>
  </r>
  <r>
    <x v="1"/>
    <x v="0"/>
    <x v="22"/>
    <x v="0"/>
    <x v="0"/>
    <n v="266"/>
    <n v="11.2187628181515"/>
    <n v="8.4034883751059493"/>
    <b v="1"/>
    <b v="0"/>
    <b v="1"/>
    <x v="0"/>
  </r>
  <r>
    <x v="1"/>
    <x v="0"/>
    <x v="22"/>
    <x v="1"/>
    <x v="1"/>
    <n v="112"/>
    <n v="12.486400825439199"/>
    <n v="11.8923154845517"/>
    <b v="1"/>
    <b v="0"/>
    <b v="1"/>
    <x v="0"/>
  </r>
  <r>
    <x v="1"/>
    <x v="0"/>
    <x v="22"/>
    <x v="2"/>
    <x v="2"/>
    <n v="140"/>
    <n v="12.2514716677025"/>
    <n v="11.979087034785501"/>
    <b v="1"/>
    <b v="0"/>
    <b v="1"/>
    <x v="0"/>
  </r>
  <r>
    <x v="1"/>
    <x v="0"/>
    <x v="22"/>
    <x v="3"/>
    <x v="3"/>
    <n v="219"/>
    <n v="13.078097067539"/>
    <n v="12.9886469517393"/>
    <b v="1"/>
    <b v="0"/>
    <b v="1"/>
    <x v="0"/>
  </r>
  <r>
    <x v="1"/>
    <x v="0"/>
    <x v="23"/>
    <x v="0"/>
    <x v="0"/>
    <n v="313"/>
    <n v="5.7603549435535202E-2"/>
    <n v="5.7487190644863802E-2"/>
    <b v="1"/>
    <b v="0"/>
    <b v="1"/>
    <x v="1"/>
  </r>
  <r>
    <x v="1"/>
    <x v="0"/>
    <x v="23"/>
    <x v="1"/>
    <x v="1"/>
    <n v="277"/>
    <n v="10.2468926246832"/>
    <n v="9.3035927718959002"/>
    <b v="1"/>
    <b v="0"/>
    <b v="1"/>
    <x v="1"/>
  </r>
  <r>
    <x v="1"/>
    <x v="0"/>
    <x v="23"/>
    <x v="2"/>
    <x v="2"/>
    <n v="260"/>
    <n v="9.7169021071807808"/>
    <n v="9.40200810894234"/>
    <b v="1"/>
    <b v="0"/>
    <b v="1"/>
    <x v="1"/>
  </r>
  <r>
    <x v="1"/>
    <x v="0"/>
    <x v="23"/>
    <x v="3"/>
    <x v="3"/>
    <n v="35958"/>
    <n v="0.37735891510470199"/>
    <n v="0.365435804770749"/>
    <b v="1"/>
    <b v="0"/>
    <b v="1"/>
    <x v="1"/>
  </r>
  <r>
    <x v="1"/>
    <x v="0"/>
    <x v="24"/>
    <x v="0"/>
    <x v="0"/>
    <n v="549"/>
    <n v="8.9795339492059494"/>
    <n v="5.7804657220066797"/>
    <b v="1"/>
    <b v="0"/>
    <b v="1"/>
    <x v="0"/>
  </r>
  <r>
    <x v="1"/>
    <x v="0"/>
    <x v="24"/>
    <x v="1"/>
    <x v="1"/>
    <n v="250"/>
    <n v="4.9044342415267597"/>
    <n v="4.69864227100281"/>
    <b v="1"/>
    <b v="0"/>
    <b v="1"/>
    <x v="0"/>
  </r>
  <r>
    <x v="1"/>
    <x v="0"/>
    <x v="24"/>
    <x v="2"/>
    <x v="2"/>
    <n v="2199"/>
    <n v="3.9408761850501199"/>
    <n v="3.53478496054566"/>
    <b v="1"/>
    <b v="0"/>
    <b v="1"/>
    <x v="0"/>
  </r>
  <r>
    <x v="1"/>
    <x v="0"/>
    <x v="24"/>
    <x v="3"/>
    <x v="3"/>
    <n v="1104"/>
    <n v="3.7262206500111201"/>
    <n v="3.6897234305209698"/>
    <b v="1"/>
    <b v="0"/>
    <b v="1"/>
    <x v="0"/>
  </r>
  <r>
    <x v="1"/>
    <x v="0"/>
    <x v="25"/>
    <x v="0"/>
    <x v="0"/>
    <n v="328"/>
    <n v="6.4595342114665"/>
    <n v="5.2183349019404197"/>
    <b v="1"/>
    <b v="0"/>
    <b v="1"/>
    <x v="0"/>
  </r>
  <r>
    <x v="1"/>
    <x v="0"/>
    <x v="25"/>
    <x v="1"/>
    <x v="1"/>
    <n v="289"/>
    <n v="7.5763222329187396"/>
    <n v="7.0267346010629401"/>
    <b v="1"/>
    <b v="0"/>
    <b v="1"/>
    <x v="0"/>
  </r>
  <r>
    <x v="1"/>
    <x v="0"/>
    <x v="25"/>
    <x v="2"/>
    <x v="2"/>
    <n v="398"/>
    <n v="8.5630958176915009"/>
    <n v="8.1929304939767995"/>
    <b v="1"/>
    <b v="0"/>
    <b v="1"/>
    <x v="0"/>
  </r>
  <r>
    <x v="1"/>
    <x v="0"/>
    <x v="25"/>
    <x v="3"/>
    <x v="3"/>
    <n v="297"/>
    <n v="8.1182846636164108"/>
    <n v="8.0714893109702395"/>
    <b v="1"/>
    <b v="0"/>
    <b v="1"/>
    <x v="0"/>
  </r>
  <r>
    <x v="1"/>
    <x v="1"/>
    <x v="0"/>
    <x v="0"/>
    <x v="0"/>
    <n v="229"/>
    <n v="15.411241656768601"/>
    <n v="11.038039253546801"/>
    <b v="1"/>
    <b v="0"/>
    <b v="1"/>
    <x v="0"/>
  </r>
  <r>
    <x v="1"/>
    <x v="1"/>
    <x v="0"/>
    <x v="1"/>
    <x v="1"/>
    <n v="207"/>
    <n v="15.860912549934699"/>
    <n v="14.1959993157377"/>
    <b v="1"/>
    <b v="0"/>
    <b v="1"/>
    <x v="0"/>
  </r>
  <r>
    <x v="1"/>
    <x v="1"/>
    <x v="0"/>
    <x v="2"/>
    <x v="2"/>
    <n v="157"/>
    <n v="18.754925673307898"/>
    <n v="18.050325689888499"/>
    <b v="1"/>
    <b v="0"/>
    <b v="1"/>
    <x v="0"/>
  </r>
  <r>
    <x v="1"/>
    <x v="1"/>
    <x v="0"/>
    <x v="3"/>
    <x v="3"/>
    <n v="143"/>
    <n v="39.234291202617101"/>
    <n v="38.712043819020899"/>
    <b v="1"/>
    <b v="0"/>
    <b v="1"/>
    <x v="0"/>
  </r>
  <r>
    <x v="1"/>
    <x v="1"/>
    <x v="1"/>
    <x v="0"/>
    <x v="0"/>
    <n v="136"/>
    <n v="20.337209309617101"/>
    <n v="15.5186370690109"/>
    <b v="1"/>
    <b v="0"/>
    <b v="0"/>
    <x v="1"/>
  </r>
  <r>
    <x v="1"/>
    <x v="1"/>
    <x v="1"/>
    <x v="1"/>
    <x v="1"/>
    <n v="101"/>
    <n v="22.182655032198699"/>
    <n v="20.538892627024701"/>
    <b v="1"/>
    <b v="0"/>
    <b v="0"/>
    <x v="1"/>
  </r>
  <r>
    <x v="1"/>
    <x v="1"/>
    <x v="1"/>
    <x v="2"/>
    <x v="2"/>
    <n v="80"/>
    <n v="23.773183440921599"/>
    <n v="23.1885370605731"/>
    <b v="1"/>
    <b v="0"/>
    <b v="0"/>
    <x v="1"/>
  </r>
  <r>
    <x v="1"/>
    <x v="1"/>
    <x v="1"/>
    <x v="3"/>
    <x v="3"/>
    <n v="138"/>
    <n v="36.110400863744097"/>
    <n v="35.682838845794997"/>
    <b v="1"/>
    <b v="0"/>
    <b v="0"/>
    <x v="1"/>
  </r>
  <r>
    <x v="1"/>
    <x v="1"/>
    <x v="2"/>
    <x v="0"/>
    <x v="0"/>
    <n v="66"/>
    <n v="18.480700575959101"/>
    <n v="16.2549227693655"/>
    <b v="1"/>
    <b v="0"/>
    <b v="0"/>
    <x v="0"/>
  </r>
  <r>
    <x v="1"/>
    <x v="1"/>
    <x v="2"/>
    <x v="1"/>
    <x v="1"/>
    <n v="77"/>
    <n v="19.148092100297301"/>
    <n v="18.190065400022501"/>
    <b v="1"/>
    <b v="0"/>
    <b v="0"/>
    <x v="0"/>
  </r>
  <r>
    <x v="1"/>
    <x v="1"/>
    <x v="2"/>
    <x v="2"/>
    <x v="2"/>
    <n v="67"/>
    <n v="23.550518594456499"/>
    <n v="23.067985033041101"/>
    <b v="1"/>
    <b v="0"/>
    <b v="0"/>
    <x v="0"/>
  </r>
  <r>
    <x v="1"/>
    <x v="1"/>
    <x v="2"/>
    <x v="3"/>
    <x v="3"/>
    <n v="38"/>
    <n v="37.497384072467902"/>
    <n v="37.369349155156897"/>
    <b v="1"/>
    <b v="0"/>
    <b v="0"/>
    <x v="0"/>
  </r>
  <r>
    <x v="1"/>
    <x v="1"/>
    <x v="3"/>
    <x v="0"/>
    <x v="0"/>
    <n v="108"/>
    <n v="16.6810817932814"/>
    <n v="13.874918500953701"/>
    <b v="1"/>
    <b v="0"/>
    <b v="1"/>
    <x v="0"/>
  </r>
  <r>
    <x v="1"/>
    <x v="1"/>
    <x v="3"/>
    <x v="1"/>
    <x v="1"/>
    <n v="73"/>
    <n v="17.562428262631599"/>
    <n v="16.7933477208366"/>
    <b v="1"/>
    <b v="0"/>
    <b v="1"/>
    <x v="0"/>
  </r>
  <r>
    <x v="1"/>
    <x v="1"/>
    <x v="3"/>
    <x v="2"/>
    <x v="2"/>
    <n v="162"/>
    <n v="17.3129013215617"/>
    <n v="16.692257370667001"/>
    <b v="1"/>
    <b v="0"/>
    <b v="1"/>
    <x v="0"/>
  </r>
  <r>
    <x v="1"/>
    <x v="1"/>
    <x v="3"/>
    <x v="3"/>
    <x v="3"/>
    <n v="124"/>
    <n v="17.841419422897498"/>
    <n v="17.7470123217436"/>
    <b v="1"/>
    <b v="0"/>
    <b v="1"/>
    <x v="0"/>
  </r>
  <r>
    <x v="1"/>
    <x v="1"/>
    <x v="4"/>
    <x v="0"/>
    <x v="0"/>
    <n v="179"/>
    <n v="17.534837948055699"/>
    <n v="12.966081044559299"/>
    <b v="1"/>
    <b v="0"/>
    <b v="1"/>
    <x v="0"/>
  </r>
  <r>
    <x v="1"/>
    <x v="1"/>
    <x v="4"/>
    <x v="1"/>
    <x v="1"/>
    <n v="151"/>
    <n v="17.956709846462299"/>
    <n v="16.371058860020302"/>
    <b v="1"/>
    <b v="0"/>
    <b v="1"/>
    <x v="0"/>
  </r>
  <r>
    <x v="1"/>
    <x v="1"/>
    <x v="4"/>
    <x v="2"/>
    <x v="2"/>
    <n v="139"/>
    <n v="2.5118148266139801"/>
    <n v="2.50024232873862"/>
    <b v="1"/>
    <b v="0"/>
    <b v="1"/>
    <x v="0"/>
  </r>
  <r>
    <x v="1"/>
    <x v="1"/>
    <x v="4"/>
    <x v="3"/>
    <x v="3"/>
    <n v="200"/>
    <n v="1.0574527744241899"/>
    <n v="1.05691529791948"/>
    <b v="1"/>
    <b v="0"/>
    <b v="1"/>
    <x v="0"/>
  </r>
  <r>
    <x v="1"/>
    <x v="1"/>
    <x v="5"/>
    <x v="0"/>
    <x v="0"/>
    <n v="184"/>
    <n v="17.815395355224599"/>
    <n v="13.022949821070601"/>
    <b v="1"/>
    <b v="0"/>
    <b v="1"/>
    <x v="0"/>
  </r>
  <r>
    <x v="1"/>
    <x v="1"/>
    <x v="5"/>
    <x v="1"/>
    <x v="1"/>
    <n v="131"/>
    <n v="0.22688747133472201"/>
    <n v="0.22664683644738101"/>
    <b v="1"/>
    <b v="0"/>
    <b v="1"/>
    <x v="0"/>
  </r>
  <r>
    <x v="1"/>
    <x v="1"/>
    <x v="5"/>
    <x v="2"/>
    <x v="2"/>
    <n v="123"/>
    <n v="0.16823824968450801"/>
    <n v="0.168192109634895"/>
    <b v="1"/>
    <b v="0"/>
    <b v="1"/>
    <x v="0"/>
  </r>
  <r>
    <x v="1"/>
    <x v="1"/>
    <x v="5"/>
    <x v="3"/>
    <x v="3"/>
    <n v="194"/>
    <n v="0.149563191518161"/>
    <n v="0.14955275755731401"/>
    <b v="1"/>
    <b v="0"/>
    <b v="1"/>
    <x v="0"/>
  </r>
  <r>
    <x v="1"/>
    <x v="1"/>
    <x v="6"/>
    <x v="0"/>
    <x v="0"/>
    <n v="6051"/>
    <n v="0.385748210532318"/>
    <n v="0.30565479455142902"/>
    <b v="1"/>
    <b v="0"/>
    <b v="1"/>
    <x v="0"/>
  </r>
  <r>
    <x v="1"/>
    <x v="1"/>
    <x v="6"/>
    <x v="1"/>
    <x v="1"/>
    <n v="4484"/>
    <n v="0.66121476334816798"/>
    <n v="0.59789224404414099"/>
    <b v="1"/>
    <b v="0"/>
    <b v="1"/>
    <x v="0"/>
  </r>
  <r>
    <x v="1"/>
    <x v="1"/>
    <x v="6"/>
    <x v="2"/>
    <x v="2"/>
    <n v="3467"/>
    <n v="0.76610581806224098"/>
    <n v="0.74004759252071906"/>
    <b v="1"/>
    <b v="0"/>
    <b v="1"/>
    <x v="0"/>
  </r>
  <r>
    <x v="1"/>
    <x v="1"/>
    <x v="6"/>
    <x v="3"/>
    <x v="3"/>
    <n v="5911"/>
    <n v="0.79514118044196502"/>
    <n v="0.78625536778652805"/>
    <b v="1"/>
    <b v="0"/>
    <b v="1"/>
    <x v="0"/>
  </r>
  <r>
    <x v="1"/>
    <x v="1"/>
    <x v="7"/>
    <x v="0"/>
    <x v="0"/>
    <n v="64"/>
    <n v="17.6041456079294"/>
    <n v="15.6275397852847"/>
    <b v="1"/>
    <b v="0"/>
    <b v="0"/>
    <x v="0"/>
  </r>
  <r>
    <x v="1"/>
    <x v="1"/>
    <x v="7"/>
    <x v="1"/>
    <x v="1"/>
    <n v="33"/>
    <n v="17.673302178431001"/>
    <n v="17.312622542136499"/>
    <b v="1"/>
    <b v="0"/>
    <b v="0"/>
    <x v="0"/>
  </r>
  <r>
    <x v="1"/>
    <x v="1"/>
    <x v="7"/>
    <x v="2"/>
    <x v="2"/>
    <n v="31"/>
    <n v="23.245704486300198"/>
    <n v="23.025735976204"/>
    <b v="1"/>
    <b v="0"/>
    <b v="0"/>
    <x v="0"/>
  </r>
  <r>
    <x v="1"/>
    <x v="1"/>
    <x v="7"/>
    <x v="3"/>
    <x v="3"/>
    <n v="27"/>
    <n v="37.8179036780705"/>
    <n v="37.725280002516399"/>
    <b v="1"/>
    <b v="0"/>
    <b v="0"/>
    <x v="0"/>
  </r>
  <r>
    <x v="1"/>
    <x v="1"/>
    <x v="8"/>
    <x v="0"/>
    <x v="0"/>
    <n v="612"/>
    <n v="7.3073811957443002"/>
    <n v="4.8649359244196004"/>
    <b v="1"/>
    <b v="0"/>
    <b v="1"/>
    <x v="0"/>
  </r>
  <r>
    <x v="1"/>
    <x v="1"/>
    <x v="8"/>
    <x v="1"/>
    <x v="1"/>
    <n v="559"/>
    <n v="12.0045071400663"/>
    <n v="9.6833312523814392"/>
    <b v="1"/>
    <b v="0"/>
    <b v="1"/>
    <x v="0"/>
  </r>
  <r>
    <x v="1"/>
    <x v="1"/>
    <x v="8"/>
    <x v="2"/>
    <x v="2"/>
    <n v="558"/>
    <n v="15.83714277935"/>
    <n v="14.1763411122053"/>
    <b v="1"/>
    <b v="0"/>
    <b v="1"/>
    <x v="0"/>
  </r>
  <r>
    <x v="1"/>
    <x v="1"/>
    <x v="8"/>
    <x v="3"/>
    <x v="3"/>
    <n v="631"/>
    <n v="11.251041195426399"/>
    <n v="11.062202068034001"/>
    <b v="1"/>
    <b v="0"/>
    <b v="1"/>
    <x v="0"/>
  </r>
  <r>
    <x v="1"/>
    <x v="1"/>
    <x v="9"/>
    <x v="0"/>
    <x v="0"/>
    <n v="1788"/>
    <n v="5.06983362413904"/>
    <n v="2.51274969749289"/>
    <b v="1"/>
    <b v="0"/>
    <b v="1"/>
    <x v="0"/>
  </r>
  <r>
    <x v="1"/>
    <x v="1"/>
    <x v="9"/>
    <x v="1"/>
    <x v="1"/>
    <n v="834"/>
    <n v="7.7119864051335396"/>
    <n v="6.2711717407335898"/>
    <b v="1"/>
    <b v="0"/>
    <b v="1"/>
    <x v="0"/>
  </r>
  <r>
    <x v="1"/>
    <x v="1"/>
    <x v="9"/>
    <x v="2"/>
    <x v="2"/>
    <n v="941"/>
    <n v="7.01174112828076"/>
    <n v="6.4477571636929998"/>
    <b v="1"/>
    <b v="0"/>
    <b v="1"/>
    <x v="0"/>
  </r>
  <r>
    <x v="1"/>
    <x v="1"/>
    <x v="9"/>
    <x v="3"/>
    <x v="3"/>
    <n v="841"/>
    <n v="10.8813052524265"/>
    <n v="10.647026106544599"/>
    <b v="1"/>
    <b v="0"/>
    <b v="1"/>
    <x v="0"/>
  </r>
  <r>
    <x v="1"/>
    <x v="1"/>
    <x v="10"/>
    <x v="0"/>
    <x v="0"/>
    <n v="481"/>
    <n v="8.1423196321867497"/>
    <n v="5.6556810651506604"/>
    <b v="1"/>
    <b v="0"/>
    <b v="1"/>
    <x v="0"/>
  </r>
  <r>
    <x v="1"/>
    <x v="1"/>
    <x v="10"/>
    <x v="1"/>
    <x v="1"/>
    <n v="412"/>
    <n v="13.118327390175599"/>
    <n v="10.9954872940435"/>
    <b v="1"/>
    <b v="0"/>
    <b v="1"/>
    <x v="0"/>
  </r>
  <r>
    <x v="1"/>
    <x v="1"/>
    <x v="10"/>
    <x v="2"/>
    <x v="2"/>
    <n v="698"/>
    <n v="13.564522758144999"/>
    <n v="12.051815155463199"/>
    <b v="1"/>
    <b v="0"/>
    <b v="1"/>
    <x v="0"/>
  </r>
  <r>
    <x v="1"/>
    <x v="1"/>
    <x v="10"/>
    <x v="3"/>
    <x v="3"/>
    <n v="483"/>
    <n v="16.507243262195001"/>
    <n v="16.1967319682105"/>
    <b v="1"/>
    <b v="0"/>
    <b v="1"/>
    <x v="0"/>
  </r>
  <r>
    <x v="1"/>
    <x v="1"/>
    <x v="11"/>
    <x v="0"/>
    <x v="0"/>
    <n v="740"/>
    <n v="1.68578684284865"/>
    <n v="1.4787014737072199"/>
    <b v="1"/>
    <b v="0"/>
    <b v="1"/>
    <x v="1"/>
  </r>
  <r>
    <x v="1"/>
    <x v="1"/>
    <x v="11"/>
    <x v="1"/>
    <x v="1"/>
    <n v="730"/>
    <n v="3.5124856525263102"/>
    <n v="3.2177598449005398"/>
    <b v="1"/>
    <b v="0"/>
    <b v="1"/>
    <x v="1"/>
  </r>
  <r>
    <x v="1"/>
    <x v="1"/>
    <x v="11"/>
    <x v="2"/>
    <x v="2"/>
    <n v="1267"/>
    <n v="4.8543864507397103"/>
    <n v="4.4884155098205598"/>
    <b v="1"/>
    <b v="0"/>
    <b v="1"/>
    <x v="1"/>
  </r>
  <r>
    <x v="1"/>
    <x v="1"/>
    <x v="11"/>
    <x v="3"/>
    <x v="3"/>
    <n v="692"/>
    <n v="8.1352768284607393"/>
    <n v="8.0266243365128709"/>
    <b v="1"/>
    <b v="0"/>
    <b v="1"/>
    <x v="1"/>
  </r>
  <r>
    <x v="1"/>
    <x v="1"/>
    <x v="12"/>
    <x v="0"/>
    <x v="0"/>
    <n v="231"/>
    <n v="10.579213393838801"/>
    <n v="8.3016753752211496"/>
    <b v="1"/>
    <b v="0"/>
    <b v="1"/>
    <x v="0"/>
  </r>
  <r>
    <x v="1"/>
    <x v="1"/>
    <x v="12"/>
    <x v="1"/>
    <x v="1"/>
    <n v="92"/>
    <n v="12.025133440994299"/>
    <n v="11.5679796077003"/>
    <b v="1"/>
    <b v="0"/>
    <b v="1"/>
    <x v="0"/>
  </r>
  <r>
    <x v="1"/>
    <x v="1"/>
    <x v="12"/>
    <x v="2"/>
    <x v="2"/>
    <n v="128"/>
    <n v="12.2355735698368"/>
    <n v="11.986701264586699"/>
    <b v="1"/>
    <b v="0"/>
    <b v="1"/>
    <x v="0"/>
  </r>
  <r>
    <x v="1"/>
    <x v="1"/>
    <x v="12"/>
    <x v="3"/>
    <x v="3"/>
    <n v="100"/>
    <n v="11.9362690645698"/>
    <n v="11.902108830282801"/>
    <b v="1"/>
    <b v="0"/>
    <b v="1"/>
    <x v="0"/>
  </r>
  <r>
    <x v="1"/>
    <x v="1"/>
    <x v="13"/>
    <x v="0"/>
    <x v="0"/>
    <n v="1955"/>
    <n v="7.0249981684639602"/>
    <n v="2.7637907780367001"/>
    <b v="1"/>
    <b v="0"/>
    <b v="1"/>
    <x v="1"/>
  </r>
  <r>
    <x v="1"/>
    <x v="1"/>
    <x v="13"/>
    <x v="1"/>
    <x v="1"/>
    <n v="1921"/>
    <n v="2.9109400697343002"/>
    <n v="2.4262879745739898"/>
    <b v="1"/>
    <b v="0"/>
    <b v="1"/>
    <x v="1"/>
  </r>
  <r>
    <x v="1"/>
    <x v="1"/>
    <x v="13"/>
    <x v="2"/>
    <x v="2"/>
    <n v="1877"/>
    <n v="7.3001365584094096"/>
    <n v="6.1779124535662904"/>
    <b v="1"/>
    <b v="0"/>
    <b v="1"/>
    <x v="1"/>
  </r>
  <r>
    <x v="1"/>
    <x v="1"/>
    <x v="13"/>
    <x v="3"/>
    <x v="3"/>
    <n v="1944"/>
    <n v="9.8415326505689205"/>
    <n v="9.4087029262870807"/>
    <b v="1"/>
    <b v="0"/>
    <b v="1"/>
    <x v="1"/>
  </r>
  <r>
    <x v="1"/>
    <x v="1"/>
    <x v="14"/>
    <x v="0"/>
    <x v="0"/>
    <n v="1672"/>
    <n v="0.20527486928175101"/>
    <n v="0.197658937505265"/>
    <b v="1"/>
    <b v="0"/>
    <b v="1"/>
    <x v="0"/>
  </r>
  <r>
    <x v="1"/>
    <x v="1"/>
    <x v="14"/>
    <x v="1"/>
    <x v="1"/>
    <n v="9778"/>
    <n v="0.11832399510818099"/>
    <n v="0.113627920000952"/>
    <b v="1"/>
    <b v="0"/>
    <b v="1"/>
    <x v="0"/>
  </r>
  <r>
    <x v="1"/>
    <x v="1"/>
    <x v="14"/>
    <x v="2"/>
    <x v="2"/>
    <n v="4206"/>
    <n v="0.14802897899447001"/>
    <n v="0.14681716647082099"/>
    <b v="1"/>
    <b v="0"/>
    <b v="1"/>
    <x v="0"/>
  </r>
  <r>
    <x v="1"/>
    <x v="1"/>
    <x v="14"/>
    <x v="3"/>
    <x v="3"/>
    <n v="6072"/>
    <n v="0.157236329177152"/>
    <n v="0.15687619029122299"/>
    <b v="1"/>
    <b v="0"/>
    <b v="1"/>
    <x v="0"/>
  </r>
  <r>
    <x v="1"/>
    <x v="1"/>
    <x v="15"/>
    <x v="0"/>
    <x v="0"/>
    <n v="1169"/>
    <n v="6.3992081017329703"/>
    <n v="3.4782107292511899"/>
    <b v="1"/>
    <b v="0"/>
    <b v="1"/>
    <x v="1"/>
  </r>
  <r>
    <x v="1"/>
    <x v="1"/>
    <x v="15"/>
    <x v="1"/>
    <x v="1"/>
    <n v="931"/>
    <n v="7.6425090501323396"/>
    <n v="6.0937115042740002"/>
    <b v="1"/>
    <b v="0"/>
    <b v="1"/>
    <x v="1"/>
  </r>
  <r>
    <x v="1"/>
    <x v="1"/>
    <x v="15"/>
    <x v="2"/>
    <x v="2"/>
    <n v="753"/>
    <n v="9.6337562015382403"/>
    <n v="8.7885717182854997"/>
    <b v="1"/>
    <b v="0"/>
    <b v="1"/>
    <x v="1"/>
  </r>
  <r>
    <x v="1"/>
    <x v="1"/>
    <x v="15"/>
    <x v="3"/>
    <x v="3"/>
    <n v="902"/>
    <n v="11.5754700163588"/>
    <n v="11.291976289648099"/>
    <b v="1"/>
    <b v="0"/>
    <b v="1"/>
    <x v="1"/>
  </r>
  <r>
    <x v="1"/>
    <x v="1"/>
    <x v="16"/>
    <x v="0"/>
    <x v="0"/>
    <n v="1373"/>
    <n v="5.0382905416359103"/>
    <n v="2.8359432275110801"/>
    <b v="1"/>
    <b v="0"/>
    <b v="1"/>
    <x v="0"/>
  </r>
  <r>
    <x v="1"/>
    <x v="1"/>
    <x v="16"/>
    <x v="1"/>
    <x v="1"/>
    <n v="1350"/>
    <n v="3.4277593547979301"/>
    <n v="2.9415268099857901"/>
    <b v="1"/>
    <b v="0"/>
    <b v="1"/>
    <x v="0"/>
  </r>
  <r>
    <x v="1"/>
    <x v="1"/>
    <x v="16"/>
    <x v="2"/>
    <x v="2"/>
    <n v="1377"/>
    <n v="3.57940168254932"/>
    <n v="3.3598641957170901"/>
    <b v="1"/>
    <b v="0"/>
    <b v="1"/>
    <x v="0"/>
  </r>
  <r>
    <x v="1"/>
    <x v="1"/>
    <x v="16"/>
    <x v="3"/>
    <x v="3"/>
    <n v="1188"/>
    <n v="3.5305699456491499"/>
    <n v="3.4953185475886599"/>
    <b v="1"/>
    <b v="0"/>
    <b v="1"/>
    <x v="0"/>
  </r>
  <r>
    <x v="1"/>
    <x v="1"/>
    <x v="17"/>
    <x v="0"/>
    <x v="0"/>
    <n v="235"/>
    <n v="10.706367400976299"/>
    <n v="8.3483577109768508"/>
    <b v="1"/>
    <b v="0"/>
    <b v="1"/>
    <x v="0"/>
  </r>
  <r>
    <x v="1"/>
    <x v="1"/>
    <x v="17"/>
    <x v="1"/>
    <x v="1"/>
    <n v="204"/>
    <n v="11.8872656690593"/>
    <n v="10.9396290154883"/>
    <b v="1"/>
    <b v="0"/>
    <b v="1"/>
    <x v="0"/>
  </r>
  <r>
    <x v="1"/>
    <x v="1"/>
    <x v="17"/>
    <x v="2"/>
    <x v="2"/>
    <n v="184"/>
    <n v="12.5888369589526"/>
    <n v="12.213780935564101"/>
    <b v="1"/>
    <b v="0"/>
    <b v="1"/>
    <x v="0"/>
  </r>
  <r>
    <x v="1"/>
    <x v="1"/>
    <x v="17"/>
    <x v="3"/>
    <x v="3"/>
    <n v="202"/>
    <n v="13.0995176624587"/>
    <n v="13.016697550789999"/>
    <b v="1"/>
    <b v="0"/>
    <b v="1"/>
    <x v="0"/>
  </r>
  <r>
    <x v="1"/>
    <x v="1"/>
    <x v="18"/>
    <x v="0"/>
    <x v="0"/>
    <n v="1111"/>
    <n v="5.6485083561270102"/>
    <n v="3.31387562411172"/>
    <b v="1"/>
    <b v="0"/>
    <b v="1"/>
    <x v="0"/>
  </r>
  <r>
    <x v="1"/>
    <x v="1"/>
    <x v="18"/>
    <x v="1"/>
    <x v="1"/>
    <n v="697"/>
    <n v="9.8920532334398406"/>
    <n v="7.9372017722242001"/>
    <b v="1"/>
    <b v="0"/>
    <b v="1"/>
    <x v="0"/>
  </r>
  <r>
    <x v="1"/>
    <x v="1"/>
    <x v="18"/>
    <x v="2"/>
    <x v="2"/>
    <n v="738"/>
    <n v="11.1983834706122"/>
    <n v="10.0926292558261"/>
    <b v="1"/>
    <b v="0"/>
    <b v="1"/>
    <x v="0"/>
  </r>
  <r>
    <x v="1"/>
    <x v="1"/>
    <x v="18"/>
    <x v="3"/>
    <x v="3"/>
    <n v="1154"/>
    <n v="12.8637020336449"/>
    <n v="12.4203645546452"/>
    <b v="1"/>
    <b v="0"/>
    <b v="1"/>
    <x v="0"/>
  </r>
  <r>
    <x v="1"/>
    <x v="1"/>
    <x v="19"/>
    <x v="0"/>
    <x v="0"/>
    <n v="3514"/>
    <n v="1.34435521847454"/>
    <n v="0.87847117136216002"/>
    <b v="1"/>
    <b v="0"/>
    <b v="0"/>
    <x v="0"/>
  </r>
  <r>
    <x v="1"/>
    <x v="1"/>
    <x v="19"/>
    <x v="1"/>
    <x v="1"/>
    <n v="1699"/>
    <n v="1.3875153970378"/>
    <n v="1.27974905831473"/>
    <b v="1"/>
    <b v="0"/>
    <b v="0"/>
    <x v="0"/>
  </r>
  <r>
    <x v="1"/>
    <x v="1"/>
    <x v="19"/>
    <x v="2"/>
    <x v="2"/>
    <n v="640"/>
    <n v="2.2960554913719999"/>
    <n v="2.25218138291716"/>
    <b v="1"/>
    <b v="0"/>
    <b v="0"/>
    <x v="0"/>
  </r>
  <r>
    <x v="1"/>
    <x v="1"/>
    <x v="19"/>
    <x v="3"/>
    <x v="3"/>
    <n v="1434"/>
    <n v="2.8896650714471201"/>
    <n v="2.8611570757644502"/>
    <b v="1"/>
    <b v="0"/>
    <b v="0"/>
    <x v="0"/>
  </r>
  <r>
    <x v="1"/>
    <x v="1"/>
    <x v="20"/>
    <x v="0"/>
    <x v="0"/>
    <n v="3145"/>
    <n v="9.5066143837911401"/>
    <n v="2.1821895339569499"/>
    <b v="1"/>
    <b v="0"/>
    <b v="1"/>
    <x v="0"/>
  </r>
  <r>
    <x v="1"/>
    <x v="1"/>
    <x v="20"/>
    <x v="1"/>
    <x v="1"/>
    <n v="380"/>
    <n v="11.5251176000966"/>
    <n v="9.9660059276022608"/>
    <b v="1"/>
    <b v="0"/>
    <b v="1"/>
    <x v="0"/>
  </r>
  <r>
    <x v="1"/>
    <x v="1"/>
    <x v="20"/>
    <x v="2"/>
    <x v="2"/>
    <n v="385"/>
    <n v="12.437314271730299"/>
    <n v="11.6949319469836"/>
    <b v="1"/>
    <b v="0"/>
    <b v="1"/>
    <x v="0"/>
  </r>
  <r>
    <x v="1"/>
    <x v="1"/>
    <x v="20"/>
    <x v="3"/>
    <x v="3"/>
    <n v="375"/>
    <n v="12.076296148084699"/>
    <n v="11.946212241051899"/>
    <b v="1"/>
    <b v="0"/>
    <b v="1"/>
    <x v="0"/>
  </r>
  <r>
    <x v="1"/>
    <x v="1"/>
    <x v="21"/>
    <x v="0"/>
    <x v="0"/>
    <n v="2291"/>
    <n v="0.14104277784552999"/>
    <n v="0.136105515571566"/>
    <b v="1"/>
    <b v="0"/>
    <b v="1"/>
    <x v="0"/>
  </r>
  <r>
    <x v="1"/>
    <x v="1"/>
    <x v="21"/>
    <x v="1"/>
    <x v="1"/>
    <n v="1727"/>
    <n v="0.11531716647498801"/>
    <n v="0.11450259583552"/>
    <b v="1"/>
    <b v="0"/>
    <b v="1"/>
    <x v="0"/>
  </r>
  <r>
    <x v="1"/>
    <x v="1"/>
    <x v="21"/>
    <x v="2"/>
    <x v="2"/>
    <n v="1873"/>
    <n v="0.11835267020115101"/>
    <n v="0.11800588377808099"/>
    <b v="1"/>
    <b v="0"/>
    <b v="1"/>
    <x v="0"/>
  </r>
  <r>
    <x v="1"/>
    <x v="1"/>
    <x v="21"/>
    <x v="3"/>
    <x v="3"/>
    <n v="1573"/>
    <n v="0.121125973610947"/>
    <n v="0.121070506865031"/>
    <b v="1"/>
    <b v="0"/>
    <b v="1"/>
    <x v="0"/>
  </r>
  <r>
    <x v="1"/>
    <x v="1"/>
    <x v="22"/>
    <x v="0"/>
    <x v="0"/>
    <n v="324"/>
    <n v="12.528407422802101"/>
    <n v="8.6064711860988403"/>
    <b v="1"/>
    <b v="0"/>
    <b v="1"/>
    <x v="0"/>
  </r>
  <r>
    <x v="1"/>
    <x v="1"/>
    <x v="22"/>
    <x v="1"/>
    <x v="1"/>
    <n v="97"/>
    <n v="13.093784214515701"/>
    <n v="12.525508121089301"/>
    <b v="1"/>
    <b v="0"/>
    <b v="1"/>
    <x v="0"/>
  </r>
  <r>
    <x v="1"/>
    <x v="1"/>
    <x v="22"/>
    <x v="2"/>
    <x v="2"/>
    <n v="134"/>
    <n v="13.0936141395668"/>
    <n v="12.795981519600399"/>
    <b v="1"/>
    <b v="0"/>
    <b v="1"/>
    <x v="0"/>
  </r>
  <r>
    <x v="1"/>
    <x v="1"/>
    <x v="22"/>
    <x v="3"/>
    <x v="3"/>
    <n v="113"/>
    <n v="13.324901052441099"/>
    <n v="13.2768320376625"/>
    <b v="1"/>
    <b v="0"/>
    <b v="1"/>
    <x v="0"/>
  </r>
  <r>
    <x v="1"/>
    <x v="1"/>
    <x v="23"/>
    <x v="0"/>
    <x v="0"/>
    <n v="416"/>
    <n v="10.6679014103141"/>
    <n v="7.1204617726716997"/>
    <b v="1"/>
    <b v="0"/>
    <b v="1"/>
    <x v="1"/>
  </r>
  <r>
    <x v="1"/>
    <x v="1"/>
    <x v="23"/>
    <x v="1"/>
    <x v="1"/>
    <n v="229"/>
    <n v="10.0917486123413"/>
    <n v="9.32218136884274"/>
    <b v="1"/>
    <b v="0"/>
    <b v="1"/>
    <x v="1"/>
  </r>
  <r>
    <x v="1"/>
    <x v="1"/>
    <x v="23"/>
    <x v="2"/>
    <x v="2"/>
    <n v="344"/>
    <n v="9.8552797306041793"/>
    <n v="9.4313967314384097"/>
    <b v="1"/>
    <b v="0"/>
    <b v="1"/>
    <x v="1"/>
  </r>
  <r>
    <x v="1"/>
    <x v="1"/>
    <x v="23"/>
    <x v="3"/>
    <x v="3"/>
    <n v="316"/>
    <n v="9.0488138979055996"/>
    <n v="8.9870232247329405"/>
    <b v="1"/>
    <b v="0"/>
    <b v="1"/>
    <x v="1"/>
  </r>
  <r>
    <x v="1"/>
    <x v="1"/>
    <x v="24"/>
    <x v="0"/>
    <x v="0"/>
    <n v="850"/>
    <n v="3.8813497505935901"/>
    <n v="2.8323363044872099"/>
    <b v="1"/>
    <b v="0"/>
    <b v="1"/>
    <x v="0"/>
  </r>
  <r>
    <x v="1"/>
    <x v="1"/>
    <x v="24"/>
    <x v="1"/>
    <x v="1"/>
    <n v="382"/>
    <n v="5.4033025768451504"/>
    <n v="5.03226867708696"/>
    <b v="1"/>
    <b v="0"/>
    <b v="1"/>
    <x v="0"/>
  </r>
  <r>
    <x v="1"/>
    <x v="1"/>
    <x v="24"/>
    <x v="2"/>
    <x v="2"/>
    <n v="724"/>
    <n v="5.8991406160979398"/>
    <n v="5.5830294617751699"/>
    <b v="1"/>
    <b v="0"/>
    <b v="1"/>
    <x v="0"/>
  </r>
  <r>
    <x v="1"/>
    <x v="1"/>
    <x v="24"/>
    <x v="3"/>
    <x v="3"/>
    <n v="361"/>
    <n v="5.7659889742778896"/>
    <n v="5.7372735728360702"/>
    <b v="1"/>
    <b v="0"/>
    <b v="1"/>
    <x v="0"/>
  </r>
  <r>
    <x v="1"/>
    <x v="1"/>
    <x v="25"/>
    <x v="0"/>
    <x v="0"/>
    <n v="348"/>
    <n v="6.9428664673517497"/>
    <n v="5.4614945908107302"/>
    <b v="1"/>
    <b v="0"/>
    <b v="1"/>
    <x v="0"/>
  </r>
  <r>
    <x v="1"/>
    <x v="1"/>
    <x v="25"/>
    <x v="1"/>
    <x v="1"/>
    <n v="313"/>
    <n v="7.4751697331467897"/>
    <n v="6.8985979917779101"/>
    <b v="1"/>
    <b v="0"/>
    <b v="1"/>
    <x v="0"/>
  </r>
  <r>
    <x v="1"/>
    <x v="1"/>
    <x v="25"/>
    <x v="2"/>
    <x v="2"/>
    <n v="283"/>
    <n v="8.7610117372873901"/>
    <n v="8.4822119709934096"/>
    <b v="1"/>
    <b v="0"/>
    <b v="1"/>
    <x v="0"/>
  </r>
  <r>
    <x v="1"/>
    <x v="1"/>
    <x v="25"/>
    <x v="3"/>
    <x v="3"/>
    <n v="322"/>
    <n v="9.1893737266664104"/>
    <n v="9.1244539535255598"/>
    <b v="1"/>
    <b v="0"/>
    <b v="1"/>
    <x v="0"/>
  </r>
  <r>
    <x v="1"/>
    <x v="2"/>
    <x v="0"/>
    <x v="0"/>
    <x v="0"/>
    <n v="220"/>
    <n v="19.1563390916393"/>
    <n v="13.003938215492401"/>
    <b v="1"/>
    <b v="0"/>
    <b v="1"/>
    <x v="0"/>
  </r>
  <r>
    <x v="1"/>
    <x v="2"/>
    <x v="0"/>
    <x v="1"/>
    <x v="1"/>
    <n v="125"/>
    <n v="0.11956517003209501"/>
    <n v="0.119501370909518"/>
    <b v="1"/>
    <b v="0"/>
    <b v="1"/>
    <x v="0"/>
  </r>
  <r>
    <x v="1"/>
    <x v="2"/>
    <x v="0"/>
    <x v="2"/>
    <x v="2"/>
    <n v="128"/>
    <n v="39.043639263998102"/>
    <n v="36.617626727206002"/>
    <b v="1"/>
    <b v="0"/>
    <b v="1"/>
    <x v="0"/>
  </r>
  <r>
    <x v="1"/>
    <x v="2"/>
    <x v="0"/>
    <x v="3"/>
    <x v="3"/>
    <n v="250"/>
    <n v="44.266470116843102"/>
    <n v="43.1190758680914"/>
    <b v="1"/>
    <b v="0"/>
    <b v="1"/>
    <x v="0"/>
  </r>
  <r>
    <x v="1"/>
    <x v="2"/>
    <x v="1"/>
    <x v="0"/>
    <x v="0"/>
    <n v="138"/>
    <n v="23.017306660496899"/>
    <n v="16.967043195452"/>
    <b v="1"/>
    <b v="0"/>
    <b v="0"/>
    <x v="1"/>
  </r>
  <r>
    <x v="1"/>
    <x v="2"/>
    <x v="1"/>
    <x v="1"/>
    <x v="1"/>
    <n v="79"/>
    <n v="23.270582419480199"/>
    <n v="21.836591771165899"/>
    <b v="1"/>
    <b v="0"/>
    <b v="0"/>
    <x v="1"/>
  </r>
  <r>
    <x v="1"/>
    <x v="2"/>
    <x v="1"/>
    <x v="2"/>
    <x v="2"/>
    <n v="92"/>
    <n v="25.236638025441401"/>
    <n v="24.483061037989099"/>
    <b v="1"/>
    <b v="0"/>
    <b v="0"/>
    <x v="1"/>
  </r>
  <r>
    <x v="1"/>
    <x v="2"/>
    <x v="1"/>
    <x v="3"/>
    <x v="3"/>
    <n v="97"/>
    <n v="40.0504128223942"/>
    <n v="39.679752575874602"/>
    <b v="1"/>
    <b v="0"/>
    <b v="0"/>
    <x v="1"/>
  </r>
  <r>
    <x v="1"/>
    <x v="2"/>
    <x v="2"/>
    <x v="0"/>
    <x v="0"/>
    <n v="79"/>
    <n v="20.619670550028399"/>
    <n v="17.431893693957502"/>
    <b v="1"/>
    <b v="0"/>
    <b v="0"/>
    <x v="0"/>
  </r>
  <r>
    <x v="1"/>
    <x v="2"/>
    <x v="2"/>
    <x v="1"/>
    <x v="1"/>
    <n v="32"/>
    <n v="20.538892627024701"/>
    <n v="20.067749570347502"/>
    <b v="1"/>
    <b v="0"/>
    <b v="0"/>
    <x v="0"/>
  </r>
  <r>
    <x v="1"/>
    <x v="2"/>
    <x v="2"/>
    <x v="2"/>
    <x v="2"/>
    <n v="55"/>
    <n v="22.892962384838899"/>
    <n v="22.5171077785207"/>
    <b v="1"/>
    <b v="0"/>
    <b v="0"/>
    <x v="0"/>
  </r>
  <r>
    <x v="1"/>
    <x v="2"/>
    <x v="2"/>
    <x v="3"/>
    <x v="3"/>
    <n v="31"/>
    <n v="43.249114678425698"/>
    <n v="43.110136492976203"/>
    <b v="1"/>
    <b v="0"/>
    <b v="0"/>
    <x v="0"/>
  </r>
  <r>
    <x v="1"/>
    <x v="2"/>
    <x v="3"/>
    <x v="0"/>
    <x v="0"/>
    <n v="119"/>
    <n v="16.0499057254275"/>
    <n v="13.216168661145799"/>
    <b v="1"/>
    <b v="0"/>
    <b v="1"/>
    <x v="0"/>
  </r>
  <r>
    <x v="1"/>
    <x v="2"/>
    <x v="3"/>
    <x v="1"/>
    <x v="1"/>
    <n v="87"/>
    <n v="19.3465864897268"/>
    <n v="18.249355052565001"/>
    <b v="1"/>
    <b v="0"/>
    <b v="1"/>
    <x v="0"/>
  </r>
  <r>
    <x v="1"/>
    <x v="2"/>
    <x v="3"/>
    <x v="2"/>
    <x v="2"/>
    <n v="85"/>
    <n v="19.8662920879758"/>
    <n v="19.431301148388499"/>
    <b v="1"/>
    <b v="0"/>
    <b v="1"/>
    <x v="0"/>
  </r>
  <r>
    <x v="1"/>
    <x v="2"/>
    <x v="3"/>
    <x v="3"/>
    <x v="3"/>
    <n v="76"/>
    <n v="20.736113220370001"/>
    <n v="20.657832641950201"/>
    <b v="1"/>
    <b v="0"/>
    <b v="1"/>
    <x v="0"/>
  </r>
  <r>
    <x v="1"/>
    <x v="2"/>
    <x v="4"/>
    <x v="0"/>
    <x v="0"/>
    <n v="179"/>
    <n v="17.097308402326799"/>
    <n v="12.725282396589"/>
    <b v="1"/>
    <b v="0"/>
    <b v="1"/>
    <x v="0"/>
  </r>
  <r>
    <x v="1"/>
    <x v="2"/>
    <x v="4"/>
    <x v="1"/>
    <x v="1"/>
    <n v="493"/>
    <n v="21.4681830142904"/>
    <n v="15.5784700337422"/>
    <b v="1"/>
    <b v="0"/>
    <b v="1"/>
    <x v="0"/>
  </r>
  <r>
    <x v="1"/>
    <x v="2"/>
    <x v="4"/>
    <x v="2"/>
    <x v="2"/>
    <n v="222"/>
    <n v="2.56154275529898"/>
    <n v="2.5423765102138298"/>
    <b v="1"/>
    <b v="0"/>
    <b v="1"/>
    <x v="0"/>
  </r>
  <r>
    <x v="1"/>
    <x v="2"/>
    <x v="4"/>
    <x v="3"/>
    <x v="3"/>
    <n v="796"/>
    <n v="1.04849246247372"/>
    <n v="1.0463925492778601"/>
    <b v="1"/>
    <b v="0"/>
    <b v="1"/>
    <x v="0"/>
  </r>
  <r>
    <x v="1"/>
    <x v="2"/>
    <x v="5"/>
    <x v="0"/>
    <x v="0"/>
    <n v="236"/>
    <n v="14.7968399960337"/>
    <n v="10.629710832472901"/>
    <b v="1"/>
    <b v="0"/>
    <b v="1"/>
    <x v="0"/>
  </r>
  <r>
    <x v="1"/>
    <x v="2"/>
    <x v="5"/>
    <x v="1"/>
    <x v="1"/>
    <n v="121"/>
    <n v="0.22639755645387599"/>
    <n v="0.22617623108945201"/>
    <b v="1"/>
    <b v="0"/>
    <b v="1"/>
    <x v="0"/>
  </r>
  <r>
    <x v="1"/>
    <x v="2"/>
    <x v="5"/>
    <x v="2"/>
    <x v="2"/>
    <n v="122"/>
    <n v="0.168219865655797"/>
    <n v="0.16817411062642401"/>
    <b v="1"/>
    <b v="0"/>
    <b v="1"/>
    <x v="0"/>
  </r>
  <r>
    <x v="1"/>
    <x v="2"/>
    <x v="5"/>
    <x v="3"/>
    <x v="3"/>
    <n v="171"/>
    <n v="0.14954775622630601"/>
    <n v="0.14953856110352301"/>
    <b v="1"/>
    <b v="0"/>
    <b v="1"/>
    <x v="0"/>
  </r>
  <r>
    <x v="1"/>
    <x v="2"/>
    <x v="6"/>
    <x v="0"/>
    <x v="0"/>
    <n v="339"/>
    <n v="14.8709477088686"/>
    <n v="9.4964794004395507"/>
    <b v="1"/>
    <b v="0"/>
    <b v="1"/>
    <x v="0"/>
  </r>
  <r>
    <x v="1"/>
    <x v="2"/>
    <x v="6"/>
    <x v="1"/>
    <x v="1"/>
    <n v="333"/>
    <n v="19.0568486389617"/>
    <n v="15.5352445342035"/>
    <b v="1"/>
    <b v="0"/>
    <b v="1"/>
    <x v="0"/>
  </r>
  <r>
    <x v="1"/>
    <x v="2"/>
    <x v="7"/>
    <x v="0"/>
    <x v="0"/>
    <n v="41"/>
    <n v="18.6744186113465"/>
    <n v="17.1963275629581"/>
    <b v="1"/>
    <b v="0"/>
    <b v="0"/>
    <x v="0"/>
  </r>
  <r>
    <x v="1"/>
    <x v="2"/>
    <x v="7"/>
    <x v="1"/>
    <x v="1"/>
    <n v="40"/>
    <n v="19.2799660128338"/>
    <n v="18.763076843588902"/>
    <b v="1"/>
    <b v="0"/>
    <b v="0"/>
    <x v="0"/>
  </r>
  <r>
    <x v="1"/>
    <x v="2"/>
    <x v="7"/>
    <x v="2"/>
    <x v="2"/>
    <n v="28"/>
    <n v="24.3251567423555"/>
    <n v="24.107481961663201"/>
    <b v="1"/>
    <b v="0"/>
    <b v="0"/>
    <x v="0"/>
  </r>
  <r>
    <x v="1"/>
    <x v="2"/>
    <x v="7"/>
    <x v="3"/>
    <x v="3"/>
    <n v="28"/>
    <n v="41.991466755628203"/>
    <n v="41.873085657243401"/>
    <b v="1"/>
    <b v="0"/>
    <b v="0"/>
    <x v="0"/>
  </r>
  <r>
    <x v="1"/>
    <x v="2"/>
    <x v="8"/>
    <x v="0"/>
    <x v="0"/>
    <n v="636"/>
    <n v="7.4169006474706896"/>
    <n v="4.8490460955973296"/>
    <b v="1"/>
    <b v="0"/>
    <b v="1"/>
    <x v="0"/>
  </r>
  <r>
    <x v="1"/>
    <x v="2"/>
    <x v="8"/>
    <x v="1"/>
    <x v="1"/>
    <n v="552"/>
    <n v="13.192512087952201"/>
    <n v="10.4691513278364"/>
    <b v="1"/>
    <b v="0"/>
    <b v="1"/>
    <x v="0"/>
  </r>
  <r>
    <x v="1"/>
    <x v="2"/>
    <x v="8"/>
    <x v="2"/>
    <x v="2"/>
    <n v="557"/>
    <n v="17.332792062969698"/>
    <n v="15.3661256993368"/>
    <b v="1"/>
    <b v="0"/>
    <b v="1"/>
    <x v="0"/>
  </r>
  <r>
    <x v="1"/>
    <x v="2"/>
    <x v="8"/>
    <x v="3"/>
    <x v="3"/>
    <n v="560"/>
    <n v="20.343564386232"/>
    <n v="19.801146824155602"/>
    <b v="1"/>
    <b v="0"/>
    <b v="1"/>
    <x v="0"/>
  </r>
  <r>
    <x v="1"/>
    <x v="2"/>
    <x v="9"/>
    <x v="0"/>
    <x v="0"/>
    <n v="1146"/>
    <n v="2.81266109176264"/>
    <n v="2.0653136280112001"/>
    <b v="1"/>
    <b v="0"/>
    <b v="1"/>
    <x v="0"/>
  </r>
  <r>
    <x v="1"/>
    <x v="2"/>
    <x v="9"/>
    <x v="1"/>
    <x v="1"/>
    <n v="721"/>
    <n v="7.5681294000093899"/>
    <n v="6.3335996947137403"/>
    <b v="1"/>
    <b v="0"/>
    <b v="1"/>
    <x v="0"/>
  </r>
  <r>
    <x v="1"/>
    <x v="2"/>
    <x v="9"/>
    <x v="2"/>
    <x v="2"/>
    <n v="853"/>
    <n v="11.744093267638799"/>
    <n v="10.367277495608"/>
    <b v="1"/>
    <b v="0"/>
    <b v="1"/>
    <x v="0"/>
  </r>
  <r>
    <x v="1"/>
    <x v="2"/>
    <x v="9"/>
    <x v="3"/>
    <x v="3"/>
    <n v="930"/>
    <n v="13.0277068805482"/>
    <n v="12.6589196343634"/>
    <b v="1"/>
    <b v="0"/>
    <b v="1"/>
    <x v="0"/>
  </r>
  <r>
    <x v="1"/>
    <x v="2"/>
    <x v="10"/>
    <x v="0"/>
    <x v="0"/>
    <n v="466"/>
    <n v="8.0905519324362398"/>
    <n v="5.6845549952854499"/>
    <b v="1"/>
    <b v="0"/>
    <b v="1"/>
    <x v="0"/>
  </r>
  <r>
    <x v="1"/>
    <x v="2"/>
    <x v="10"/>
    <x v="1"/>
    <x v="1"/>
    <n v="404"/>
    <n v="13.776826107595801"/>
    <n v="11.491999446073301"/>
    <b v="1"/>
    <b v="0"/>
    <b v="1"/>
    <x v="0"/>
  </r>
  <r>
    <x v="1"/>
    <x v="2"/>
    <x v="10"/>
    <x v="2"/>
    <x v="2"/>
    <n v="430"/>
    <n v="14.910518098051799"/>
    <n v="13.7424505480131"/>
    <b v="1"/>
    <b v="0"/>
    <b v="1"/>
    <x v="0"/>
  </r>
  <r>
    <x v="1"/>
    <x v="2"/>
    <x v="10"/>
    <x v="3"/>
    <x v="3"/>
    <n v="433"/>
    <n v="17.368280924942201"/>
    <n v="17.0597869697162"/>
    <b v="1"/>
    <b v="0"/>
    <b v="1"/>
    <x v="0"/>
  </r>
  <r>
    <x v="1"/>
    <x v="2"/>
    <x v="11"/>
    <x v="0"/>
    <x v="0"/>
    <n v="721"/>
    <n v="2.36529412576003"/>
    <n v="1.9852234628063901"/>
    <b v="1"/>
    <b v="0"/>
    <b v="1"/>
    <x v="1"/>
  </r>
  <r>
    <x v="1"/>
    <x v="2"/>
    <x v="11"/>
    <x v="1"/>
    <x v="1"/>
    <n v="1671"/>
    <n v="3.9759282276146499"/>
    <n v="3.2133276688056398"/>
    <b v="1"/>
    <b v="0"/>
    <b v="1"/>
    <x v="1"/>
  </r>
  <r>
    <x v="1"/>
    <x v="2"/>
    <x v="11"/>
    <x v="2"/>
    <x v="2"/>
    <n v="673"/>
    <n v="13.922538032123301"/>
    <n v="12.3842244390156"/>
    <b v="1"/>
    <b v="0"/>
    <b v="1"/>
    <x v="1"/>
  </r>
  <r>
    <x v="1"/>
    <x v="2"/>
    <x v="11"/>
    <x v="3"/>
    <x v="3"/>
    <n v="744"/>
    <n v="2.84801445790908"/>
    <n v="2.8142289969226799"/>
    <b v="1"/>
    <b v="1"/>
    <b v="1"/>
    <x v="1"/>
  </r>
  <r>
    <x v="1"/>
    <x v="2"/>
    <x v="12"/>
    <x v="0"/>
    <x v="0"/>
    <n v="261"/>
    <n v="11.6898919653704"/>
    <n v="8.7074268598360707"/>
    <b v="1"/>
    <b v="0"/>
    <b v="1"/>
    <x v="0"/>
  </r>
  <r>
    <x v="1"/>
    <x v="2"/>
    <x v="12"/>
    <x v="1"/>
    <x v="1"/>
    <n v="85"/>
    <n v="12.632901918156399"/>
    <n v="12.16623670171"/>
    <b v="1"/>
    <b v="0"/>
    <b v="1"/>
    <x v="0"/>
  </r>
  <r>
    <x v="1"/>
    <x v="2"/>
    <x v="12"/>
    <x v="2"/>
    <x v="2"/>
    <n v="83"/>
    <n v="12.795981519600399"/>
    <n v="12.618319012720701"/>
    <b v="1"/>
    <b v="0"/>
    <b v="1"/>
    <x v="0"/>
  </r>
  <r>
    <x v="1"/>
    <x v="2"/>
    <x v="12"/>
    <x v="3"/>
    <x v="3"/>
    <n v="105"/>
    <n v="12.7119295374661"/>
    <n v="12.671261897801401"/>
    <b v="1"/>
    <b v="0"/>
    <b v="1"/>
    <x v="0"/>
  </r>
  <r>
    <x v="1"/>
    <x v="2"/>
    <x v="13"/>
    <x v="0"/>
    <x v="0"/>
    <n v="1656"/>
    <n v="6.8310565012364304"/>
    <n v="3.00935732351767"/>
    <b v="1"/>
    <b v="0"/>
    <b v="1"/>
    <x v="1"/>
  </r>
  <r>
    <x v="1"/>
    <x v="2"/>
    <x v="13"/>
    <x v="1"/>
    <x v="1"/>
    <n v="1594"/>
    <n v="3.4539803393750401"/>
    <n v="2.8863295855897202"/>
    <b v="1"/>
    <b v="0"/>
    <b v="1"/>
    <x v="1"/>
  </r>
  <r>
    <x v="1"/>
    <x v="2"/>
    <x v="13"/>
    <x v="2"/>
    <x v="2"/>
    <n v="2296"/>
    <n v="4.4257399118777503"/>
    <n v="3.9003263215121202"/>
    <b v="1"/>
    <b v="0"/>
    <b v="1"/>
    <x v="1"/>
  </r>
  <r>
    <x v="1"/>
    <x v="2"/>
    <x v="13"/>
    <x v="3"/>
    <x v="3"/>
    <n v="1689"/>
    <n v="10.093769398275301"/>
    <n v="9.6962879566282307"/>
    <b v="1"/>
    <b v="0"/>
    <b v="1"/>
    <x v="1"/>
  </r>
  <r>
    <x v="1"/>
    <x v="2"/>
    <x v="14"/>
    <x v="0"/>
    <x v="0"/>
    <n v="4252"/>
    <n v="7.0473295328670003E-3"/>
    <n v="7.02370199632899E-3"/>
    <b v="1"/>
    <b v="0"/>
    <b v="1"/>
    <x v="0"/>
  </r>
  <r>
    <x v="1"/>
    <x v="2"/>
    <x v="14"/>
    <x v="1"/>
    <x v="1"/>
    <n v="4114"/>
    <n v="6.4516384038638902E-3"/>
    <n v="6.4455272970112103E-3"/>
    <b v="1"/>
    <b v="0"/>
    <b v="1"/>
    <x v="0"/>
  </r>
  <r>
    <x v="1"/>
    <x v="2"/>
    <x v="14"/>
    <x v="2"/>
    <x v="2"/>
    <n v="2613"/>
    <n v="2.2227295195801902E-3"/>
    <n v="2.2225516985237498E-3"/>
    <b v="1"/>
    <b v="1"/>
    <b v="1"/>
    <x v="0"/>
  </r>
  <r>
    <x v="1"/>
    <x v="2"/>
    <x v="14"/>
    <x v="3"/>
    <x v="3"/>
    <n v="2148"/>
    <n v="1.0458904299472899E-2"/>
    <n v="9.3357864453876803E-3"/>
    <b v="1"/>
    <b v="1"/>
    <b v="1"/>
    <x v="0"/>
  </r>
  <r>
    <x v="1"/>
    <x v="2"/>
    <x v="15"/>
    <x v="0"/>
    <x v="0"/>
    <n v="1440"/>
    <n v="4.6759567861481903"/>
    <n v="2.6629888423355101"/>
    <b v="1"/>
    <b v="0"/>
    <b v="1"/>
    <x v="1"/>
  </r>
  <r>
    <x v="1"/>
    <x v="2"/>
    <x v="15"/>
    <x v="1"/>
    <x v="1"/>
    <n v="1189"/>
    <n v="4.0969575077761897"/>
    <n v="3.48971710927882"/>
    <b v="1"/>
    <b v="0"/>
    <b v="1"/>
    <x v="1"/>
  </r>
  <r>
    <x v="1"/>
    <x v="2"/>
    <x v="15"/>
    <x v="2"/>
    <x v="2"/>
    <n v="892"/>
    <n v="3.9680331961096398"/>
    <n v="3.7901874715126298"/>
    <b v="1"/>
    <b v="0"/>
    <b v="1"/>
    <x v="1"/>
  </r>
  <r>
    <x v="1"/>
    <x v="2"/>
    <x v="15"/>
    <x v="3"/>
    <x v="3"/>
    <n v="1208"/>
    <n v="3.49646461147886"/>
    <n v="3.46131139513068"/>
    <b v="1"/>
    <b v="0"/>
    <b v="1"/>
    <x v="1"/>
  </r>
  <r>
    <x v="1"/>
    <x v="2"/>
    <x v="16"/>
    <x v="0"/>
    <x v="0"/>
    <n v="20453"/>
    <n v="0.45292610350395601"/>
    <n v="0.22202636285175201"/>
    <b v="1"/>
    <b v="0"/>
    <b v="1"/>
    <x v="0"/>
  </r>
  <r>
    <x v="1"/>
    <x v="2"/>
    <x v="16"/>
    <x v="1"/>
    <x v="1"/>
    <n v="1937"/>
    <n v="0.38858597277469697"/>
    <n v="0.378411585052984"/>
    <b v="1"/>
    <b v="0"/>
    <b v="1"/>
    <x v="0"/>
  </r>
  <r>
    <x v="1"/>
    <x v="2"/>
    <x v="16"/>
    <x v="2"/>
    <x v="2"/>
    <n v="3932"/>
    <n v="1.1880413755539101"/>
    <n v="1.11875878469476"/>
    <b v="1"/>
    <b v="0"/>
    <b v="1"/>
    <x v="0"/>
  </r>
  <r>
    <x v="1"/>
    <x v="2"/>
    <x v="16"/>
    <x v="3"/>
    <x v="3"/>
    <n v="1286"/>
    <n v="1.16637729063198"/>
    <n v="1.16218565178244"/>
    <b v="1"/>
    <b v="0"/>
    <b v="1"/>
    <x v="0"/>
  </r>
  <r>
    <x v="1"/>
    <x v="2"/>
    <x v="17"/>
    <x v="0"/>
    <x v="0"/>
    <n v="283"/>
    <n v="3.5055874370768598"/>
    <n v="3.15428388017432"/>
    <b v="1"/>
    <b v="0"/>
    <b v="1"/>
    <x v="0"/>
  </r>
  <r>
    <x v="1"/>
    <x v="2"/>
    <x v="17"/>
    <x v="1"/>
    <x v="1"/>
    <n v="256"/>
    <n v="3.5001888785489799"/>
    <n v="3.3916295917900099"/>
    <b v="1"/>
    <b v="0"/>
    <b v="1"/>
    <x v="0"/>
  </r>
  <r>
    <x v="1"/>
    <x v="2"/>
    <x v="17"/>
    <x v="2"/>
    <x v="2"/>
    <n v="196"/>
    <n v="3.5805910218846702"/>
    <n v="3.54758552687976"/>
    <b v="1"/>
    <b v="0"/>
    <b v="1"/>
    <x v="0"/>
  </r>
  <r>
    <x v="1"/>
    <x v="2"/>
    <x v="17"/>
    <x v="3"/>
    <x v="3"/>
    <n v="265"/>
    <n v="3.6350591889426598"/>
    <n v="3.62665893531002"/>
    <b v="1"/>
    <b v="0"/>
    <b v="1"/>
    <x v="0"/>
  </r>
  <r>
    <x v="1"/>
    <x v="2"/>
    <x v="18"/>
    <x v="0"/>
    <x v="0"/>
    <n v="1341"/>
    <n v="3.1858718446395899"/>
    <n v="2.1531780704888299"/>
    <b v="1"/>
    <b v="0"/>
    <b v="1"/>
    <x v="0"/>
  </r>
  <r>
    <x v="1"/>
    <x v="2"/>
    <x v="18"/>
    <x v="1"/>
    <x v="1"/>
    <n v="734"/>
    <n v="3.6107971947161999"/>
    <n v="3.2985166313932699"/>
    <b v="1"/>
    <b v="0"/>
    <b v="1"/>
    <x v="0"/>
  </r>
  <r>
    <x v="1"/>
    <x v="2"/>
    <x v="18"/>
    <x v="2"/>
    <x v="2"/>
    <n v="760"/>
    <n v="3.2011675037363898"/>
    <n v="3.1011474699080899"/>
    <b v="1"/>
    <b v="0"/>
    <b v="1"/>
    <x v="0"/>
  </r>
  <r>
    <x v="1"/>
    <x v="2"/>
    <x v="18"/>
    <x v="3"/>
    <x v="3"/>
    <n v="800"/>
    <n v="3.67378502997042"/>
    <n v="3.6480047608198101"/>
    <b v="1"/>
    <b v="0"/>
    <b v="1"/>
    <x v="0"/>
  </r>
  <r>
    <x v="1"/>
    <x v="2"/>
    <x v="19"/>
    <x v="0"/>
    <x v="0"/>
    <n v="10717"/>
    <n v="0.52107035259504497"/>
    <n v="0.32028252831915299"/>
    <b v="1"/>
    <b v="0"/>
    <b v="0"/>
    <x v="0"/>
  </r>
  <r>
    <x v="1"/>
    <x v="2"/>
    <x v="19"/>
    <x v="1"/>
    <x v="1"/>
    <n v="5316"/>
    <n v="0.63929003541070495"/>
    <n v="0.57008330246069205"/>
    <b v="1"/>
    <b v="0"/>
    <b v="0"/>
    <x v="0"/>
  </r>
  <r>
    <x v="1"/>
    <x v="2"/>
    <x v="19"/>
    <x v="2"/>
    <x v="2"/>
    <n v="2524"/>
    <n v="0.98874455778590398"/>
    <n v="0.95708064528382197"/>
    <b v="1"/>
    <b v="0"/>
    <b v="0"/>
    <x v="0"/>
  </r>
  <r>
    <x v="1"/>
    <x v="2"/>
    <x v="19"/>
    <x v="3"/>
    <x v="3"/>
    <n v="935"/>
    <n v="1.9296746786736301"/>
    <n v="1.9213392471771999"/>
    <b v="1"/>
    <b v="0"/>
    <b v="0"/>
    <x v="0"/>
  </r>
  <r>
    <x v="1"/>
    <x v="2"/>
    <x v="20"/>
    <x v="0"/>
    <x v="0"/>
    <n v="760"/>
    <n v="3.4499216412131299"/>
    <n v="2.6653793170593301"/>
    <b v="1"/>
    <b v="0"/>
    <b v="1"/>
    <x v="0"/>
  </r>
  <r>
    <x v="1"/>
    <x v="2"/>
    <x v="20"/>
    <x v="1"/>
    <x v="1"/>
    <n v="671"/>
    <n v="3.6642029647427701"/>
    <n v="3.3683685056713699"/>
    <b v="1"/>
    <b v="0"/>
    <b v="1"/>
    <x v="0"/>
  </r>
  <r>
    <x v="1"/>
    <x v="2"/>
    <x v="20"/>
    <x v="2"/>
    <x v="2"/>
    <n v="823"/>
    <n v="3.6324911421575798"/>
    <n v="3.4940159830489801"/>
    <b v="1"/>
    <b v="0"/>
    <b v="1"/>
    <x v="0"/>
  </r>
  <r>
    <x v="1"/>
    <x v="2"/>
    <x v="20"/>
    <x v="3"/>
    <x v="3"/>
    <n v="680"/>
    <n v="3.6709313780242101"/>
    <n v="3.6490290227140298"/>
    <b v="1"/>
    <b v="0"/>
    <b v="1"/>
    <x v="0"/>
  </r>
  <r>
    <x v="1"/>
    <x v="2"/>
    <x v="21"/>
    <x v="0"/>
    <x v="0"/>
    <n v="2581"/>
    <n v="0.119241498703028"/>
    <n v="0.115259273298642"/>
    <b v="1"/>
    <b v="0"/>
    <b v="1"/>
    <x v="0"/>
  </r>
  <r>
    <x v="1"/>
    <x v="2"/>
    <x v="21"/>
    <x v="1"/>
    <x v="1"/>
    <n v="1987"/>
    <n v="8.9506818721575204E-2"/>
    <n v="8.8941768733490106E-2"/>
    <b v="1"/>
    <b v="0"/>
    <b v="1"/>
    <x v="0"/>
  </r>
  <r>
    <x v="1"/>
    <x v="2"/>
    <x v="21"/>
    <x v="2"/>
    <x v="2"/>
    <n v="1905"/>
    <n v="0.105746872842747"/>
    <n v="0.105465219855382"/>
    <b v="1"/>
    <b v="0"/>
    <b v="1"/>
    <x v="0"/>
  </r>
  <r>
    <x v="1"/>
    <x v="2"/>
    <x v="21"/>
    <x v="3"/>
    <x v="3"/>
    <n v="2158"/>
    <n v="0.12960616012021201"/>
    <n v="0.12951905592391499"/>
    <b v="1"/>
    <b v="0"/>
    <b v="1"/>
    <x v="0"/>
  </r>
  <r>
    <x v="1"/>
    <x v="2"/>
    <x v="22"/>
    <x v="0"/>
    <x v="0"/>
    <n v="204"/>
    <n v="3.7053650905209201"/>
    <n v="3.4155282506182099"/>
    <b v="1"/>
    <b v="0"/>
    <b v="1"/>
    <x v="0"/>
  </r>
  <r>
    <x v="1"/>
    <x v="2"/>
    <x v="22"/>
    <x v="1"/>
    <x v="1"/>
    <n v="134"/>
    <n v="3.7301146769666498"/>
    <n v="3.6646826352447599"/>
    <b v="1"/>
    <b v="0"/>
    <b v="1"/>
    <x v="0"/>
  </r>
  <r>
    <x v="1"/>
    <x v="2"/>
    <x v="22"/>
    <x v="2"/>
    <x v="2"/>
    <n v="253"/>
    <n v="3.5604791399057998"/>
    <n v="3.5184621977724899"/>
    <b v="1"/>
    <b v="0"/>
    <b v="1"/>
    <x v="0"/>
  </r>
  <r>
    <x v="1"/>
    <x v="2"/>
    <x v="22"/>
    <x v="3"/>
    <x v="3"/>
    <n v="279"/>
    <n v="3.74693437196707"/>
    <n v="3.7375394236442299"/>
    <b v="1"/>
    <b v="0"/>
    <b v="1"/>
    <x v="0"/>
  </r>
  <r>
    <x v="1"/>
    <x v="2"/>
    <x v="23"/>
    <x v="0"/>
    <x v="0"/>
    <n v="774"/>
    <n v="3.2628929222023002"/>
    <n v="2.5421511637021399"/>
    <b v="1"/>
    <b v="0"/>
    <b v="1"/>
    <x v="1"/>
  </r>
  <r>
    <x v="1"/>
    <x v="2"/>
    <x v="23"/>
    <x v="1"/>
    <x v="1"/>
    <n v="558"/>
    <n v="2.9237086841394002"/>
    <n v="2.7627070611501701"/>
    <b v="1"/>
    <b v="0"/>
    <b v="1"/>
    <x v="1"/>
  </r>
  <r>
    <x v="1"/>
    <x v="2"/>
    <x v="23"/>
    <x v="2"/>
    <x v="2"/>
    <n v="509"/>
    <n v="2.6831825510633598"/>
    <n v="2.6354661120132898"/>
    <b v="1"/>
    <b v="0"/>
    <b v="1"/>
    <x v="1"/>
  </r>
  <r>
    <x v="1"/>
    <x v="2"/>
    <x v="23"/>
    <x v="3"/>
    <x v="3"/>
    <n v="262"/>
    <n v="2.50556370944031"/>
    <n v="2.5016149967382102"/>
    <b v="1"/>
    <b v="0"/>
    <b v="1"/>
    <x v="1"/>
  </r>
  <r>
    <x v="1"/>
    <x v="2"/>
    <x v="24"/>
    <x v="0"/>
    <x v="0"/>
    <n v="1179"/>
    <n v="2.6637851906735301"/>
    <n v="1.9694224359080901"/>
    <b v="1"/>
    <b v="0"/>
    <b v="1"/>
    <x v="0"/>
  </r>
  <r>
    <x v="1"/>
    <x v="2"/>
    <x v="24"/>
    <x v="1"/>
    <x v="1"/>
    <n v="1134"/>
    <n v="2.3164675755593498"/>
    <n v="2.1177479877929302"/>
    <b v="1"/>
    <b v="0"/>
    <b v="1"/>
    <x v="0"/>
  </r>
  <r>
    <x v="1"/>
    <x v="2"/>
    <x v="24"/>
    <x v="2"/>
    <x v="2"/>
    <n v="1404"/>
    <n v="2.5181876500765901"/>
    <n v="2.4054437660015999"/>
    <b v="1"/>
    <b v="0"/>
    <b v="1"/>
    <x v="0"/>
  </r>
  <r>
    <x v="1"/>
    <x v="2"/>
    <x v="24"/>
    <x v="3"/>
    <x v="3"/>
    <n v="614"/>
    <n v="2.7739211896759501"/>
    <n v="2.6632814852157098"/>
    <b v="1"/>
    <b v="1"/>
    <b v="1"/>
    <x v="0"/>
  </r>
  <r>
    <x v="1"/>
    <x v="2"/>
    <x v="25"/>
    <x v="0"/>
    <x v="0"/>
    <n v="394"/>
    <n v="2.41139623108075"/>
    <n v="2.1789867117446899"/>
    <b v="1"/>
    <b v="0"/>
    <b v="1"/>
    <x v="0"/>
  </r>
  <r>
    <x v="1"/>
    <x v="2"/>
    <x v="25"/>
    <x v="1"/>
    <x v="1"/>
    <n v="333"/>
    <n v="2.4995098795209598"/>
    <n v="2.4273398639239301"/>
    <b v="1"/>
    <b v="0"/>
    <b v="1"/>
    <x v="0"/>
  </r>
  <r>
    <x v="1"/>
    <x v="2"/>
    <x v="25"/>
    <x v="2"/>
    <x v="2"/>
    <n v="314"/>
    <n v="8.8911257729896693"/>
    <n v="8.5738021207142996"/>
    <b v="1"/>
    <b v="0"/>
    <b v="1"/>
    <x v="0"/>
  </r>
  <r>
    <x v="1"/>
    <x v="2"/>
    <x v="25"/>
    <x v="3"/>
    <x v="3"/>
    <n v="381"/>
    <n v="8.9295204781152897"/>
    <n v="8.8570649930303809"/>
    <b v="1"/>
    <b v="0"/>
    <b v="1"/>
    <x v="0"/>
  </r>
  <r>
    <x v="0"/>
    <x v="2"/>
    <x v="0"/>
    <x v="0"/>
    <x v="0"/>
    <n v="829"/>
    <n v="2.0267799038935799"/>
    <n v="1.70514886631169"/>
    <b v="1"/>
    <b v="0"/>
    <b v="1"/>
    <x v="0"/>
  </r>
  <r>
    <x v="0"/>
    <x v="2"/>
    <x v="0"/>
    <x v="1"/>
    <x v="1"/>
    <n v="216"/>
    <n v="10.3952880247436"/>
    <n v="9.6234137678359399"/>
    <b v="1"/>
    <b v="0"/>
    <b v="1"/>
    <x v="0"/>
  </r>
  <r>
    <x v="0"/>
    <x v="2"/>
    <x v="0"/>
    <x v="2"/>
    <x v="2"/>
    <n v="189"/>
    <n v="8.9512651071608396"/>
    <n v="8.7549107541834292"/>
    <b v="1"/>
    <b v="0"/>
    <b v="1"/>
    <x v="0"/>
  </r>
  <r>
    <x v="0"/>
    <x v="2"/>
    <x v="0"/>
    <x v="3"/>
    <x v="3"/>
    <n v="287"/>
    <n v="8.5804016329559403"/>
    <n v="8.5298934848580998"/>
    <b v="1"/>
    <b v="0"/>
    <b v="1"/>
    <x v="0"/>
  </r>
  <r>
    <x v="0"/>
    <x v="2"/>
    <x v="1"/>
    <x v="0"/>
    <x v="0"/>
    <n v="265"/>
    <n v="11.2329100600407"/>
    <n v="8.4193739864010393"/>
    <b v="1"/>
    <b v="0"/>
    <b v="0"/>
    <x v="1"/>
  </r>
  <r>
    <x v="0"/>
    <x v="2"/>
    <x v="1"/>
    <x v="1"/>
    <x v="1"/>
    <n v="305"/>
    <n v="9.6168020098367393"/>
    <n v="8.7047607744511009"/>
    <b v="1"/>
    <b v="0"/>
    <b v="0"/>
    <x v="1"/>
  </r>
  <r>
    <x v="0"/>
    <x v="2"/>
    <x v="1"/>
    <x v="2"/>
    <x v="2"/>
    <n v="1119"/>
    <n v="16.018753675524401"/>
    <n v="12.9430870037825"/>
    <b v="1"/>
    <b v="0"/>
    <b v="0"/>
    <x v="1"/>
  </r>
  <r>
    <x v="0"/>
    <x v="2"/>
    <x v="1"/>
    <x v="3"/>
    <x v="3"/>
    <n v="212"/>
    <n v="23.390522314271099"/>
    <n v="23.114911446628501"/>
    <b v="1"/>
    <b v="0"/>
    <b v="0"/>
    <x v="1"/>
  </r>
  <r>
    <x v="0"/>
    <x v="2"/>
    <x v="2"/>
    <x v="0"/>
    <x v="0"/>
    <n v="134"/>
    <n v="9.8102397330531996"/>
    <n v="8.5486542011634299"/>
    <b v="1"/>
    <b v="0"/>
    <b v="0"/>
    <x v="0"/>
  </r>
  <r>
    <x v="0"/>
    <x v="2"/>
    <x v="2"/>
    <x v="1"/>
    <x v="1"/>
    <n v="96"/>
    <n v="7.9938636923571504"/>
    <n v="7.7805755004543498"/>
    <b v="1"/>
    <b v="0"/>
    <b v="0"/>
    <x v="0"/>
  </r>
  <r>
    <x v="0"/>
    <x v="2"/>
    <x v="2"/>
    <x v="2"/>
    <x v="2"/>
    <n v="77"/>
    <n v="12.142999204450099"/>
    <n v="11.9943251801628"/>
    <b v="1"/>
    <b v="0"/>
    <b v="0"/>
    <x v="0"/>
  </r>
  <r>
    <x v="0"/>
    <x v="2"/>
    <x v="2"/>
    <x v="3"/>
    <x v="3"/>
    <n v="101"/>
    <n v="20.611760259094101"/>
    <n v="20.509097876898199"/>
    <b v="1"/>
    <b v="0"/>
    <b v="0"/>
    <x v="0"/>
  </r>
  <r>
    <x v="0"/>
    <x v="2"/>
    <x v="3"/>
    <x v="0"/>
    <x v="0"/>
    <n v="355"/>
    <n v="1.6653014914212501"/>
    <n v="1.56165807812277"/>
    <b v="1"/>
    <b v="0"/>
    <b v="1"/>
    <x v="0"/>
  </r>
  <r>
    <x v="0"/>
    <x v="2"/>
    <x v="3"/>
    <x v="1"/>
    <x v="1"/>
    <n v="221"/>
    <n v="3.57848787557647"/>
    <n v="3.4801728804866601"/>
    <b v="1"/>
    <b v="0"/>
    <b v="1"/>
    <x v="0"/>
  </r>
  <r>
    <x v="0"/>
    <x v="2"/>
    <x v="3"/>
    <x v="2"/>
    <x v="2"/>
    <n v="305"/>
    <n v="4.7555359385981797"/>
    <n v="4.6658199454471703"/>
    <b v="1"/>
    <b v="0"/>
    <b v="1"/>
    <x v="0"/>
  </r>
  <r>
    <x v="0"/>
    <x v="2"/>
    <x v="3"/>
    <x v="3"/>
    <x v="3"/>
    <n v="240"/>
    <n v="6.6913934667869297"/>
    <n v="6.6656540381417697"/>
    <b v="1"/>
    <b v="0"/>
    <b v="1"/>
    <x v="0"/>
  </r>
  <r>
    <x v="0"/>
    <x v="2"/>
    <x v="4"/>
    <x v="0"/>
    <x v="0"/>
    <n v="614"/>
    <n v="3.5376082913472202"/>
    <n v="2.8440924896591002"/>
    <b v="1"/>
    <b v="0"/>
    <b v="1"/>
    <x v="0"/>
  </r>
  <r>
    <x v="0"/>
    <x v="2"/>
    <x v="4"/>
    <x v="1"/>
    <x v="1"/>
    <n v="761"/>
    <n v="2.57539196417983"/>
    <n v="2.4068876838306901"/>
    <b v="1"/>
    <b v="0"/>
    <b v="1"/>
    <x v="0"/>
  </r>
  <r>
    <x v="0"/>
    <x v="2"/>
    <x v="4"/>
    <x v="2"/>
    <x v="2"/>
    <n v="342"/>
    <n v="1.5107007742138101"/>
    <n v="1.5004238981987501"/>
    <b v="1"/>
    <b v="0"/>
    <b v="1"/>
    <x v="0"/>
  </r>
  <r>
    <x v="0"/>
    <x v="2"/>
    <x v="4"/>
    <x v="3"/>
    <x v="3"/>
    <n v="657"/>
    <n v="1.0312294328576801"/>
    <n v="1.02955218456858"/>
    <b v="1"/>
    <b v="0"/>
    <b v="1"/>
    <x v="0"/>
  </r>
  <r>
    <x v="0"/>
    <x v="2"/>
    <x v="5"/>
    <x v="0"/>
    <x v="0"/>
    <n v="234"/>
    <n v="7.3922802303836503"/>
    <n v="6.1901999149494804"/>
    <b v="1"/>
    <b v="0"/>
    <b v="1"/>
    <x v="0"/>
  </r>
  <r>
    <x v="0"/>
    <x v="2"/>
    <x v="5"/>
    <x v="1"/>
    <x v="1"/>
    <n v="161"/>
    <n v="0.22571121561772101"/>
    <n v="0.22541860108894299"/>
    <b v="1"/>
    <b v="0"/>
    <b v="1"/>
    <x v="0"/>
  </r>
  <r>
    <x v="0"/>
    <x v="2"/>
    <x v="5"/>
    <x v="2"/>
    <x v="2"/>
    <n v="165"/>
    <n v="0.16781680443265801"/>
    <n v="0.16775522466689999"/>
    <b v="1"/>
    <b v="0"/>
    <b v="1"/>
    <x v="0"/>
  </r>
  <r>
    <x v="0"/>
    <x v="2"/>
    <x v="5"/>
    <x v="3"/>
    <x v="3"/>
    <n v="169"/>
    <n v="0.149259535905267"/>
    <n v="0.149250483315057"/>
    <b v="1"/>
    <b v="0"/>
    <b v="1"/>
    <x v="0"/>
  </r>
  <r>
    <x v="0"/>
    <x v="2"/>
    <x v="6"/>
    <x v="0"/>
    <x v="0"/>
    <n v="380"/>
    <n v="9.8318958914043098"/>
    <n v="6.9266700447996099"/>
    <b v="1"/>
    <b v="0"/>
    <b v="1"/>
    <x v="0"/>
  </r>
  <r>
    <x v="0"/>
    <x v="2"/>
    <x v="6"/>
    <x v="1"/>
    <x v="1"/>
    <n v="279"/>
    <n v="6.1566990654573903"/>
    <n v="5.8007688874087702"/>
    <b v="1"/>
    <b v="0"/>
    <b v="1"/>
    <x v="0"/>
  </r>
  <r>
    <x v="0"/>
    <x v="2"/>
    <x v="6"/>
    <x v="2"/>
    <x v="2"/>
    <n v="750"/>
    <n v="5.4967799357315696"/>
    <n v="5.2119333281313001"/>
    <b v="1"/>
    <b v="0"/>
    <b v="1"/>
    <x v="0"/>
  </r>
  <r>
    <x v="0"/>
    <x v="2"/>
    <x v="6"/>
    <x v="3"/>
    <x v="3"/>
    <n v="839"/>
    <n v="6.52704124092066"/>
    <n v="6.4422127571061001"/>
    <b v="1"/>
    <b v="0"/>
    <b v="1"/>
    <x v="0"/>
  </r>
  <r>
    <x v="0"/>
    <x v="2"/>
    <x v="7"/>
    <x v="0"/>
    <x v="0"/>
    <n v="3534"/>
    <n v="6.9754876097198899"/>
    <n v="1.8515272661842199"/>
    <b v="1"/>
    <b v="0"/>
    <b v="0"/>
    <x v="0"/>
  </r>
  <r>
    <x v="0"/>
    <x v="2"/>
    <x v="7"/>
    <x v="1"/>
    <x v="1"/>
    <n v="104"/>
    <n v="11.043199467706"/>
    <n v="10.607999488683101"/>
    <b v="1"/>
    <b v="0"/>
    <b v="0"/>
    <x v="0"/>
  </r>
  <r>
    <x v="0"/>
    <x v="2"/>
    <x v="7"/>
    <x v="2"/>
    <x v="2"/>
    <n v="71"/>
    <n v="14.104770205318699"/>
    <n v="13.9199688241454"/>
    <b v="1"/>
    <b v="0"/>
    <b v="0"/>
    <x v="0"/>
  </r>
  <r>
    <x v="0"/>
    <x v="2"/>
    <x v="7"/>
    <x v="3"/>
    <x v="3"/>
    <n v="86"/>
    <n v="23.411590111897102"/>
    <n v="23.298794775783801"/>
    <b v="1"/>
    <b v="0"/>
    <b v="0"/>
    <x v="0"/>
  </r>
  <r>
    <x v="0"/>
    <x v="2"/>
    <x v="8"/>
    <x v="0"/>
    <x v="0"/>
    <n v="928"/>
    <n v="2.4357937319147598"/>
    <n v="1.9427912055861001"/>
    <b v="1"/>
    <b v="0"/>
    <b v="1"/>
    <x v="0"/>
  </r>
  <r>
    <x v="0"/>
    <x v="2"/>
    <x v="8"/>
    <x v="1"/>
    <x v="1"/>
    <n v="1204"/>
    <n v="5.95501183804185"/>
    <n v="4.7408146741125696"/>
    <b v="1"/>
    <b v="0"/>
    <b v="1"/>
    <x v="0"/>
  </r>
  <r>
    <x v="0"/>
    <x v="2"/>
    <x v="8"/>
    <x v="2"/>
    <x v="2"/>
    <n v="835"/>
    <n v="6.2949437584948997"/>
    <n v="5.8848736977722202"/>
    <b v="1"/>
    <b v="0"/>
    <b v="1"/>
    <x v="0"/>
  </r>
  <r>
    <x v="0"/>
    <x v="2"/>
    <x v="8"/>
    <x v="3"/>
    <x v="3"/>
    <n v="1193"/>
    <n v="6.7502594830018099"/>
    <n v="6.6220321759747396"/>
    <b v="1"/>
    <b v="0"/>
    <b v="1"/>
    <x v="0"/>
  </r>
  <r>
    <x v="0"/>
    <x v="2"/>
    <x v="9"/>
    <x v="0"/>
    <x v="0"/>
    <n v="1480"/>
    <n v="1.5878248979701"/>
    <n v="1.2563748487464399"/>
    <b v="1"/>
    <b v="0"/>
    <b v="1"/>
    <x v="0"/>
  </r>
  <r>
    <x v="0"/>
    <x v="2"/>
    <x v="9"/>
    <x v="1"/>
    <x v="1"/>
    <n v="1659"/>
    <n v="1.72464949794447"/>
    <n v="1.5647258761743199"/>
    <b v="1"/>
    <b v="0"/>
    <b v="1"/>
    <x v="0"/>
  </r>
  <r>
    <x v="0"/>
    <x v="2"/>
    <x v="9"/>
    <x v="2"/>
    <x v="2"/>
    <n v="1404"/>
    <n v="2.5483027957854198"/>
    <n v="2.4329079522026902"/>
    <b v="1"/>
    <b v="0"/>
    <b v="1"/>
    <x v="0"/>
  </r>
  <r>
    <x v="0"/>
    <x v="2"/>
    <x v="9"/>
    <x v="3"/>
    <x v="3"/>
    <n v="1421"/>
    <n v="2.8680828580435098"/>
    <n v="2.84024918386711"/>
    <b v="1"/>
    <b v="0"/>
    <b v="1"/>
    <x v="0"/>
  </r>
  <r>
    <x v="0"/>
    <x v="2"/>
    <x v="10"/>
    <x v="0"/>
    <x v="0"/>
    <n v="665"/>
    <n v="1.45932137575562"/>
    <n v="1.3159547462863499"/>
    <b v="1"/>
    <b v="0"/>
    <b v="1"/>
    <x v="0"/>
  </r>
  <r>
    <x v="0"/>
    <x v="2"/>
    <x v="10"/>
    <x v="1"/>
    <x v="1"/>
    <n v="737"/>
    <n v="1.4889113206379501"/>
    <n v="1.4327504299418901"/>
    <b v="1"/>
    <b v="0"/>
    <b v="1"/>
    <x v="0"/>
  </r>
  <r>
    <x v="0"/>
    <x v="2"/>
    <x v="10"/>
    <x v="2"/>
    <x v="2"/>
    <n v="650"/>
    <n v="2.65494548282572"/>
    <n v="2.5955650353741802"/>
    <b v="1"/>
    <b v="0"/>
    <b v="1"/>
    <x v="0"/>
  </r>
  <r>
    <x v="0"/>
    <x v="2"/>
    <x v="10"/>
    <x v="3"/>
    <x v="3"/>
    <n v="584"/>
    <n v="3.6151207123412799"/>
    <n v="3.59686126364545"/>
    <b v="1"/>
    <b v="0"/>
    <b v="1"/>
    <x v="0"/>
  </r>
  <r>
    <x v="0"/>
    <x v="2"/>
    <x v="11"/>
    <x v="0"/>
    <x v="0"/>
    <n v="1115"/>
    <n v="0.97693547681644"/>
    <n v="0.87048741108299599"/>
    <b v="1"/>
    <b v="0"/>
    <b v="1"/>
    <x v="1"/>
  </r>
  <r>
    <x v="0"/>
    <x v="2"/>
    <x v="11"/>
    <x v="1"/>
    <x v="1"/>
    <n v="1215"/>
    <n v="1.68337406197442"/>
    <n v="1.56875935279544"/>
    <b v="1"/>
    <b v="0"/>
    <b v="1"/>
    <x v="1"/>
  </r>
  <r>
    <x v="0"/>
    <x v="2"/>
    <x v="11"/>
    <x v="2"/>
    <x v="2"/>
    <n v="1094"/>
    <n v="2.7023110646286601"/>
    <n v="2.60039682356744"/>
    <b v="1"/>
    <b v="0"/>
    <b v="1"/>
    <x v="1"/>
  </r>
  <r>
    <x v="0"/>
    <x v="2"/>
    <x v="11"/>
    <x v="3"/>
    <x v="3"/>
    <n v="1426"/>
    <n v="2.1176927836350599"/>
    <n v="2.0715476488674298"/>
    <b v="1"/>
    <b v="1"/>
    <b v="1"/>
    <x v="1"/>
  </r>
  <r>
    <x v="0"/>
    <x v="2"/>
    <x v="12"/>
    <x v="0"/>
    <x v="0"/>
    <n v="415"/>
    <n v="1.6383479267265499"/>
    <n v="1.52216296609916"/>
    <b v="1"/>
    <b v="0"/>
    <b v="1"/>
    <x v="0"/>
  </r>
  <r>
    <x v="0"/>
    <x v="2"/>
    <x v="12"/>
    <x v="1"/>
    <x v="1"/>
    <n v="344"/>
    <n v="2.3067329145216502"/>
    <n v="2.2431498918777799"/>
    <b v="1"/>
    <b v="0"/>
    <b v="1"/>
    <x v="0"/>
  </r>
  <r>
    <x v="0"/>
    <x v="2"/>
    <x v="12"/>
    <x v="2"/>
    <x v="2"/>
    <n v="332"/>
    <n v="3.6875396489071299"/>
    <n v="3.6286468663673399"/>
    <b v="1"/>
    <b v="0"/>
    <b v="1"/>
    <x v="0"/>
  </r>
  <r>
    <x v="0"/>
    <x v="2"/>
    <x v="12"/>
    <x v="3"/>
    <x v="3"/>
    <n v="250"/>
    <n v="4.57628344316272"/>
    <n v="4.5637288950458803"/>
    <b v="1"/>
    <b v="0"/>
    <b v="1"/>
    <x v="0"/>
  </r>
  <r>
    <x v="0"/>
    <x v="2"/>
    <x v="13"/>
    <x v="0"/>
    <x v="0"/>
    <n v="2565"/>
    <n v="0.94241405814772505"/>
    <n v="0.741258024266647"/>
    <b v="1"/>
    <b v="0"/>
    <b v="1"/>
    <x v="1"/>
  </r>
  <r>
    <x v="0"/>
    <x v="2"/>
    <x v="13"/>
    <x v="1"/>
    <x v="1"/>
    <n v="2458"/>
    <n v="1.2515988130117901"/>
    <n v="1.12767414504067"/>
    <b v="1"/>
    <b v="0"/>
    <b v="1"/>
    <x v="1"/>
  </r>
  <r>
    <x v="0"/>
    <x v="2"/>
    <x v="13"/>
    <x v="2"/>
    <x v="2"/>
    <n v="2417"/>
    <n v="2.0422989321251999"/>
    <n v="1.91686092341035"/>
    <b v="1"/>
    <b v="0"/>
    <b v="1"/>
    <x v="1"/>
  </r>
  <r>
    <x v="0"/>
    <x v="2"/>
    <x v="13"/>
    <x v="3"/>
    <x v="3"/>
    <n v="2385"/>
    <n v="2.9365947617072399"/>
    <n v="2.88795943743831"/>
    <b v="1"/>
    <b v="0"/>
    <b v="1"/>
    <x v="1"/>
  </r>
  <r>
    <x v="0"/>
    <x v="2"/>
    <x v="14"/>
    <x v="0"/>
    <x v="0"/>
    <n v="9150"/>
    <n v="0.11419686009015401"/>
    <n v="0.10220758525366"/>
    <b v="1"/>
    <b v="0"/>
    <b v="1"/>
    <x v="0"/>
  </r>
  <r>
    <x v="0"/>
    <x v="2"/>
    <x v="14"/>
    <x v="1"/>
    <x v="1"/>
    <n v="2523"/>
    <n v="9.8945924330616695E-5"/>
    <n v="9.8940068607227997E-5"/>
    <b v="1"/>
    <b v="1"/>
    <b v="1"/>
    <x v="0"/>
  </r>
  <r>
    <x v="0"/>
    <x v="2"/>
    <x v="14"/>
    <x v="3"/>
    <x v="3"/>
    <n v="2765"/>
    <n v="2.3928876706756599E-2"/>
    <n v="1.9146214852326801E-2"/>
    <b v="1"/>
    <b v="1"/>
    <b v="1"/>
    <x v="0"/>
  </r>
  <r>
    <x v="0"/>
    <x v="2"/>
    <x v="15"/>
    <x v="0"/>
    <x v="0"/>
    <n v="1751"/>
    <n v="2.0071423338468399"/>
    <n v="1.43927899137377"/>
    <b v="1"/>
    <b v="0"/>
    <b v="1"/>
    <x v="1"/>
  </r>
  <r>
    <x v="0"/>
    <x v="2"/>
    <x v="15"/>
    <x v="1"/>
    <x v="1"/>
    <n v="1546"/>
    <n v="2.4330358639522598"/>
    <n v="2.1448445181301499"/>
    <b v="1"/>
    <b v="0"/>
    <b v="1"/>
    <x v="1"/>
  </r>
  <r>
    <x v="0"/>
    <x v="2"/>
    <x v="15"/>
    <x v="2"/>
    <x v="2"/>
    <n v="1333"/>
    <n v="4.91704002725014"/>
    <n v="4.52394812630709"/>
    <b v="1"/>
    <b v="0"/>
    <b v="1"/>
    <x v="1"/>
  </r>
  <r>
    <x v="0"/>
    <x v="2"/>
    <x v="15"/>
    <x v="3"/>
    <x v="3"/>
    <n v="1304"/>
    <n v="4.8153054609716799"/>
    <n v="4.7436836211260403"/>
    <b v="1"/>
    <b v="0"/>
    <b v="1"/>
    <x v="1"/>
  </r>
  <r>
    <x v="0"/>
    <x v="2"/>
    <x v="16"/>
    <x v="0"/>
    <x v="0"/>
    <n v="7565"/>
    <n v="2.5370827905475002"/>
    <n v="0.80423417096535799"/>
    <b v="1"/>
    <b v="0"/>
    <b v="1"/>
    <x v="0"/>
  </r>
  <r>
    <x v="0"/>
    <x v="2"/>
    <x v="16"/>
    <x v="1"/>
    <x v="1"/>
    <n v="1170"/>
    <n v="1.4903380883004"/>
    <n v="1.4029523228743399"/>
    <b v="1"/>
    <b v="0"/>
    <b v="1"/>
    <x v="0"/>
  </r>
  <r>
    <x v="0"/>
    <x v="2"/>
    <x v="16"/>
    <x v="2"/>
    <x v="2"/>
    <n v="3568"/>
    <n v="0.50782490277396197"/>
    <n v="0.49591284520238499"/>
    <b v="1"/>
    <b v="0"/>
    <b v="1"/>
    <x v="0"/>
  </r>
  <r>
    <x v="0"/>
    <x v="2"/>
    <x v="16"/>
    <x v="3"/>
    <x v="3"/>
    <n v="15736"/>
    <n v="1.7252567318288701"/>
    <n v="1.61953443544869"/>
    <b v="1"/>
    <b v="0"/>
    <b v="1"/>
    <x v="0"/>
  </r>
  <r>
    <x v="0"/>
    <x v="2"/>
    <x v="17"/>
    <x v="0"/>
    <x v="0"/>
    <n v="328"/>
    <n v="1.41459388242215"/>
    <n v="1.34455814001695"/>
    <b v="1"/>
    <b v="0"/>
    <b v="1"/>
    <x v="0"/>
  </r>
  <r>
    <x v="0"/>
    <x v="2"/>
    <x v="17"/>
    <x v="1"/>
    <x v="1"/>
    <n v="232"/>
    <n v="8.2530986587956203"/>
    <n v="7.7247545945460097"/>
    <b v="1"/>
    <b v="0"/>
    <b v="1"/>
    <x v="0"/>
  </r>
  <r>
    <x v="0"/>
    <x v="2"/>
    <x v="17"/>
    <x v="2"/>
    <x v="2"/>
    <n v="207"/>
    <n v="1.7799035171789599"/>
    <n v="1.77125205011023"/>
    <b v="1"/>
    <b v="0"/>
    <b v="1"/>
    <x v="0"/>
  </r>
  <r>
    <x v="0"/>
    <x v="2"/>
    <x v="17"/>
    <x v="3"/>
    <x v="3"/>
    <n v="369"/>
    <n v="0.994881828865257"/>
    <n v="0.99400439479660596"/>
    <b v="1"/>
    <b v="0"/>
    <b v="1"/>
    <x v="0"/>
  </r>
  <r>
    <x v="0"/>
    <x v="2"/>
    <x v="18"/>
    <x v="0"/>
    <x v="0"/>
    <n v="1170"/>
    <n v="1.4245478454521501"/>
    <n v="1.20001315877843"/>
    <b v="1"/>
    <b v="0"/>
    <b v="1"/>
    <x v="0"/>
  </r>
  <r>
    <x v="0"/>
    <x v="2"/>
    <x v="18"/>
    <x v="1"/>
    <x v="1"/>
    <n v="1079"/>
    <n v="2.1809372585411899"/>
    <n v="2.0118225404696202"/>
    <b v="1"/>
    <b v="0"/>
    <b v="1"/>
    <x v="0"/>
  </r>
  <r>
    <x v="0"/>
    <x v="2"/>
    <x v="18"/>
    <x v="2"/>
    <x v="2"/>
    <n v="1110"/>
    <n v="2.74249449402088"/>
    <n v="2.6361108180340498"/>
    <b v="1"/>
    <b v="0"/>
    <b v="1"/>
    <x v="0"/>
  </r>
  <r>
    <x v="0"/>
    <x v="2"/>
    <x v="18"/>
    <x v="3"/>
    <x v="3"/>
    <n v="1103"/>
    <n v="2.3385524283209498"/>
    <n v="2.3241374908363102"/>
    <b v="1"/>
    <b v="0"/>
    <b v="1"/>
    <x v="0"/>
  </r>
  <r>
    <x v="0"/>
    <x v="2"/>
    <x v="19"/>
    <x v="0"/>
    <x v="0"/>
    <n v="21808"/>
    <n v="0.48900404466470698"/>
    <n v="0.222558906596349"/>
    <b v="1"/>
    <b v="0"/>
    <b v="0"/>
    <x v="0"/>
  </r>
  <r>
    <x v="0"/>
    <x v="2"/>
    <x v="19"/>
    <x v="1"/>
    <x v="1"/>
    <n v="5693"/>
    <n v="0.28782281700785201"/>
    <n v="0.27190752020897002"/>
    <b v="1"/>
    <b v="0"/>
    <b v="0"/>
    <x v="0"/>
  </r>
  <r>
    <x v="0"/>
    <x v="2"/>
    <x v="19"/>
    <x v="2"/>
    <x v="2"/>
    <n v="3263"/>
    <n v="0.542682401010398"/>
    <n v="0.53023513698699798"/>
    <b v="1"/>
    <b v="0"/>
    <b v="0"/>
    <x v="0"/>
  </r>
  <r>
    <x v="0"/>
    <x v="2"/>
    <x v="19"/>
    <x v="3"/>
    <x v="3"/>
    <n v="3241"/>
    <n v="2.1023009799049701"/>
    <n v="2.0684134740567202"/>
    <b v="1"/>
    <b v="0"/>
    <b v="0"/>
    <x v="0"/>
  </r>
  <r>
    <x v="0"/>
    <x v="2"/>
    <x v="20"/>
    <x v="0"/>
    <x v="0"/>
    <n v="371"/>
    <n v="6.6724327173125797"/>
    <n v="5.2213937148958403"/>
    <b v="1"/>
    <b v="0"/>
    <b v="1"/>
    <x v="0"/>
  </r>
  <r>
    <x v="0"/>
    <x v="2"/>
    <x v="20"/>
    <x v="1"/>
    <x v="1"/>
    <n v="327"/>
    <n v="5.2473309560702397"/>
    <n v="4.9442795214826498"/>
    <b v="1"/>
    <b v="0"/>
    <b v="1"/>
    <x v="0"/>
  </r>
  <r>
    <x v="0"/>
    <x v="2"/>
    <x v="20"/>
    <x v="2"/>
    <x v="2"/>
    <n v="237"/>
    <n v="6.3298070871901002"/>
    <n v="6.2063774113908501"/>
    <b v="1"/>
    <b v="0"/>
    <b v="1"/>
    <x v="0"/>
  </r>
  <r>
    <x v="0"/>
    <x v="2"/>
    <x v="20"/>
    <x v="3"/>
    <x v="3"/>
    <n v="234"/>
    <n v="8.3810303242058293"/>
    <n v="8.3416938131366596"/>
    <b v="1"/>
    <b v="0"/>
    <b v="1"/>
    <x v="0"/>
  </r>
  <r>
    <x v="0"/>
    <x v="2"/>
    <x v="21"/>
    <x v="0"/>
    <x v="0"/>
    <n v="1649"/>
    <n v="9.1300135064954602E-2"/>
    <n v="8.9782668550933295E-2"/>
    <b v="1"/>
    <b v="0"/>
    <b v="1"/>
    <x v="0"/>
  </r>
  <r>
    <x v="0"/>
    <x v="2"/>
    <x v="21"/>
    <x v="1"/>
    <x v="1"/>
    <n v="2833"/>
    <n v="0.10166365483735899"/>
    <n v="0.10062837000627101"/>
    <b v="1"/>
    <b v="0"/>
    <b v="1"/>
    <x v="0"/>
  </r>
  <r>
    <x v="0"/>
    <x v="2"/>
    <x v="21"/>
    <x v="2"/>
    <x v="2"/>
    <n v="2082"/>
    <n v="0.123432491479679"/>
    <n v="0.123013403464498"/>
    <b v="1"/>
    <b v="0"/>
    <b v="1"/>
    <x v="0"/>
  </r>
  <r>
    <x v="0"/>
    <x v="2"/>
    <x v="21"/>
    <x v="3"/>
    <x v="3"/>
    <n v="1596"/>
    <n v="0.14022012187994101"/>
    <n v="0.14014470852609701"/>
    <b v="1"/>
    <b v="0"/>
    <b v="1"/>
    <x v="0"/>
  </r>
  <r>
    <x v="0"/>
    <x v="2"/>
    <x v="22"/>
    <x v="0"/>
    <x v="0"/>
    <n v="266"/>
    <n v="9.3176753949919497"/>
    <n v="7.2894416347072797"/>
    <b v="1"/>
    <b v="0"/>
    <b v="1"/>
    <x v="0"/>
  </r>
  <r>
    <x v="0"/>
    <x v="2"/>
    <x v="22"/>
    <x v="1"/>
    <x v="1"/>
    <n v="230"/>
    <n v="9.8502852394914697"/>
    <n v="9.1127964357535003"/>
    <b v="1"/>
    <b v="0"/>
    <b v="1"/>
    <x v="0"/>
  </r>
  <r>
    <x v="0"/>
    <x v="2"/>
    <x v="22"/>
    <x v="2"/>
    <x v="2"/>
    <n v="241"/>
    <n v="8.9661608294359194"/>
    <n v="8.7164676517268802"/>
    <b v="1"/>
    <b v="0"/>
    <b v="1"/>
    <x v="0"/>
  </r>
  <r>
    <x v="0"/>
    <x v="2"/>
    <x v="22"/>
    <x v="3"/>
    <x v="3"/>
    <n v="231"/>
    <n v="8.5079065248504904"/>
    <n v="8.4678901054250701"/>
    <b v="1"/>
    <b v="0"/>
    <b v="1"/>
    <x v="0"/>
  </r>
  <r>
    <x v="0"/>
    <x v="2"/>
    <x v="23"/>
    <x v="0"/>
    <x v="0"/>
    <n v="561"/>
    <n v="1.7140076347147"/>
    <n v="1.54701244835225"/>
    <b v="1"/>
    <b v="0"/>
    <b v="1"/>
    <x v="1"/>
  </r>
  <r>
    <x v="0"/>
    <x v="2"/>
    <x v="23"/>
    <x v="1"/>
    <x v="1"/>
    <n v="463"/>
    <n v="3.2861263822789901"/>
    <n v="3.1167346527092801"/>
    <b v="1"/>
    <b v="0"/>
    <b v="1"/>
    <x v="1"/>
  </r>
  <r>
    <x v="0"/>
    <x v="2"/>
    <x v="23"/>
    <x v="2"/>
    <x v="2"/>
    <n v="581"/>
    <n v="4.0791861917609999"/>
    <n v="3.9549263911311501"/>
    <b v="1"/>
    <b v="0"/>
    <b v="1"/>
    <x v="1"/>
  </r>
  <r>
    <x v="0"/>
    <x v="2"/>
    <x v="23"/>
    <x v="3"/>
    <x v="3"/>
    <n v="574"/>
    <n v="6.06535923618857"/>
    <n v="6.0150053766613398"/>
    <b v="1"/>
    <b v="0"/>
    <b v="1"/>
    <x v="1"/>
  </r>
  <r>
    <x v="0"/>
    <x v="2"/>
    <x v="24"/>
    <x v="0"/>
    <x v="0"/>
    <n v="213"/>
    <n v="4.4516230272925004"/>
    <n v="4.0233503512250701"/>
    <b v="1"/>
    <b v="0"/>
    <b v="1"/>
    <x v="0"/>
  </r>
  <r>
    <x v="0"/>
    <x v="2"/>
    <x v="24"/>
    <x v="1"/>
    <x v="1"/>
    <n v="231"/>
    <n v="7.0249713050526301"/>
    <n v="6.6400641960708597"/>
    <b v="1"/>
    <b v="0"/>
    <b v="1"/>
    <x v="0"/>
  </r>
  <r>
    <x v="0"/>
    <x v="2"/>
    <x v="24"/>
    <x v="2"/>
    <x v="2"/>
    <n v="180"/>
    <n v="5.3418533431091504"/>
    <n v="5.2746179328749303"/>
    <b v="1"/>
    <b v="0"/>
    <b v="1"/>
    <x v="0"/>
  </r>
  <r>
    <x v="0"/>
    <x v="2"/>
    <x v="24"/>
    <x v="3"/>
    <x v="3"/>
    <n v="173"/>
    <n v="4.8274891169089997"/>
    <n v="4.71623886817778"/>
    <b v="1"/>
    <b v="1"/>
    <b v="1"/>
    <x v="0"/>
  </r>
  <r>
    <x v="0"/>
    <x v="2"/>
    <x v="25"/>
    <x v="0"/>
    <x v="0"/>
    <n v="595"/>
    <n v="3.3077228658047901"/>
    <n v="2.7091537948942501"/>
    <b v="1"/>
    <b v="0"/>
    <b v="1"/>
    <x v="0"/>
  </r>
  <r>
    <x v="0"/>
    <x v="2"/>
    <x v="25"/>
    <x v="1"/>
    <x v="1"/>
    <n v="702"/>
    <n v="4.50072518498951"/>
    <n v="4.0442806487481597"/>
    <b v="1"/>
    <b v="0"/>
    <b v="1"/>
    <x v="0"/>
  </r>
  <r>
    <x v="0"/>
    <x v="2"/>
    <x v="25"/>
    <x v="2"/>
    <x v="2"/>
    <n v="453"/>
    <n v="3.6956695437775902"/>
    <n v="3.6154290192697598"/>
    <b v="1"/>
    <b v="0"/>
    <b v="1"/>
    <x v="0"/>
  </r>
  <r>
    <x v="0"/>
    <x v="2"/>
    <x v="25"/>
    <x v="3"/>
    <x v="3"/>
    <n v="447"/>
    <n v="5.2583573997691397"/>
    <n v="5.2288052949915302"/>
    <b v="1"/>
    <b v="0"/>
    <b v="1"/>
    <x v="0"/>
  </r>
  <r>
    <x v="0"/>
    <x v="3"/>
    <x v="0"/>
    <x v="0"/>
    <x v="0"/>
    <n v="353"/>
    <n v="9.15487942200647"/>
    <n v="6.7177207221812196"/>
    <b v="1"/>
    <b v="0"/>
    <b v="1"/>
    <x v="0"/>
  </r>
  <r>
    <x v="0"/>
    <x v="3"/>
    <x v="0"/>
    <x v="1"/>
    <x v="1"/>
    <n v="190"/>
    <n v="9.9271314363952996"/>
    <n v="9.3005018772872905"/>
    <b v="1"/>
    <b v="0"/>
    <b v="1"/>
    <x v="0"/>
  </r>
  <r>
    <x v="0"/>
    <x v="3"/>
    <x v="0"/>
    <x v="2"/>
    <x v="2"/>
    <n v="217"/>
    <n v="8.5708795657362096"/>
    <n v="8.3646386181020596"/>
    <b v="1"/>
    <b v="0"/>
    <b v="1"/>
    <x v="0"/>
  </r>
  <r>
    <x v="0"/>
    <x v="3"/>
    <x v="0"/>
    <x v="3"/>
    <x v="3"/>
    <n v="203"/>
    <n v="8.6797905987340105"/>
    <n v="8.6431715765268304"/>
    <b v="1"/>
    <b v="0"/>
    <b v="1"/>
    <x v="0"/>
  </r>
  <r>
    <x v="0"/>
    <x v="3"/>
    <x v="1"/>
    <x v="0"/>
    <x v="0"/>
    <n v="841"/>
    <n v="3.9731033352418801"/>
    <n v="2.88929538683499"/>
    <b v="1"/>
    <b v="0"/>
    <b v="0"/>
    <x v="1"/>
  </r>
  <r>
    <x v="0"/>
    <x v="3"/>
    <x v="1"/>
    <x v="1"/>
    <x v="1"/>
    <n v="613"/>
    <n v="7.3341657455160503"/>
    <n v="6.31930262994012"/>
    <b v="1"/>
    <b v="0"/>
    <b v="0"/>
    <x v="1"/>
  </r>
  <r>
    <x v="0"/>
    <x v="3"/>
    <x v="1"/>
    <x v="2"/>
    <x v="2"/>
    <n v="257"/>
    <n v="15.8072739015181"/>
    <n v="14.9994653127946"/>
    <b v="1"/>
    <b v="0"/>
    <b v="0"/>
    <x v="1"/>
  </r>
  <r>
    <x v="0"/>
    <x v="3"/>
    <x v="1"/>
    <x v="3"/>
    <x v="3"/>
    <n v="1916"/>
    <n v="11.250432471669599"/>
    <n v="10.6960415294414"/>
    <b v="1"/>
    <b v="0"/>
    <b v="0"/>
    <x v="1"/>
  </r>
  <r>
    <x v="0"/>
    <x v="3"/>
    <x v="2"/>
    <x v="0"/>
    <x v="0"/>
    <n v="589"/>
    <n v="8.3016753752211496"/>
    <n v="5.3596255581301397"/>
    <b v="1"/>
    <b v="0"/>
    <b v="0"/>
    <x v="0"/>
  </r>
  <r>
    <x v="0"/>
    <x v="3"/>
    <x v="2"/>
    <x v="1"/>
    <x v="1"/>
    <n v="406"/>
    <n v="7.89467305432452"/>
    <n v="7.08363123750879"/>
    <b v="1"/>
    <b v="0"/>
    <b v="0"/>
    <x v="0"/>
  </r>
  <r>
    <x v="0"/>
    <x v="3"/>
    <x v="2"/>
    <x v="2"/>
    <x v="2"/>
    <n v="876"/>
    <n v="11.469106136239001"/>
    <n v="10.1210668265187"/>
    <b v="1"/>
    <b v="0"/>
    <b v="0"/>
    <x v="0"/>
  </r>
  <r>
    <x v="0"/>
    <x v="3"/>
    <x v="2"/>
    <x v="3"/>
    <x v="3"/>
    <n v="88"/>
    <n v="23.581508661133"/>
    <n v="23.464426018265701"/>
    <b v="1"/>
    <b v="0"/>
    <b v="0"/>
    <x v="0"/>
  </r>
  <r>
    <x v="0"/>
    <x v="3"/>
    <x v="3"/>
    <x v="0"/>
    <x v="0"/>
    <n v="360"/>
    <n v="1.79808188890034"/>
    <n v="1.6762697925503001"/>
    <b v="1"/>
    <b v="0"/>
    <b v="1"/>
    <x v="0"/>
  </r>
  <r>
    <x v="0"/>
    <x v="3"/>
    <x v="3"/>
    <x v="1"/>
    <x v="1"/>
    <n v="490"/>
    <n v="2.7459059000132102"/>
    <n v="2.61998227895505"/>
    <b v="1"/>
    <b v="0"/>
    <b v="1"/>
    <x v="0"/>
  </r>
  <r>
    <x v="0"/>
    <x v="3"/>
    <x v="3"/>
    <x v="2"/>
    <x v="2"/>
    <n v="304"/>
    <n v="4.1675309976820101"/>
    <n v="4.0986911029148203"/>
    <b v="1"/>
    <b v="0"/>
    <b v="1"/>
    <x v="0"/>
  </r>
  <r>
    <x v="0"/>
    <x v="3"/>
    <x v="3"/>
    <x v="3"/>
    <x v="3"/>
    <n v="979"/>
    <n v="7.9555338347949602"/>
    <n v="7.8092852642520203"/>
    <b v="1"/>
    <b v="0"/>
    <b v="1"/>
    <x v="0"/>
  </r>
  <r>
    <x v="0"/>
    <x v="3"/>
    <x v="4"/>
    <x v="0"/>
    <x v="0"/>
    <n v="367"/>
    <n v="3.7537706184628301"/>
    <n v="3.2509845538731001"/>
    <b v="1"/>
    <b v="0"/>
    <b v="1"/>
    <x v="0"/>
  </r>
  <r>
    <x v="0"/>
    <x v="3"/>
    <x v="4"/>
    <x v="1"/>
    <x v="1"/>
    <n v="342"/>
    <n v="5.2463475732074096"/>
    <n v="4.9303470677412404"/>
    <b v="1"/>
    <b v="0"/>
    <b v="1"/>
    <x v="0"/>
  </r>
  <r>
    <x v="0"/>
    <x v="3"/>
    <x v="4"/>
    <x v="2"/>
    <x v="2"/>
    <n v="356"/>
    <n v="1.93222959240873"/>
    <n v="1.9147686523174099"/>
    <b v="1"/>
    <b v="0"/>
    <b v="1"/>
    <x v="0"/>
  </r>
  <r>
    <x v="0"/>
    <x v="3"/>
    <x v="4"/>
    <x v="3"/>
    <x v="3"/>
    <n v="1508"/>
    <n v="1.0242325628447699"/>
    <n v="1.02044275760575"/>
    <b v="1"/>
    <b v="0"/>
    <b v="1"/>
    <x v="0"/>
  </r>
  <r>
    <x v="0"/>
    <x v="3"/>
    <x v="5"/>
    <x v="0"/>
    <x v="0"/>
    <n v="260"/>
    <n v="7.5170444536812697"/>
    <n v="6.16449666270747"/>
    <b v="1"/>
    <b v="0"/>
    <b v="1"/>
    <x v="0"/>
  </r>
  <r>
    <x v="0"/>
    <x v="3"/>
    <x v="5"/>
    <x v="1"/>
    <x v="1"/>
    <n v="402"/>
    <n v="0.22574579789075599"/>
    <n v="0.22501636230425501"/>
    <b v="1"/>
    <b v="0"/>
    <b v="1"/>
    <x v="0"/>
  </r>
  <r>
    <x v="0"/>
    <x v="3"/>
    <x v="5"/>
    <x v="2"/>
    <x v="2"/>
    <n v="174"/>
    <n v="0.16802988282606801"/>
    <n v="0.167964780488012"/>
    <b v="1"/>
    <b v="0"/>
    <b v="1"/>
    <x v="0"/>
  </r>
  <r>
    <x v="0"/>
    <x v="3"/>
    <x v="5"/>
    <x v="3"/>
    <x v="3"/>
    <n v="177"/>
    <n v="0.14953786210535"/>
    <n v="0.14952834562652301"/>
    <b v="1"/>
    <b v="0"/>
    <b v="1"/>
    <x v="0"/>
  </r>
  <r>
    <x v="0"/>
    <x v="3"/>
    <x v="7"/>
    <x v="0"/>
    <x v="0"/>
    <n v="988"/>
    <n v="5.8334627882202303"/>
    <n v="3.5418281024303302"/>
    <b v="1"/>
    <b v="0"/>
    <b v="0"/>
    <x v="0"/>
  </r>
  <r>
    <x v="0"/>
    <x v="3"/>
    <x v="7"/>
    <x v="1"/>
    <x v="1"/>
    <n v="69"/>
    <n v="11.0084587694198"/>
    <n v="10.7176533884512"/>
    <b v="1"/>
    <b v="0"/>
    <b v="0"/>
    <x v="0"/>
  </r>
  <r>
    <x v="0"/>
    <x v="3"/>
    <x v="7"/>
    <x v="2"/>
    <x v="2"/>
    <n v="96"/>
    <n v="13.984484808684501"/>
    <n v="13.739947369407"/>
    <b v="1"/>
    <b v="0"/>
    <b v="0"/>
    <x v="0"/>
  </r>
  <r>
    <x v="0"/>
    <x v="3"/>
    <x v="7"/>
    <x v="3"/>
    <x v="3"/>
    <n v="80"/>
    <n v="22.942764205204401"/>
    <n v="22.841955662533099"/>
    <b v="1"/>
    <b v="0"/>
    <b v="0"/>
    <x v="0"/>
  </r>
  <r>
    <x v="0"/>
    <x v="3"/>
    <x v="8"/>
    <x v="0"/>
    <x v="0"/>
    <n v="1503"/>
    <n v="3.3985874389974402"/>
    <n v="2.1599654892367299"/>
    <b v="1"/>
    <b v="0"/>
    <b v="1"/>
    <x v="0"/>
  </r>
  <r>
    <x v="0"/>
    <x v="3"/>
    <x v="8"/>
    <x v="1"/>
    <x v="1"/>
    <n v="1184"/>
    <n v="5.45914794279149"/>
    <n v="4.4351252615074097"/>
    <b v="1"/>
    <b v="0"/>
    <b v="1"/>
    <x v="0"/>
  </r>
  <r>
    <x v="0"/>
    <x v="3"/>
    <x v="8"/>
    <x v="2"/>
    <x v="2"/>
    <n v="839"/>
    <n v="5.5789003075249104"/>
    <n v="5.2529464525100504"/>
    <b v="1"/>
    <b v="0"/>
    <b v="1"/>
    <x v="0"/>
  </r>
  <r>
    <x v="0"/>
    <x v="3"/>
    <x v="8"/>
    <x v="3"/>
    <x v="3"/>
    <n v="828"/>
    <n v="6.8336699652920103"/>
    <n v="6.7419428516639304"/>
    <b v="1"/>
    <b v="0"/>
    <b v="1"/>
    <x v="0"/>
  </r>
  <r>
    <x v="0"/>
    <x v="3"/>
    <x v="9"/>
    <x v="0"/>
    <x v="0"/>
    <n v="1339"/>
    <n v="1.17083302807732"/>
    <n v="0.99560720661811797"/>
    <b v="1"/>
    <b v="0"/>
    <b v="1"/>
    <x v="0"/>
  </r>
  <r>
    <x v="0"/>
    <x v="3"/>
    <x v="9"/>
    <x v="1"/>
    <x v="1"/>
    <n v="1351"/>
    <n v="1.8952346253222301"/>
    <n v="1.73641673803713"/>
    <b v="1"/>
    <b v="0"/>
    <b v="1"/>
    <x v="0"/>
  </r>
  <r>
    <x v="0"/>
    <x v="3"/>
    <x v="9"/>
    <x v="2"/>
    <x v="2"/>
    <n v="1255"/>
    <n v="2.0853208486452401"/>
    <n v="2.0153978587700201"/>
    <b v="1"/>
    <b v="0"/>
    <b v="1"/>
    <x v="0"/>
  </r>
  <r>
    <x v="0"/>
    <x v="3"/>
    <x v="9"/>
    <x v="3"/>
    <x v="3"/>
    <n v="2617"/>
    <n v="3.3751878085425999"/>
    <n v="3.2829838095138602"/>
    <b v="1"/>
    <b v="1"/>
    <b v="1"/>
    <x v="0"/>
  </r>
  <r>
    <x v="0"/>
    <x v="3"/>
    <x v="10"/>
    <x v="0"/>
    <x v="0"/>
    <n v="707"/>
    <n v="3.3895348849361802"/>
    <n v="2.6709738163755001"/>
    <b v="1"/>
    <b v="0"/>
    <b v="1"/>
    <x v="0"/>
  </r>
  <r>
    <x v="0"/>
    <x v="3"/>
    <x v="10"/>
    <x v="1"/>
    <x v="1"/>
    <n v="567"/>
    <n v="3.36189631927882"/>
    <n v="3.1475725939548802"/>
    <b v="1"/>
    <b v="0"/>
    <b v="1"/>
    <x v="0"/>
  </r>
  <r>
    <x v="0"/>
    <x v="3"/>
    <x v="10"/>
    <x v="2"/>
    <x v="2"/>
    <n v="589"/>
    <n v="3.59698207324612"/>
    <n v="3.49871572625438"/>
    <b v="1"/>
    <b v="0"/>
    <b v="1"/>
    <x v="0"/>
  </r>
  <r>
    <x v="0"/>
    <x v="3"/>
    <x v="10"/>
    <x v="3"/>
    <x v="3"/>
    <n v="619"/>
    <n v="3.9569512164158702"/>
    <n v="3.93378313436064"/>
    <b v="1"/>
    <b v="0"/>
    <b v="1"/>
    <x v="0"/>
  </r>
  <r>
    <x v="0"/>
    <x v="3"/>
    <x v="11"/>
    <x v="0"/>
    <x v="0"/>
    <n v="2573"/>
    <n v="1.55837957970824"/>
    <n v="1.0746408104249301"/>
    <b v="1"/>
    <b v="0"/>
    <b v="1"/>
    <x v="1"/>
  </r>
  <r>
    <x v="0"/>
    <x v="3"/>
    <x v="11"/>
    <x v="1"/>
    <x v="1"/>
    <n v="2509"/>
    <n v="1.3878593352156401"/>
    <n v="1.2343258664301"/>
    <b v="1"/>
    <b v="0"/>
    <b v="1"/>
    <x v="1"/>
  </r>
  <r>
    <x v="0"/>
    <x v="3"/>
    <x v="11"/>
    <x v="2"/>
    <x v="2"/>
    <n v="4323"/>
    <n v="1.43214123631684"/>
    <n v="1.3235131953897601"/>
    <b v="1"/>
    <b v="0"/>
    <b v="1"/>
    <x v="1"/>
  </r>
  <r>
    <x v="0"/>
    <x v="3"/>
    <x v="11"/>
    <x v="3"/>
    <x v="3"/>
    <n v="6446"/>
    <n v="1.4527272420142201"/>
    <n v="1.31007692893594"/>
    <b v="1"/>
    <b v="1"/>
    <b v="1"/>
    <x v="1"/>
  </r>
  <r>
    <x v="0"/>
    <x v="3"/>
    <x v="12"/>
    <x v="0"/>
    <x v="0"/>
    <n v="25486"/>
    <n v="3.7748800403488103E-2"/>
    <n v="3.4069195084553597E-2"/>
    <b v="1"/>
    <b v="0"/>
    <b v="1"/>
    <x v="0"/>
  </r>
  <r>
    <x v="0"/>
    <x v="3"/>
    <x v="12"/>
    <x v="1"/>
    <x v="1"/>
    <n v="255"/>
    <n v="3.2876700705384301"/>
    <n v="3.1920764709959801"/>
    <b v="1"/>
    <b v="0"/>
    <b v="1"/>
    <x v="0"/>
  </r>
  <r>
    <x v="0"/>
    <x v="3"/>
    <x v="12"/>
    <x v="2"/>
    <x v="2"/>
    <n v="34492"/>
    <n v="0.194545544024914"/>
    <n v="0.17865302883286799"/>
    <b v="1"/>
    <b v="0"/>
    <b v="1"/>
    <x v="0"/>
  </r>
  <r>
    <x v="0"/>
    <x v="3"/>
    <x v="12"/>
    <x v="3"/>
    <x v="3"/>
    <n v="416"/>
    <n v="0.16354017658154099"/>
    <n v="0.16351342807492"/>
    <b v="1"/>
    <b v="0"/>
    <b v="1"/>
    <x v="0"/>
  </r>
  <r>
    <x v="0"/>
    <x v="3"/>
    <x v="13"/>
    <x v="0"/>
    <x v="0"/>
    <n v="2896"/>
    <n v="0.10406918332607699"/>
    <n v="0.100663325546528"/>
    <b v="1"/>
    <b v="0"/>
    <b v="1"/>
    <x v="1"/>
  </r>
  <r>
    <x v="0"/>
    <x v="3"/>
    <x v="13"/>
    <x v="1"/>
    <x v="1"/>
    <n v="144796"/>
    <n v="0.52204215665519305"/>
    <n v="0.14108643062294099"/>
    <b v="1"/>
    <b v="0"/>
    <b v="1"/>
    <x v="1"/>
  </r>
  <r>
    <x v="0"/>
    <x v="3"/>
    <x v="13"/>
    <x v="2"/>
    <x v="2"/>
    <n v="3730"/>
    <n v="1.77191776228052"/>
    <n v="1.62917239493843"/>
    <b v="1"/>
    <b v="0"/>
    <b v="1"/>
    <x v="1"/>
  </r>
  <r>
    <x v="0"/>
    <x v="3"/>
    <x v="13"/>
    <x v="3"/>
    <x v="3"/>
    <n v="2969"/>
    <n v="1.76079311551981"/>
    <n v="1.73893413090709"/>
    <b v="1"/>
    <b v="0"/>
    <b v="1"/>
    <x v="1"/>
  </r>
  <r>
    <x v="0"/>
    <x v="3"/>
    <x v="14"/>
    <x v="0"/>
    <x v="0"/>
    <n v="1696"/>
    <n v="4.4087037127872097E-2"/>
    <n v="4.37200490694808E-2"/>
    <b v="1"/>
    <b v="0"/>
    <b v="1"/>
    <x v="0"/>
  </r>
  <r>
    <x v="0"/>
    <x v="3"/>
    <x v="14"/>
    <x v="1"/>
    <x v="1"/>
    <n v="6206"/>
    <n v="0.152409968753285"/>
    <n v="0.147428762938803"/>
    <b v="1"/>
    <b v="0"/>
    <b v="1"/>
    <x v="0"/>
  </r>
  <r>
    <x v="0"/>
    <x v="3"/>
    <x v="14"/>
    <x v="2"/>
    <x v="2"/>
    <n v="1492"/>
    <n v="1.4590445694766601E-2"/>
    <n v="1.45757192366098E-2"/>
    <b v="1"/>
    <b v="1"/>
    <b v="1"/>
    <x v="0"/>
  </r>
  <r>
    <x v="0"/>
    <x v="3"/>
    <x v="14"/>
    <x v="3"/>
    <x v="3"/>
    <n v="2412"/>
    <n v="0.100227928178585"/>
    <n v="9.9706224276286601E-2"/>
    <b v="1"/>
    <b v="1"/>
    <b v="1"/>
    <x v="0"/>
  </r>
  <r>
    <x v="0"/>
    <x v="3"/>
    <x v="15"/>
    <x v="0"/>
    <x v="0"/>
    <n v="1417"/>
    <n v="3.7872864275562499"/>
    <n v="2.36341142945404"/>
    <b v="1"/>
    <b v="0"/>
    <b v="1"/>
    <x v="1"/>
  </r>
  <r>
    <x v="0"/>
    <x v="3"/>
    <x v="15"/>
    <x v="1"/>
    <x v="1"/>
    <n v="1554"/>
    <n v="2.5997873932610198"/>
    <n v="2.2719128916275499"/>
    <b v="1"/>
    <b v="0"/>
    <b v="1"/>
    <x v="1"/>
  </r>
  <r>
    <x v="0"/>
    <x v="3"/>
    <x v="15"/>
    <x v="2"/>
    <x v="2"/>
    <n v="1369"/>
    <n v="4.8138041517577799"/>
    <n v="4.4270386206963099"/>
    <b v="1"/>
    <b v="0"/>
    <b v="1"/>
    <x v="1"/>
  </r>
  <r>
    <x v="0"/>
    <x v="3"/>
    <x v="15"/>
    <x v="3"/>
    <x v="3"/>
    <n v="1472"/>
    <n v="6.03324271380116"/>
    <n v="5.9071002606065202"/>
    <b v="1"/>
    <b v="0"/>
    <b v="1"/>
    <x v="1"/>
  </r>
  <r>
    <x v="0"/>
    <x v="3"/>
    <x v="16"/>
    <x v="0"/>
    <x v="0"/>
    <n v="11064"/>
    <n v="0.24195837777026399"/>
    <n v="0.186046025974065"/>
    <b v="1"/>
    <b v="0"/>
    <b v="1"/>
    <x v="0"/>
  </r>
  <r>
    <x v="0"/>
    <x v="3"/>
    <x v="16"/>
    <x v="1"/>
    <x v="1"/>
    <n v="13328"/>
    <n v="0.17914079164166499"/>
    <n v="0.16506294642441699"/>
    <b v="1"/>
    <b v="0"/>
    <b v="1"/>
    <x v="0"/>
  </r>
  <r>
    <x v="0"/>
    <x v="3"/>
    <x v="16"/>
    <x v="2"/>
    <x v="2"/>
    <n v="10024"/>
    <n v="0.46887897076072799"/>
    <n v="0.44137757930301802"/>
    <b v="1"/>
    <b v="0"/>
    <b v="1"/>
    <x v="0"/>
  </r>
  <r>
    <x v="0"/>
    <x v="3"/>
    <x v="16"/>
    <x v="3"/>
    <x v="3"/>
    <n v="18026"/>
    <n v="0.54608916450915201"/>
    <n v="0.53346231526930199"/>
    <b v="1"/>
    <b v="0"/>
    <b v="1"/>
    <x v="0"/>
  </r>
  <r>
    <x v="0"/>
    <x v="3"/>
    <x v="17"/>
    <x v="0"/>
    <x v="0"/>
    <n v="331"/>
    <n v="1.41752031788865"/>
    <n v="1.3465907297977699"/>
    <b v="1"/>
    <b v="0"/>
    <b v="1"/>
    <x v="0"/>
  </r>
  <r>
    <x v="0"/>
    <x v="3"/>
    <x v="17"/>
    <x v="1"/>
    <x v="1"/>
    <n v="384"/>
    <n v="0.96746304432660901"/>
    <n v="0.95479231414170396"/>
    <b v="1"/>
    <b v="0"/>
    <b v="1"/>
    <x v="0"/>
  </r>
  <r>
    <x v="0"/>
    <x v="3"/>
    <x v="17"/>
    <x v="2"/>
    <x v="2"/>
    <n v="334"/>
    <n v="1.10727953523052"/>
    <n v="1.1018772248392299"/>
    <b v="1"/>
    <b v="0"/>
    <b v="1"/>
    <x v="0"/>
  </r>
  <r>
    <x v="0"/>
    <x v="3"/>
    <x v="17"/>
    <x v="3"/>
    <x v="3"/>
    <n v="262"/>
    <n v="1.44769430732349"/>
    <n v="1.4463751777965801"/>
    <b v="1"/>
    <b v="0"/>
    <b v="1"/>
    <x v="0"/>
  </r>
  <r>
    <x v="0"/>
    <x v="3"/>
    <x v="18"/>
    <x v="0"/>
    <x v="0"/>
    <n v="1362"/>
    <n v="1.3372913492887399"/>
    <n v="1.1102701829256201"/>
    <b v="1"/>
    <b v="0"/>
    <b v="1"/>
    <x v="0"/>
  </r>
  <r>
    <x v="0"/>
    <x v="3"/>
    <x v="18"/>
    <x v="1"/>
    <x v="1"/>
    <n v="1096"/>
    <n v="4.1733021244237802"/>
    <n v="3.5872002371392502"/>
    <b v="1"/>
    <b v="0"/>
    <b v="1"/>
    <x v="0"/>
  </r>
  <r>
    <x v="0"/>
    <x v="3"/>
    <x v="18"/>
    <x v="2"/>
    <x v="2"/>
    <n v="1144"/>
    <n v="3.4755027210672802"/>
    <n v="3.3014842024704301"/>
    <b v="1"/>
    <b v="0"/>
    <b v="1"/>
    <x v="0"/>
  </r>
  <r>
    <x v="0"/>
    <x v="3"/>
    <x v="18"/>
    <x v="3"/>
    <x v="3"/>
    <n v="1102"/>
    <n v="4.16921621585489"/>
    <n v="4.1236600472741598"/>
    <b v="1"/>
    <b v="0"/>
    <b v="1"/>
    <x v="0"/>
  </r>
  <r>
    <x v="0"/>
    <x v="3"/>
    <x v="19"/>
    <x v="0"/>
    <x v="0"/>
    <n v="1580"/>
    <n v="1.9449121566839001"/>
    <n v="1.4460548177942001"/>
    <b v="1"/>
    <b v="0"/>
    <b v="0"/>
    <x v="0"/>
  </r>
  <r>
    <x v="0"/>
    <x v="3"/>
    <x v="19"/>
    <x v="1"/>
    <x v="1"/>
    <n v="1083"/>
    <n v="2.44365491014619"/>
    <n v="2.2325951551666599"/>
    <b v="1"/>
    <b v="0"/>
    <b v="0"/>
    <x v="0"/>
  </r>
  <r>
    <x v="0"/>
    <x v="3"/>
    <x v="19"/>
    <x v="2"/>
    <x v="2"/>
    <n v="625"/>
    <n v="1.8737688118350699"/>
    <n v="1.84512281830743"/>
    <b v="1"/>
    <b v="0"/>
    <b v="0"/>
    <x v="0"/>
  </r>
  <r>
    <x v="0"/>
    <x v="3"/>
    <x v="19"/>
    <x v="3"/>
    <x v="3"/>
    <n v="739"/>
    <n v="4.3210918670865102"/>
    <n v="4.28816595260807"/>
    <b v="1"/>
    <b v="0"/>
    <b v="0"/>
    <x v="0"/>
  </r>
  <r>
    <x v="0"/>
    <x v="3"/>
    <x v="20"/>
    <x v="0"/>
    <x v="0"/>
    <n v="443"/>
    <n v="8.6566546915571401"/>
    <n v="6.05142505272575"/>
    <b v="1"/>
    <b v="0"/>
    <b v="1"/>
    <x v="0"/>
  </r>
  <r>
    <x v="0"/>
    <x v="3"/>
    <x v="20"/>
    <x v="1"/>
    <x v="1"/>
    <n v="227"/>
    <n v="9.0363171887136104"/>
    <n v="8.4194016994390193"/>
    <b v="1"/>
    <b v="0"/>
    <b v="1"/>
    <x v="0"/>
  </r>
  <r>
    <x v="0"/>
    <x v="3"/>
    <x v="20"/>
    <x v="2"/>
    <x v="2"/>
    <n v="237"/>
    <n v="6.4505140292495602"/>
    <n v="6.3223796042280096"/>
    <b v="1"/>
    <b v="0"/>
    <b v="1"/>
    <x v="0"/>
  </r>
  <r>
    <x v="0"/>
    <x v="3"/>
    <x v="20"/>
    <x v="3"/>
    <x v="3"/>
    <n v="228"/>
    <n v="7.9807235851881799"/>
    <n v="7.9459578277716698"/>
    <b v="1"/>
    <b v="0"/>
    <b v="1"/>
    <x v="0"/>
  </r>
  <r>
    <x v="0"/>
    <x v="3"/>
    <x v="21"/>
    <x v="0"/>
    <x v="0"/>
    <n v="2123"/>
    <n v="0.106356759490553"/>
    <n v="0.103727440467794"/>
    <b v="1"/>
    <b v="0"/>
    <b v="1"/>
    <x v="0"/>
  </r>
  <r>
    <x v="0"/>
    <x v="3"/>
    <x v="21"/>
    <x v="1"/>
    <x v="1"/>
    <n v="1745"/>
    <n v="0.110767136268848"/>
    <n v="0.1100075867094"/>
    <b v="1"/>
    <b v="0"/>
    <b v="1"/>
    <x v="0"/>
  </r>
  <r>
    <x v="0"/>
    <x v="3"/>
    <x v="21"/>
    <x v="2"/>
    <x v="2"/>
    <n v="1746"/>
    <n v="9.8898826909469495E-2"/>
    <n v="9.8672947799050295E-2"/>
    <b v="1"/>
    <b v="0"/>
    <b v="1"/>
    <x v="0"/>
  </r>
  <r>
    <x v="0"/>
    <x v="3"/>
    <x v="21"/>
    <x v="3"/>
    <x v="3"/>
    <n v="1940"/>
    <n v="9.0892014678857699E-2"/>
    <n v="9.0764519068866803E-2"/>
    <b v="1"/>
    <b v="1"/>
    <b v="1"/>
    <x v="0"/>
  </r>
  <r>
    <x v="0"/>
    <x v="3"/>
    <x v="22"/>
    <x v="0"/>
    <x v="0"/>
    <n v="291"/>
    <n v="7.24203063220512"/>
    <n v="5.8564744757477296"/>
    <b v="1"/>
    <b v="0"/>
    <b v="1"/>
    <x v="0"/>
  </r>
  <r>
    <x v="0"/>
    <x v="3"/>
    <x v="22"/>
    <x v="1"/>
    <x v="1"/>
    <n v="231"/>
    <n v="5.9172501903687902"/>
    <n v="5.6417796555088202"/>
    <b v="1"/>
    <b v="0"/>
    <b v="1"/>
    <x v="0"/>
  </r>
  <r>
    <x v="0"/>
    <x v="3"/>
    <x v="22"/>
    <x v="2"/>
    <x v="2"/>
    <n v="232"/>
    <n v="9.0305651931095898"/>
    <n v="8.7865242933074406"/>
    <b v="1"/>
    <b v="0"/>
    <b v="1"/>
    <x v="0"/>
  </r>
  <r>
    <x v="0"/>
    <x v="3"/>
    <x v="22"/>
    <x v="3"/>
    <x v="3"/>
    <n v="236"/>
    <n v="8.1544182809698107"/>
    <n v="8.1168586519066608"/>
    <b v="1"/>
    <b v="0"/>
    <b v="1"/>
    <x v="0"/>
  </r>
  <r>
    <x v="0"/>
    <x v="3"/>
    <x v="23"/>
    <x v="0"/>
    <x v="0"/>
    <n v="1857"/>
    <n v="1.77161847207881"/>
    <n v="1.2937832501978599"/>
    <b v="1"/>
    <b v="0"/>
    <b v="1"/>
    <x v="1"/>
  </r>
  <r>
    <x v="0"/>
    <x v="3"/>
    <x v="23"/>
    <x v="1"/>
    <x v="1"/>
    <n v="2670"/>
    <n v="2.95706249610592"/>
    <n v="2.3065428566066299"/>
    <b v="1"/>
    <b v="0"/>
    <b v="1"/>
    <x v="1"/>
  </r>
  <r>
    <x v="0"/>
    <x v="3"/>
    <x v="23"/>
    <x v="2"/>
    <x v="2"/>
    <n v="1177"/>
    <n v="4.0891370443998696"/>
    <n v="3.8438805064229702"/>
    <b v="1"/>
    <b v="0"/>
    <b v="1"/>
    <x v="1"/>
  </r>
  <r>
    <x v="0"/>
    <x v="3"/>
    <x v="23"/>
    <x v="3"/>
    <x v="3"/>
    <n v="692"/>
    <n v="6.3497539811246702"/>
    <n v="6.2833668753813603"/>
    <b v="1"/>
    <b v="0"/>
    <b v="1"/>
    <x v="1"/>
  </r>
  <r>
    <x v="0"/>
    <x v="3"/>
    <x v="24"/>
    <x v="0"/>
    <x v="0"/>
    <n v="198"/>
    <n v="8.5568661648533109"/>
    <n v="7.1894250828186399"/>
    <b v="1"/>
    <b v="0"/>
    <b v="1"/>
    <x v="0"/>
  </r>
  <r>
    <x v="0"/>
    <x v="3"/>
    <x v="24"/>
    <x v="1"/>
    <x v="1"/>
    <n v="248"/>
    <n v="4.7561180174370898"/>
    <n v="4.5638263206121197"/>
    <b v="1"/>
    <b v="0"/>
    <b v="1"/>
    <x v="0"/>
  </r>
  <r>
    <x v="0"/>
    <x v="3"/>
    <x v="24"/>
    <x v="2"/>
    <x v="2"/>
    <n v="199"/>
    <n v="9.7432589845058608"/>
    <n v="9.49909470571016"/>
    <b v="1"/>
    <b v="0"/>
    <b v="1"/>
    <x v="0"/>
  </r>
  <r>
    <x v="0"/>
    <x v="3"/>
    <x v="24"/>
    <x v="3"/>
    <x v="3"/>
    <n v="165"/>
    <n v="6.0909499162397998"/>
    <n v="5.0440678993860804"/>
    <b v="1"/>
    <b v="1"/>
    <b v="1"/>
    <x v="0"/>
  </r>
  <r>
    <x v="0"/>
    <x v="4"/>
    <x v="0"/>
    <x v="0"/>
    <x v="0"/>
    <n v="585"/>
    <n v="3.87291203374448"/>
    <n v="3.0875901828812098"/>
    <b v="1"/>
    <b v="0"/>
    <b v="1"/>
    <x v="0"/>
  </r>
  <r>
    <x v="0"/>
    <x v="4"/>
    <x v="0"/>
    <x v="1"/>
    <x v="1"/>
    <n v="1168"/>
    <n v="6.4892236093265501"/>
    <n v="5.1066236137604397"/>
    <b v="1"/>
    <b v="0"/>
    <b v="1"/>
    <x v="0"/>
  </r>
  <r>
    <x v="0"/>
    <x v="4"/>
    <x v="0"/>
    <x v="2"/>
    <x v="2"/>
    <n v="688"/>
    <n v="2.10581254175049"/>
    <n v="2.0661292026087898"/>
    <b v="1"/>
    <b v="0"/>
    <b v="1"/>
    <x v="0"/>
  </r>
  <r>
    <x v="0"/>
    <x v="4"/>
    <x v="0"/>
    <x v="3"/>
    <x v="3"/>
    <n v="278"/>
    <n v="7.9960678846348197"/>
    <n v="7.9535559438455801"/>
    <b v="1"/>
    <b v="0"/>
    <b v="1"/>
    <x v="0"/>
  </r>
  <r>
    <x v="0"/>
    <x v="4"/>
    <x v="1"/>
    <x v="0"/>
    <x v="0"/>
    <n v="1266"/>
    <n v="5.3596255581301397"/>
    <n v="3.0422464745943598"/>
    <b v="1"/>
    <b v="0"/>
    <b v="0"/>
    <x v="1"/>
  </r>
  <r>
    <x v="0"/>
    <x v="4"/>
    <x v="1"/>
    <x v="1"/>
    <x v="1"/>
    <n v="189"/>
    <n v="10.875878263649801"/>
    <n v="10.131925678839901"/>
    <b v="1"/>
    <b v="0"/>
    <b v="0"/>
    <x v="1"/>
  </r>
  <r>
    <x v="0"/>
    <x v="4"/>
    <x v="1"/>
    <x v="2"/>
    <x v="2"/>
    <n v="281"/>
    <n v="14.9756424574239"/>
    <n v="14.184338295984199"/>
    <b v="1"/>
    <b v="0"/>
    <b v="0"/>
    <x v="1"/>
  </r>
  <r>
    <x v="0"/>
    <x v="4"/>
    <x v="1"/>
    <x v="3"/>
    <x v="3"/>
    <n v="185"/>
    <n v="22.806881642322001"/>
    <n v="22.577822299008702"/>
    <b v="1"/>
    <b v="0"/>
    <b v="0"/>
    <x v="1"/>
  </r>
  <r>
    <x v="0"/>
    <x v="4"/>
    <x v="2"/>
    <x v="0"/>
    <x v="0"/>
    <n v="325"/>
    <n v="7.24203063220512"/>
    <n v="5.7284229438021201"/>
    <b v="1"/>
    <b v="0"/>
    <b v="0"/>
    <x v="0"/>
  </r>
  <r>
    <x v="0"/>
    <x v="4"/>
    <x v="2"/>
    <x v="1"/>
    <x v="1"/>
    <n v="220"/>
    <n v="8.0490254889691606"/>
    <n v="7.57017594662919"/>
    <b v="1"/>
    <b v="0"/>
    <b v="0"/>
    <x v="0"/>
  </r>
  <r>
    <x v="0"/>
    <x v="4"/>
    <x v="2"/>
    <x v="2"/>
    <x v="2"/>
    <n v="177"/>
    <n v="10.3516277011176"/>
    <n v="10.106150999202001"/>
    <b v="1"/>
    <b v="0"/>
    <b v="0"/>
    <x v="0"/>
  </r>
  <r>
    <x v="0"/>
    <x v="4"/>
    <x v="2"/>
    <x v="3"/>
    <x v="3"/>
    <n v="805"/>
    <n v="6.3702762770581502"/>
    <n v="6.2926840179715802"/>
    <b v="1"/>
    <b v="0"/>
    <b v="0"/>
    <x v="0"/>
  </r>
  <r>
    <x v="0"/>
    <x v="4"/>
    <x v="3"/>
    <x v="0"/>
    <x v="0"/>
    <n v="318"/>
    <n v="1.9729119994711599"/>
    <n v="1.84309904357796"/>
    <b v="1"/>
    <b v="0"/>
    <b v="1"/>
    <x v="0"/>
  </r>
  <r>
    <x v="0"/>
    <x v="4"/>
    <x v="3"/>
    <x v="1"/>
    <x v="1"/>
    <n v="289"/>
    <n v="2.40875156174795"/>
    <n v="2.3503073336105"/>
    <b v="1"/>
    <b v="0"/>
    <b v="1"/>
    <x v="0"/>
  </r>
  <r>
    <x v="0"/>
    <x v="4"/>
    <x v="3"/>
    <x v="2"/>
    <x v="2"/>
    <n v="403"/>
    <n v="3.7974381322011901"/>
    <n v="3.7219278165512599"/>
    <b v="1"/>
    <b v="0"/>
    <b v="1"/>
    <x v="0"/>
  </r>
  <r>
    <x v="0"/>
    <x v="4"/>
    <x v="3"/>
    <x v="3"/>
    <x v="3"/>
    <n v="363"/>
    <n v="6.1425815929066001"/>
    <n v="6.1098238048384204"/>
    <b v="1"/>
    <b v="0"/>
    <b v="1"/>
    <x v="0"/>
  </r>
  <r>
    <x v="0"/>
    <x v="4"/>
    <x v="4"/>
    <x v="0"/>
    <x v="0"/>
    <n v="728"/>
    <n v="2.89117094372356"/>
    <n v="2.3385921968002901"/>
    <b v="1"/>
    <b v="0"/>
    <b v="1"/>
    <x v="0"/>
  </r>
  <r>
    <x v="0"/>
    <x v="4"/>
    <x v="4"/>
    <x v="1"/>
    <x v="1"/>
    <n v="526"/>
    <n v="2.6648748834492801"/>
    <n v="2.5378035219503898"/>
    <b v="1"/>
    <b v="0"/>
    <b v="1"/>
    <x v="0"/>
  </r>
  <r>
    <x v="0"/>
    <x v="4"/>
    <x v="4"/>
    <x v="2"/>
    <x v="2"/>
    <n v="715"/>
    <n v="1.7544029923258999"/>
    <n v="1.7257054530448701"/>
    <b v="1"/>
    <b v="0"/>
    <b v="1"/>
    <x v="0"/>
  </r>
  <r>
    <x v="0"/>
    <x v="4"/>
    <x v="4"/>
    <x v="3"/>
    <x v="3"/>
    <n v="861"/>
    <n v="1.01615674393675"/>
    <n v="1.0140235015744701"/>
    <b v="1"/>
    <b v="0"/>
    <b v="1"/>
    <x v="0"/>
  </r>
  <r>
    <x v="0"/>
    <x v="4"/>
    <x v="5"/>
    <x v="0"/>
    <x v="0"/>
    <n v="167"/>
    <n v="7.8206300944796299"/>
    <n v="6.8205954652467797"/>
    <b v="1"/>
    <b v="0"/>
    <b v="1"/>
    <x v="0"/>
  </r>
  <r>
    <x v="0"/>
    <x v="4"/>
    <x v="5"/>
    <x v="1"/>
    <x v="1"/>
    <n v="165"/>
    <n v="0.22608855243161299"/>
    <n v="0.22578767482324399"/>
    <b v="1"/>
    <b v="0"/>
    <b v="1"/>
    <x v="0"/>
  </r>
  <r>
    <x v="0"/>
    <x v="4"/>
    <x v="5"/>
    <x v="2"/>
    <x v="2"/>
    <n v="169"/>
    <n v="0.227080415464749"/>
    <n v="0.22676591769614801"/>
    <b v="1"/>
    <b v="1"/>
    <b v="1"/>
    <x v="0"/>
  </r>
  <r>
    <x v="0"/>
    <x v="4"/>
    <x v="5"/>
    <x v="3"/>
    <x v="3"/>
    <n v="169"/>
    <n v="0.41081256081357698"/>
    <n v="0.40896761056571002"/>
    <b v="1"/>
    <b v="1"/>
    <b v="1"/>
    <x v="0"/>
  </r>
  <r>
    <x v="0"/>
    <x v="4"/>
    <x v="7"/>
    <x v="0"/>
    <x v="0"/>
    <n v="124"/>
    <n v="11.3618592826687"/>
    <n v="9.8102397330531996"/>
    <b v="1"/>
    <b v="0"/>
    <b v="0"/>
    <x v="0"/>
  </r>
  <r>
    <x v="0"/>
    <x v="4"/>
    <x v="7"/>
    <x v="1"/>
    <x v="1"/>
    <n v="82"/>
    <n v="10.0917486123413"/>
    <n v="9.8019995275331802"/>
    <b v="1"/>
    <b v="0"/>
    <b v="0"/>
    <x v="0"/>
  </r>
  <r>
    <x v="0"/>
    <x v="4"/>
    <x v="7"/>
    <x v="2"/>
    <x v="2"/>
    <n v="64"/>
    <n v="12.207850956148899"/>
    <n v="12.0827023959705"/>
    <b v="1"/>
    <b v="0"/>
    <b v="0"/>
    <x v="0"/>
  </r>
  <r>
    <x v="0"/>
    <x v="4"/>
    <x v="7"/>
    <x v="3"/>
    <x v="3"/>
    <n v="702"/>
    <n v="7.7121145040934103"/>
    <n v="7.6130095692271604"/>
    <b v="1"/>
    <b v="0"/>
    <b v="0"/>
    <x v="0"/>
  </r>
  <r>
    <x v="0"/>
    <x v="4"/>
    <x v="8"/>
    <x v="0"/>
    <x v="0"/>
    <n v="1250"/>
    <n v="3.3374663460518099"/>
    <n v="2.2729516911488399"/>
    <b v="1"/>
    <b v="0"/>
    <b v="1"/>
    <x v="0"/>
  </r>
  <r>
    <x v="0"/>
    <x v="4"/>
    <x v="8"/>
    <x v="1"/>
    <x v="1"/>
    <n v="1194"/>
    <n v="5.39289359480538"/>
    <n v="4.3844182694807703"/>
    <b v="1"/>
    <b v="0"/>
    <b v="1"/>
    <x v="0"/>
  </r>
  <r>
    <x v="0"/>
    <x v="4"/>
    <x v="8"/>
    <x v="2"/>
    <x v="2"/>
    <n v="1279"/>
    <n v="4.81964801342051"/>
    <n v="4.4555411138833003"/>
    <b v="1"/>
    <b v="0"/>
    <b v="1"/>
    <x v="0"/>
  </r>
  <r>
    <x v="0"/>
    <x v="4"/>
    <x v="8"/>
    <x v="3"/>
    <x v="3"/>
    <n v="1211"/>
    <n v="5.8737286982054897"/>
    <n v="5.77495642224177"/>
    <b v="1"/>
    <b v="0"/>
    <b v="1"/>
    <x v="0"/>
  </r>
  <r>
    <x v="0"/>
    <x v="4"/>
    <x v="9"/>
    <x v="0"/>
    <x v="0"/>
    <n v="1448"/>
    <n v="0.61674843713994998"/>
    <n v="0.56054985070872199"/>
    <b v="1"/>
    <b v="0"/>
    <b v="1"/>
    <x v="0"/>
  </r>
  <r>
    <x v="0"/>
    <x v="4"/>
    <x v="9"/>
    <x v="1"/>
    <x v="1"/>
    <n v="1359"/>
    <n v="1.6762176307187999"/>
    <n v="1.55008364621454"/>
    <b v="1"/>
    <b v="0"/>
    <b v="1"/>
    <x v="0"/>
  </r>
  <r>
    <x v="0"/>
    <x v="4"/>
    <x v="9"/>
    <x v="2"/>
    <x v="2"/>
    <n v="1415"/>
    <n v="2.4863969628203701"/>
    <n v="2.37559635492849"/>
    <b v="1"/>
    <b v="0"/>
    <b v="1"/>
    <x v="0"/>
  </r>
  <r>
    <x v="0"/>
    <x v="4"/>
    <x v="9"/>
    <x v="3"/>
    <x v="3"/>
    <n v="1915"/>
    <n v="5.1785414679269"/>
    <n v="5.0579330456769496"/>
    <b v="1"/>
    <b v="0"/>
    <b v="1"/>
    <x v="0"/>
  </r>
  <r>
    <x v="0"/>
    <x v="4"/>
    <x v="10"/>
    <x v="0"/>
    <x v="0"/>
    <n v="705"/>
    <n v="2.1870114602534501"/>
    <n v="1.8643151271687499"/>
    <b v="1"/>
    <b v="0"/>
    <b v="1"/>
    <x v="0"/>
  </r>
  <r>
    <x v="0"/>
    <x v="4"/>
    <x v="10"/>
    <x v="1"/>
    <x v="1"/>
    <n v="634"/>
    <n v="1.4845686297202501"/>
    <n v="1.4362788287227299"/>
    <b v="1"/>
    <b v="0"/>
    <b v="1"/>
    <x v="0"/>
  </r>
  <r>
    <x v="0"/>
    <x v="4"/>
    <x v="10"/>
    <x v="2"/>
    <x v="2"/>
    <n v="714"/>
    <n v="2.8934526681259798"/>
    <n v="2.8163198573045198"/>
    <b v="1"/>
    <b v="0"/>
    <b v="1"/>
    <x v="0"/>
  </r>
  <r>
    <x v="0"/>
    <x v="4"/>
    <x v="10"/>
    <x v="3"/>
    <x v="3"/>
    <n v="718"/>
    <n v="3.7672653110471699"/>
    <n v="3.7429214373581701"/>
    <b v="1"/>
    <b v="0"/>
    <b v="1"/>
    <x v="0"/>
  </r>
  <r>
    <x v="0"/>
    <x v="4"/>
    <x v="11"/>
    <x v="0"/>
    <x v="0"/>
    <n v="5068"/>
    <n v="1.1083361549847299"/>
    <n v="0.67971748779948904"/>
    <b v="1"/>
    <b v="0"/>
    <b v="1"/>
    <x v="1"/>
  </r>
  <r>
    <x v="0"/>
    <x v="4"/>
    <x v="11"/>
    <x v="1"/>
    <x v="1"/>
    <n v="4676"/>
    <n v="1.6004179425242799"/>
    <n v="1.2628342949582601"/>
    <b v="1"/>
    <b v="0"/>
    <b v="1"/>
    <x v="1"/>
  </r>
  <r>
    <x v="0"/>
    <x v="4"/>
    <x v="11"/>
    <x v="2"/>
    <x v="2"/>
    <n v="2374"/>
    <n v="1.5507649985207099"/>
    <n v="1.4786010478681999"/>
    <b v="1"/>
    <b v="0"/>
    <b v="1"/>
    <x v="1"/>
  </r>
  <r>
    <x v="0"/>
    <x v="4"/>
    <x v="11"/>
    <x v="3"/>
    <x v="3"/>
    <n v="2924"/>
    <n v="1.37915972368272"/>
    <n v="1.31686670682917"/>
    <b v="1"/>
    <b v="1"/>
    <b v="1"/>
    <x v="1"/>
  </r>
  <r>
    <x v="0"/>
    <x v="4"/>
    <x v="12"/>
    <x v="0"/>
    <x v="0"/>
    <n v="408"/>
    <n v="2.1163453736308599"/>
    <n v="1.9293258994178599"/>
    <b v="1"/>
    <b v="0"/>
    <b v="1"/>
    <x v="0"/>
  </r>
  <r>
    <x v="0"/>
    <x v="4"/>
    <x v="12"/>
    <x v="1"/>
    <x v="1"/>
    <n v="290"/>
    <n v="2.6709770680884199"/>
    <n v="2.5990632857334202"/>
    <b v="1"/>
    <b v="0"/>
    <b v="1"/>
    <x v="0"/>
  </r>
  <r>
    <x v="0"/>
    <x v="4"/>
    <x v="12"/>
    <x v="2"/>
    <x v="2"/>
    <n v="266"/>
    <n v="4.0411609910020596"/>
    <n v="3.9843815264126499"/>
    <b v="1"/>
    <b v="0"/>
    <b v="1"/>
    <x v="0"/>
  </r>
  <r>
    <x v="0"/>
    <x v="4"/>
    <x v="12"/>
    <x v="3"/>
    <x v="3"/>
    <n v="232"/>
    <n v="6.9429630508804898"/>
    <n v="6.9161758589061"/>
    <b v="1"/>
    <b v="0"/>
    <b v="1"/>
    <x v="0"/>
  </r>
  <r>
    <x v="0"/>
    <x v="4"/>
    <x v="13"/>
    <x v="0"/>
    <x v="0"/>
    <n v="3162"/>
    <n v="0.79625437361332796"/>
    <n v="0.62078874330004197"/>
    <b v="1"/>
    <b v="0"/>
    <b v="1"/>
    <x v="1"/>
  </r>
  <r>
    <x v="0"/>
    <x v="4"/>
    <x v="13"/>
    <x v="1"/>
    <x v="1"/>
    <n v="3258"/>
    <n v="1.68712774366508"/>
    <n v="1.4102317591373099"/>
    <b v="1"/>
    <b v="0"/>
    <b v="1"/>
    <x v="1"/>
  </r>
  <r>
    <x v="0"/>
    <x v="4"/>
    <x v="13"/>
    <x v="2"/>
    <x v="2"/>
    <n v="2569"/>
    <n v="3.2120725199303499"/>
    <n v="2.8953406923595901"/>
    <b v="1"/>
    <b v="0"/>
    <b v="1"/>
    <x v="1"/>
  </r>
  <r>
    <x v="0"/>
    <x v="4"/>
    <x v="13"/>
    <x v="3"/>
    <x v="3"/>
    <n v="6109"/>
    <n v="1.24095797389003"/>
    <n v="1.21874190232019"/>
    <b v="1"/>
    <b v="0"/>
    <b v="1"/>
    <x v="1"/>
  </r>
  <r>
    <x v="0"/>
    <x v="4"/>
    <x v="14"/>
    <x v="0"/>
    <x v="0"/>
    <n v="4928"/>
    <n v="0.17454779608512699"/>
    <n v="0.15917688528818799"/>
    <b v="1"/>
    <b v="0"/>
    <b v="1"/>
    <x v="0"/>
  </r>
  <r>
    <x v="0"/>
    <x v="4"/>
    <x v="14"/>
    <x v="1"/>
    <x v="1"/>
    <n v="2883"/>
    <n v="3.86845778782074E-2"/>
    <n v="3.8399354812262101E-2"/>
    <b v="1"/>
    <b v="1"/>
    <b v="1"/>
    <x v="0"/>
  </r>
  <r>
    <x v="0"/>
    <x v="4"/>
    <x v="14"/>
    <x v="2"/>
    <x v="2"/>
    <n v="4413"/>
    <n v="0.20246831951914601"/>
    <n v="0.18134606013903701"/>
    <b v="1"/>
    <b v="1"/>
    <b v="1"/>
    <x v="0"/>
  </r>
  <r>
    <x v="0"/>
    <x v="4"/>
    <x v="14"/>
    <x v="3"/>
    <x v="3"/>
    <n v="1411"/>
    <n v="0.221533321591318"/>
    <n v="0.20435273915945301"/>
    <b v="1"/>
    <b v="1"/>
    <b v="1"/>
    <x v="0"/>
  </r>
  <r>
    <x v="0"/>
    <x v="4"/>
    <x v="15"/>
    <x v="0"/>
    <x v="0"/>
    <n v="1527"/>
    <n v="2.1859380803956499"/>
    <n v="1.5900924094274"/>
    <b v="1"/>
    <b v="0"/>
    <b v="1"/>
    <x v="1"/>
  </r>
  <r>
    <x v="0"/>
    <x v="4"/>
    <x v="15"/>
    <x v="1"/>
    <x v="1"/>
    <n v="1567"/>
    <n v="3.5463023372985498"/>
    <n v="2.9589378131946602"/>
    <b v="1"/>
    <b v="0"/>
    <b v="1"/>
    <x v="1"/>
  </r>
  <r>
    <x v="0"/>
    <x v="4"/>
    <x v="15"/>
    <x v="2"/>
    <x v="2"/>
    <n v="1432"/>
    <n v="2.2165763879417102"/>
    <n v="2.1270707796307202"/>
    <b v="1"/>
    <b v="0"/>
    <b v="1"/>
    <x v="1"/>
  </r>
  <r>
    <x v="0"/>
    <x v="4"/>
    <x v="15"/>
    <x v="3"/>
    <x v="3"/>
    <n v="1289"/>
    <n v="4.6488725197883003"/>
    <n v="4.5828391451904302"/>
    <b v="1"/>
    <b v="0"/>
    <b v="1"/>
    <x v="1"/>
  </r>
  <r>
    <x v="0"/>
    <x v="4"/>
    <x v="16"/>
    <x v="0"/>
    <x v="0"/>
    <n v="40857"/>
    <n v="9.45264251882241E-2"/>
    <n v="6.5938010227195504E-2"/>
    <b v="1"/>
    <b v="0"/>
    <b v="1"/>
    <x v="0"/>
  </r>
  <r>
    <x v="0"/>
    <x v="4"/>
    <x v="16"/>
    <x v="1"/>
    <x v="1"/>
    <n v="30953"/>
    <n v="0.59108782860654896"/>
    <n v="0.35746495710389897"/>
    <b v="1"/>
    <b v="0"/>
    <b v="1"/>
    <x v="0"/>
  </r>
  <r>
    <x v="0"/>
    <x v="4"/>
    <x v="16"/>
    <x v="2"/>
    <x v="2"/>
    <n v="9389"/>
    <n v="0.25447351288873798"/>
    <n v="0.24666075149615199"/>
    <b v="1"/>
    <b v="0"/>
    <b v="1"/>
    <x v="0"/>
  </r>
  <r>
    <x v="0"/>
    <x v="4"/>
    <x v="16"/>
    <x v="3"/>
    <x v="3"/>
    <n v="1086"/>
    <n v="0.281909036324761"/>
    <n v="0.28170166125079499"/>
    <b v="1"/>
    <b v="0"/>
    <b v="1"/>
    <x v="0"/>
  </r>
  <r>
    <x v="0"/>
    <x v="4"/>
    <x v="17"/>
    <x v="0"/>
    <x v="0"/>
    <n v="264"/>
    <n v="1.6299538293892499"/>
    <n v="1.5548433718995101"/>
    <b v="1"/>
    <b v="0"/>
    <b v="1"/>
    <x v="0"/>
  </r>
  <r>
    <x v="0"/>
    <x v="4"/>
    <x v="17"/>
    <x v="1"/>
    <x v="1"/>
    <n v="208"/>
    <n v="1.78673159628764"/>
    <n v="1.76332266632872"/>
    <b v="1"/>
    <b v="0"/>
    <b v="1"/>
    <x v="0"/>
  </r>
  <r>
    <x v="0"/>
    <x v="4"/>
    <x v="17"/>
    <x v="2"/>
    <x v="2"/>
    <n v="424"/>
    <n v="1.6773545408828801"/>
    <n v="1.6616876541038501"/>
    <b v="1"/>
    <b v="0"/>
    <b v="1"/>
    <x v="0"/>
  </r>
  <r>
    <x v="0"/>
    <x v="4"/>
    <x v="17"/>
    <x v="3"/>
    <x v="3"/>
    <n v="373"/>
    <n v="0.98631691639272501"/>
    <n v="0.98544517813533195"/>
    <b v="1"/>
    <b v="0"/>
    <b v="1"/>
    <x v="0"/>
  </r>
  <r>
    <x v="0"/>
    <x v="4"/>
    <x v="18"/>
    <x v="0"/>
    <x v="0"/>
    <n v="1145"/>
    <n v="1.3002040107447499"/>
    <n v="1.11401921931119"/>
    <b v="1"/>
    <b v="0"/>
    <b v="1"/>
    <x v="0"/>
  </r>
  <r>
    <x v="0"/>
    <x v="4"/>
    <x v="18"/>
    <x v="1"/>
    <x v="1"/>
    <n v="1194"/>
    <n v="1.9075027698715401"/>
    <n v="1.7639893289624899"/>
    <b v="1"/>
    <b v="0"/>
    <b v="1"/>
    <x v="0"/>
  </r>
  <r>
    <x v="0"/>
    <x v="4"/>
    <x v="18"/>
    <x v="2"/>
    <x v="2"/>
    <n v="1100"/>
    <n v="2.8103390729870101"/>
    <n v="2.6996997622864001"/>
    <b v="1"/>
    <b v="0"/>
    <b v="1"/>
    <x v="0"/>
  </r>
  <r>
    <x v="0"/>
    <x v="4"/>
    <x v="18"/>
    <x v="3"/>
    <x v="3"/>
    <n v="1102"/>
    <n v="3.6596253706650002"/>
    <n v="3.6244780661804299"/>
    <b v="1"/>
    <b v="0"/>
    <b v="1"/>
    <x v="0"/>
  </r>
  <r>
    <x v="0"/>
    <x v="4"/>
    <x v="19"/>
    <x v="0"/>
    <x v="0"/>
    <n v="4286"/>
    <n v="1.89808175529774"/>
    <n v="0.99205899071303105"/>
    <b v="1"/>
    <b v="0"/>
    <b v="0"/>
    <x v="0"/>
  </r>
  <r>
    <x v="0"/>
    <x v="4"/>
    <x v="19"/>
    <x v="1"/>
    <x v="1"/>
    <n v="992"/>
    <n v="2.7179136554014298"/>
    <n v="2.4791454703006299"/>
    <b v="1"/>
    <b v="0"/>
    <b v="0"/>
    <x v="0"/>
  </r>
  <r>
    <x v="0"/>
    <x v="4"/>
    <x v="19"/>
    <x v="2"/>
    <x v="2"/>
    <n v="774"/>
    <n v="2.1840381915005"/>
    <n v="2.1361664889568499"/>
    <b v="1"/>
    <b v="0"/>
    <b v="0"/>
    <x v="0"/>
  </r>
  <r>
    <x v="0"/>
    <x v="4"/>
    <x v="19"/>
    <x v="3"/>
    <x v="3"/>
    <n v="1288"/>
    <n v="2.3746723161696601"/>
    <n v="2.3573355028468299"/>
    <b v="1"/>
    <b v="0"/>
    <b v="0"/>
    <x v="0"/>
  </r>
  <r>
    <x v="0"/>
    <x v="4"/>
    <x v="20"/>
    <x v="0"/>
    <x v="0"/>
    <n v="188"/>
    <n v="9.2212191279630495"/>
    <n v="7.7189754572030296"/>
    <b v="1"/>
    <b v="0"/>
    <b v="1"/>
    <x v="0"/>
  </r>
  <r>
    <x v="0"/>
    <x v="4"/>
    <x v="20"/>
    <x v="1"/>
    <x v="1"/>
    <n v="198"/>
    <n v="9.6566094000119893"/>
    <n v="9.0392349533854599"/>
    <b v="1"/>
    <b v="0"/>
    <b v="1"/>
    <x v="0"/>
  </r>
  <r>
    <x v="0"/>
    <x v="4"/>
    <x v="20"/>
    <x v="2"/>
    <x v="2"/>
    <n v="244"/>
    <n v="8.1592548467327592"/>
    <n v="7.9494478931441002"/>
    <b v="1"/>
    <b v="0"/>
    <b v="1"/>
    <x v="0"/>
  </r>
  <r>
    <x v="0"/>
    <x v="4"/>
    <x v="20"/>
    <x v="3"/>
    <x v="3"/>
    <n v="229"/>
    <n v="8.8670736162155492"/>
    <n v="8.8239902982695302"/>
    <b v="1"/>
    <b v="0"/>
    <b v="1"/>
    <x v="0"/>
  </r>
  <r>
    <x v="0"/>
    <x v="4"/>
    <x v="21"/>
    <x v="0"/>
    <x v="0"/>
    <n v="2194"/>
    <n v="0.111542815181911"/>
    <n v="0.108560292464776"/>
    <b v="1"/>
    <b v="0"/>
    <b v="1"/>
    <x v="0"/>
  </r>
  <r>
    <x v="0"/>
    <x v="4"/>
    <x v="21"/>
    <x v="1"/>
    <x v="1"/>
    <n v="1602"/>
    <n v="0.116663238250686"/>
    <n v="0.115889546578662"/>
    <b v="1"/>
    <b v="0"/>
    <b v="1"/>
    <x v="0"/>
  </r>
  <r>
    <x v="0"/>
    <x v="4"/>
    <x v="21"/>
    <x v="2"/>
    <x v="2"/>
    <n v="1722"/>
    <n v="0.130931013379011"/>
    <n v="0.12642589398807699"/>
    <b v="1"/>
    <b v="1"/>
    <b v="1"/>
    <x v="0"/>
  </r>
  <r>
    <x v="0"/>
    <x v="4"/>
    <x v="21"/>
    <x v="3"/>
    <x v="3"/>
    <n v="1714"/>
    <n v="0.11130899558747299"/>
    <n v="0.101252402975753"/>
    <b v="1"/>
    <b v="1"/>
    <b v="1"/>
    <x v="0"/>
  </r>
  <r>
    <x v="0"/>
    <x v="4"/>
    <x v="22"/>
    <x v="0"/>
    <x v="0"/>
    <n v="332"/>
    <n v="7.45414031599356"/>
    <n v="5.8334627882202303"/>
    <b v="1"/>
    <b v="0"/>
    <b v="1"/>
    <x v="0"/>
  </r>
  <r>
    <x v="0"/>
    <x v="4"/>
    <x v="22"/>
    <x v="1"/>
    <x v="1"/>
    <n v="226"/>
    <n v="5.9830114662609004"/>
    <n v="5.7073416209245096"/>
    <b v="1"/>
    <b v="0"/>
    <b v="1"/>
    <x v="0"/>
  </r>
  <r>
    <x v="0"/>
    <x v="4"/>
    <x v="22"/>
    <x v="2"/>
    <x v="2"/>
    <n v="237"/>
    <n v="6.6695235241418596"/>
    <n v="6.5326328100843796"/>
    <b v="1"/>
    <b v="0"/>
    <b v="1"/>
    <x v="0"/>
  </r>
  <r>
    <x v="0"/>
    <x v="4"/>
    <x v="22"/>
    <x v="3"/>
    <x v="3"/>
    <n v="235"/>
    <n v="5.3569071520286098"/>
    <n v="5.3407408083696097"/>
    <b v="1"/>
    <b v="0"/>
    <b v="1"/>
    <x v="0"/>
  </r>
  <r>
    <x v="0"/>
    <x v="4"/>
    <x v="23"/>
    <x v="0"/>
    <x v="0"/>
    <n v="29600"/>
    <n v="4.5440481954865601E-2"/>
    <n v="3.9479225624306599E-2"/>
    <b v="1"/>
    <b v="0"/>
    <b v="1"/>
    <x v="1"/>
  </r>
  <r>
    <x v="0"/>
    <x v="4"/>
    <x v="23"/>
    <x v="1"/>
    <x v="1"/>
    <n v="13623"/>
    <n v="3.0356224951891901"/>
    <n v="1.2254108404742701"/>
    <b v="1"/>
    <b v="0"/>
    <b v="1"/>
    <x v="1"/>
  </r>
  <r>
    <x v="0"/>
    <x v="4"/>
    <x v="23"/>
    <x v="2"/>
    <x v="2"/>
    <n v="601"/>
    <n v="3.6853777143855901"/>
    <n v="3.5802511300035298"/>
    <b v="1"/>
    <b v="0"/>
    <b v="1"/>
    <x v="1"/>
  </r>
  <r>
    <x v="0"/>
    <x v="4"/>
    <x v="23"/>
    <x v="3"/>
    <x v="3"/>
    <n v="105337"/>
    <n v="5.57376318194992E-2"/>
    <n v="3.7924527156995402E-2"/>
    <b v="1"/>
    <b v="1"/>
    <b v="1"/>
    <x v="1"/>
  </r>
  <r>
    <x v="0"/>
    <x v="4"/>
    <x v="24"/>
    <x v="0"/>
    <x v="0"/>
    <n v="293"/>
    <n v="8.2478682200113909"/>
    <n v="6.4877623289237398"/>
    <b v="1"/>
    <b v="0"/>
    <b v="1"/>
    <x v="0"/>
  </r>
  <r>
    <x v="0"/>
    <x v="4"/>
    <x v="24"/>
    <x v="1"/>
    <x v="1"/>
    <n v="155"/>
    <n v="9.0891268346216698"/>
    <n v="8.6536354406908007"/>
    <b v="1"/>
    <b v="0"/>
    <b v="1"/>
    <x v="0"/>
  </r>
  <r>
    <x v="0"/>
    <x v="4"/>
    <x v="24"/>
    <x v="2"/>
    <x v="2"/>
    <n v="167"/>
    <n v="7.61942535939842"/>
    <n v="7.49302781941436"/>
    <b v="1"/>
    <b v="0"/>
    <b v="1"/>
    <x v="0"/>
  </r>
  <r>
    <x v="0"/>
    <x v="4"/>
    <x v="24"/>
    <x v="3"/>
    <x v="3"/>
    <n v="182"/>
    <n v="8.4082684247596706"/>
    <n v="7.3041523689831402"/>
    <b v="1"/>
    <b v="1"/>
    <b v="1"/>
    <x v="0"/>
  </r>
  <r>
    <x v="0"/>
    <x v="5"/>
    <x v="0"/>
    <x v="0"/>
    <x v="0"/>
    <n v="384"/>
    <n v="8.9524599774997995"/>
    <n v="6.4595342114665"/>
    <b v="1"/>
    <b v="0"/>
    <b v="1"/>
    <x v="0"/>
  </r>
  <r>
    <x v="0"/>
    <x v="5"/>
    <x v="0"/>
    <x v="1"/>
    <x v="1"/>
    <n v="468"/>
    <n v="4.7333052131065798E-2"/>
    <n v="4.7280022215625599E-2"/>
    <b v="1"/>
    <b v="1"/>
    <b v="1"/>
    <x v="0"/>
  </r>
  <r>
    <x v="0"/>
    <x v="5"/>
    <x v="0"/>
    <x v="3"/>
    <x v="3"/>
    <n v="278"/>
    <n v="8.2582106185016197"/>
    <n v="8.2128734694842098"/>
    <b v="1"/>
    <b v="0"/>
    <b v="1"/>
    <x v="0"/>
  </r>
  <r>
    <x v="0"/>
    <x v="5"/>
    <x v="1"/>
    <x v="0"/>
    <x v="0"/>
    <n v="316"/>
    <n v="11.318548510307799"/>
    <n v="8.0758818473366301"/>
    <b v="1"/>
    <b v="0"/>
    <b v="0"/>
    <x v="1"/>
  </r>
  <r>
    <x v="0"/>
    <x v="5"/>
    <x v="1"/>
    <x v="1"/>
    <x v="1"/>
    <n v="170"/>
    <n v="10.9825463517594"/>
    <n v="10.2958847556582"/>
    <b v="1"/>
    <b v="0"/>
    <b v="0"/>
    <x v="1"/>
  </r>
  <r>
    <x v="0"/>
    <x v="5"/>
    <x v="1"/>
    <x v="2"/>
    <x v="2"/>
    <n v="216"/>
    <n v="13.8407910198246"/>
    <n v="13.3131505573675"/>
    <b v="1"/>
    <b v="0"/>
    <b v="0"/>
    <x v="1"/>
  </r>
  <r>
    <x v="0"/>
    <x v="5"/>
    <x v="1"/>
    <x v="3"/>
    <x v="3"/>
    <n v="2265"/>
    <n v="4.4472858261623003"/>
    <n v="4.34211556549704"/>
    <b v="1"/>
    <b v="0"/>
    <b v="0"/>
    <x v="1"/>
  </r>
  <r>
    <x v="0"/>
    <x v="5"/>
    <x v="2"/>
    <x v="0"/>
    <x v="0"/>
    <n v="229"/>
    <n v="9.1267394237830892"/>
    <n v="7.3922802303836503"/>
    <b v="1"/>
    <b v="0"/>
    <b v="0"/>
    <x v="0"/>
  </r>
  <r>
    <x v="0"/>
    <x v="5"/>
    <x v="2"/>
    <x v="1"/>
    <x v="1"/>
    <n v="189"/>
    <n v="9.6466266887094303"/>
    <n v="9.0567811875233701"/>
    <b v="1"/>
    <b v="0"/>
    <b v="0"/>
    <x v="0"/>
  </r>
  <r>
    <x v="0"/>
    <x v="5"/>
    <x v="2"/>
    <x v="2"/>
    <x v="2"/>
    <n v="442"/>
    <n v="14.184338295984199"/>
    <n v="13.095887336465999"/>
    <b v="1"/>
    <b v="0"/>
    <b v="0"/>
    <x v="0"/>
  </r>
  <r>
    <x v="0"/>
    <x v="5"/>
    <x v="2"/>
    <x v="3"/>
    <x v="3"/>
    <n v="82"/>
    <n v="23.3576796825465"/>
    <n v="23.2506002542484"/>
    <b v="1"/>
    <b v="0"/>
    <b v="0"/>
    <x v="0"/>
  </r>
  <r>
    <x v="0"/>
    <x v="5"/>
    <x v="3"/>
    <x v="0"/>
    <x v="0"/>
    <n v="320"/>
    <n v="1.77338197842172"/>
    <n v="1.66717156608877"/>
    <b v="1"/>
    <b v="0"/>
    <b v="1"/>
    <x v="0"/>
  </r>
  <r>
    <x v="0"/>
    <x v="5"/>
    <x v="3"/>
    <x v="1"/>
    <x v="1"/>
    <n v="310"/>
    <n v="2.7250570087252699"/>
    <n v="2.6452339271128"/>
    <b v="1"/>
    <b v="0"/>
    <b v="1"/>
    <x v="0"/>
  </r>
  <r>
    <x v="0"/>
    <x v="5"/>
    <x v="3"/>
    <x v="2"/>
    <x v="2"/>
    <n v="331"/>
    <n v="5.1620003461331896"/>
    <n v="5.0476653545265204"/>
    <b v="1"/>
    <b v="0"/>
    <b v="1"/>
    <x v="0"/>
  </r>
  <r>
    <x v="0"/>
    <x v="5"/>
    <x v="4"/>
    <x v="0"/>
    <x v="0"/>
    <n v="793"/>
    <n v="2.9731968216329401"/>
    <n v="2.35093630974196"/>
    <b v="1"/>
    <b v="0"/>
    <b v="1"/>
    <x v="0"/>
  </r>
  <r>
    <x v="0"/>
    <x v="5"/>
    <x v="4"/>
    <x v="1"/>
    <x v="1"/>
    <n v="858"/>
    <n v="2.1378015006212099"/>
    <n v="2.00634348531747"/>
    <b v="1"/>
    <b v="0"/>
    <b v="1"/>
    <x v="0"/>
  </r>
  <r>
    <x v="0"/>
    <x v="5"/>
    <x v="4"/>
    <x v="2"/>
    <x v="2"/>
    <n v="378"/>
    <n v="1.5702306679582001"/>
    <n v="1.55797160208283"/>
    <b v="1"/>
    <b v="0"/>
    <b v="1"/>
    <x v="0"/>
  </r>
  <r>
    <x v="0"/>
    <x v="5"/>
    <x v="4"/>
    <x v="3"/>
    <x v="3"/>
    <n v="318"/>
    <n v="1.0370590310450301"/>
    <n v="1.03623732184118"/>
    <b v="1"/>
    <b v="0"/>
    <b v="1"/>
    <x v="0"/>
  </r>
  <r>
    <x v="0"/>
    <x v="5"/>
    <x v="5"/>
    <x v="0"/>
    <x v="0"/>
    <n v="226"/>
    <n v="8.6482501724391305"/>
    <n v="7.0921159853601097"/>
    <b v="1"/>
    <b v="0"/>
    <b v="1"/>
    <x v="0"/>
  </r>
  <r>
    <x v="0"/>
    <x v="5"/>
    <x v="5"/>
    <x v="1"/>
    <x v="1"/>
    <n v="168"/>
    <n v="0.22532969502595601"/>
    <n v="0.22502540593407599"/>
    <b v="1"/>
    <b v="0"/>
    <b v="1"/>
    <x v="0"/>
  </r>
  <r>
    <x v="0"/>
    <x v="5"/>
    <x v="5"/>
    <x v="2"/>
    <x v="2"/>
    <n v="170"/>
    <n v="0.16816436277188301"/>
    <n v="0.16810065463882601"/>
    <b v="1"/>
    <b v="0"/>
    <b v="1"/>
    <x v="0"/>
  </r>
  <r>
    <x v="0"/>
    <x v="5"/>
    <x v="5"/>
    <x v="3"/>
    <x v="3"/>
    <n v="166"/>
    <n v="0.149508133848612"/>
    <n v="0.14949921230225"/>
    <b v="1"/>
    <b v="0"/>
    <b v="1"/>
    <x v="0"/>
  </r>
  <r>
    <x v="0"/>
    <x v="5"/>
    <x v="6"/>
    <x v="0"/>
    <x v="0"/>
    <n v="298"/>
    <n v="9.1737360222577795"/>
    <n v="7.0194623149033104"/>
    <b v="1"/>
    <b v="0"/>
    <b v="1"/>
    <x v="0"/>
  </r>
  <r>
    <x v="0"/>
    <x v="5"/>
    <x v="6"/>
    <x v="1"/>
    <x v="1"/>
    <n v="294"/>
    <n v="10.607999488683101"/>
    <n v="9.5446677976933998"/>
    <b v="1"/>
    <b v="0"/>
    <b v="1"/>
    <x v="0"/>
  </r>
  <r>
    <x v="0"/>
    <x v="5"/>
    <x v="6"/>
    <x v="2"/>
    <x v="2"/>
    <n v="294"/>
    <n v="9.7156505741942798"/>
    <n v="9.3611703968781796"/>
    <b v="1"/>
    <b v="0"/>
    <b v="1"/>
    <x v="0"/>
  </r>
  <r>
    <x v="0"/>
    <x v="5"/>
    <x v="7"/>
    <x v="0"/>
    <x v="0"/>
    <n v="1667"/>
    <n v="6.4830405222796896"/>
    <n v="2.92920015705764"/>
    <b v="1"/>
    <b v="0"/>
    <b v="0"/>
    <x v="0"/>
  </r>
  <r>
    <x v="0"/>
    <x v="5"/>
    <x v="7"/>
    <x v="1"/>
    <x v="1"/>
    <n v="592"/>
    <n v="6.8312617497888599"/>
    <n v="5.9689788167664704"/>
    <b v="1"/>
    <b v="0"/>
    <b v="0"/>
    <x v="0"/>
  </r>
  <r>
    <x v="0"/>
    <x v="5"/>
    <x v="7"/>
    <x v="2"/>
    <x v="2"/>
    <n v="1276"/>
    <n v="9.3623322648683605"/>
    <n v="8.0823219820041192"/>
    <b v="1"/>
    <b v="0"/>
    <b v="0"/>
    <x v="0"/>
  </r>
  <r>
    <x v="0"/>
    <x v="5"/>
    <x v="7"/>
    <x v="3"/>
    <x v="3"/>
    <n v="84"/>
    <n v="24.5895752821936"/>
    <n v="24.468052406174099"/>
    <b v="1"/>
    <b v="0"/>
    <b v="0"/>
    <x v="0"/>
  </r>
  <r>
    <x v="0"/>
    <x v="5"/>
    <x v="8"/>
    <x v="0"/>
    <x v="0"/>
    <n v="1280"/>
    <n v="2.5028653210486902"/>
    <n v="1.84081373788227"/>
    <b v="1"/>
    <b v="0"/>
    <b v="1"/>
    <x v="0"/>
  </r>
  <r>
    <x v="0"/>
    <x v="5"/>
    <x v="8"/>
    <x v="1"/>
    <x v="1"/>
    <n v="1240"/>
    <n v="4.6218442546862697"/>
    <n v="3.8364410923166701"/>
    <b v="1"/>
    <b v="0"/>
    <b v="1"/>
    <x v="0"/>
  </r>
  <r>
    <x v="0"/>
    <x v="5"/>
    <x v="8"/>
    <x v="2"/>
    <x v="2"/>
    <n v="1261"/>
    <n v="5.7935722778835901"/>
    <n v="5.2820048356588698"/>
    <b v="1"/>
    <b v="0"/>
    <b v="1"/>
    <x v="0"/>
  </r>
  <r>
    <x v="0"/>
    <x v="5"/>
    <x v="8"/>
    <x v="3"/>
    <x v="3"/>
    <n v="948"/>
    <n v="6.9104298087092699"/>
    <n v="6.8032633199368799"/>
    <b v="1"/>
    <b v="0"/>
    <b v="1"/>
    <x v="0"/>
  </r>
  <r>
    <x v="0"/>
    <x v="5"/>
    <x v="9"/>
    <x v="0"/>
    <x v="0"/>
    <n v="1597"/>
    <n v="2.0519920934375202"/>
    <n v="1.5001174937036501"/>
    <b v="1"/>
    <b v="0"/>
    <b v="1"/>
    <x v="0"/>
  </r>
  <r>
    <x v="0"/>
    <x v="5"/>
    <x v="9"/>
    <x v="1"/>
    <x v="1"/>
    <n v="1450"/>
    <n v="1.6307165288422401"/>
    <n v="1.50370686204193"/>
    <b v="1"/>
    <b v="0"/>
    <b v="1"/>
    <x v="0"/>
  </r>
  <r>
    <x v="0"/>
    <x v="5"/>
    <x v="9"/>
    <x v="2"/>
    <x v="2"/>
    <n v="1480"/>
    <n v="0.91707671523281098"/>
    <n v="0.90086717373131697"/>
    <b v="1"/>
    <b v="0"/>
    <b v="1"/>
    <x v="0"/>
  </r>
  <r>
    <x v="0"/>
    <x v="5"/>
    <x v="9"/>
    <x v="3"/>
    <x v="3"/>
    <n v="1245"/>
    <n v="2.9795319112185799"/>
    <n v="2.9015369735707801"/>
    <b v="1"/>
    <b v="1"/>
    <b v="1"/>
    <x v="0"/>
  </r>
  <r>
    <x v="0"/>
    <x v="5"/>
    <x v="10"/>
    <x v="0"/>
    <x v="0"/>
    <n v="633"/>
    <n v="0.76238425861111803"/>
    <n v="0.72320351364880198"/>
    <b v="1"/>
    <b v="0"/>
    <b v="1"/>
    <x v="0"/>
  </r>
  <r>
    <x v="0"/>
    <x v="5"/>
    <x v="10"/>
    <x v="1"/>
    <x v="1"/>
    <n v="574"/>
    <n v="4.9821161506735603"/>
    <n v="4.5203472712150399"/>
    <b v="1"/>
    <b v="0"/>
    <b v="1"/>
    <x v="0"/>
  </r>
  <r>
    <x v="0"/>
    <x v="5"/>
    <x v="10"/>
    <x v="2"/>
    <x v="2"/>
    <n v="580"/>
    <n v="5.2086943141861903"/>
    <n v="5.0081205057790701"/>
    <b v="1"/>
    <b v="0"/>
    <b v="1"/>
    <x v="0"/>
  </r>
  <r>
    <x v="0"/>
    <x v="5"/>
    <x v="10"/>
    <x v="3"/>
    <x v="3"/>
    <n v="599"/>
    <n v="4.1383912148759299"/>
    <n v="4.11387026547576"/>
    <b v="1"/>
    <b v="0"/>
    <b v="1"/>
    <x v="0"/>
  </r>
  <r>
    <x v="0"/>
    <x v="5"/>
    <x v="11"/>
    <x v="0"/>
    <x v="0"/>
    <n v="1836"/>
    <n v="1.01593267308534"/>
    <n v="0.84003184436177902"/>
    <b v="1"/>
    <b v="0"/>
    <b v="1"/>
    <x v="1"/>
  </r>
  <r>
    <x v="0"/>
    <x v="5"/>
    <x v="11"/>
    <x v="1"/>
    <x v="1"/>
    <n v="2811"/>
    <n v="1.7407356454815699"/>
    <n v="1.48173983224658"/>
    <b v="1"/>
    <b v="0"/>
    <b v="1"/>
    <x v="1"/>
  </r>
  <r>
    <x v="0"/>
    <x v="5"/>
    <x v="11"/>
    <x v="2"/>
    <x v="2"/>
    <n v="2147"/>
    <n v="2.4827960982833401"/>
    <n v="2.3189249917932999"/>
    <b v="1"/>
    <b v="0"/>
    <b v="1"/>
    <x v="1"/>
  </r>
  <r>
    <x v="0"/>
    <x v="5"/>
    <x v="11"/>
    <x v="3"/>
    <x v="3"/>
    <n v="2606"/>
    <n v="2.2890206488737701"/>
    <n v="2.1979699305502498"/>
    <b v="1"/>
    <b v="1"/>
    <b v="1"/>
    <x v="1"/>
  </r>
  <r>
    <x v="0"/>
    <x v="5"/>
    <x v="12"/>
    <x v="0"/>
    <x v="0"/>
    <n v="283"/>
    <n v="1.67029770815906"/>
    <n v="1.5861285038483399"/>
    <b v="1"/>
    <b v="0"/>
    <b v="1"/>
    <x v="0"/>
  </r>
  <r>
    <x v="0"/>
    <x v="5"/>
    <x v="12"/>
    <x v="1"/>
    <x v="1"/>
    <n v="261"/>
    <n v="0.25917003638937502"/>
    <n v="0.25854531110609602"/>
    <b v="1"/>
    <b v="0"/>
    <b v="1"/>
    <x v="0"/>
  </r>
  <r>
    <x v="0"/>
    <x v="5"/>
    <x v="12"/>
    <x v="2"/>
    <x v="2"/>
    <n v="271"/>
    <n v="4.6474222819323696"/>
    <n v="4.5711011427732604"/>
    <b v="1"/>
    <b v="0"/>
    <b v="1"/>
    <x v="0"/>
  </r>
  <r>
    <x v="0"/>
    <x v="5"/>
    <x v="12"/>
    <x v="3"/>
    <x v="3"/>
    <n v="408"/>
    <n v="5.3220143164893203"/>
    <n v="5.2943717123401202"/>
    <b v="1"/>
    <b v="0"/>
    <b v="1"/>
    <x v="0"/>
  </r>
  <r>
    <x v="0"/>
    <x v="5"/>
    <x v="13"/>
    <x v="0"/>
    <x v="0"/>
    <n v="2870"/>
    <n v="1.76775107712091"/>
    <n v="1.1262735715782399"/>
    <b v="1"/>
    <b v="0"/>
    <b v="1"/>
    <x v="1"/>
  </r>
  <r>
    <x v="0"/>
    <x v="5"/>
    <x v="13"/>
    <x v="1"/>
    <x v="1"/>
    <n v="4684"/>
    <n v="1.58465474078086"/>
    <n v="1.2525508121089299"/>
    <b v="1"/>
    <b v="0"/>
    <b v="1"/>
    <x v="1"/>
  </r>
  <r>
    <x v="0"/>
    <x v="5"/>
    <x v="13"/>
    <x v="2"/>
    <x v="2"/>
    <n v="3110"/>
    <n v="1.07409063290157"/>
    <n v="1.0285429452002901"/>
    <b v="1"/>
    <b v="0"/>
    <b v="1"/>
    <x v="1"/>
  </r>
  <r>
    <x v="0"/>
    <x v="5"/>
    <x v="13"/>
    <x v="3"/>
    <x v="3"/>
    <n v="3803"/>
    <n v="1.59148427107103"/>
    <n v="1.5686553941322701"/>
    <b v="1"/>
    <b v="0"/>
    <b v="1"/>
    <x v="1"/>
  </r>
  <r>
    <x v="0"/>
    <x v="5"/>
    <x v="14"/>
    <x v="0"/>
    <x v="0"/>
    <n v="3443"/>
    <n v="0.14951320416281599"/>
    <n v="0.141344911658214"/>
    <b v="1"/>
    <b v="0"/>
    <b v="1"/>
    <x v="0"/>
  </r>
  <r>
    <x v="0"/>
    <x v="5"/>
    <x v="14"/>
    <x v="1"/>
    <x v="1"/>
    <n v="6498"/>
    <n v="0.15464786213000001"/>
    <n v="0.14928892885859399"/>
    <b v="1"/>
    <b v="0"/>
    <b v="1"/>
    <x v="0"/>
  </r>
  <r>
    <x v="0"/>
    <x v="5"/>
    <x v="14"/>
    <x v="2"/>
    <x v="2"/>
    <n v="3275"/>
    <n v="0.14077762381452999"/>
    <n v="0.139922409823102"/>
    <b v="1"/>
    <b v="0"/>
    <b v="1"/>
    <x v="0"/>
  </r>
  <r>
    <x v="0"/>
    <x v="5"/>
    <x v="14"/>
    <x v="3"/>
    <x v="3"/>
    <n v="4105"/>
    <n v="0.15099403941893899"/>
    <n v="0.15076933360779399"/>
    <b v="1"/>
    <b v="0"/>
    <b v="1"/>
    <x v="0"/>
  </r>
  <r>
    <x v="0"/>
    <x v="5"/>
    <x v="15"/>
    <x v="0"/>
    <x v="0"/>
    <n v="1558"/>
    <n v="1.32142080961464"/>
    <n v="1.07334590644804"/>
    <b v="1"/>
    <b v="0"/>
    <b v="1"/>
    <x v="1"/>
  </r>
  <r>
    <x v="0"/>
    <x v="5"/>
    <x v="15"/>
    <x v="1"/>
    <x v="1"/>
    <n v="1625"/>
    <n v="0.57719450425011298"/>
    <n v="0.55848283626530604"/>
    <b v="1"/>
    <b v="0"/>
    <b v="1"/>
    <x v="1"/>
  </r>
  <r>
    <x v="0"/>
    <x v="5"/>
    <x v="15"/>
    <x v="2"/>
    <x v="2"/>
    <n v="1367"/>
    <n v="0.29526298486366298"/>
    <n v="0.29369149538644101"/>
    <b v="1"/>
    <b v="0"/>
    <b v="1"/>
    <x v="1"/>
  </r>
  <r>
    <x v="0"/>
    <x v="5"/>
    <x v="15"/>
    <x v="3"/>
    <x v="3"/>
    <n v="1371"/>
    <n v="0.42259857815461799"/>
    <n v="0.42201065951321398"/>
    <b v="1"/>
    <b v="0"/>
    <b v="1"/>
    <x v="1"/>
  </r>
  <r>
    <x v="0"/>
    <x v="5"/>
    <x v="16"/>
    <x v="0"/>
    <x v="0"/>
    <n v="1563"/>
    <n v="2.87159821973317"/>
    <n v="1.9094743146007001"/>
    <b v="1"/>
    <b v="0"/>
    <b v="1"/>
    <x v="0"/>
  </r>
  <r>
    <x v="0"/>
    <x v="5"/>
    <x v="16"/>
    <x v="1"/>
    <x v="1"/>
    <n v="1016"/>
    <n v="0.84346220700918195"/>
    <n v="0.81840936241111895"/>
    <b v="1"/>
    <b v="0"/>
    <b v="1"/>
    <x v="0"/>
  </r>
  <r>
    <x v="0"/>
    <x v="5"/>
    <x v="16"/>
    <x v="2"/>
    <x v="2"/>
    <n v="648"/>
    <n v="0.41962556426613301"/>
    <n v="0.41811833699008599"/>
    <b v="1"/>
    <b v="0"/>
    <b v="1"/>
    <x v="0"/>
  </r>
  <r>
    <x v="0"/>
    <x v="5"/>
    <x v="16"/>
    <x v="3"/>
    <x v="3"/>
    <n v="2721"/>
    <n v="1.0263710253943501"/>
    <n v="1.01952467707496"/>
    <b v="1"/>
    <b v="0"/>
    <b v="1"/>
    <x v="0"/>
  </r>
  <r>
    <x v="0"/>
    <x v="5"/>
    <x v="17"/>
    <x v="0"/>
    <x v="0"/>
    <n v="344"/>
    <n v="1.35437094079554"/>
    <n v="1.2870535583892899"/>
    <b v="1"/>
    <b v="0"/>
    <b v="1"/>
    <x v="0"/>
  </r>
  <r>
    <x v="0"/>
    <x v="5"/>
    <x v="17"/>
    <x v="1"/>
    <x v="1"/>
    <n v="343"/>
    <n v="1.0311813264562599"/>
    <n v="1.01831547235949"/>
    <b v="1"/>
    <b v="0"/>
    <b v="1"/>
    <x v="0"/>
  </r>
  <r>
    <x v="0"/>
    <x v="5"/>
    <x v="17"/>
    <x v="2"/>
    <x v="2"/>
    <n v="335"/>
    <n v="0.94709478263873104"/>
    <n v="0.94312788109731605"/>
    <b v="1"/>
    <b v="0"/>
    <b v="1"/>
    <x v="0"/>
  </r>
  <r>
    <x v="0"/>
    <x v="5"/>
    <x v="17"/>
    <x v="3"/>
    <x v="3"/>
    <n v="238"/>
    <n v="1.56778020329454"/>
    <n v="1.5663748479239401"/>
    <b v="1"/>
    <b v="0"/>
    <b v="1"/>
    <x v="0"/>
  </r>
  <r>
    <x v="0"/>
    <x v="5"/>
    <x v="18"/>
    <x v="0"/>
    <x v="0"/>
    <n v="1183"/>
    <n v="2.25854403590575"/>
    <n v="1.7374093383289"/>
    <b v="1"/>
    <b v="0"/>
    <b v="1"/>
    <x v="0"/>
  </r>
  <r>
    <x v="0"/>
    <x v="5"/>
    <x v="18"/>
    <x v="1"/>
    <x v="1"/>
    <n v="1105"/>
    <n v="1.9697798093607299"/>
    <n v="1.82767582755335"/>
    <b v="1"/>
    <b v="0"/>
    <b v="1"/>
    <x v="0"/>
  </r>
  <r>
    <x v="0"/>
    <x v="5"/>
    <x v="18"/>
    <x v="2"/>
    <x v="2"/>
    <n v="1092"/>
    <n v="2.6104758810231301"/>
    <n v="2.51541653521556"/>
    <b v="1"/>
    <b v="0"/>
    <b v="1"/>
    <x v="0"/>
  </r>
  <r>
    <x v="0"/>
    <x v="5"/>
    <x v="18"/>
    <x v="3"/>
    <x v="3"/>
    <n v="1181"/>
    <n v="4.2864864334660302"/>
    <n v="4.2349366796099996"/>
    <b v="1"/>
    <b v="0"/>
    <b v="1"/>
    <x v="0"/>
  </r>
  <r>
    <x v="0"/>
    <x v="5"/>
    <x v="19"/>
    <x v="0"/>
    <x v="0"/>
    <n v="1722"/>
    <n v="4.01790603410568"/>
    <n v="2.2614109361798098"/>
    <b v="1"/>
    <b v="0"/>
    <b v="0"/>
    <x v="0"/>
  </r>
  <r>
    <x v="0"/>
    <x v="5"/>
    <x v="19"/>
    <x v="1"/>
    <x v="1"/>
    <n v="1394"/>
    <n v="2.0228709191874201"/>
    <n v="1.83775426052877"/>
    <b v="1"/>
    <b v="0"/>
    <b v="0"/>
    <x v="0"/>
  </r>
  <r>
    <x v="0"/>
    <x v="5"/>
    <x v="19"/>
    <x v="2"/>
    <x v="2"/>
    <n v="721"/>
    <n v="2.1401665737401201"/>
    <n v="2.0972644662619699"/>
    <b v="1"/>
    <b v="0"/>
    <b v="0"/>
    <x v="0"/>
  </r>
  <r>
    <x v="0"/>
    <x v="5"/>
    <x v="19"/>
    <x v="3"/>
    <x v="3"/>
    <n v="1572"/>
    <n v="2.0837516371439602"/>
    <n v="2.0674674717519799"/>
    <b v="1"/>
    <b v="0"/>
    <b v="0"/>
    <x v="0"/>
  </r>
  <r>
    <x v="0"/>
    <x v="5"/>
    <x v="20"/>
    <x v="0"/>
    <x v="0"/>
    <n v="353"/>
    <n v="4.6466863211331697"/>
    <n v="3.9240958932212799"/>
    <b v="1"/>
    <b v="0"/>
    <b v="1"/>
    <x v="0"/>
  </r>
  <r>
    <x v="0"/>
    <x v="5"/>
    <x v="20"/>
    <x v="1"/>
    <x v="1"/>
    <n v="258"/>
    <n v="7.25622360047557"/>
    <n v="6.8013874272679198"/>
    <b v="1"/>
    <b v="0"/>
    <b v="1"/>
    <x v="0"/>
  </r>
  <r>
    <x v="0"/>
    <x v="5"/>
    <x v="20"/>
    <x v="2"/>
    <x v="2"/>
    <n v="225"/>
    <n v="7.8469063828195598"/>
    <n v="7.6674436936414301"/>
    <b v="1"/>
    <b v="0"/>
    <b v="1"/>
    <x v="0"/>
  </r>
  <r>
    <x v="0"/>
    <x v="5"/>
    <x v="20"/>
    <x v="3"/>
    <x v="3"/>
    <n v="228"/>
    <n v="7.7853102219760997"/>
    <n v="7.75222261725244"/>
    <b v="1"/>
    <b v="0"/>
    <b v="1"/>
    <x v="0"/>
  </r>
  <r>
    <x v="0"/>
    <x v="5"/>
    <x v="21"/>
    <x v="0"/>
    <x v="0"/>
    <n v="1658"/>
    <n v="0.28620028523365498"/>
    <n v="0.27172526623184301"/>
    <b v="1"/>
    <b v="0"/>
    <b v="1"/>
    <x v="0"/>
  </r>
  <r>
    <x v="0"/>
    <x v="5"/>
    <x v="21"/>
    <x v="1"/>
    <x v="1"/>
    <n v="1896"/>
    <n v="0.390853773185451"/>
    <n v="0.38077408393137602"/>
    <b v="1"/>
    <b v="0"/>
    <b v="1"/>
    <x v="0"/>
  </r>
  <r>
    <x v="0"/>
    <x v="5"/>
    <x v="21"/>
    <x v="2"/>
    <x v="2"/>
    <n v="1784"/>
    <n v="0.443659452297891"/>
    <n v="0.439052605877784"/>
    <b v="1"/>
    <b v="0"/>
    <b v="1"/>
    <x v="0"/>
  </r>
  <r>
    <x v="0"/>
    <x v="5"/>
    <x v="21"/>
    <x v="3"/>
    <x v="3"/>
    <n v="1671"/>
    <n v="0.34485764148119802"/>
    <n v="0.34438046049589899"/>
    <b v="1"/>
    <b v="0"/>
    <b v="1"/>
    <x v="0"/>
  </r>
  <r>
    <x v="0"/>
    <x v="5"/>
    <x v="22"/>
    <x v="0"/>
    <x v="0"/>
    <n v="310"/>
    <n v="7.7056208283843404"/>
    <n v="6.0761921402539496"/>
    <b v="1"/>
    <b v="0"/>
    <b v="1"/>
    <x v="0"/>
  </r>
  <r>
    <x v="0"/>
    <x v="5"/>
    <x v="22"/>
    <x v="1"/>
    <x v="1"/>
    <n v="630"/>
    <n v="2.8668213671924998"/>
    <n v="2.6930746176656801"/>
    <b v="1"/>
    <b v="0"/>
    <b v="1"/>
    <x v="0"/>
  </r>
  <r>
    <x v="0"/>
    <x v="5"/>
    <x v="22"/>
    <x v="2"/>
    <x v="2"/>
    <n v="233"/>
    <n v="6.9651256747963401"/>
    <n v="6.8184318049393804"/>
    <b v="1"/>
    <b v="0"/>
    <b v="1"/>
    <x v="0"/>
  </r>
  <r>
    <x v="0"/>
    <x v="5"/>
    <x v="22"/>
    <x v="3"/>
    <x v="3"/>
    <n v="235"/>
    <n v="7.8081123246482802"/>
    <n v="7.7738137266391503"/>
    <b v="1"/>
    <b v="0"/>
    <b v="1"/>
    <x v="0"/>
  </r>
  <r>
    <x v="0"/>
    <x v="5"/>
    <x v="23"/>
    <x v="0"/>
    <x v="0"/>
    <n v="578"/>
    <n v="1.80062617295579"/>
    <n v="1.61225297332349"/>
    <b v="1"/>
    <b v="0"/>
    <b v="1"/>
    <x v="1"/>
  </r>
  <r>
    <x v="0"/>
    <x v="5"/>
    <x v="23"/>
    <x v="1"/>
    <x v="1"/>
    <n v="574"/>
    <n v="2.5407978444939801"/>
    <n v="2.4149853908415002"/>
    <b v="1"/>
    <b v="0"/>
    <b v="1"/>
    <x v="1"/>
  </r>
  <r>
    <x v="0"/>
    <x v="5"/>
    <x v="23"/>
    <x v="2"/>
    <x v="2"/>
    <n v="486"/>
    <n v="4.8187243553113799"/>
    <n v="4.6736252204488498"/>
    <b v="1"/>
    <b v="0"/>
    <b v="1"/>
    <x v="1"/>
  </r>
  <r>
    <x v="0"/>
    <x v="5"/>
    <x v="23"/>
    <x v="3"/>
    <x v="3"/>
    <n v="660"/>
    <n v="7.2703090178441903"/>
    <n v="7.1873820359770697"/>
    <b v="1"/>
    <b v="0"/>
    <b v="1"/>
    <x v="1"/>
  </r>
  <r>
    <x v="0"/>
    <x v="5"/>
    <x v="24"/>
    <x v="0"/>
    <x v="0"/>
    <n v="215"/>
    <n v="7.16628936251995"/>
    <n v="6.1095320148232499"/>
    <b v="1"/>
    <b v="0"/>
    <b v="1"/>
    <x v="0"/>
  </r>
  <r>
    <x v="0"/>
    <x v="5"/>
    <x v="24"/>
    <x v="1"/>
    <x v="1"/>
    <n v="203"/>
    <n v="7.9870215836333101"/>
    <n v="7.54976015389287"/>
    <b v="1"/>
    <b v="0"/>
    <b v="1"/>
    <x v="0"/>
  </r>
  <r>
    <x v="0"/>
    <x v="5"/>
    <x v="24"/>
    <x v="2"/>
    <x v="2"/>
    <n v="219"/>
    <n v="8.2856229193809696"/>
    <n v="8.0909912107738293"/>
    <b v="1"/>
    <b v="0"/>
    <b v="1"/>
    <x v="0"/>
  </r>
  <r>
    <x v="0"/>
    <x v="5"/>
    <x v="24"/>
    <x v="3"/>
    <x v="3"/>
    <n v="173"/>
    <n v="3.7342887180855402"/>
    <n v="3.48695642550177"/>
    <b v="1"/>
    <b v="1"/>
    <b v="1"/>
    <x v="0"/>
  </r>
  <r>
    <x v="1"/>
    <x v="3"/>
    <x v="0"/>
    <x v="0"/>
    <x v="0"/>
    <n v="207"/>
    <n v="18.519121990877899"/>
    <n v="12.947234996529501"/>
    <b v="1"/>
    <b v="0"/>
    <b v="1"/>
    <x v="0"/>
  </r>
  <r>
    <x v="1"/>
    <x v="3"/>
    <x v="0"/>
    <x v="1"/>
    <x v="1"/>
    <n v="110"/>
    <n v="23.212695398536201"/>
    <n v="21.2724245065613"/>
    <b v="1"/>
    <b v="0"/>
    <b v="1"/>
    <x v="0"/>
  </r>
  <r>
    <x v="1"/>
    <x v="3"/>
    <x v="0"/>
    <x v="2"/>
    <x v="2"/>
    <n v="96"/>
    <n v="21.877120376463001"/>
    <n v="21.284512149560999"/>
    <b v="1"/>
    <b v="0"/>
    <b v="1"/>
    <x v="0"/>
  </r>
  <r>
    <x v="1"/>
    <x v="3"/>
    <x v="0"/>
    <x v="3"/>
    <x v="3"/>
    <n v="123"/>
    <n v="40.6017267155854"/>
    <n v="40.119958204489798"/>
    <b v="1"/>
    <b v="0"/>
    <b v="1"/>
    <x v="0"/>
  </r>
  <r>
    <x v="1"/>
    <x v="3"/>
    <x v="1"/>
    <x v="0"/>
    <x v="0"/>
    <n v="78"/>
    <n v="13.8965642396447"/>
    <n v="12.389009287360601"/>
    <b v="1"/>
    <b v="0"/>
    <b v="0"/>
    <x v="1"/>
  </r>
  <r>
    <x v="1"/>
    <x v="3"/>
    <x v="1"/>
    <x v="1"/>
    <x v="1"/>
    <n v="97"/>
    <n v="17.377101583261801"/>
    <n v="16.390228718170199"/>
    <b v="1"/>
    <b v="0"/>
    <b v="0"/>
    <x v="1"/>
  </r>
  <r>
    <x v="1"/>
    <x v="3"/>
    <x v="1"/>
    <x v="2"/>
    <x v="2"/>
    <n v="93"/>
    <n v="19.582635269481901"/>
    <n v="19.1209913962089"/>
    <b v="1"/>
    <b v="0"/>
    <b v="0"/>
    <x v="1"/>
  </r>
  <r>
    <x v="1"/>
    <x v="3"/>
    <x v="1"/>
    <x v="3"/>
    <x v="3"/>
    <n v="79"/>
    <n v="31.166328443325899"/>
    <n v="30.982901493536499"/>
    <b v="1"/>
    <b v="0"/>
    <b v="0"/>
    <x v="1"/>
  </r>
  <r>
    <x v="1"/>
    <x v="3"/>
    <x v="2"/>
    <x v="0"/>
    <x v="0"/>
    <n v="74"/>
    <n v="13.8318286919445"/>
    <n v="12.4062641749475"/>
    <b v="1"/>
    <b v="0"/>
    <b v="0"/>
    <x v="0"/>
  </r>
  <r>
    <x v="1"/>
    <x v="3"/>
    <x v="2"/>
    <x v="1"/>
    <x v="1"/>
    <n v="41"/>
    <n v="15.960382354979901"/>
    <n v="15.595827660520699"/>
    <b v="1"/>
    <b v="0"/>
    <b v="0"/>
    <x v="0"/>
  </r>
  <r>
    <x v="1"/>
    <x v="3"/>
    <x v="2"/>
    <x v="2"/>
    <x v="2"/>
    <n v="40"/>
    <n v="19.9450848910746"/>
    <n v="19.736345122460602"/>
    <b v="1"/>
    <b v="0"/>
    <b v="0"/>
    <x v="0"/>
  </r>
  <r>
    <x v="1"/>
    <x v="3"/>
    <x v="2"/>
    <x v="3"/>
    <x v="3"/>
    <n v="41"/>
    <n v="32.896969367801098"/>
    <n v="32.790624201509203"/>
    <b v="1"/>
    <b v="0"/>
    <b v="0"/>
    <x v="0"/>
  </r>
  <r>
    <x v="1"/>
    <x v="3"/>
    <x v="3"/>
    <x v="0"/>
    <x v="0"/>
    <n v="105"/>
    <n v="16.078876674390401"/>
    <n v="13.5169919235391"/>
    <b v="1"/>
    <b v="0"/>
    <b v="1"/>
    <x v="0"/>
  </r>
  <r>
    <x v="1"/>
    <x v="3"/>
    <x v="3"/>
    <x v="1"/>
    <x v="1"/>
    <n v="89"/>
    <n v="18.225592871507001"/>
    <n v="17.227391169621299"/>
    <b v="1"/>
    <b v="0"/>
    <b v="1"/>
    <x v="0"/>
  </r>
  <r>
    <x v="1"/>
    <x v="3"/>
    <x v="3"/>
    <x v="2"/>
    <x v="2"/>
    <n v="84"/>
    <n v="17.968630552178201"/>
    <n v="17.6161399014583"/>
    <b v="1"/>
    <b v="0"/>
    <b v="1"/>
    <x v="0"/>
  </r>
  <r>
    <x v="1"/>
    <x v="3"/>
    <x v="3"/>
    <x v="3"/>
    <x v="3"/>
    <n v="138"/>
    <n v="18.814851915840599"/>
    <n v="18.698115580781401"/>
    <b v="1"/>
    <b v="0"/>
    <b v="1"/>
    <x v="0"/>
  </r>
  <r>
    <x v="1"/>
    <x v="3"/>
    <x v="4"/>
    <x v="0"/>
    <x v="0"/>
    <n v="486"/>
    <n v="2.49655203968954"/>
    <n v="2.1972613906295702"/>
    <b v="1"/>
    <b v="0"/>
    <b v="1"/>
    <x v="0"/>
  </r>
  <r>
    <x v="1"/>
    <x v="3"/>
    <x v="4"/>
    <x v="1"/>
    <x v="1"/>
    <n v="302"/>
    <n v="2.8685839379685101"/>
    <n v="2.7824779495710898"/>
    <b v="1"/>
    <b v="0"/>
    <b v="1"/>
    <x v="0"/>
  </r>
  <r>
    <x v="1"/>
    <x v="3"/>
    <x v="4"/>
    <x v="2"/>
    <x v="2"/>
    <n v="793"/>
    <n v="1.7931042849207099"/>
    <n v="1.75992886442323"/>
    <b v="1"/>
    <b v="0"/>
    <b v="1"/>
    <x v="0"/>
  </r>
  <r>
    <x v="1"/>
    <x v="3"/>
    <x v="4"/>
    <x v="3"/>
    <x v="3"/>
    <n v="712"/>
    <n v="1.0061778403400199"/>
    <n v="1.00444758441834"/>
    <b v="1"/>
    <b v="0"/>
    <b v="1"/>
    <x v="0"/>
  </r>
  <r>
    <x v="1"/>
    <x v="3"/>
    <x v="5"/>
    <x v="0"/>
    <x v="0"/>
    <n v="198"/>
    <n v="19.663791782808602"/>
    <n v="13.683099351170901"/>
    <b v="1"/>
    <b v="0"/>
    <b v="1"/>
    <x v="0"/>
  </r>
  <r>
    <x v="1"/>
    <x v="3"/>
    <x v="5"/>
    <x v="1"/>
    <x v="1"/>
    <n v="141"/>
    <n v="0.22730012463876301"/>
    <n v="0.22704019927198801"/>
    <b v="1"/>
    <b v="0"/>
    <b v="1"/>
    <x v="0"/>
  </r>
  <r>
    <x v="1"/>
    <x v="3"/>
    <x v="5"/>
    <x v="2"/>
    <x v="2"/>
    <n v="156"/>
    <n v="0.16820786192804099"/>
    <n v="0.16814936827895499"/>
    <b v="1"/>
    <b v="0"/>
    <b v="1"/>
    <x v="0"/>
  </r>
  <r>
    <x v="1"/>
    <x v="3"/>
    <x v="5"/>
    <x v="3"/>
    <x v="3"/>
    <n v="202"/>
    <n v="0.16150433303092401"/>
    <n v="0.161452732815069"/>
    <b v="1"/>
    <b v="1"/>
    <b v="1"/>
    <x v="0"/>
  </r>
  <r>
    <x v="1"/>
    <x v="3"/>
    <x v="6"/>
    <x v="0"/>
    <x v="0"/>
    <n v="701"/>
    <n v="5.11348890792899"/>
    <n v="3.6462127210856701"/>
    <b v="1"/>
    <b v="0"/>
    <b v="1"/>
    <x v="0"/>
  </r>
  <r>
    <x v="1"/>
    <x v="3"/>
    <x v="6"/>
    <x v="1"/>
    <x v="1"/>
    <n v="412"/>
    <n v="5.4923505298478998"/>
    <n v="5.0815956889879699"/>
    <b v="1"/>
    <b v="0"/>
    <b v="1"/>
    <x v="0"/>
  </r>
  <r>
    <x v="1"/>
    <x v="3"/>
    <x v="6"/>
    <x v="2"/>
    <x v="2"/>
    <n v="507"/>
    <n v="4.3797428472417304"/>
    <n v="4.2545014697148504"/>
    <b v="1"/>
    <b v="0"/>
    <b v="1"/>
    <x v="0"/>
  </r>
  <r>
    <x v="1"/>
    <x v="3"/>
    <x v="7"/>
    <x v="0"/>
    <x v="0"/>
    <n v="77"/>
    <n v="5.1879427359419301"/>
    <n v="4.9652718381339396"/>
    <b v="1"/>
    <b v="0"/>
    <b v="0"/>
    <x v="0"/>
  </r>
  <r>
    <x v="1"/>
    <x v="3"/>
    <x v="7"/>
    <x v="1"/>
    <x v="1"/>
    <n v="86"/>
    <n v="5.1075553093659396"/>
    <n v="5.0286528921564102"/>
    <b v="1"/>
    <b v="0"/>
    <b v="0"/>
    <x v="0"/>
  </r>
  <r>
    <x v="1"/>
    <x v="3"/>
    <x v="7"/>
    <x v="2"/>
    <x v="2"/>
    <n v="60"/>
    <n v="5.8821203257988399"/>
    <n v="5.8547276511987301"/>
    <b v="1"/>
    <b v="0"/>
    <b v="0"/>
    <x v="0"/>
  </r>
  <r>
    <x v="1"/>
    <x v="3"/>
    <x v="7"/>
    <x v="3"/>
    <x v="3"/>
    <n v="49"/>
    <n v="11.207078788103701"/>
    <n v="11.192300090094699"/>
    <b v="1"/>
    <b v="0"/>
    <b v="0"/>
    <x v="0"/>
  </r>
  <r>
    <x v="1"/>
    <x v="3"/>
    <x v="8"/>
    <x v="0"/>
    <x v="0"/>
    <n v="772"/>
    <n v="1.4404427033655001"/>
    <n v="1.2805775844756"/>
    <b v="1"/>
    <b v="0"/>
    <b v="1"/>
    <x v="0"/>
  </r>
  <r>
    <x v="1"/>
    <x v="3"/>
    <x v="8"/>
    <x v="1"/>
    <x v="1"/>
    <n v="652"/>
    <n v="0.94121341662356695"/>
    <n v="0.92102354501183603"/>
    <b v="1"/>
    <b v="0"/>
    <b v="1"/>
    <x v="0"/>
  </r>
  <r>
    <x v="1"/>
    <x v="3"/>
    <x v="8"/>
    <x v="2"/>
    <x v="2"/>
    <n v="649"/>
    <n v="4.8896292900787204"/>
    <n v="4.6922313422520796"/>
    <b v="1"/>
    <b v="0"/>
    <b v="1"/>
    <x v="0"/>
  </r>
  <r>
    <x v="1"/>
    <x v="3"/>
    <x v="8"/>
    <x v="3"/>
    <x v="3"/>
    <n v="678"/>
    <n v="5.5681280860589304"/>
    <n v="5.5180379835970399"/>
    <b v="1"/>
    <b v="0"/>
    <b v="1"/>
    <x v="0"/>
  </r>
  <r>
    <x v="1"/>
    <x v="3"/>
    <x v="9"/>
    <x v="0"/>
    <x v="0"/>
    <n v="1001"/>
    <n v="3.9379742164510598"/>
    <n v="2.7299104129979401"/>
    <b v="1"/>
    <b v="0"/>
    <b v="1"/>
    <x v="0"/>
  </r>
  <r>
    <x v="1"/>
    <x v="3"/>
    <x v="9"/>
    <x v="1"/>
    <x v="1"/>
    <n v="772"/>
    <n v="5.0723882316787003"/>
    <n v="4.4499301622372798"/>
    <b v="1"/>
    <b v="0"/>
    <b v="1"/>
    <x v="0"/>
  </r>
  <r>
    <x v="1"/>
    <x v="3"/>
    <x v="9"/>
    <x v="2"/>
    <x v="2"/>
    <n v="976"/>
    <n v="5.0779071732106598"/>
    <n v="4.7648481497090698"/>
    <b v="1"/>
    <b v="0"/>
    <b v="1"/>
    <x v="0"/>
  </r>
  <r>
    <x v="1"/>
    <x v="3"/>
    <x v="9"/>
    <x v="3"/>
    <x v="3"/>
    <n v="922"/>
    <n v="5.9063452309622004"/>
    <n v="5.8300061224888404"/>
    <b v="1"/>
    <b v="0"/>
    <b v="1"/>
    <x v="0"/>
  </r>
  <r>
    <x v="1"/>
    <x v="3"/>
    <x v="10"/>
    <x v="0"/>
    <x v="0"/>
    <n v="494"/>
    <n v="4.2600180189441899"/>
    <n v="3.4459178636797998"/>
    <b v="1"/>
    <b v="0"/>
    <b v="1"/>
    <x v="0"/>
  </r>
  <r>
    <x v="1"/>
    <x v="3"/>
    <x v="10"/>
    <x v="1"/>
    <x v="1"/>
    <n v="513"/>
    <n v="5.1413242700890196"/>
    <n v="4.69864227100281"/>
    <b v="1"/>
    <b v="0"/>
    <b v="1"/>
    <x v="0"/>
  </r>
  <r>
    <x v="1"/>
    <x v="3"/>
    <x v="10"/>
    <x v="2"/>
    <x v="2"/>
    <n v="442"/>
    <n v="15.0233640824625"/>
    <n v="13.8078548522871"/>
    <b v="1"/>
    <b v="0"/>
    <b v="1"/>
    <x v="0"/>
  </r>
  <r>
    <x v="1"/>
    <x v="3"/>
    <x v="10"/>
    <x v="3"/>
    <x v="3"/>
    <n v="416"/>
    <n v="18.227712427583299"/>
    <n v="17.901320882736801"/>
    <b v="1"/>
    <b v="0"/>
    <b v="1"/>
    <x v="0"/>
  </r>
  <r>
    <x v="1"/>
    <x v="3"/>
    <x v="11"/>
    <x v="0"/>
    <x v="0"/>
    <n v="3300"/>
    <n v="1.2809458840397301"/>
    <n v="0.86870466916445299"/>
    <b v="1"/>
    <b v="0"/>
    <b v="1"/>
    <x v="1"/>
  </r>
  <r>
    <x v="1"/>
    <x v="3"/>
    <x v="11"/>
    <x v="1"/>
    <x v="1"/>
    <n v="4246"/>
    <n v="1.2343258664301"/>
    <n v="1.0396832299871701"/>
    <b v="1"/>
    <b v="0"/>
    <b v="1"/>
    <x v="1"/>
  </r>
  <r>
    <x v="1"/>
    <x v="3"/>
    <x v="11"/>
    <x v="2"/>
    <x v="2"/>
    <n v="2054"/>
    <n v="1.5500320776337"/>
    <n v="1.4872594305495801"/>
    <b v="1"/>
    <b v="0"/>
    <b v="1"/>
    <x v="1"/>
  </r>
  <r>
    <x v="1"/>
    <x v="3"/>
    <x v="11"/>
    <x v="3"/>
    <x v="3"/>
    <n v="3653"/>
    <n v="1.06618619412853"/>
    <n v="1.0054716363466301"/>
    <b v="1"/>
    <b v="1"/>
    <b v="1"/>
    <x v="1"/>
  </r>
  <r>
    <x v="1"/>
    <x v="3"/>
    <x v="12"/>
    <x v="0"/>
    <x v="0"/>
    <n v="189"/>
    <n v="3.3399691329629899"/>
    <n v="3.11894176386985"/>
    <b v="1"/>
    <b v="0"/>
    <b v="1"/>
    <x v="0"/>
  </r>
  <r>
    <x v="1"/>
    <x v="3"/>
    <x v="12"/>
    <x v="1"/>
    <x v="1"/>
    <n v="424"/>
    <n v="3.1212521630766799"/>
    <n v="2.9803588470813098"/>
    <b v="1"/>
    <b v="0"/>
    <b v="1"/>
    <x v="0"/>
  </r>
  <r>
    <x v="1"/>
    <x v="3"/>
    <x v="12"/>
    <x v="2"/>
    <x v="2"/>
    <n v="93"/>
    <n v="3.4451843369739401"/>
    <n v="3.4306126549956502"/>
    <b v="1"/>
    <b v="0"/>
    <b v="1"/>
    <x v="0"/>
  </r>
  <r>
    <x v="1"/>
    <x v="3"/>
    <x v="12"/>
    <x v="3"/>
    <x v="3"/>
    <n v="186"/>
    <n v="3.4328264100218799"/>
    <n v="3.4275640725902798"/>
    <b v="1"/>
    <b v="0"/>
    <b v="1"/>
    <x v="0"/>
  </r>
  <r>
    <x v="1"/>
    <x v="3"/>
    <x v="13"/>
    <x v="0"/>
    <x v="0"/>
    <n v="4862"/>
    <n v="1.4474646859948399"/>
    <n v="0.80861453137366601"/>
    <b v="1"/>
    <b v="0"/>
    <b v="1"/>
    <x v="1"/>
  </r>
  <r>
    <x v="1"/>
    <x v="3"/>
    <x v="13"/>
    <x v="1"/>
    <x v="1"/>
    <n v="2845"/>
    <n v="1.547085418659"/>
    <n v="1.33689162610481"/>
    <b v="1"/>
    <b v="0"/>
    <b v="1"/>
    <x v="1"/>
  </r>
  <r>
    <x v="1"/>
    <x v="3"/>
    <x v="13"/>
    <x v="2"/>
    <x v="2"/>
    <n v="2772"/>
    <n v="1.3801286420163199"/>
    <n v="1.3135110235084699"/>
    <b v="1"/>
    <b v="0"/>
    <b v="1"/>
    <x v="1"/>
  </r>
  <r>
    <x v="1"/>
    <x v="3"/>
    <x v="13"/>
    <x v="3"/>
    <x v="3"/>
    <n v="4129"/>
    <n v="1.8424669691687601"/>
    <n v="1.8093690961398301"/>
    <b v="1"/>
    <b v="0"/>
    <b v="1"/>
    <x v="1"/>
  </r>
  <r>
    <x v="1"/>
    <x v="3"/>
    <x v="14"/>
    <x v="0"/>
    <x v="0"/>
    <n v="1607"/>
    <n v="0.200434221628466"/>
    <n v="0.19343954651810599"/>
    <b v="1"/>
    <b v="0"/>
    <b v="1"/>
    <x v="0"/>
  </r>
  <r>
    <x v="1"/>
    <x v="3"/>
    <x v="14"/>
    <x v="1"/>
    <x v="1"/>
    <n v="1349"/>
    <n v="0.17220185184436501"/>
    <n v="0.17078466937922701"/>
    <b v="1"/>
    <b v="0"/>
    <b v="1"/>
    <x v="0"/>
  </r>
  <r>
    <x v="1"/>
    <x v="3"/>
    <x v="14"/>
    <x v="2"/>
    <x v="2"/>
    <n v="1250"/>
    <n v="0.116161939624813"/>
    <n v="0.115938764840482"/>
    <b v="1"/>
    <b v="0"/>
    <b v="1"/>
    <x v="0"/>
  </r>
  <r>
    <x v="1"/>
    <x v="3"/>
    <x v="14"/>
    <x v="3"/>
    <x v="3"/>
    <n v="2295"/>
    <n v="1.9235189530203999E-3"/>
    <n v="1.9229965273524401E-3"/>
    <b v="1"/>
    <b v="1"/>
    <b v="1"/>
    <x v="0"/>
  </r>
  <r>
    <x v="1"/>
    <x v="3"/>
    <x v="15"/>
    <x v="0"/>
    <x v="0"/>
    <n v="1278"/>
    <n v="4.3837094870139204"/>
    <n v="2.6911473346260699"/>
    <b v="1"/>
    <b v="0"/>
    <b v="1"/>
    <x v="1"/>
  </r>
  <r>
    <x v="1"/>
    <x v="3"/>
    <x v="15"/>
    <x v="1"/>
    <x v="1"/>
    <n v="1095"/>
    <n v="4.1241176562514301"/>
    <n v="3.5512508753818"/>
    <b v="1"/>
    <b v="0"/>
    <b v="1"/>
    <x v="1"/>
  </r>
  <r>
    <x v="1"/>
    <x v="3"/>
    <x v="15"/>
    <x v="2"/>
    <x v="2"/>
    <n v="1024"/>
    <n v="3.7959093728886999"/>
    <n v="3.60989237452356"/>
    <b v="1"/>
    <b v="0"/>
    <b v="1"/>
    <x v="1"/>
  </r>
  <r>
    <x v="1"/>
    <x v="3"/>
    <x v="15"/>
    <x v="3"/>
    <x v="3"/>
    <n v="886"/>
    <n v="8.6009862210771093"/>
    <n v="8.4462212219529498"/>
    <b v="1"/>
    <b v="0"/>
    <b v="1"/>
    <x v="1"/>
  </r>
  <r>
    <x v="1"/>
    <x v="3"/>
    <x v="16"/>
    <x v="0"/>
    <x v="0"/>
    <n v="15593"/>
    <n v="0.75253000571194595"/>
    <n v="0.32474289747037199"/>
    <b v="1"/>
    <b v="0"/>
    <b v="1"/>
    <x v="0"/>
  </r>
  <r>
    <x v="1"/>
    <x v="3"/>
    <x v="16"/>
    <x v="1"/>
    <x v="1"/>
    <n v="2650"/>
    <n v="0.83815900151601097"/>
    <n v="0.776546758686123"/>
    <b v="1"/>
    <b v="0"/>
    <b v="1"/>
    <x v="0"/>
  </r>
  <r>
    <x v="1"/>
    <x v="3"/>
    <x v="16"/>
    <x v="2"/>
    <x v="2"/>
    <n v="3842"/>
    <n v="0.28376680544735899"/>
    <n v="0.279723922682584"/>
    <b v="1"/>
    <b v="0"/>
    <b v="1"/>
    <x v="0"/>
  </r>
  <r>
    <x v="1"/>
    <x v="3"/>
    <x v="16"/>
    <x v="3"/>
    <x v="3"/>
    <n v="8106"/>
    <n v="0.35465451300457901"/>
    <n v="0.35221976434278301"/>
    <b v="1"/>
    <b v="0"/>
    <b v="1"/>
    <x v="0"/>
  </r>
  <r>
    <x v="1"/>
    <x v="3"/>
    <x v="17"/>
    <x v="0"/>
    <x v="0"/>
    <n v="222"/>
    <n v="10.7192511162602"/>
    <n v="8.4593520205245003"/>
    <b v="1"/>
    <b v="0"/>
    <b v="1"/>
    <x v="0"/>
  </r>
  <r>
    <x v="1"/>
    <x v="3"/>
    <x v="17"/>
    <x v="1"/>
    <x v="1"/>
    <n v="195"/>
    <n v="12.3705305570635"/>
    <n v="11.389141843219999"/>
    <b v="1"/>
    <b v="0"/>
    <b v="1"/>
    <x v="0"/>
  </r>
  <r>
    <x v="1"/>
    <x v="3"/>
    <x v="17"/>
    <x v="2"/>
    <x v="2"/>
    <n v="185"/>
    <n v="13.0212862175115"/>
    <n v="12.618319012720701"/>
    <b v="1"/>
    <b v="0"/>
    <b v="1"/>
    <x v="0"/>
  </r>
  <r>
    <x v="1"/>
    <x v="3"/>
    <x v="17"/>
    <x v="3"/>
    <x v="3"/>
    <n v="195"/>
    <n v="4.3349192889964501"/>
    <n v="4.3261261663293702"/>
    <b v="1"/>
    <b v="0"/>
    <b v="1"/>
    <x v="0"/>
  </r>
  <r>
    <x v="1"/>
    <x v="3"/>
    <x v="18"/>
    <x v="0"/>
    <x v="0"/>
    <n v="1089"/>
    <n v="2.7672251250737201"/>
    <n v="2.0677106958245801"/>
    <b v="1"/>
    <b v="0"/>
    <b v="1"/>
    <x v="0"/>
  </r>
  <r>
    <x v="1"/>
    <x v="3"/>
    <x v="18"/>
    <x v="1"/>
    <x v="1"/>
    <n v="1636"/>
    <n v="3.3842493533165801"/>
    <n v="2.8254451605404398"/>
    <b v="1"/>
    <b v="0"/>
    <b v="1"/>
    <x v="0"/>
  </r>
  <r>
    <x v="1"/>
    <x v="3"/>
    <x v="18"/>
    <x v="2"/>
    <x v="2"/>
    <n v="691"/>
    <n v="3.4540185474629901"/>
    <n v="3.3480830474054302"/>
    <b v="1"/>
    <b v="0"/>
    <b v="1"/>
    <x v="0"/>
  </r>
  <r>
    <x v="1"/>
    <x v="3"/>
    <x v="18"/>
    <x v="3"/>
    <x v="3"/>
    <n v="1058"/>
    <n v="3.6889379512475"/>
    <n v="3.65464064420315"/>
    <b v="1"/>
    <b v="0"/>
    <b v="1"/>
    <x v="0"/>
  </r>
  <r>
    <x v="1"/>
    <x v="3"/>
    <x v="19"/>
    <x v="0"/>
    <x v="0"/>
    <n v="5007"/>
    <n v="1.28835662100264"/>
    <n v="0.747227386763887"/>
    <b v="1"/>
    <b v="0"/>
    <b v="0"/>
    <x v="0"/>
  </r>
  <r>
    <x v="1"/>
    <x v="3"/>
    <x v="19"/>
    <x v="1"/>
    <x v="1"/>
    <n v="2091"/>
    <n v="1.5004829635329699"/>
    <n v="1.3492630928588101"/>
    <b v="1"/>
    <b v="0"/>
    <b v="0"/>
    <x v="0"/>
  </r>
  <r>
    <x v="1"/>
    <x v="3"/>
    <x v="19"/>
    <x v="2"/>
    <x v="2"/>
    <n v="1608"/>
    <n v="1.15011070879967"/>
    <n v="1.12258815474431"/>
    <b v="1"/>
    <b v="0"/>
    <b v="0"/>
    <x v="0"/>
  </r>
  <r>
    <x v="1"/>
    <x v="3"/>
    <x v="19"/>
    <x v="3"/>
    <x v="3"/>
    <n v="782"/>
    <n v="1.5780838620297699"/>
    <n v="1.5734150278555099"/>
    <b v="1"/>
    <b v="0"/>
    <b v="0"/>
    <x v="0"/>
  </r>
  <r>
    <x v="1"/>
    <x v="3"/>
    <x v="20"/>
    <x v="0"/>
    <x v="0"/>
    <n v="431"/>
    <n v="3.3728503133708001"/>
    <n v="2.8996411710977501"/>
    <b v="1"/>
    <b v="0"/>
    <b v="1"/>
    <x v="0"/>
  </r>
  <r>
    <x v="1"/>
    <x v="3"/>
    <x v="20"/>
    <x v="1"/>
    <x v="1"/>
    <n v="428"/>
    <n v="3.5058873701483702"/>
    <n v="3.3275300904118299"/>
    <b v="1"/>
    <b v="0"/>
    <b v="1"/>
    <x v="0"/>
  </r>
  <r>
    <x v="1"/>
    <x v="3"/>
    <x v="20"/>
    <x v="2"/>
    <x v="2"/>
    <n v="424"/>
    <n v="3.7102115517212302"/>
    <n v="3.6344163362102799"/>
    <b v="1"/>
    <b v="0"/>
    <b v="1"/>
    <x v="0"/>
  </r>
  <r>
    <x v="1"/>
    <x v="3"/>
    <x v="20"/>
    <x v="3"/>
    <x v="3"/>
    <n v="472"/>
    <n v="4.5158096177614597"/>
    <n v="4.4927834622245699"/>
    <b v="1"/>
    <b v="0"/>
    <b v="1"/>
    <x v="0"/>
  </r>
  <r>
    <x v="1"/>
    <x v="3"/>
    <x v="21"/>
    <x v="0"/>
    <x v="0"/>
    <n v="2429"/>
    <n v="8.9488624448586504E-2"/>
    <n v="8.7356919040221095E-2"/>
    <b v="1"/>
    <b v="0"/>
    <b v="1"/>
    <x v="0"/>
  </r>
  <r>
    <x v="1"/>
    <x v="3"/>
    <x v="21"/>
    <x v="1"/>
    <x v="1"/>
    <n v="1764"/>
    <n v="8.9964170048380504E-2"/>
    <n v="8.94570510792385E-2"/>
    <b v="1"/>
    <b v="0"/>
    <b v="1"/>
    <x v="0"/>
  </r>
  <r>
    <x v="1"/>
    <x v="3"/>
    <x v="21"/>
    <x v="2"/>
    <x v="2"/>
    <n v="1811"/>
    <n v="9.5211560672057702E-2"/>
    <n v="9.4994416189540201E-2"/>
    <b v="1"/>
    <b v="0"/>
    <b v="1"/>
    <x v="0"/>
  </r>
  <r>
    <x v="1"/>
    <x v="3"/>
    <x v="21"/>
    <x v="3"/>
    <x v="3"/>
    <n v="1697"/>
    <n v="8.9144622889183595E-2"/>
    <n v="8.9039222656027803E-2"/>
    <b v="1"/>
    <b v="1"/>
    <b v="1"/>
    <x v="0"/>
  </r>
  <r>
    <x v="1"/>
    <x v="3"/>
    <x v="22"/>
    <x v="0"/>
    <x v="0"/>
    <n v="278"/>
    <n v="3.2845492911549798"/>
    <n v="2.97916310288036"/>
    <b v="1"/>
    <b v="0"/>
    <b v="1"/>
    <x v="0"/>
  </r>
  <r>
    <x v="1"/>
    <x v="3"/>
    <x v="22"/>
    <x v="1"/>
    <x v="1"/>
    <n v="146"/>
    <n v="3.5436089431183202"/>
    <n v="3.4793078114137099"/>
    <b v="1"/>
    <b v="0"/>
    <b v="1"/>
    <x v="0"/>
  </r>
  <r>
    <x v="1"/>
    <x v="3"/>
    <x v="22"/>
    <x v="2"/>
    <x v="2"/>
    <n v="109"/>
    <n v="3.73927085996353"/>
    <n v="3.7191751828243902"/>
    <b v="1"/>
    <b v="0"/>
    <b v="1"/>
    <x v="0"/>
  </r>
  <r>
    <x v="1"/>
    <x v="3"/>
    <x v="22"/>
    <x v="3"/>
    <x v="3"/>
    <n v="108"/>
    <n v="3.3777339025197199"/>
    <n v="3.3747736949335101"/>
    <b v="1"/>
    <b v="0"/>
    <b v="1"/>
    <x v="0"/>
  </r>
  <r>
    <x v="1"/>
    <x v="3"/>
    <x v="23"/>
    <x v="0"/>
    <x v="0"/>
    <n v="348"/>
    <n v="2.9831539442773898"/>
    <n v="2.6717749482940301"/>
    <b v="1"/>
    <b v="0"/>
    <b v="1"/>
    <x v="1"/>
  </r>
  <r>
    <x v="1"/>
    <x v="3"/>
    <x v="23"/>
    <x v="1"/>
    <x v="1"/>
    <n v="17809"/>
    <n v="0.19280098795883399"/>
    <n v="0.17173703530277501"/>
    <b v="1"/>
    <b v="0"/>
    <b v="1"/>
    <x v="1"/>
  </r>
  <r>
    <x v="1"/>
    <x v="3"/>
    <x v="23"/>
    <x v="2"/>
    <x v="2"/>
    <n v="486"/>
    <n v="2.4294602421348301"/>
    <n v="2.3920187429219699"/>
    <b v="1"/>
    <b v="0"/>
    <b v="1"/>
    <x v="1"/>
  </r>
  <r>
    <x v="1"/>
    <x v="3"/>
    <x v="23"/>
    <x v="3"/>
    <x v="3"/>
    <n v="315"/>
    <n v="4.87605359003578"/>
    <n v="4.8581114261587004"/>
    <b v="1"/>
    <b v="0"/>
    <b v="1"/>
    <x v="1"/>
  </r>
  <r>
    <x v="1"/>
    <x v="3"/>
    <x v="24"/>
    <x v="0"/>
    <x v="0"/>
    <n v="192"/>
    <n v="8.7159468469787704"/>
    <n v="7.3374774939145802"/>
    <b v="1"/>
    <b v="0"/>
    <b v="1"/>
    <x v="0"/>
  </r>
  <r>
    <x v="1"/>
    <x v="3"/>
    <x v="24"/>
    <x v="1"/>
    <x v="1"/>
    <n v="122"/>
    <n v="9.5937322311976505"/>
    <n v="9.2087206087614302"/>
    <b v="1"/>
    <b v="0"/>
    <b v="1"/>
    <x v="0"/>
  </r>
  <r>
    <x v="1"/>
    <x v="3"/>
    <x v="24"/>
    <x v="2"/>
    <x v="2"/>
    <n v="139"/>
    <n v="10.0255596834189"/>
    <n v="9.8437049534182997"/>
    <b v="1"/>
    <b v="0"/>
    <b v="1"/>
    <x v="0"/>
  </r>
  <r>
    <x v="1"/>
    <x v="3"/>
    <x v="24"/>
    <x v="3"/>
    <x v="3"/>
    <n v="125"/>
    <n v="9.4631298442195995"/>
    <n v="8.3534757818111096"/>
    <b v="1"/>
    <b v="1"/>
    <b v="1"/>
    <x v="0"/>
  </r>
  <r>
    <x v="1"/>
    <x v="4"/>
    <x v="0"/>
    <x v="0"/>
    <x v="0"/>
    <n v="207"/>
    <n v="17.163193983838699"/>
    <n v="12.269556029768999"/>
    <b v="1"/>
    <b v="0"/>
    <b v="1"/>
    <x v="0"/>
  </r>
  <r>
    <x v="1"/>
    <x v="4"/>
    <x v="0"/>
    <x v="1"/>
    <x v="1"/>
    <n v="191"/>
    <n v="28.507648320402001"/>
    <n v="23.865737980080699"/>
    <b v="1"/>
    <b v="0"/>
    <b v="1"/>
    <x v="0"/>
  </r>
  <r>
    <x v="1"/>
    <x v="4"/>
    <x v="0"/>
    <x v="2"/>
    <x v="2"/>
    <n v="148"/>
    <n v="18.629861955555501"/>
    <n v="17.9729118556217"/>
    <b v="1"/>
    <b v="0"/>
    <b v="1"/>
    <x v="0"/>
  </r>
  <r>
    <x v="1"/>
    <x v="4"/>
    <x v="0"/>
    <x v="3"/>
    <x v="3"/>
    <n v="94"/>
    <n v="39.480110760180501"/>
    <n v="39.130926491131099"/>
    <b v="1"/>
    <b v="0"/>
    <b v="1"/>
    <x v="0"/>
  </r>
  <r>
    <x v="1"/>
    <x v="4"/>
    <x v="1"/>
    <x v="0"/>
    <x v="0"/>
    <n v="116"/>
    <n v="16.6810817932814"/>
    <n v="13.704150273249599"/>
    <b v="1"/>
    <b v="0"/>
    <b v="0"/>
    <x v="1"/>
  </r>
  <r>
    <x v="1"/>
    <x v="4"/>
    <x v="1"/>
    <x v="1"/>
    <x v="1"/>
    <n v="98"/>
    <n v="16.3138173954748"/>
    <n v="15.4324755516178"/>
    <b v="1"/>
    <b v="0"/>
    <b v="0"/>
    <x v="1"/>
  </r>
  <r>
    <x v="1"/>
    <x v="4"/>
    <x v="1"/>
    <x v="2"/>
    <x v="2"/>
    <n v="81"/>
    <n v="19.4563608609864"/>
    <n v="19.0581887463477"/>
    <b v="1"/>
    <b v="0"/>
    <b v="0"/>
    <x v="1"/>
  </r>
  <r>
    <x v="1"/>
    <x v="4"/>
    <x v="1"/>
    <x v="3"/>
    <x v="3"/>
    <n v="99"/>
    <n v="30.4654228076874"/>
    <n v="30.246071763472099"/>
    <b v="1"/>
    <b v="0"/>
    <b v="0"/>
    <x v="1"/>
  </r>
  <r>
    <x v="1"/>
    <x v="4"/>
    <x v="2"/>
    <x v="0"/>
    <x v="0"/>
    <n v="53"/>
    <n v="13.9619085855992"/>
    <n v="12.8910241354736"/>
    <b v="1"/>
    <b v="0"/>
    <b v="0"/>
    <x v="0"/>
  </r>
  <r>
    <x v="1"/>
    <x v="4"/>
    <x v="2"/>
    <x v="1"/>
    <x v="1"/>
    <n v="31"/>
    <n v="15.509424183177099"/>
    <n v="15.2475548206071"/>
    <b v="1"/>
    <b v="0"/>
    <b v="0"/>
    <x v="0"/>
  </r>
  <r>
    <x v="1"/>
    <x v="4"/>
    <x v="2"/>
    <x v="2"/>
    <x v="2"/>
    <n v="47"/>
    <n v="19.4915532449727"/>
    <n v="19.257674510606101"/>
    <b v="1"/>
    <b v="0"/>
    <b v="0"/>
    <x v="0"/>
  </r>
  <r>
    <x v="1"/>
    <x v="4"/>
    <x v="2"/>
    <x v="3"/>
    <x v="3"/>
    <n v="54"/>
    <n v="35.3672494895604"/>
    <n v="35.205577478010802"/>
    <b v="1"/>
    <b v="0"/>
    <b v="0"/>
    <x v="0"/>
  </r>
  <r>
    <x v="1"/>
    <x v="4"/>
    <x v="3"/>
    <x v="0"/>
    <x v="0"/>
    <n v="113"/>
    <n v="17.431893693957502"/>
    <n v="14.2751565346351"/>
    <b v="1"/>
    <b v="0"/>
    <b v="1"/>
    <x v="0"/>
  </r>
  <r>
    <x v="1"/>
    <x v="4"/>
    <x v="3"/>
    <x v="1"/>
    <x v="1"/>
    <n v="140"/>
    <n v="17.584491614720299"/>
    <n v="16.163112384893001"/>
    <b v="1"/>
    <b v="0"/>
    <b v="1"/>
    <x v="0"/>
  </r>
  <r>
    <x v="1"/>
    <x v="4"/>
    <x v="3"/>
    <x v="2"/>
    <x v="2"/>
    <n v="74"/>
    <n v="20.392622616394799"/>
    <n v="19.992661292882101"/>
    <b v="1"/>
    <b v="0"/>
    <b v="1"/>
    <x v="0"/>
  </r>
  <r>
    <x v="1"/>
    <x v="4"/>
    <x v="3"/>
    <x v="3"/>
    <x v="3"/>
    <n v="101"/>
    <n v="20.149393737778102"/>
    <n v="20.0512746129763"/>
    <b v="1"/>
    <b v="0"/>
    <b v="1"/>
    <x v="0"/>
  </r>
  <r>
    <x v="1"/>
    <x v="4"/>
    <x v="4"/>
    <x v="0"/>
    <x v="0"/>
    <n v="180"/>
    <n v="16.934786459338898"/>
    <n v="12.6171355206973"/>
    <b v="1"/>
    <b v="0"/>
    <b v="1"/>
    <x v="0"/>
  </r>
  <r>
    <x v="1"/>
    <x v="4"/>
    <x v="4"/>
    <x v="1"/>
    <x v="1"/>
    <n v="141"/>
    <n v="19.6039990550663"/>
    <n v="17.842263002316599"/>
    <b v="1"/>
    <b v="0"/>
    <b v="1"/>
    <x v="0"/>
  </r>
  <r>
    <x v="1"/>
    <x v="4"/>
    <x v="4"/>
    <x v="2"/>
    <x v="2"/>
    <n v="143"/>
    <n v="2.54529326015806"/>
    <n v="2.53307065576562"/>
    <b v="1"/>
    <b v="0"/>
    <b v="1"/>
    <x v="0"/>
  </r>
  <r>
    <x v="1"/>
    <x v="4"/>
    <x v="4"/>
    <x v="3"/>
    <x v="3"/>
    <n v="200"/>
    <n v="1.07307878436618"/>
    <n v="1.0725253100434"/>
    <b v="1"/>
    <b v="0"/>
    <b v="1"/>
    <x v="0"/>
  </r>
  <r>
    <x v="1"/>
    <x v="4"/>
    <x v="5"/>
    <x v="0"/>
    <x v="0"/>
    <n v="180"/>
    <n v="18.2534788475661"/>
    <n v="13.3348767628926"/>
    <b v="1"/>
    <b v="0"/>
    <b v="1"/>
    <x v="0"/>
  </r>
  <r>
    <x v="1"/>
    <x v="4"/>
    <x v="5"/>
    <x v="1"/>
    <x v="1"/>
    <n v="140"/>
    <n v="0.227209728517447"/>
    <n v="0.22695184962006201"/>
    <b v="1"/>
    <b v="0"/>
    <b v="1"/>
    <x v="0"/>
  </r>
  <r>
    <x v="1"/>
    <x v="4"/>
    <x v="5"/>
    <x v="2"/>
    <x v="2"/>
    <n v="137"/>
    <n v="0.178476100717472"/>
    <n v="0.17839594800618999"/>
    <b v="1"/>
    <b v="1"/>
    <b v="1"/>
    <x v="0"/>
  </r>
  <r>
    <x v="1"/>
    <x v="4"/>
    <x v="5"/>
    <x v="3"/>
    <x v="3"/>
    <n v="158"/>
    <n v="0.75678813457489003"/>
    <n v="0.74938792877820504"/>
    <b v="1"/>
    <b v="1"/>
    <b v="1"/>
    <x v="0"/>
  </r>
  <r>
    <x v="1"/>
    <x v="4"/>
    <x v="7"/>
    <x v="0"/>
    <x v="0"/>
    <n v="70"/>
    <n v="4.5493859436222097"/>
    <n v="4.3923558568108003"/>
    <b v="1"/>
    <b v="0"/>
    <b v="0"/>
    <x v="0"/>
  </r>
  <r>
    <x v="1"/>
    <x v="4"/>
    <x v="7"/>
    <x v="1"/>
    <x v="1"/>
    <n v="68"/>
    <n v="4.1283749669126601"/>
    <n v="4.0873865747751097"/>
    <b v="1"/>
    <b v="0"/>
    <b v="0"/>
    <x v="0"/>
  </r>
  <r>
    <x v="1"/>
    <x v="4"/>
    <x v="7"/>
    <x v="2"/>
    <x v="2"/>
    <n v="49"/>
    <n v="5.4867843364885296"/>
    <n v="5.4672980400119098"/>
    <b v="1"/>
    <b v="0"/>
    <b v="0"/>
    <x v="0"/>
  </r>
  <r>
    <x v="1"/>
    <x v="4"/>
    <x v="7"/>
    <x v="3"/>
    <x v="3"/>
    <n v="46"/>
    <n v="9.9866364121540094"/>
    <n v="9.9756173362374998"/>
    <b v="1"/>
    <b v="0"/>
    <b v="0"/>
    <x v="0"/>
  </r>
  <r>
    <x v="1"/>
    <x v="4"/>
    <x v="8"/>
    <x v="0"/>
    <x v="0"/>
    <n v="667"/>
    <n v="4.2702289921439602"/>
    <n v="3.2356330103931299"/>
    <b v="1"/>
    <b v="0"/>
    <b v="1"/>
    <x v="0"/>
  </r>
  <r>
    <x v="1"/>
    <x v="4"/>
    <x v="8"/>
    <x v="1"/>
    <x v="1"/>
    <n v="696"/>
    <n v="5.3732266124059"/>
    <n v="4.7400119625185804"/>
    <b v="1"/>
    <b v="0"/>
    <b v="1"/>
    <x v="0"/>
  </r>
  <r>
    <x v="1"/>
    <x v="4"/>
    <x v="8"/>
    <x v="2"/>
    <x v="2"/>
    <n v="578"/>
    <n v="5.3949585937665798"/>
    <n v="5.1807905946458996"/>
    <b v="1"/>
    <b v="0"/>
    <b v="1"/>
    <x v="0"/>
  </r>
  <r>
    <x v="1"/>
    <x v="4"/>
    <x v="8"/>
    <x v="3"/>
    <x v="3"/>
    <n v="581"/>
    <n v="13.272594840995099"/>
    <n v="13.0309724815209"/>
    <b v="1"/>
    <b v="0"/>
    <b v="1"/>
    <x v="0"/>
  </r>
  <r>
    <x v="1"/>
    <x v="4"/>
    <x v="9"/>
    <x v="0"/>
    <x v="0"/>
    <n v="796"/>
    <n v="5.3531837004881604"/>
    <n v="3.62101531610256"/>
    <b v="1"/>
    <b v="0"/>
    <b v="1"/>
    <x v="0"/>
  </r>
  <r>
    <x v="1"/>
    <x v="4"/>
    <x v="9"/>
    <x v="1"/>
    <x v="1"/>
    <n v="1145"/>
    <n v="8.3540765892673097"/>
    <n v="6.2265370664223196"/>
    <b v="1"/>
    <b v="0"/>
    <b v="1"/>
    <x v="0"/>
  </r>
  <r>
    <x v="1"/>
    <x v="4"/>
    <x v="9"/>
    <x v="2"/>
    <x v="2"/>
    <n v="855"/>
    <n v="8.9353602295717103"/>
    <n v="8.1136184853226201"/>
    <b v="1"/>
    <b v="0"/>
    <b v="1"/>
    <x v="0"/>
  </r>
  <r>
    <x v="1"/>
    <x v="4"/>
    <x v="9"/>
    <x v="3"/>
    <x v="3"/>
    <n v="1093"/>
    <n v="8.0028666985188703"/>
    <n v="7.2460633327565303"/>
    <b v="1"/>
    <b v="1"/>
    <b v="1"/>
    <x v="0"/>
  </r>
  <r>
    <x v="1"/>
    <x v="4"/>
    <x v="10"/>
    <x v="0"/>
    <x v="0"/>
    <n v="451"/>
    <n v="7.9109215609345496"/>
    <n v="5.6485083561270102"/>
    <b v="1"/>
    <b v="0"/>
    <b v="1"/>
    <x v="0"/>
  </r>
  <r>
    <x v="1"/>
    <x v="4"/>
    <x v="10"/>
    <x v="1"/>
    <x v="1"/>
    <n v="473"/>
    <n v="11.822006186923399"/>
    <n v="9.8537524289457092"/>
    <b v="1"/>
    <b v="0"/>
    <b v="1"/>
    <x v="0"/>
  </r>
  <r>
    <x v="1"/>
    <x v="4"/>
    <x v="10"/>
    <x v="2"/>
    <x v="2"/>
    <n v="476"/>
    <n v="15.8205350373415"/>
    <n v="14.3844986762098"/>
    <b v="1"/>
    <b v="0"/>
    <b v="1"/>
    <x v="0"/>
  </r>
  <r>
    <x v="1"/>
    <x v="4"/>
    <x v="10"/>
    <x v="3"/>
    <x v="3"/>
    <n v="587"/>
    <n v="5.4836234589172301"/>
    <n v="5.4415068659096297"/>
    <b v="1"/>
    <b v="0"/>
    <b v="1"/>
    <x v="0"/>
  </r>
  <r>
    <x v="1"/>
    <x v="4"/>
    <x v="11"/>
    <x v="0"/>
    <x v="0"/>
    <n v="2064"/>
    <n v="1.44207506517926"/>
    <n v="1.0809000943589699"/>
    <b v="1"/>
    <b v="0"/>
    <b v="1"/>
    <x v="1"/>
  </r>
  <r>
    <x v="1"/>
    <x v="4"/>
    <x v="11"/>
    <x v="1"/>
    <x v="1"/>
    <n v="3364"/>
    <n v="1.68682276757259"/>
    <n v="1.4025305937191701"/>
    <b v="1"/>
    <b v="0"/>
    <b v="1"/>
    <x v="1"/>
  </r>
  <r>
    <x v="1"/>
    <x v="4"/>
    <x v="11"/>
    <x v="2"/>
    <x v="2"/>
    <n v="3187"/>
    <n v="1.77175128732928"/>
    <n v="1.64836132725939"/>
    <b v="1"/>
    <b v="0"/>
    <b v="1"/>
    <x v="1"/>
  </r>
  <r>
    <x v="1"/>
    <x v="4"/>
    <x v="11"/>
    <x v="3"/>
    <x v="3"/>
    <n v="2019"/>
    <n v="1.56694236236753"/>
    <n v="1.5174506828528"/>
    <b v="1"/>
    <b v="1"/>
    <b v="1"/>
    <x v="1"/>
  </r>
  <r>
    <x v="1"/>
    <x v="4"/>
    <x v="12"/>
    <x v="0"/>
    <x v="0"/>
    <n v="115"/>
    <n v="3.3843836161140901"/>
    <n v="3.2427002830769198"/>
    <b v="1"/>
    <b v="0"/>
    <b v="1"/>
    <x v="0"/>
  </r>
  <r>
    <x v="1"/>
    <x v="4"/>
    <x v="12"/>
    <x v="1"/>
    <x v="1"/>
    <n v="277"/>
    <n v="3.38793545330204"/>
    <n v="3.2780457436340402"/>
    <b v="1"/>
    <b v="0"/>
    <b v="1"/>
    <x v="0"/>
  </r>
  <r>
    <x v="1"/>
    <x v="4"/>
    <x v="12"/>
    <x v="2"/>
    <x v="2"/>
    <n v="108"/>
    <n v="3.3132301602338599"/>
    <n v="3.29758736865768"/>
    <b v="1"/>
    <b v="0"/>
    <b v="1"/>
    <x v="0"/>
  </r>
  <r>
    <x v="1"/>
    <x v="4"/>
    <x v="12"/>
    <x v="3"/>
    <x v="3"/>
    <n v="110"/>
    <n v="3.3599144173257098"/>
    <n v="3.3569311535236799"/>
    <b v="1"/>
    <b v="0"/>
    <b v="1"/>
    <x v="0"/>
  </r>
  <r>
    <x v="1"/>
    <x v="4"/>
    <x v="13"/>
    <x v="0"/>
    <x v="0"/>
    <n v="1775"/>
    <n v="3.1870116914534101"/>
    <n v="1.94916798197205"/>
    <b v="1"/>
    <b v="0"/>
    <b v="1"/>
    <x v="1"/>
  </r>
  <r>
    <x v="1"/>
    <x v="4"/>
    <x v="13"/>
    <x v="1"/>
    <x v="1"/>
    <n v="6025"/>
    <n v="3.46466715973202"/>
    <n v="1.9847224849794201"/>
    <b v="1"/>
    <b v="0"/>
    <b v="1"/>
    <x v="1"/>
  </r>
  <r>
    <x v="1"/>
    <x v="4"/>
    <x v="13"/>
    <x v="2"/>
    <x v="2"/>
    <n v="3855"/>
    <n v="3.56148777422306"/>
    <n v="3.0130741385278301"/>
    <b v="1"/>
    <b v="0"/>
    <b v="1"/>
    <x v="1"/>
  </r>
  <r>
    <x v="1"/>
    <x v="4"/>
    <x v="13"/>
    <x v="3"/>
    <x v="3"/>
    <n v="2575"/>
    <n v="4.2773605276999804"/>
    <n v="4.1670021917732898"/>
    <b v="1"/>
    <b v="0"/>
    <b v="1"/>
    <x v="1"/>
  </r>
  <r>
    <x v="1"/>
    <x v="4"/>
    <x v="14"/>
    <x v="0"/>
    <x v="0"/>
    <n v="1655"/>
    <n v="0.16205537281664001"/>
    <n v="0.15731866902639"/>
    <b v="1"/>
    <b v="0"/>
    <b v="1"/>
    <x v="0"/>
  </r>
  <r>
    <x v="1"/>
    <x v="4"/>
    <x v="14"/>
    <x v="1"/>
    <x v="1"/>
    <n v="1350"/>
    <n v="0.150216572408576"/>
    <n v="0.14913622883387101"/>
    <b v="1"/>
    <b v="0"/>
    <b v="1"/>
    <x v="0"/>
  </r>
  <r>
    <x v="1"/>
    <x v="4"/>
    <x v="14"/>
    <x v="2"/>
    <x v="2"/>
    <n v="1336"/>
    <n v="0.17229226674686199"/>
    <n v="0.171768114589127"/>
    <b v="1"/>
    <b v="0"/>
    <b v="1"/>
    <x v="0"/>
  </r>
  <r>
    <x v="1"/>
    <x v="4"/>
    <x v="14"/>
    <x v="3"/>
    <x v="3"/>
    <n v="1690"/>
    <n v="0.115909972199963"/>
    <n v="0.115789574159261"/>
    <b v="1"/>
    <b v="1"/>
    <b v="1"/>
    <x v="0"/>
  </r>
  <r>
    <x v="1"/>
    <x v="4"/>
    <x v="15"/>
    <x v="0"/>
    <x v="0"/>
    <n v="1269"/>
    <n v="4.4605396482785702"/>
    <n v="2.7274028406651198"/>
    <b v="1"/>
    <b v="0"/>
    <b v="1"/>
    <x v="1"/>
  </r>
  <r>
    <x v="1"/>
    <x v="4"/>
    <x v="15"/>
    <x v="1"/>
    <x v="1"/>
    <n v="1092"/>
    <n v="4.1714365445737904"/>
    <n v="3.5876599577899202"/>
    <b v="1"/>
    <b v="0"/>
    <b v="1"/>
    <x v="1"/>
  </r>
  <r>
    <x v="1"/>
    <x v="4"/>
    <x v="15"/>
    <x v="2"/>
    <x v="2"/>
    <n v="870"/>
    <n v="3.5834827105959302"/>
    <n v="3.4412550665166202"/>
    <b v="1"/>
    <b v="0"/>
    <b v="1"/>
    <x v="1"/>
  </r>
  <r>
    <x v="1"/>
    <x v="4"/>
    <x v="15"/>
    <x v="3"/>
    <x v="3"/>
    <n v="960"/>
    <n v="3.2872007236060301"/>
    <n v="3.2624453759746199"/>
    <b v="1"/>
    <b v="0"/>
    <b v="1"/>
    <x v="1"/>
  </r>
  <r>
    <x v="1"/>
    <x v="4"/>
    <x v="16"/>
    <x v="0"/>
    <x v="0"/>
    <n v="5948"/>
    <n v="0.44187200146893701"/>
    <n v="0.34119958929069999"/>
    <b v="1"/>
    <b v="0"/>
    <b v="1"/>
    <x v="0"/>
  </r>
  <r>
    <x v="1"/>
    <x v="4"/>
    <x v="16"/>
    <x v="1"/>
    <x v="1"/>
    <n v="10562"/>
    <n v="0.19161329407206501"/>
    <n v="0.17869482928510999"/>
    <b v="1"/>
    <b v="0"/>
    <b v="1"/>
    <x v="0"/>
  </r>
  <r>
    <x v="1"/>
    <x v="4"/>
    <x v="16"/>
    <x v="2"/>
    <x v="2"/>
    <n v="20026"/>
    <n v="0.21063946948863399"/>
    <n v="0.19948407867530599"/>
    <b v="1"/>
    <b v="0"/>
    <b v="1"/>
    <x v="0"/>
  </r>
  <r>
    <x v="1"/>
    <x v="4"/>
    <x v="16"/>
    <x v="3"/>
    <x v="3"/>
    <n v="24007"/>
    <n v="0.194025695750837"/>
    <n v="0.176185132272903"/>
    <b v="1"/>
    <b v="1"/>
    <b v="1"/>
    <x v="0"/>
  </r>
  <r>
    <x v="1"/>
    <x v="4"/>
    <x v="17"/>
    <x v="0"/>
    <x v="0"/>
    <n v="228"/>
    <n v="3.4863787387915002"/>
    <n v="3.2007537468962601"/>
    <b v="1"/>
    <b v="0"/>
    <b v="1"/>
    <x v="0"/>
  </r>
  <r>
    <x v="1"/>
    <x v="4"/>
    <x v="17"/>
    <x v="1"/>
    <x v="1"/>
    <n v="226"/>
    <n v="3.43448787273153"/>
    <n v="3.34183008841288"/>
    <b v="1"/>
    <b v="0"/>
    <b v="1"/>
    <x v="0"/>
  </r>
  <r>
    <x v="1"/>
    <x v="4"/>
    <x v="17"/>
    <x v="2"/>
    <x v="2"/>
    <n v="236"/>
    <n v="3.7459557559737999"/>
    <n v="3.7025627574753002"/>
    <b v="1"/>
    <b v="0"/>
    <b v="1"/>
    <x v="0"/>
  </r>
  <r>
    <x v="1"/>
    <x v="4"/>
    <x v="17"/>
    <x v="3"/>
    <x v="3"/>
    <n v="213"/>
    <n v="13.136758062661601"/>
    <n v="13.048962591313099"/>
    <b v="1"/>
    <b v="0"/>
    <b v="1"/>
    <x v="0"/>
  </r>
  <r>
    <x v="1"/>
    <x v="4"/>
    <x v="18"/>
    <x v="0"/>
    <x v="0"/>
    <n v="950"/>
    <n v="6.3671891905734803"/>
    <n v="3.79212331954546"/>
    <b v="1"/>
    <b v="0"/>
    <b v="1"/>
    <x v="0"/>
  </r>
  <r>
    <x v="1"/>
    <x v="4"/>
    <x v="18"/>
    <x v="1"/>
    <x v="1"/>
    <n v="922"/>
    <n v="9.3846834229415901"/>
    <n v="7.1688887709692102"/>
    <b v="1"/>
    <b v="0"/>
    <b v="1"/>
    <x v="0"/>
  </r>
  <r>
    <x v="1"/>
    <x v="4"/>
    <x v="18"/>
    <x v="2"/>
    <x v="2"/>
    <n v="683"/>
    <n v="11.9924182922169"/>
    <n v="10.817770121618301"/>
    <b v="1"/>
    <b v="0"/>
    <b v="1"/>
    <x v="0"/>
  </r>
  <r>
    <x v="1"/>
    <x v="4"/>
    <x v="18"/>
    <x v="3"/>
    <x v="3"/>
    <n v="679"/>
    <n v="5.4181125973545603"/>
    <n v="5.3706043202569997"/>
    <b v="1"/>
    <b v="0"/>
    <b v="1"/>
    <x v="0"/>
  </r>
  <r>
    <x v="1"/>
    <x v="4"/>
    <x v="19"/>
    <x v="0"/>
    <x v="0"/>
    <n v="1757"/>
    <n v="2.2793494569120498"/>
    <n v="1.5724091222616601"/>
    <b v="1"/>
    <b v="0"/>
    <b v="0"/>
    <x v="0"/>
  </r>
  <r>
    <x v="1"/>
    <x v="4"/>
    <x v="19"/>
    <x v="1"/>
    <x v="1"/>
    <n v="1894"/>
    <n v="1.2302575544115399"/>
    <n v="1.1357260193368801"/>
    <b v="1"/>
    <b v="0"/>
    <b v="0"/>
    <x v="0"/>
  </r>
  <r>
    <x v="1"/>
    <x v="4"/>
    <x v="19"/>
    <x v="2"/>
    <x v="2"/>
    <n v="6783"/>
    <n v="1.83079246293977"/>
    <n v="1.57199772966644"/>
    <b v="1"/>
    <b v="0"/>
    <b v="0"/>
    <x v="0"/>
  </r>
  <r>
    <x v="1"/>
    <x v="4"/>
    <x v="19"/>
    <x v="3"/>
    <x v="3"/>
    <n v="2759"/>
    <n v="1.0492675441969801"/>
    <n v="1.04201417322762"/>
    <b v="1"/>
    <b v="0"/>
    <b v="0"/>
    <x v="0"/>
  </r>
  <r>
    <x v="1"/>
    <x v="4"/>
    <x v="20"/>
    <x v="0"/>
    <x v="0"/>
    <n v="452"/>
    <n v="3.4379381233548001"/>
    <n v="2.9272749515649998"/>
    <b v="1"/>
    <b v="0"/>
    <b v="1"/>
    <x v="0"/>
  </r>
  <r>
    <x v="1"/>
    <x v="4"/>
    <x v="20"/>
    <x v="1"/>
    <x v="1"/>
    <n v="1365"/>
    <n v="3.6670828727580198"/>
    <n v="3.1108468330519798"/>
    <b v="1"/>
    <b v="0"/>
    <b v="1"/>
    <x v="0"/>
  </r>
  <r>
    <x v="1"/>
    <x v="4"/>
    <x v="20"/>
    <x v="2"/>
    <x v="2"/>
    <n v="395"/>
    <n v="3.7038353657097298"/>
    <n v="3.6333659774598699"/>
    <b v="1"/>
    <b v="0"/>
    <b v="1"/>
    <x v="0"/>
  </r>
  <r>
    <x v="1"/>
    <x v="4"/>
    <x v="20"/>
    <x v="3"/>
    <x v="3"/>
    <n v="384"/>
    <n v="4.4209061861950598"/>
    <n v="4.4029335007595201"/>
    <b v="1"/>
    <b v="0"/>
    <b v="1"/>
    <x v="0"/>
  </r>
  <r>
    <x v="1"/>
    <x v="4"/>
    <x v="21"/>
    <x v="0"/>
    <x v="0"/>
    <n v="1627"/>
    <n v="0.16770272003939099"/>
    <n v="0.16271847866599001"/>
    <b v="1"/>
    <b v="0"/>
    <b v="1"/>
    <x v="0"/>
  </r>
  <r>
    <x v="1"/>
    <x v="4"/>
    <x v="21"/>
    <x v="1"/>
    <x v="1"/>
    <n v="1462"/>
    <n v="0.105721846607682"/>
    <n v="0.10514133259207201"/>
    <b v="1"/>
    <b v="0"/>
    <b v="1"/>
    <x v="0"/>
  </r>
  <r>
    <x v="1"/>
    <x v="4"/>
    <x v="21"/>
    <x v="2"/>
    <x v="2"/>
    <n v="1753"/>
    <n v="0.10957659821505"/>
    <n v="0.109298271042198"/>
    <b v="1"/>
    <b v="0"/>
    <b v="1"/>
    <x v="0"/>
  </r>
  <r>
    <x v="1"/>
    <x v="4"/>
    <x v="21"/>
    <x v="3"/>
    <x v="3"/>
    <n v="1721"/>
    <n v="0.14388360940007999"/>
    <n v="0.14379798977287001"/>
    <b v="1"/>
    <b v="0"/>
    <b v="1"/>
    <x v="0"/>
  </r>
  <r>
    <x v="1"/>
    <x v="4"/>
    <x v="22"/>
    <x v="0"/>
    <x v="0"/>
    <n v="148"/>
    <n v="3.4037820701613701"/>
    <n v="3.2215904801491102"/>
    <b v="1"/>
    <b v="0"/>
    <b v="1"/>
    <x v="0"/>
  </r>
  <r>
    <x v="1"/>
    <x v="4"/>
    <x v="22"/>
    <x v="1"/>
    <x v="1"/>
    <n v="110"/>
    <n v="3.7206951954591601"/>
    <n v="3.6670828727580198"/>
    <b v="1"/>
    <b v="0"/>
    <b v="1"/>
    <x v="0"/>
  </r>
  <r>
    <x v="1"/>
    <x v="4"/>
    <x v="22"/>
    <x v="2"/>
    <x v="2"/>
    <n v="99"/>
    <n v="3.5589672591669901"/>
    <n v="3.5424209194160001"/>
    <b v="1"/>
    <b v="0"/>
    <b v="1"/>
    <x v="0"/>
  </r>
  <r>
    <x v="1"/>
    <x v="4"/>
    <x v="22"/>
    <x v="3"/>
    <x v="3"/>
    <n v="101"/>
    <n v="3.6828944213999"/>
    <n v="3.6796033298037698"/>
    <b v="1"/>
    <b v="0"/>
    <b v="1"/>
    <x v="0"/>
  </r>
  <r>
    <x v="1"/>
    <x v="4"/>
    <x v="23"/>
    <x v="0"/>
    <x v="0"/>
    <n v="408"/>
    <n v="2.93402426798824"/>
    <n v="2.5864395115018302"/>
    <b v="1"/>
    <b v="0"/>
    <b v="1"/>
    <x v="1"/>
  </r>
  <r>
    <x v="1"/>
    <x v="4"/>
    <x v="23"/>
    <x v="1"/>
    <x v="1"/>
    <n v="300"/>
    <n v="2.8703486773951301"/>
    <n v="2.78469219642243"/>
    <b v="1"/>
    <b v="0"/>
    <b v="1"/>
    <x v="1"/>
  </r>
  <r>
    <x v="1"/>
    <x v="4"/>
    <x v="23"/>
    <x v="2"/>
    <x v="2"/>
    <n v="325"/>
    <n v="2.60975335794507"/>
    <n v="2.58073526490965"/>
    <b v="1"/>
    <b v="0"/>
    <b v="1"/>
    <x v="1"/>
  </r>
  <r>
    <x v="1"/>
    <x v="4"/>
    <x v="23"/>
    <x v="3"/>
    <x v="3"/>
    <n v="239"/>
    <n v="2.4717745701279701"/>
    <n v="2.4682684444824701"/>
    <b v="1"/>
    <b v="0"/>
    <b v="1"/>
    <x v="1"/>
  </r>
  <r>
    <x v="1"/>
    <x v="4"/>
    <x v="24"/>
    <x v="0"/>
    <x v="0"/>
    <n v="236"/>
    <n v="2.6984846039419201"/>
    <n v="2.5184330442782801"/>
    <b v="1"/>
    <b v="0"/>
    <b v="1"/>
    <x v="0"/>
  </r>
  <r>
    <x v="1"/>
    <x v="4"/>
    <x v="24"/>
    <x v="1"/>
    <x v="1"/>
    <n v="375"/>
    <n v="2.6412407444697301"/>
    <n v="2.5509851148746798"/>
    <b v="1"/>
    <b v="0"/>
    <b v="1"/>
    <x v="0"/>
  </r>
  <r>
    <x v="1"/>
    <x v="4"/>
    <x v="24"/>
    <x v="2"/>
    <x v="2"/>
    <n v="208"/>
    <n v="2.70793764567936"/>
    <n v="2.6878674122735302"/>
    <b v="1"/>
    <b v="0"/>
    <b v="1"/>
    <x v="0"/>
  </r>
  <r>
    <x v="1"/>
    <x v="4"/>
    <x v="24"/>
    <x v="3"/>
    <x v="3"/>
    <n v="239"/>
    <n v="2.3813812192997901"/>
    <n v="2.2640548718636602"/>
    <b v="1"/>
    <b v="1"/>
    <b v="1"/>
    <x v="0"/>
  </r>
  <r>
    <x v="1"/>
    <x v="5"/>
    <x v="0"/>
    <x v="0"/>
    <x v="0"/>
    <n v="407"/>
    <n v="4.2661387344886501"/>
    <n v="3.57021951006505"/>
    <b v="1"/>
    <b v="0"/>
    <b v="1"/>
    <x v="0"/>
  </r>
  <r>
    <x v="1"/>
    <x v="5"/>
    <x v="0"/>
    <x v="1"/>
    <x v="1"/>
    <n v="160"/>
    <n v="10.783709803788399"/>
    <n v="10.1576598877484"/>
    <b v="1"/>
    <b v="0"/>
    <b v="1"/>
    <x v="0"/>
  </r>
  <r>
    <x v="1"/>
    <x v="5"/>
    <x v="0"/>
    <x v="2"/>
    <x v="2"/>
    <n v="99"/>
    <n v="8.0501816120971598E-2"/>
    <n v="8.0450522928398993E-2"/>
    <b v="1"/>
    <b v="1"/>
    <b v="1"/>
    <x v="0"/>
  </r>
  <r>
    <x v="1"/>
    <x v="5"/>
    <x v="0"/>
    <x v="3"/>
    <x v="3"/>
    <n v="197"/>
    <n v="0.136314414930887"/>
    <n v="0.13624602721864501"/>
    <b v="1"/>
    <b v="1"/>
    <b v="1"/>
    <x v="0"/>
  </r>
  <r>
    <x v="1"/>
    <x v="5"/>
    <x v="1"/>
    <x v="0"/>
    <x v="0"/>
    <n v="125"/>
    <n v="21.058386944709898"/>
    <n v="16.2549227693655"/>
    <b v="1"/>
    <b v="0"/>
    <b v="0"/>
    <x v="1"/>
  </r>
  <r>
    <x v="1"/>
    <x v="5"/>
    <x v="1"/>
    <x v="1"/>
    <x v="1"/>
    <n v="99"/>
    <n v="21.567419607576799"/>
    <n v="20.039019792866601"/>
    <b v="1"/>
    <b v="0"/>
    <b v="0"/>
    <x v="1"/>
  </r>
  <r>
    <x v="1"/>
    <x v="5"/>
    <x v="1"/>
    <x v="2"/>
    <x v="2"/>
    <n v="83"/>
    <n v="22.934725162068801"/>
    <n v="22.3701990089099"/>
    <b v="1"/>
    <b v="0"/>
    <b v="0"/>
    <x v="1"/>
  </r>
  <r>
    <x v="1"/>
    <x v="5"/>
    <x v="1"/>
    <x v="3"/>
    <x v="3"/>
    <n v="60"/>
    <n v="38.468549324552903"/>
    <n v="38.2562309583057"/>
    <b v="1"/>
    <b v="0"/>
    <b v="0"/>
    <x v="1"/>
  </r>
  <r>
    <x v="1"/>
    <x v="5"/>
    <x v="2"/>
    <x v="0"/>
    <x v="0"/>
    <n v="114"/>
    <n v="18.832341813133802"/>
    <n v="15.1749534541947"/>
    <b v="1"/>
    <b v="0"/>
    <b v="0"/>
    <x v="0"/>
  </r>
  <r>
    <x v="1"/>
    <x v="5"/>
    <x v="2"/>
    <x v="1"/>
    <x v="1"/>
    <n v="66"/>
    <n v="16.9355781310555"/>
    <n v="16.285346509967798"/>
    <b v="1"/>
    <b v="0"/>
    <b v="0"/>
    <x v="0"/>
  </r>
  <r>
    <x v="1"/>
    <x v="5"/>
    <x v="2"/>
    <x v="2"/>
    <x v="2"/>
    <n v="51"/>
    <n v="23.773183440921599"/>
    <n v="23.3971188145299"/>
    <b v="1"/>
    <b v="0"/>
    <b v="0"/>
    <x v="0"/>
  </r>
  <r>
    <x v="1"/>
    <x v="5"/>
    <x v="2"/>
    <x v="3"/>
    <x v="3"/>
    <n v="45"/>
    <n v="39.862310624723598"/>
    <n v="39.691113451779103"/>
    <b v="1"/>
    <b v="0"/>
    <b v="0"/>
    <x v="0"/>
  </r>
  <r>
    <x v="1"/>
    <x v="5"/>
    <x v="3"/>
    <x v="0"/>
    <x v="0"/>
    <n v="152"/>
    <n v="15.0467866175883"/>
    <n v="11.972711932274599"/>
    <b v="1"/>
    <b v="0"/>
    <b v="1"/>
    <x v="0"/>
  </r>
  <r>
    <x v="1"/>
    <x v="5"/>
    <x v="3"/>
    <x v="1"/>
    <x v="1"/>
    <n v="82"/>
    <n v="18.7379589361678"/>
    <n v="17.763014372230099"/>
    <b v="1"/>
    <b v="0"/>
    <b v="1"/>
    <x v="0"/>
  </r>
  <r>
    <x v="1"/>
    <x v="5"/>
    <x v="3"/>
    <x v="2"/>
    <x v="2"/>
    <n v="90"/>
    <n v="0.21150471632387399"/>
    <n v="0.21145135634767501"/>
    <b v="1"/>
    <b v="0"/>
    <b v="1"/>
    <x v="0"/>
  </r>
  <r>
    <x v="1"/>
    <x v="5"/>
    <x v="3"/>
    <x v="3"/>
    <x v="3"/>
    <n v="109"/>
    <n v="12.0024094299492"/>
    <n v="11.964771332539501"/>
    <b v="1"/>
    <b v="0"/>
    <b v="1"/>
    <x v="0"/>
  </r>
  <r>
    <x v="1"/>
    <x v="5"/>
    <x v="4"/>
    <x v="0"/>
    <x v="0"/>
    <n v="217"/>
    <n v="18.480700575959101"/>
    <n v="12.743487378558299"/>
    <b v="1"/>
    <b v="0"/>
    <b v="1"/>
    <x v="0"/>
  </r>
  <r>
    <x v="1"/>
    <x v="5"/>
    <x v="4"/>
    <x v="1"/>
    <x v="1"/>
    <n v="140"/>
    <n v="20.599345585456"/>
    <n v="18.67545740536"/>
    <b v="1"/>
    <b v="0"/>
    <b v="1"/>
    <x v="0"/>
  </r>
  <r>
    <x v="1"/>
    <x v="5"/>
    <x v="4"/>
    <x v="2"/>
    <x v="2"/>
    <n v="239"/>
    <n v="2.5308609648731499"/>
    <n v="2.5107279675823602"/>
    <b v="1"/>
    <b v="0"/>
    <b v="1"/>
    <x v="0"/>
  </r>
  <r>
    <x v="1"/>
    <x v="5"/>
    <x v="4"/>
    <x v="3"/>
    <x v="3"/>
    <n v="198"/>
    <n v="1.0600673095492401"/>
    <n v="1.05953257127796"/>
    <b v="1"/>
    <b v="0"/>
    <b v="1"/>
    <x v="0"/>
  </r>
  <r>
    <x v="1"/>
    <x v="5"/>
    <x v="5"/>
    <x v="0"/>
    <x v="0"/>
    <n v="221"/>
    <n v="5.7284229438021201"/>
    <n v="5.0155955391961102"/>
    <b v="1"/>
    <b v="0"/>
    <b v="1"/>
    <x v="0"/>
  </r>
  <r>
    <x v="1"/>
    <x v="5"/>
    <x v="5"/>
    <x v="1"/>
    <x v="1"/>
    <n v="157"/>
    <n v="0.22605021439119799"/>
    <n v="0.22576400334385499"/>
    <b v="1"/>
    <b v="0"/>
    <b v="1"/>
    <x v="0"/>
  </r>
  <r>
    <x v="1"/>
    <x v="5"/>
    <x v="5"/>
    <x v="2"/>
    <x v="2"/>
    <n v="167"/>
    <n v="0.16798497926261699"/>
    <n v="0.16792252839556701"/>
    <b v="1"/>
    <b v="0"/>
    <b v="1"/>
    <x v="0"/>
  </r>
  <r>
    <x v="1"/>
    <x v="5"/>
    <x v="5"/>
    <x v="3"/>
    <x v="3"/>
    <n v="209"/>
    <n v="0.149518937869247"/>
    <n v="0.149507703870149"/>
    <b v="1"/>
    <b v="0"/>
    <b v="1"/>
    <x v="0"/>
  </r>
  <r>
    <x v="1"/>
    <x v="5"/>
    <x v="6"/>
    <x v="0"/>
    <x v="0"/>
    <n v="417"/>
    <n v="5.48166010929988"/>
    <n v="4.3622417618081801"/>
    <b v="1"/>
    <b v="0"/>
    <b v="1"/>
    <x v="0"/>
  </r>
  <r>
    <x v="1"/>
    <x v="5"/>
    <x v="6"/>
    <x v="1"/>
    <x v="1"/>
    <n v="332"/>
    <n v="5.3783882133784298"/>
    <n v="5.0558986185000396"/>
    <b v="1"/>
    <b v="0"/>
    <b v="1"/>
    <x v="0"/>
  </r>
  <r>
    <x v="1"/>
    <x v="5"/>
    <x v="6"/>
    <x v="2"/>
    <x v="2"/>
    <n v="577"/>
    <n v="5.2646783262175001"/>
    <n v="5.0608729324417601"/>
    <b v="1"/>
    <b v="0"/>
    <b v="1"/>
    <x v="0"/>
  </r>
  <r>
    <x v="1"/>
    <x v="5"/>
    <x v="6"/>
    <x v="3"/>
    <x v="3"/>
    <n v="321"/>
    <n v="5.82469869394596"/>
    <n v="5.7986292264154304"/>
    <b v="1"/>
    <b v="0"/>
    <b v="1"/>
    <x v="0"/>
  </r>
  <r>
    <x v="1"/>
    <x v="5"/>
    <x v="7"/>
    <x v="0"/>
    <x v="0"/>
    <n v="77"/>
    <n v="5.4985788133409201"/>
    <n v="5.2490852549276896"/>
    <b v="1"/>
    <b v="0"/>
    <b v="0"/>
    <x v="0"/>
  </r>
  <r>
    <x v="1"/>
    <x v="5"/>
    <x v="7"/>
    <x v="1"/>
    <x v="1"/>
    <n v="50"/>
    <n v="5.35267890069498"/>
    <n v="5.3019906535293098"/>
    <b v="1"/>
    <b v="0"/>
    <b v="0"/>
    <x v="0"/>
  </r>
  <r>
    <x v="1"/>
    <x v="5"/>
    <x v="7"/>
    <x v="2"/>
    <x v="2"/>
    <n v="48"/>
    <n v="6.7573511652821301"/>
    <n v="6.7284195038840799"/>
    <b v="1"/>
    <b v="0"/>
    <b v="0"/>
    <x v="0"/>
  </r>
  <r>
    <x v="1"/>
    <x v="5"/>
    <x v="7"/>
    <x v="3"/>
    <x v="3"/>
    <n v="74"/>
    <n v="11.6676996618713"/>
    <n v="11.643526702159701"/>
    <b v="1"/>
    <b v="0"/>
    <b v="0"/>
    <x v="0"/>
  </r>
  <r>
    <x v="1"/>
    <x v="5"/>
    <x v="8"/>
    <x v="0"/>
    <x v="0"/>
    <n v="663"/>
    <n v="4.2116773889419798"/>
    <n v="3.2065146427690001"/>
    <b v="1"/>
    <b v="0"/>
    <b v="1"/>
    <x v="0"/>
  </r>
  <r>
    <x v="1"/>
    <x v="5"/>
    <x v="8"/>
    <x v="1"/>
    <x v="1"/>
    <n v="595"/>
    <n v="5.2306634250064903"/>
    <n v="4.7073332185361902"/>
    <b v="1"/>
    <b v="0"/>
    <b v="1"/>
    <x v="0"/>
  </r>
  <r>
    <x v="1"/>
    <x v="5"/>
    <x v="8"/>
    <x v="2"/>
    <x v="2"/>
    <n v="568"/>
    <n v="5.3780344401856803"/>
    <n v="5.1687207796385097"/>
    <b v="1"/>
    <b v="0"/>
    <b v="1"/>
    <x v="0"/>
  </r>
  <r>
    <x v="1"/>
    <x v="5"/>
    <x v="8"/>
    <x v="3"/>
    <x v="3"/>
    <n v="972"/>
    <n v="5.6782104086144702"/>
    <n v="5.6038414146622104"/>
    <b v="1"/>
    <b v="0"/>
    <b v="1"/>
    <x v="0"/>
  </r>
  <r>
    <x v="1"/>
    <x v="5"/>
    <x v="9"/>
    <x v="0"/>
    <x v="0"/>
    <n v="737"/>
    <n v="5.0959368865058901"/>
    <n v="3.58458659058845"/>
    <b v="1"/>
    <b v="0"/>
    <b v="1"/>
    <x v="0"/>
  </r>
  <r>
    <x v="1"/>
    <x v="5"/>
    <x v="9"/>
    <x v="1"/>
    <x v="1"/>
    <n v="911"/>
    <n v="7.7611618105447002"/>
    <n v="6.1962174968204398"/>
    <b v="1"/>
    <b v="0"/>
    <b v="1"/>
    <x v="0"/>
  </r>
  <r>
    <x v="1"/>
    <x v="5"/>
    <x v="9"/>
    <x v="2"/>
    <x v="2"/>
    <n v="924"/>
    <n v="8.6713772914179099"/>
    <n v="7.8387520584063601"/>
    <b v="1"/>
    <b v="0"/>
    <b v="1"/>
    <x v="0"/>
  </r>
  <r>
    <x v="1"/>
    <x v="5"/>
    <x v="9"/>
    <x v="3"/>
    <x v="3"/>
    <n v="1005"/>
    <n v="14.3819720838171"/>
    <n v="13.8989200838092"/>
    <b v="1"/>
    <b v="0"/>
    <b v="1"/>
    <x v="0"/>
  </r>
  <r>
    <x v="1"/>
    <x v="5"/>
    <x v="10"/>
    <x v="0"/>
    <x v="0"/>
    <n v="544"/>
    <n v="6.9266700447996099"/>
    <n v="4.8675943593509796"/>
    <b v="1"/>
    <b v="0"/>
    <b v="1"/>
    <x v="0"/>
  </r>
  <r>
    <x v="1"/>
    <x v="5"/>
    <x v="10"/>
    <x v="1"/>
    <x v="1"/>
    <n v="412"/>
    <n v="13.180089760185799"/>
    <n v="11.0388448937834"/>
    <b v="1"/>
    <b v="0"/>
    <b v="1"/>
    <x v="0"/>
  </r>
  <r>
    <x v="1"/>
    <x v="5"/>
    <x v="10"/>
    <x v="2"/>
    <x v="2"/>
    <n v="407"/>
    <n v="16.121459939740198"/>
    <n v="14.8313627719316"/>
    <b v="1"/>
    <b v="0"/>
    <b v="1"/>
    <x v="0"/>
  </r>
  <r>
    <x v="1"/>
    <x v="5"/>
    <x v="10"/>
    <x v="3"/>
    <x v="3"/>
    <n v="408"/>
    <n v="5.8793752367640399"/>
    <n v="5.8456579156041499"/>
    <b v="1"/>
    <b v="0"/>
    <b v="1"/>
    <x v="0"/>
  </r>
  <r>
    <x v="1"/>
    <x v="5"/>
    <x v="11"/>
    <x v="0"/>
    <x v="0"/>
    <n v="2138"/>
    <n v="1.6148835528666201"/>
    <n v="1.16379640418242"/>
    <b v="1"/>
    <b v="0"/>
    <b v="1"/>
    <x v="1"/>
  </r>
  <r>
    <x v="1"/>
    <x v="5"/>
    <x v="11"/>
    <x v="1"/>
    <x v="1"/>
    <n v="732"/>
    <n v="2.8183339022082698"/>
    <n v="2.6248955134209799"/>
    <b v="1"/>
    <b v="0"/>
    <b v="1"/>
    <x v="1"/>
  </r>
  <r>
    <x v="1"/>
    <x v="5"/>
    <x v="11"/>
    <x v="2"/>
    <x v="2"/>
    <n v="662"/>
    <n v="3.3929610947303099"/>
    <n v="3.2948506620968101"/>
    <b v="1"/>
    <b v="0"/>
    <b v="1"/>
    <x v="1"/>
  </r>
  <r>
    <x v="1"/>
    <x v="5"/>
    <x v="11"/>
    <x v="3"/>
    <x v="3"/>
    <n v="1823"/>
    <n v="2.6359622879505702"/>
    <n v="2.5604775369148598"/>
    <b v="1"/>
    <b v="1"/>
    <b v="1"/>
    <x v="1"/>
  </r>
  <r>
    <x v="1"/>
    <x v="5"/>
    <x v="12"/>
    <x v="0"/>
    <x v="0"/>
    <n v="134"/>
    <n v="3.2415202611398399"/>
    <n v="3.0908041907051702"/>
    <b v="1"/>
    <b v="0"/>
    <b v="1"/>
    <x v="0"/>
  </r>
  <r>
    <x v="1"/>
    <x v="5"/>
    <x v="12"/>
    <x v="1"/>
    <x v="1"/>
    <n v="109"/>
    <n v="3.0881975345432702"/>
    <n v="3.0515054121032001"/>
    <b v="1"/>
    <b v="0"/>
    <b v="1"/>
    <x v="0"/>
  </r>
  <r>
    <x v="1"/>
    <x v="5"/>
    <x v="12"/>
    <x v="2"/>
    <x v="2"/>
    <n v="89"/>
    <n v="3.2709904626011199"/>
    <n v="3.2584151644943602"/>
    <b v="1"/>
    <b v="0"/>
    <b v="1"/>
    <x v="0"/>
  </r>
  <r>
    <x v="1"/>
    <x v="5"/>
    <x v="12"/>
    <x v="3"/>
    <x v="3"/>
    <n v="122"/>
    <n v="3.4133855887502502"/>
    <n v="3.40997111164832"/>
    <b v="1"/>
    <b v="0"/>
    <b v="1"/>
    <x v="0"/>
  </r>
  <r>
    <x v="1"/>
    <x v="5"/>
    <x v="13"/>
    <x v="0"/>
    <x v="0"/>
    <n v="2068"/>
    <n v="3.16549313347985"/>
    <n v="1.82460009783127"/>
    <b v="1"/>
    <b v="0"/>
    <b v="1"/>
    <x v="1"/>
  </r>
  <r>
    <x v="1"/>
    <x v="5"/>
    <x v="13"/>
    <x v="1"/>
    <x v="1"/>
    <n v="2051"/>
    <n v="3.5186664970631898"/>
    <n v="2.7974928200894098"/>
    <b v="1"/>
    <b v="0"/>
    <b v="1"/>
    <x v="1"/>
  </r>
  <r>
    <x v="1"/>
    <x v="5"/>
    <x v="13"/>
    <x v="2"/>
    <x v="2"/>
    <n v="2237"/>
    <n v="2.9521098566861399"/>
    <n v="2.7144665536019401"/>
    <b v="1"/>
    <b v="0"/>
    <b v="1"/>
    <x v="1"/>
  </r>
  <r>
    <x v="1"/>
    <x v="5"/>
    <x v="13"/>
    <x v="3"/>
    <x v="3"/>
    <n v="1983"/>
    <n v="4.0697480819632403"/>
    <n v="3.9922770681924198"/>
    <b v="1"/>
    <b v="0"/>
    <b v="1"/>
    <x v="1"/>
  </r>
  <r>
    <x v="1"/>
    <x v="5"/>
    <x v="14"/>
    <x v="0"/>
    <x v="0"/>
    <n v="1257"/>
    <n v="0.162831508593589"/>
    <n v="0.159174040913696"/>
    <b v="1"/>
    <b v="0"/>
    <b v="1"/>
    <x v="0"/>
  </r>
  <r>
    <x v="1"/>
    <x v="5"/>
    <x v="14"/>
    <x v="1"/>
    <x v="1"/>
    <n v="1086"/>
    <n v="0.15919268167523301"/>
    <n v="0.158215603403629"/>
    <b v="1"/>
    <b v="0"/>
    <b v="1"/>
    <x v="0"/>
  </r>
  <r>
    <x v="1"/>
    <x v="5"/>
    <x v="14"/>
    <x v="2"/>
    <x v="2"/>
    <n v="1063"/>
    <n v="0.175506426409719"/>
    <n v="0.17507342520683999"/>
    <b v="1"/>
    <b v="0"/>
    <b v="1"/>
    <x v="0"/>
  </r>
  <r>
    <x v="1"/>
    <x v="5"/>
    <x v="14"/>
    <x v="3"/>
    <x v="3"/>
    <n v="1297"/>
    <n v="0.17258674467383001"/>
    <n v="0.17249390160602801"/>
    <b v="1"/>
    <b v="0"/>
    <b v="1"/>
    <x v="0"/>
  </r>
  <r>
    <x v="1"/>
    <x v="5"/>
    <x v="15"/>
    <x v="0"/>
    <x v="0"/>
    <n v="1246"/>
    <n v="4.3988630506727402"/>
    <n v="2.72323377487383"/>
    <b v="1"/>
    <b v="0"/>
    <b v="1"/>
    <x v="1"/>
  </r>
  <r>
    <x v="1"/>
    <x v="5"/>
    <x v="15"/>
    <x v="1"/>
    <x v="1"/>
    <n v="1000"/>
    <n v="4.5203472712150399"/>
    <n v="3.89191028091683"/>
    <b v="1"/>
    <b v="0"/>
    <b v="1"/>
    <x v="1"/>
  </r>
  <r>
    <x v="1"/>
    <x v="5"/>
    <x v="15"/>
    <x v="2"/>
    <x v="2"/>
    <n v="865"/>
    <n v="3.6900651138853502"/>
    <n v="3.54025958877572"/>
    <b v="1"/>
    <b v="0"/>
    <b v="1"/>
    <x v="1"/>
  </r>
  <r>
    <x v="1"/>
    <x v="5"/>
    <x v="15"/>
    <x v="3"/>
    <x v="3"/>
    <n v="946"/>
    <n v="3.5002018797624999"/>
    <n v="3.4725540170815798"/>
    <b v="1"/>
    <b v="0"/>
    <b v="1"/>
    <x v="1"/>
  </r>
  <r>
    <x v="1"/>
    <x v="5"/>
    <x v="16"/>
    <x v="0"/>
    <x v="0"/>
    <n v="1766"/>
    <n v="3.3563291927702701"/>
    <n v="2.0153162166543601"/>
    <b v="1"/>
    <b v="0"/>
    <b v="1"/>
    <x v="0"/>
  </r>
  <r>
    <x v="1"/>
    <x v="5"/>
    <x v="16"/>
    <x v="1"/>
    <x v="1"/>
    <n v="1482"/>
    <n v="2.2713598905180299"/>
    <n v="2.0275592562203699"/>
    <b v="1"/>
    <b v="0"/>
    <b v="1"/>
    <x v="0"/>
  </r>
  <r>
    <x v="1"/>
    <x v="5"/>
    <x v="16"/>
    <x v="2"/>
    <x v="2"/>
    <n v="967"/>
    <n v="1.6910041037043599"/>
    <n v="1.65512476265593"/>
    <b v="1"/>
    <b v="0"/>
    <b v="1"/>
    <x v="0"/>
  </r>
  <r>
    <x v="1"/>
    <x v="5"/>
    <x v="16"/>
    <x v="3"/>
    <x v="3"/>
    <n v="1175"/>
    <n v="3.43705360948546"/>
    <n v="3.4039982545344101"/>
    <b v="1"/>
    <b v="0"/>
    <b v="1"/>
    <x v="0"/>
  </r>
  <r>
    <x v="1"/>
    <x v="5"/>
    <x v="17"/>
    <x v="0"/>
    <x v="0"/>
    <n v="322"/>
    <n v="3.5559671367713701"/>
    <n v="3.15093656795624"/>
    <b v="1"/>
    <b v="0"/>
    <b v="1"/>
    <x v="0"/>
  </r>
  <r>
    <x v="1"/>
    <x v="5"/>
    <x v="17"/>
    <x v="1"/>
    <x v="1"/>
    <n v="257"/>
    <n v="5.1755427344490199"/>
    <n v="4.9407890311745"/>
    <b v="1"/>
    <b v="0"/>
    <b v="1"/>
    <x v="0"/>
  </r>
  <r>
    <x v="1"/>
    <x v="5"/>
    <x v="17"/>
    <x v="2"/>
    <x v="2"/>
    <n v="213"/>
    <n v="12.8090186887492"/>
    <n v="12.361899550646401"/>
    <b v="1"/>
    <b v="0"/>
    <b v="1"/>
    <x v="0"/>
  </r>
  <r>
    <x v="1"/>
    <x v="5"/>
    <x v="17"/>
    <x v="3"/>
    <x v="3"/>
    <n v="206"/>
    <n v="13.638654338626599"/>
    <n v="13.5471346541497"/>
    <b v="1"/>
    <b v="0"/>
    <b v="1"/>
    <x v="0"/>
  </r>
  <r>
    <x v="1"/>
    <x v="5"/>
    <x v="18"/>
    <x v="0"/>
    <x v="0"/>
    <n v="1081"/>
    <n v="5.7394959262965797"/>
    <n v="3.3830982444406699"/>
    <b v="1"/>
    <b v="0"/>
    <b v="1"/>
    <x v="0"/>
  </r>
  <r>
    <x v="1"/>
    <x v="5"/>
    <x v="18"/>
    <x v="1"/>
    <x v="1"/>
    <n v="663"/>
    <n v="10.5639662832584"/>
    <n v="8.4498975703696804"/>
    <b v="1"/>
    <b v="0"/>
    <b v="1"/>
    <x v="0"/>
  </r>
  <r>
    <x v="1"/>
    <x v="5"/>
    <x v="18"/>
    <x v="2"/>
    <x v="2"/>
    <n v="679"/>
    <n v="12.4722736537771"/>
    <n v="11.213365699129501"/>
    <b v="1"/>
    <b v="0"/>
    <b v="1"/>
    <x v="0"/>
  </r>
  <r>
    <x v="1"/>
    <x v="5"/>
    <x v="18"/>
    <x v="3"/>
    <x v="3"/>
    <n v="668"/>
    <n v="4.3904764024718297"/>
    <n v="4.3597312850945702"/>
    <b v="1"/>
    <b v="0"/>
    <b v="1"/>
    <x v="0"/>
  </r>
  <r>
    <x v="1"/>
    <x v="5"/>
    <x v="19"/>
    <x v="0"/>
    <x v="0"/>
    <n v="4504"/>
    <n v="2.4055354246860099"/>
    <n v="1.0853780525907499"/>
    <b v="1"/>
    <b v="0"/>
    <b v="0"/>
    <x v="0"/>
  </r>
  <r>
    <x v="1"/>
    <x v="5"/>
    <x v="19"/>
    <x v="1"/>
    <x v="1"/>
    <n v="1274"/>
    <n v="2.17890026857369"/>
    <n v="1.9823332849904201"/>
    <b v="1"/>
    <b v="0"/>
    <b v="0"/>
    <x v="0"/>
  </r>
  <r>
    <x v="1"/>
    <x v="5"/>
    <x v="19"/>
    <x v="2"/>
    <x v="2"/>
    <n v="1247"/>
    <n v="1.6144577843469901"/>
    <n v="1.5724892861797799"/>
    <b v="1"/>
    <b v="0"/>
    <b v="0"/>
    <x v="0"/>
  </r>
  <r>
    <x v="1"/>
    <x v="5"/>
    <x v="19"/>
    <x v="3"/>
    <x v="3"/>
    <n v="6982"/>
    <n v="2.1160677267663002"/>
    <n v="2.0434727480996302"/>
    <b v="1"/>
    <b v="0"/>
    <b v="0"/>
    <x v="0"/>
  </r>
  <r>
    <x v="1"/>
    <x v="5"/>
    <x v="20"/>
    <x v="0"/>
    <x v="0"/>
    <n v="435"/>
    <n v="3.4932147755342302"/>
    <n v="2.98415332583326"/>
    <b v="1"/>
    <b v="0"/>
    <b v="1"/>
    <x v="0"/>
  </r>
  <r>
    <x v="1"/>
    <x v="5"/>
    <x v="20"/>
    <x v="1"/>
    <x v="1"/>
    <n v="481"/>
    <n v="3.2903750177050699"/>
    <n v="3.1143075593096801"/>
    <b v="1"/>
    <b v="0"/>
    <b v="1"/>
    <x v="0"/>
  </r>
  <r>
    <x v="1"/>
    <x v="5"/>
    <x v="20"/>
    <x v="2"/>
    <x v="2"/>
    <n v="431"/>
    <n v="3.6719228475901402"/>
    <n v="3.5964675816746601"/>
    <b v="1"/>
    <b v="0"/>
    <b v="1"/>
    <x v="0"/>
  </r>
  <r>
    <x v="1"/>
    <x v="5"/>
    <x v="20"/>
    <x v="3"/>
    <x v="3"/>
    <n v="402"/>
    <n v="3.6931966356541399"/>
    <n v="3.6800591695225302"/>
    <b v="1"/>
    <b v="0"/>
    <b v="1"/>
    <x v="0"/>
  </r>
  <r>
    <x v="1"/>
    <x v="5"/>
    <x v="21"/>
    <x v="0"/>
    <x v="0"/>
    <n v="1422"/>
    <n v="0.27418424272384501"/>
    <n v="0.26268645466270402"/>
    <b v="1"/>
    <b v="0"/>
    <b v="1"/>
    <x v="0"/>
  </r>
  <r>
    <x v="1"/>
    <x v="5"/>
    <x v="21"/>
    <x v="1"/>
    <x v="1"/>
    <n v="1497"/>
    <n v="0.27936124151158798"/>
    <n v="0.27524935255181299"/>
    <b v="1"/>
    <b v="0"/>
    <b v="1"/>
    <x v="0"/>
  </r>
  <r>
    <x v="1"/>
    <x v="5"/>
    <x v="21"/>
    <x v="2"/>
    <x v="2"/>
    <n v="1255"/>
    <n v="0.38354957343579499"/>
    <n v="0.38111755551648302"/>
    <b v="1"/>
    <b v="0"/>
    <b v="1"/>
    <x v="0"/>
  </r>
  <r>
    <x v="1"/>
    <x v="5"/>
    <x v="21"/>
    <x v="3"/>
    <x v="3"/>
    <n v="1936"/>
    <n v="0.43293146185257197"/>
    <n v="0.43206070361239701"/>
    <b v="1"/>
    <b v="0"/>
    <b v="1"/>
    <x v="0"/>
  </r>
  <r>
    <x v="1"/>
    <x v="5"/>
    <x v="22"/>
    <x v="0"/>
    <x v="0"/>
    <n v="313"/>
    <n v="3.4891099403103398"/>
    <n v="3.1080592036330401"/>
    <b v="1"/>
    <b v="0"/>
    <b v="1"/>
    <x v="0"/>
  </r>
  <r>
    <x v="1"/>
    <x v="5"/>
    <x v="22"/>
    <x v="1"/>
    <x v="1"/>
    <n v="97"/>
    <n v="3.52176508373817"/>
    <n v="3.4793078114137099"/>
    <b v="1"/>
    <b v="0"/>
    <b v="1"/>
    <x v="0"/>
  </r>
  <r>
    <x v="1"/>
    <x v="5"/>
    <x v="22"/>
    <x v="2"/>
    <x v="2"/>
    <n v="108"/>
    <n v="3.4825628373981701"/>
    <n v="3.46528441097227"/>
    <b v="1"/>
    <b v="0"/>
    <b v="1"/>
    <x v="0"/>
  </r>
  <r>
    <x v="1"/>
    <x v="5"/>
    <x v="22"/>
    <x v="3"/>
    <x v="3"/>
    <n v="116"/>
    <n v="3.6236253964253802"/>
    <n v="3.6199666342960901"/>
    <b v="1"/>
    <b v="0"/>
    <b v="1"/>
    <x v="0"/>
  </r>
  <r>
    <x v="1"/>
    <x v="5"/>
    <x v="23"/>
    <x v="0"/>
    <x v="0"/>
    <n v="394"/>
    <n v="3.3052681549581799"/>
    <n v="2.88368328831735"/>
    <b v="1"/>
    <b v="0"/>
    <b v="1"/>
    <x v="1"/>
  </r>
  <r>
    <x v="1"/>
    <x v="5"/>
    <x v="23"/>
    <x v="1"/>
    <x v="1"/>
    <n v="291"/>
    <n v="2.8815759805079502"/>
    <n v="2.7977724016224998"/>
    <b v="1"/>
    <b v="0"/>
    <b v="1"/>
    <x v="1"/>
  </r>
  <r>
    <x v="1"/>
    <x v="5"/>
    <x v="23"/>
    <x v="2"/>
    <x v="2"/>
    <n v="245"/>
    <n v="2.7120267152528998"/>
    <n v="2.6883463793450999"/>
    <b v="1"/>
    <b v="0"/>
    <b v="1"/>
    <x v="1"/>
  </r>
  <r>
    <x v="1"/>
    <x v="5"/>
    <x v="23"/>
    <x v="3"/>
    <x v="3"/>
    <n v="278"/>
    <n v="2.51229913644362"/>
    <n v="2.5080871487708798"/>
    <b v="1"/>
    <b v="0"/>
    <b v="1"/>
    <x v="1"/>
  </r>
  <r>
    <x v="1"/>
    <x v="5"/>
    <x v="24"/>
    <x v="0"/>
    <x v="0"/>
    <n v="156"/>
    <n v="2.5618917680794602"/>
    <n v="2.4518848548341001"/>
    <b v="1"/>
    <b v="0"/>
    <b v="1"/>
    <x v="0"/>
  </r>
  <r>
    <x v="1"/>
    <x v="5"/>
    <x v="24"/>
    <x v="1"/>
    <x v="1"/>
    <n v="189"/>
    <n v="2.6796698239336401"/>
    <n v="2.6320525245049602"/>
    <b v="1"/>
    <b v="0"/>
    <b v="1"/>
    <x v="0"/>
  </r>
  <r>
    <x v="1"/>
    <x v="5"/>
    <x v="24"/>
    <x v="2"/>
    <x v="2"/>
    <n v="187"/>
    <n v="2.5679084615504402"/>
    <n v="2.5516646728247201"/>
    <b v="1"/>
    <b v="0"/>
    <b v="1"/>
    <x v="0"/>
  </r>
  <r>
    <x v="1"/>
    <x v="5"/>
    <x v="24"/>
    <x v="3"/>
    <x v="3"/>
    <n v="158"/>
    <n v="2.5949861974894799"/>
    <n v="2.5105181671632901"/>
    <b v="1"/>
    <b v="1"/>
    <b v="1"/>
    <x v="0"/>
  </r>
  <r>
    <x v="1"/>
    <x v="6"/>
    <x v="0"/>
    <x v="0"/>
    <x v="0"/>
    <n v="378"/>
    <n v="3.2146148241112602"/>
    <n v="2.8287385448117801"/>
    <b v="1"/>
    <b v="0"/>
    <b v="1"/>
    <x v="0"/>
  </r>
  <r>
    <x v="1"/>
    <x v="6"/>
    <x v="0"/>
    <x v="1"/>
    <x v="1"/>
    <n v="206"/>
    <n v="12.918555907076399"/>
    <n v="11.7970967765001"/>
    <b v="1"/>
    <b v="0"/>
    <b v="1"/>
    <x v="0"/>
  </r>
  <r>
    <x v="1"/>
    <x v="6"/>
    <x v="0"/>
    <x v="2"/>
    <x v="2"/>
    <n v="101"/>
    <n v="26.815610045518799"/>
    <n v="25.886174007565"/>
    <b v="1"/>
    <b v="0"/>
    <b v="1"/>
    <x v="0"/>
  </r>
  <r>
    <x v="1"/>
    <x v="6"/>
    <x v="0"/>
    <x v="3"/>
    <x v="3"/>
    <n v="108"/>
    <n v="27.956674290652099"/>
    <n v="27.755171299235201"/>
    <b v="1"/>
    <b v="0"/>
    <b v="1"/>
    <x v="0"/>
  </r>
  <r>
    <x v="1"/>
    <x v="6"/>
    <x v="1"/>
    <x v="0"/>
    <x v="0"/>
    <n v="154"/>
    <n v="16.2549227693655"/>
    <n v="12.6890280307867"/>
    <b v="1"/>
    <b v="0"/>
    <b v="0"/>
    <x v="1"/>
  </r>
  <r>
    <x v="1"/>
    <x v="6"/>
    <x v="1"/>
    <x v="1"/>
    <x v="1"/>
    <n v="1043"/>
    <n v="17.540420207164601"/>
    <n v="10.607999488683101"/>
    <b v="1"/>
    <b v="0"/>
    <b v="0"/>
    <x v="1"/>
  </r>
  <r>
    <x v="1"/>
    <x v="6"/>
    <x v="1"/>
    <x v="2"/>
    <x v="2"/>
    <n v="137"/>
    <n v="20.745960136975899"/>
    <n v="19.992661292882101"/>
    <b v="1"/>
    <b v="0"/>
    <b v="0"/>
    <x v="1"/>
  </r>
  <r>
    <x v="1"/>
    <x v="6"/>
    <x v="1"/>
    <x v="3"/>
    <x v="3"/>
    <n v="88"/>
    <n v="31.700852713449301"/>
    <n v="31.4896257096798"/>
    <b v="1"/>
    <b v="0"/>
    <b v="0"/>
    <x v="1"/>
  </r>
  <r>
    <x v="1"/>
    <x v="6"/>
    <x v="2"/>
    <x v="0"/>
    <x v="0"/>
    <n v="102"/>
    <n v="13.7252660671992"/>
    <n v="11.861115416261301"/>
    <b v="1"/>
    <b v="0"/>
    <b v="0"/>
    <x v="0"/>
  </r>
  <r>
    <x v="1"/>
    <x v="6"/>
    <x v="2"/>
    <x v="1"/>
    <x v="1"/>
    <n v="315"/>
    <n v="4.9565351718545898"/>
    <n v="4.6947024401534003"/>
    <b v="1"/>
    <b v="0"/>
    <b v="0"/>
    <x v="0"/>
  </r>
  <r>
    <x v="1"/>
    <x v="6"/>
    <x v="2"/>
    <x v="2"/>
    <x v="2"/>
    <n v="70"/>
    <n v="21.381040549332301"/>
    <n v="20.965066997788799"/>
    <b v="1"/>
    <b v="0"/>
    <b v="0"/>
    <x v="0"/>
  </r>
  <r>
    <x v="1"/>
    <x v="6"/>
    <x v="2"/>
    <x v="3"/>
    <x v="3"/>
    <n v="100"/>
    <n v="34.998189577357699"/>
    <n v="34.706124238316001"/>
    <b v="1"/>
    <b v="0"/>
    <b v="0"/>
    <x v="0"/>
  </r>
  <r>
    <x v="1"/>
    <x v="6"/>
    <x v="3"/>
    <x v="0"/>
    <x v="0"/>
    <n v="158"/>
    <n v="18.872240842398899"/>
    <n v="14.139202662876601"/>
    <b v="1"/>
    <b v="0"/>
    <b v="1"/>
    <x v="0"/>
  </r>
  <r>
    <x v="1"/>
    <x v="6"/>
    <x v="3"/>
    <x v="1"/>
    <x v="1"/>
    <n v="81"/>
    <n v="19.226999073238101"/>
    <n v="18.2137349711351"/>
    <b v="1"/>
    <b v="0"/>
    <b v="1"/>
    <x v="0"/>
  </r>
  <r>
    <x v="1"/>
    <x v="6"/>
    <x v="3"/>
    <x v="2"/>
    <x v="2"/>
    <n v="84"/>
    <n v="19.5572494316941"/>
    <n v="19.140398644517699"/>
    <b v="1"/>
    <b v="0"/>
    <b v="1"/>
    <x v="0"/>
  </r>
  <r>
    <x v="1"/>
    <x v="6"/>
    <x v="3"/>
    <x v="3"/>
    <x v="3"/>
    <n v="83"/>
    <n v="2.6752488597914601"/>
    <n v="2.6738212714993699"/>
    <b v="1"/>
    <b v="0"/>
    <b v="1"/>
    <x v="0"/>
  </r>
  <r>
    <x v="1"/>
    <x v="6"/>
    <x v="4"/>
    <x v="0"/>
    <x v="0"/>
    <n v="423"/>
    <n v="4.8596277564715198"/>
    <n v="3.9484475521331102"/>
    <b v="1"/>
    <b v="0"/>
    <b v="1"/>
    <x v="0"/>
  </r>
  <r>
    <x v="1"/>
    <x v="6"/>
    <x v="4"/>
    <x v="1"/>
    <x v="1"/>
    <n v="266"/>
    <n v="3.4442065268989599"/>
    <n v="3.3350620265230799"/>
    <b v="1"/>
    <b v="0"/>
    <b v="1"/>
    <x v="0"/>
  </r>
  <r>
    <x v="1"/>
    <x v="6"/>
    <x v="4"/>
    <x v="2"/>
    <x v="2"/>
    <n v="948"/>
    <n v="1.50449381822259"/>
    <n v="1.47657501190236"/>
    <b v="1"/>
    <b v="0"/>
    <b v="1"/>
    <x v="0"/>
  </r>
  <r>
    <x v="1"/>
    <x v="6"/>
    <x v="4"/>
    <x v="3"/>
    <x v="3"/>
    <n v="739"/>
    <n v="1.01979002800764"/>
    <n v="1.0179094637803601"/>
    <b v="1"/>
    <b v="1"/>
    <b v="1"/>
    <x v="0"/>
  </r>
  <r>
    <x v="1"/>
    <x v="6"/>
    <x v="5"/>
    <x v="0"/>
    <x v="0"/>
    <n v="199"/>
    <n v="17.4660738776711"/>
    <n v="12.5637484874644"/>
    <b v="1"/>
    <b v="0"/>
    <b v="1"/>
    <x v="0"/>
  </r>
  <r>
    <x v="1"/>
    <x v="6"/>
    <x v="5"/>
    <x v="1"/>
    <x v="1"/>
    <n v="129"/>
    <n v="0.22695368953647499"/>
    <n v="0.22671658636060399"/>
    <b v="1"/>
    <b v="0"/>
    <b v="1"/>
    <x v="0"/>
  </r>
  <r>
    <x v="1"/>
    <x v="6"/>
    <x v="5"/>
    <x v="2"/>
    <x v="2"/>
    <n v="152"/>
    <n v="0.17093516292927399"/>
    <n v="0.170870232403287"/>
    <b v="1"/>
    <b v="1"/>
    <b v="1"/>
    <x v="0"/>
  </r>
  <r>
    <x v="1"/>
    <x v="6"/>
    <x v="5"/>
    <x v="3"/>
    <x v="3"/>
    <n v="175"/>
    <n v="0.170935160545094"/>
    <n v="0.170860409302902"/>
    <b v="1"/>
    <b v="1"/>
    <b v="1"/>
    <x v="0"/>
  </r>
  <r>
    <x v="1"/>
    <x v="6"/>
    <x v="6"/>
    <x v="0"/>
    <x v="0"/>
    <n v="1800"/>
    <n v="2.3245557613810801"/>
    <n v="1.58162245696241"/>
    <b v="1"/>
    <b v="0"/>
    <b v="1"/>
    <x v="0"/>
  </r>
  <r>
    <x v="1"/>
    <x v="6"/>
    <x v="6"/>
    <x v="2"/>
    <x v="2"/>
    <n v="1376"/>
    <n v="1.8239750231657901"/>
    <n v="1.7652417639718301"/>
    <b v="1"/>
    <b v="0"/>
    <b v="1"/>
    <x v="0"/>
  </r>
  <r>
    <x v="1"/>
    <x v="6"/>
    <x v="7"/>
    <x v="0"/>
    <x v="0"/>
    <n v="53"/>
    <n v="13.415207345801599"/>
    <n v="12.423567193322601"/>
    <b v="1"/>
    <b v="0"/>
    <b v="0"/>
    <x v="0"/>
  </r>
  <r>
    <x v="1"/>
    <x v="6"/>
    <x v="7"/>
    <x v="1"/>
    <x v="1"/>
    <n v="27"/>
    <n v="14.3856683713436"/>
    <n v="14.1888041817712"/>
    <b v="1"/>
    <b v="0"/>
    <b v="0"/>
    <x v="0"/>
  </r>
  <r>
    <x v="1"/>
    <x v="6"/>
    <x v="7"/>
    <x v="2"/>
    <x v="2"/>
    <n v="26"/>
    <n v="20.666386591245001"/>
    <n v="20.520215195333002"/>
    <b v="1"/>
    <b v="0"/>
    <b v="0"/>
    <x v="0"/>
  </r>
  <r>
    <x v="1"/>
    <x v="6"/>
    <x v="7"/>
    <x v="3"/>
    <x v="3"/>
    <n v="25"/>
    <n v="32.6875333449455"/>
    <n v="32.623430086895297"/>
    <b v="1"/>
    <b v="0"/>
    <b v="0"/>
    <x v="0"/>
  </r>
  <r>
    <x v="1"/>
    <x v="6"/>
    <x v="8"/>
    <x v="0"/>
    <x v="0"/>
    <n v="623"/>
    <n v="6.3946142696427097"/>
    <n v="4.4185008321489603"/>
    <b v="1"/>
    <b v="0"/>
    <b v="1"/>
    <x v="0"/>
  </r>
  <r>
    <x v="1"/>
    <x v="6"/>
    <x v="8"/>
    <x v="1"/>
    <x v="1"/>
    <n v="570"/>
    <n v="13.5698064229931"/>
    <n v="10.6321726739972"/>
    <b v="1"/>
    <b v="0"/>
    <b v="1"/>
    <x v="0"/>
  </r>
  <r>
    <x v="1"/>
    <x v="6"/>
    <x v="8"/>
    <x v="2"/>
    <x v="2"/>
    <n v="568"/>
    <n v="13.950862041435901"/>
    <n v="12.624654570383999"/>
    <b v="1"/>
    <b v="0"/>
    <b v="1"/>
    <x v="0"/>
  </r>
  <r>
    <x v="1"/>
    <x v="6"/>
    <x v="8"/>
    <x v="3"/>
    <x v="3"/>
    <n v="553"/>
    <n v="18.419039228829501"/>
    <n v="17.978708574603999"/>
    <b v="1"/>
    <b v="0"/>
    <b v="1"/>
    <x v="0"/>
  </r>
  <r>
    <x v="1"/>
    <x v="6"/>
    <x v="9"/>
    <x v="0"/>
    <x v="0"/>
    <n v="736"/>
    <n v="5.4315229741538396"/>
    <n v="3.7490310090960799"/>
    <b v="1"/>
    <b v="0"/>
    <b v="1"/>
    <x v="0"/>
  </r>
  <r>
    <x v="1"/>
    <x v="6"/>
    <x v="9"/>
    <x v="1"/>
    <x v="1"/>
    <n v="851"/>
    <n v="4.5108782872437496"/>
    <n v="3.9669137949036002"/>
    <b v="1"/>
    <b v="0"/>
    <b v="1"/>
    <x v="0"/>
  </r>
  <r>
    <x v="1"/>
    <x v="6"/>
    <x v="9"/>
    <x v="2"/>
    <x v="2"/>
    <n v="859"/>
    <n v="11.5481186555487"/>
    <n v="10.2059682124265"/>
    <b v="1"/>
    <b v="0"/>
    <b v="1"/>
    <x v="0"/>
  </r>
  <r>
    <x v="1"/>
    <x v="6"/>
    <x v="9"/>
    <x v="3"/>
    <x v="3"/>
    <n v="897"/>
    <n v="9.5244128420414906"/>
    <n v="9.3326934775759902"/>
    <b v="1"/>
    <b v="0"/>
    <b v="1"/>
    <x v="0"/>
  </r>
  <r>
    <x v="1"/>
    <x v="6"/>
    <x v="10"/>
    <x v="0"/>
    <x v="0"/>
    <n v="566"/>
    <n v="7.1375782673175499"/>
    <n v="4.9105279369417296"/>
    <b v="1"/>
    <b v="0"/>
    <b v="1"/>
    <x v="0"/>
  </r>
  <r>
    <x v="1"/>
    <x v="6"/>
    <x v="10"/>
    <x v="1"/>
    <x v="1"/>
    <n v="425"/>
    <n v="13.413756900160401"/>
    <n v="11.1443115647431"/>
    <b v="1"/>
    <b v="0"/>
    <b v="1"/>
    <x v="0"/>
  </r>
  <r>
    <x v="1"/>
    <x v="6"/>
    <x v="10"/>
    <x v="2"/>
    <x v="2"/>
    <n v="429"/>
    <n v="15.974652913605301"/>
    <n v="14.644207155512399"/>
    <b v="1"/>
    <b v="0"/>
    <b v="1"/>
    <x v="0"/>
  </r>
  <r>
    <x v="1"/>
    <x v="6"/>
    <x v="10"/>
    <x v="3"/>
    <x v="3"/>
    <n v="418"/>
    <n v="19.2967467867363"/>
    <n v="18.929607953925402"/>
    <b v="1"/>
    <b v="0"/>
    <b v="1"/>
    <x v="0"/>
  </r>
  <r>
    <x v="1"/>
    <x v="6"/>
    <x v="11"/>
    <x v="0"/>
    <x v="0"/>
    <n v="960"/>
    <n v="1.69767441921332"/>
    <n v="1.43510515186278"/>
    <b v="1"/>
    <b v="0"/>
    <b v="1"/>
    <x v="1"/>
  </r>
  <r>
    <x v="1"/>
    <x v="6"/>
    <x v="11"/>
    <x v="1"/>
    <x v="1"/>
    <n v="2160"/>
    <n v="4.0337911600338199"/>
    <n v="3.0763198517180999"/>
    <b v="1"/>
    <b v="0"/>
    <b v="1"/>
    <x v="1"/>
  </r>
  <r>
    <x v="1"/>
    <x v="6"/>
    <x v="11"/>
    <x v="2"/>
    <x v="2"/>
    <n v="866"/>
    <n v="7.4596826600122998"/>
    <n v="6.8712252740065898"/>
    <b v="1"/>
    <b v="0"/>
    <b v="1"/>
    <x v="1"/>
  </r>
  <r>
    <x v="1"/>
    <x v="6"/>
    <x v="11"/>
    <x v="3"/>
    <x v="3"/>
    <n v="1701"/>
    <n v="2.9388018730825101"/>
    <n v="2.86024107746224"/>
    <b v="1"/>
    <b v="1"/>
    <b v="1"/>
    <x v="1"/>
  </r>
  <r>
    <x v="1"/>
    <x v="6"/>
    <x v="12"/>
    <x v="0"/>
    <x v="0"/>
    <n v="186"/>
    <n v="9.7033743764839908"/>
    <n v="8.0685667369676608"/>
    <b v="1"/>
    <b v="0"/>
    <b v="1"/>
    <x v="0"/>
  </r>
  <r>
    <x v="1"/>
    <x v="6"/>
    <x v="12"/>
    <x v="1"/>
    <x v="1"/>
    <n v="77"/>
    <n v="10.821225609058599"/>
    <n v="10.5084499439319"/>
    <b v="1"/>
    <b v="0"/>
    <b v="1"/>
    <x v="0"/>
  </r>
  <r>
    <x v="1"/>
    <x v="6"/>
    <x v="12"/>
    <x v="2"/>
    <x v="2"/>
    <n v="85"/>
    <n v="12.019170021995601"/>
    <n v="11.858561713259601"/>
    <b v="1"/>
    <b v="0"/>
    <b v="1"/>
    <x v="0"/>
  </r>
  <r>
    <x v="1"/>
    <x v="6"/>
    <x v="12"/>
    <x v="3"/>
    <x v="3"/>
    <n v="84"/>
    <n v="12.866487849139601"/>
    <n v="12.833137493373"/>
    <b v="1"/>
    <b v="0"/>
    <b v="1"/>
    <x v="0"/>
  </r>
  <r>
    <x v="1"/>
    <x v="6"/>
    <x v="13"/>
    <x v="0"/>
    <x v="0"/>
    <n v="2388"/>
    <n v="2.6542603330191601"/>
    <n v="1.55078302186843"/>
    <b v="1"/>
    <b v="0"/>
    <b v="1"/>
    <x v="1"/>
  </r>
  <r>
    <x v="1"/>
    <x v="6"/>
    <x v="13"/>
    <x v="1"/>
    <x v="1"/>
    <n v="2306"/>
    <n v="6.1190187214502201"/>
    <n v="4.06837823726707"/>
    <b v="1"/>
    <b v="0"/>
    <b v="1"/>
    <x v="1"/>
  </r>
  <r>
    <x v="1"/>
    <x v="6"/>
    <x v="13"/>
    <x v="2"/>
    <x v="2"/>
    <n v="2157"/>
    <n v="6.4455533673455001"/>
    <n v="5.4424466852845903"/>
    <b v="1"/>
    <b v="0"/>
    <b v="1"/>
    <x v="1"/>
  </r>
  <r>
    <x v="1"/>
    <x v="6"/>
    <x v="13"/>
    <x v="3"/>
    <x v="3"/>
    <n v="1789"/>
    <n v="5.2465495123850898"/>
    <n v="5.1307535036793999"/>
    <b v="1"/>
    <b v="0"/>
    <b v="1"/>
    <x v="1"/>
  </r>
  <r>
    <x v="1"/>
    <x v="6"/>
    <x v="15"/>
    <x v="0"/>
    <x v="0"/>
    <n v="1239"/>
    <n v="6.5690985823099597"/>
    <n v="3.4326387967677401"/>
    <b v="1"/>
    <b v="0"/>
    <b v="1"/>
    <x v="1"/>
  </r>
  <r>
    <x v="1"/>
    <x v="6"/>
    <x v="15"/>
    <x v="1"/>
    <x v="1"/>
    <n v="982"/>
    <n v="8.4473478125029402"/>
    <n v="6.5164130937231697"/>
    <b v="1"/>
    <b v="0"/>
    <b v="1"/>
    <x v="1"/>
  </r>
  <r>
    <x v="1"/>
    <x v="6"/>
    <x v="15"/>
    <x v="2"/>
    <x v="2"/>
    <n v="833"/>
    <n v="11.225046288399399"/>
    <n v="9.98706620654632"/>
    <b v="1"/>
    <b v="0"/>
    <b v="1"/>
    <x v="1"/>
  </r>
  <r>
    <x v="1"/>
    <x v="6"/>
    <x v="15"/>
    <x v="3"/>
    <x v="3"/>
    <n v="821"/>
    <n v="12.132310941035"/>
    <n v="11.848532385975499"/>
    <b v="1"/>
    <b v="0"/>
    <b v="1"/>
    <x v="1"/>
  </r>
  <r>
    <x v="1"/>
    <x v="6"/>
    <x v="16"/>
    <x v="0"/>
    <x v="0"/>
    <n v="16941"/>
    <n v="0.437251996741228"/>
    <n v="0.23872906701718699"/>
    <b v="1"/>
    <b v="0"/>
    <b v="1"/>
    <x v="0"/>
  </r>
  <r>
    <x v="1"/>
    <x v="6"/>
    <x v="16"/>
    <x v="1"/>
    <x v="1"/>
    <n v="2686"/>
    <n v="0.374503493607239"/>
    <n v="0.361513367648989"/>
    <b v="1"/>
    <b v="0"/>
    <b v="1"/>
    <x v="0"/>
  </r>
  <r>
    <x v="1"/>
    <x v="6"/>
    <x v="16"/>
    <x v="2"/>
    <x v="2"/>
    <n v="10892"/>
    <n v="1.41055614671811"/>
    <n v="1.1718732784110999"/>
    <b v="1"/>
    <b v="0"/>
    <b v="1"/>
    <x v="0"/>
  </r>
  <r>
    <x v="1"/>
    <x v="6"/>
    <x v="16"/>
    <x v="3"/>
    <x v="3"/>
    <n v="1396"/>
    <n v="1.1955690799810801"/>
    <n v="1.1907902269083499"/>
    <b v="1"/>
    <b v="0"/>
    <b v="1"/>
    <x v="0"/>
  </r>
  <r>
    <x v="1"/>
    <x v="6"/>
    <x v="17"/>
    <x v="0"/>
    <x v="0"/>
    <n v="272"/>
    <n v="10.2269778158579"/>
    <n v="7.7932613102469803"/>
    <b v="1"/>
    <b v="0"/>
    <b v="1"/>
    <x v="0"/>
  </r>
  <r>
    <x v="1"/>
    <x v="6"/>
    <x v="17"/>
    <x v="1"/>
    <x v="1"/>
    <n v="239"/>
    <n v="12.414417139971"/>
    <n v="11.224743645001899"/>
    <b v="1"/>
    <b v="0"/>
    <b v="1"/>
    <x v="0"/>
  </r>
  <r>
    <x v="1"/>
    <x v="6"/>
    <x v="17"/>
    <x v="2"/>
    <x v="2"/>
    <n v="196"/>
    <n v="12.7484047757384"/>
    <n v="12.339655007041401"/>
    <b v="1"/>
    <b v="0"/>
    <b v="1"/>
    <x v="0"/>
  </r>
  <r>
    <x v="1"/>
    <x v="6"/>
    <x v="17"/>
    <x v="3"/>
    <x v="3"/>
    <n v="231"/>
    <n v="12.5960410318242"/>
    <n v="12.5085264300932"/>
    <b v="1"/>
    <b v="0"/>
    <b v="1"/>
    <x v="0"/>
  </r>
  <r>
    <x v="1"/>
    <x v="6"/>
    <x v="18"/>
    <x v="0"/>
    <x v="0"/>
    <n v="1068"/>
    <n v="5.8030603762946598"/>
    <n v="3.42208900407695"/>
    <b v="1"/>
    <b v="0"/>
    <b v="1"/>
    <x v="0"/>
  </r>
  <r>
    <x v="1"/>
    <x v="6"/>
    <x v="18"/>
    <x v="1"/>
    <x v="1"/>
    <n v="672"/>
    <n v="10.055499515314199"/>
    <n v="8.1002634984475499"/>
    <b v="1"/>
    <b v="0"/>
    <b v="1"/>
    <x v="0"/>
  </r>
  <r>
    <x v="1"/>
    <x v="6"/>
    <x v="18"/>
    <x v="2"/>
    <x v="2"/>
    <n v="679"/>
    <n v="11.6425854388091"/>
    <n v="10.538182601012"/>
    <b v="1"/>
    <b v="0"/>
    <b v="1"/>
    <x v="0"/>
  </r>
  <r>
    <x v="1"/>
    <x v="6"/>
    <x v="18"/>
    <x v="3"/>
    <x v="3"/>
    <n v="717"/>
    <n v="13.186742556526699"/>
    <n v="12.8936129824133"/>
    <b v="1"/>
    <b v="0"/>
    <b v="1"/>
    <x v="0"/>
  </r>
  <r>
    <x v="1"/>
    <x v="6"/>
    <x v="19"/>
    <x v="0"/>
    <x v="0"/>
    <n v="8791"/>
    <n v="0.77364058342993702"/>
    <n v="0.43869478835815301"/>
    <b v="1"/>
    <b v="0"/>
    <b v="0"/>
    <x v="0"/>
  </r>
  <r>
    <x v="1"/>
    <x v="6"/>
    <x v="19"/>
    <x v="1"/>
    <x v="1"/>
    <n v="7691"/>
    <n v="0.97985686561549701"/>
    <n v="0.77202809218264101"/>
    <b v="1"/>
    <b v="0"/>
    <b v="0"/>
    <x v="0"/>
  </r>
  <r>
    <x v="1"/>
    <x v="6"/>
    <x v="19"/>
    <x v="2"/>
    <x v="2"/>
    <n v="2060"/>
    <n v="1.06862796874885"/>
    <n v="1.03832605244527"/>
    <b v="1"/>
    <b v="0"/>
    <b v="0"/>
    <x v="0"/>
  </r>
  <r>
    <x v="1"/>
    <x v="6"/>
    <x v="19"/>
    <x v="3"/>
    <x v="3"/>
    <n v="3081"/>
    <n v="1.7110462800966899"/>
    <n v="1.68962857063586"/>
    <b v="1"/>
    <b v="0"/>
    <b v="0"/>
    <x v="0"/>
  </r>
  <r>
    <x v="1"/>
    <x v="6"/>
    <x v="20"/>
    <x v="0"/>
    <x v="0"/>
    <n v="417"/>
    <n v="9.0802218935905206"/>
    <n v="6.3717436892791799"/>
    <b v="1"/>
    <b v="0"/>
    <b v="1"/>
    <x v="0"/>
  </r>
  <r>
    <x v="1"/>
    <x v="6"/>
    <x v="20"/>
    <x v="1"/>
    <x v="1"/>
    <n v="418"/>
    <n v="4.4330183136396997"/>
    <n v="4.1578064236795997"/>
    <b v="1"/>
    <b v="0"/>
    <b v="1"/>
    <x v="0"/>
  </r>
  <r>
    <x v="1"/>
    <x v="6"/>
    <x v="20"/>
    <x v="2"/>
    <x v="2"/>
    <n v="386"/>
    <n v="12.5198856527874"/>
    <n v="11.7660756602783"/>
    <b v="1"/>
    <b v="0"/>
    <b v="1"/>
    <x v="0"/>
  </r>
  <r>
    <x v="1"/>
    <x v="6"/>
    <x v="20"/>
    <x v="3"/>
    <x v="3"/>
    <n v="451"/>
    <n v="12.9349180998924"/>
    <n v="12.7559883062215"/>
    <b v="1"/>
    <b v="0"/>
    <b v="1"/>
    <x v="0"/>
  </r>
  <r>
    <x v="1"/>
    <x v="6"/>
    <x v="21"/>
    <x v="0"/>
    <x v="0"/>
    <n v="1590"/>
    <n v="9.5208397580293896E-2"/>
    <n v="9.3617421730029404E-2"/>
    <b v="1"/>
    <b v="0"/>
    <b v="1"/>
    <x v="0"/>
  </r>
  <r>
    <x v="1"/>
    <x v="6"/>
    <x v="21"/>
    <x v="1"/>
    <x v="1"/>
    <n v="1580"/>
    <n v="9.9142288761203498E-2"/>
    <n v="9.85906195544759E-2"/>
    <b v="1"/>
    <b v="0"/>
    <b v="1"/>
    <x v="0"/>
  </r>
  <r>
    <x v="1"/>
    <x v="6"/>
    <x v="21"/>
    <x v="2"/>
    <x v="2"/>
    <n v="1522"/>
    <n v="0.105465158574732"/>
    <n v="0.105065388768167"/>
    <b v="1"/>
    <b v="1"/>
    <b v="1"/>
    <x v="0"/>
  </r>
  <r>
    <x v="1"/>
    <x v="6"/>
    <x v="21"/>
    <x v="3"/>
    <x v="3"/>
    <n v="1732"/>
    <n v="9.0778483895922801E-2"/>
    <n v="9.0387108693716994E-2"/>
    <b v="1"/>
    <b v="1"/>
    <b v="1"/>
    <x v="0"/>
  </r>
  <r>
    <x v="1"/>
    <x v="6"/>
    <x v="22"/>
    <x v="0"/>
    <x v="0"/>
    <n v="450"/>
    <n v="13.3348767628926"/>
    <n v="7.9675292286335404"/>
    <b v="1"/>
    <b v="0"/>
    <b v="1"/>
    <x v="0"/>
  </r>
  <r>
    <x v="1"/>
    <x v="6"/>
    <x v="22"/>
    <x v="1"/>
    <x v="1"/>
    <n v="140"/>
    <n v="13.2424364477931"/>
    <n v="12.4199248671849"/>
    <b v="1"/>
    <b v="0"/>
    <b v="1"/>
    <x v="0"/>
  </r>
  <r>
    <x v="1"/>
    <x v="6"/>
    <x v="22"/>
    <x v="2"/>
    <x v="2"/>
    <n v="222"/>
    <n v="13.1828575774282"/>
    <n v="12.690496476790701"/>
    <b v="1"/>
    <b v="0"/>
    <b v="1"/>
    <x v="0"/>
  </r>
  <r>
    <x v="1"/>
    <x v="6"/>
    <x v="22"/>
    <x v="3"/>
    <x v="3"/>
    <n v="142"/>
    <n v="13.3479952096717"/>
    <n v="13.287436874907799"/>
    <b v="1"/>
    <b v="0"/>
    <b v="1"/>
    <x v="0"/>
  </r>
  <r>
    <x v="1"/>
    <x v="6"/>
    <x v="23"/>
    <x v="0"/>
    <x v="0"/>
    <n v="400"/>
    <n v="11.493803454983601"/>
    <n v="7.5810193000955701"/>
    <b v="1"/>
    <b v="0"/>
    <b v="1"/>
    <x v="1"/>
  </r>
  <r>
    <x v="1"/>
    <x v="6"/>
    <x v="23"/>
    <x v="1"/>
    <x v="1"/>
    <n v="172"/>
    <n v="10.897045796276601"/>
    <n v="10.213247227520799"/>
    <b v="1"/>
    <b v="0"/>
    <b v="1"/>
    <x v="1"/>
  </r>
  <r>
    <x v="1"/>
    <x v="6"/>
    <x v="23"/>
    <x v="2"/>
    <x v="2"/>
    <n v="199"/>
    <n v="9.7181539626442195"/>
    <n v="9.4752306315845196"/>
    <b v="1"/>
    <b v="0"/>
    <b v="1"/>
    <x v="1"/>
  </r>
  <r>
    <x v="1"/>
    <x v="6"/>
    <x v="23"/>
    <x v="3"/>
    <x v="3"/>
    <n v="236"/>
    <n v="9.3440165082174307"/>
    <n v="9.2947319584243999"/>
    <b v="1"/>
    <b v="0"/>
    <b v="1"/>
    <x v="1"/>
  </r>
  <r>
    <x v="1"/>
    <x v="6"/>
    <x v="24"/>
    <x v="0"/>
    <x v="0"/>
    <n v="571"/>
    <n v="5.8372855030224802"/>
    <n v="4.2478291261861196"/>
    <b v="1"/>
    <b v="0"/>
    <b v="1"/>
    <x v="0"/>
  </r>
  <r>
    <x v="1"/>
    <x v="6"/>
    <x v="24"/>
    <x v="1"/>
    <x v="1"/>
    <n v="325"/>
    <n v="6.2320816230264304"/>
    <n v="5.8116069442878899"/>
    <b v="1"/>
    <b v="0"/>
    <b v="1"/>
    <x v="0"/>
  </r>
  <r>
    <x v="1"/>
    <x v="6"/>
    <x v="24"/>
    <x v="2"/>
    <x v="2"/>
    <n v="479"/>
    <n v="3.4332670819737099"/>
    <n v="3.3600138555921699"/>
    <b v="1"/>
    <b v="0"/>
    <b v="1"/>
    <x v="0"/>
  </r>
  <r>
    <x v="1"/>
    <x v="6"/>
    <x v="24"/>
    <x v="3"/>
    <x v="3"/>
    <n v="467"/>
    <n v="5.7637514620988304"/>
    <n v="5.7266873226810198"/>
    <b v="1"/>
    <b v="0"/>
    <b v="1"/>
    <x v="0"/>
  </r>
  <r>
    <x v="1"/>
    <x v="7"/>
    <x v="0"/>
    <x v="4"/>
    <x v="4"/>
    <n v="315"/>
    <n v="18.141950463568801"/>
    <n v="11.051734091330401"/>
    <b v="1"/>
    <b v="0"/>
    <b v="1"/>
    <x v="0"/>
  </r>
  <r>
    <x v="1"/>
    <x v="7"/>
    <x v="0"/>
    <x v="1"/>
    <x v="1"/>
    <n v="147"/>
    <n v="23.544584230979599"/>
    <n v="20.9539750379002"/>
    <b v="1"/>
    <b v="0"/>
    <b v="1"/>
    <x v="0"/>
  </r>
  <r>
    <x v="1"/>
    <x v="7"/>
    <x v="0"/>
    <x v="2"/>
    <x v="2"/>
    <n v="114"/>
    <n v="33.377128786745303"/>
    <n v="31.774351751493001"/>
    <b v="1"/>
    <b v="0"/>
    <b v="1"/>
    <x v="0"/>
  </r>
  <r>
    <x v="1"/>
    <x v="7"/>
    <x v="0"/>
    <x v="3"/>
    <x v="3"/>
    <n v="183"/>
    <n v="31.587686977650101"/>
    <n v="31.1546547867062"/>
    <b v="1"/>
    <b v="0"/>
    <b v="1"/>
    <x v="0"/>
  </r>
  <r>
    <x v="1"/>
    <x v="7"/>
    <x v="1"/>
    <x v="0"/>
    <x v="0"/>
    <n v="120"/>
    <n v="21.673230359154001"/>
    <n v="16.7753251932435"/>
    <b v="1"/>
    <b v="0"/>
    <b v="0"/>
    <x v="1"/>
  </r>
  <r>
    <x v="1"/>
    <x v="7"/>
    <x v="1"/>
    <x v="1"/>
    <x v="1"/>
    <n v="101"/>
    <n v="24.195774114636698"/>
    <n v="22.253188116561802"/>
    <b v="1"/>
    <b v="0"/>
    <b v="0"/>
    <x v="1"/>
  </r>
  <r>
    <x v="1"/>
    <x v="7"/>
    <x v="1"/>
    <x v="2"/>
    <x v="2"/>
    <n v="69"/>
    <n v="25.613687965380102"/>
    <n v="25.027309574666301"/>
    <b v="1"/>
    <b v="0"/>
    <b v="0"/>
    <x v="1"/>
  </r>
  <r>
    <x v="1"/>
    <x v="7"/>
    <x v="1"/>
    <x v="3"/>
    <x v="3"/>
    <n v="79"/>
    <n v="37.345859082950902"/>
    <n v="37.082789723383101"/>
    <b v="1"/>
    <b v="0"/>
    <b v="0"/>
    <x v="1"/>
  </r>
  <r>
    <x v="1"/>
    <x v="7"/>
    <x v="2"/>
    <x v="0"/>
    <x v="0"/>
    <n v="66"/>
    <n v="20.017298151937698"/>
    <n v="17.431893693957502"/>
    <b v="1"/>
    <b v="0"/>
    <b v="0"/>
    <x v="0"/>
  </r>
  <r>
    <x v="1"/>
    <x v="7"/>
    <x v="2"/>
    <x v="1"/>
    <x v="1"/>
    <n v="32"/>
    <n v="15.816107712222999"/>
    <n v="15.5352445342035"/>
    <b v="1"/>
    <b v="0"/>
    <b v="0"/>
    <x v="0"/>
  </r>
  <r>
    <x v="1"/>
    <x v="7"/>
    <x v="2"/>
    <x v="2"/>
    <x v="2"/>
    <n v="38"/>
    <n v="23.602099830426901"/>
    <n v="23.324771508362499"/>
    <b v="1"/>
    <b v="0"/>
    <b v="0"/>
    <x v="0"/>
  </r>
  <r>
    <x v="1"/>
    <x v="7"/>
    <x v="2"/>
    <x v="3"/>
    <x v="3"/>
    <n v="51"/>
    <n v="42.376552552245897"/>
    <n v="42.157474581626097"/>
    <b v="1"/>
    <b v="0"/>
    <b v="0"/>
    <x v="0"/>
  </r>
  <r>
    <x v="1"/>
    <x v="7"/>
    <x v="3"/>
    <x v="0"/>
    <x v="0"/>
    <n v="106"/>
    <n v="18.480700575959101"/>
    <n v="15.149145710225"/>
    <b v="1"/>
    <b v="0"/>
    <b v="1"/>
    <x v="0"/>
  </r>
  <r>
    <x v="1"/>
    <x v="7"/>
    <x v="3"/>
    <x v="1"/>
    <x v="1"/>
    <n v="95"/>
    <n v="19.7283373154579"/>
    <n v="18.4904297560335"/>
    <b v="1"/>
    <b v="0"/>
    <b v="1"/>
    <x v="0"/>
  </r>
  <r>
    <x v="1"/>
    <x v="7"/>
    <x v="3"/>
    <x v="2"/>
    <x v="2"/>
    <n v="81"/>
    <n v="20.436822286113301"/>
    <n v="19.9979615742429"/>
    <b v="1"/>
    <b v="0"/>
    <b v="1"/>
    <x v="0"/>
  </r>
  <r>
    <x v="1"/>
    <x v="7"/>
    <x v="3"/>
    <x v="3"/>
    <x v="3"/>
    <n v="81"/>
    <n v="21.338301013224299"/>
    <n v="21.2499865488601"/>
    <b v="1"/>
    <b v="0"/>
    <b v="1"/>
    <x v="0"/>
  </r>
  <r>
    <x v="1"/>
    <x v="7"/>
    <x v="4"/>
    <x v="0"/>
    <x v="0"/>
    <n v="203"/>
    <n v="16.078876674390401"/>
    <n v="11.7671039334376"/>
    <b v="1"/>
    <b v="0"/>
    <b v="1"/>
    <x v="0"/>
  </r>
  <r>
    <x v="1"/>
    <x v="7"/>
    <x v="4"/>
    <x v="1"/>
    <x v="1"/>
    <n v="263"/>
    <n v="12.7074492286131"/>
    <n v="11.352194100014"/>
    <b v="1"/>
    <b v="0"/>
    <b v="1"/>
    <x v="0"/>
  </r>
  <r>
    <x v="1"/>
    <x v="7"/>
    <x v="4"/>
    <x v="2"/>
    <x v="2"/>
    <n v="179"/>
    <n v="2.4110564168651898"/>
    <n v="2.39734025291735"/>
    <b v="1"/>
    <b v="0"/>
    <b v="1"/>
    <x v="0"/>
  </r>
  <r>
    <x v="1"/>
    <x v="7"/>
    <x v="4"/>
    <x v="3"/>
    <x v="3"/>
    <n v="204"/>
    <n v="1.0504814036639201"/>
    <n v="1.0499403859302401"/>
    <b v="1"/>
    <b v="0"/>
    <b v="1"/>
    <x v="0"/>
  </r>
  <r>
    <x v="1"/>
    <x v="7"/>
    <x v="5"/>
    <x v="0"/>
    <x v="0"/>
    <n v="186"/>
    <n v="19.491679819720499"/>
    <n v="13.8533400895992"/>
    <b v="1"/>
    <b v="0"/>
    <b v="1"/>
    <x v="0"/>
  </r>
  <r>
    <x v="1"/>
    <x v="7"/>
    <x v="5"/>
    <x v="1"/>
    <x v="1"/>
    <n v="133"/>
    <n v="0.226790053716317"/>
    <n v="0.226545958603837"/>
    <b v="1"/>
    <b v="0"/>
    <b v="1"/>
    <x v="0"/>
  </r>
  <r>
    <x v="1"/>
    <x v="7"/>
    <x v="5"/>
    <x v="2"/>
    <x v="2"/>
    <n v="140"/>
    <n v="0.17085490244364401"/>
    <n v="0.17079512504653899"/>
    <b v="1"/>
    <b v="1"/>
    <b v="1"/>
    <x v="0"/>
  </r>
  <r>
    <x v="1"/>
    <x v="7"/>
    <x v="5"/>
    <x v="3"/>
    <x v="3"/>
    <n v="181"/>
    <n v="0.170895670904641"/>
    <n v="0.17081837597598601"/>
    <b v="1"/>
    <b v="1"/>
    <b v="1"/>
    <x v="0"/>
  </r>
  <r>
    <x v="1"/>
    <x v="7"/>
    <x v="6"/>
    <x v="0"/>
    <x v="0"/>
    <n v="364"/>
    <n v="14.460548177942"/>
    <n v="9.0894874261349994"/>
    <b v="1"/>
    <b v="0"/>
    <b v="1"/>
    <x v="0"/>
  </r>
  <r>
    <x v="1"/>
    <x v="7"/>
    <x v="6"/>
    <x v="1"/>
    <x v="1"/>
    <n v="392"/>
    <n v="15.933130706109701"/>
    <n v="13.0267615870799"/>
    <b v="1"/>
    <b v="0"/>
    <b v="1"/>
    <x v="0"/>
  </r>
  <r>
    <x v="1"/>
    <x v="7"/>
    <x v="6"/>
    <x v="2"/>
    <x v="2"/>
    <n v="348"/>
    <n v="13.2756619250342"/>
    <n v="12.509504321400399"/>
    <b v="1"/>
    <b v="0"/>
    <b v="1"/>
    <x v="0"/>
  </r>
  <r>
    <x v="1"/>
    <x v="7"/>
    <x v="6"/>
    <x v="3"/>
    <x v="3"/>
    <n v="303"/>
    <n v="21.0052773750058"/>
    <n v="20.688662160369201"/>
    <b v="1"/>
    <b v="0"/>
    <b v="1"/>
    <x v="0"/>
  </r>
  <r>
    <x v="1"/>
    <x v="7"/>
    <x v="7"/>
    <x v="0"/>
    <x v="0"/>
    <n v="65"/>
    <n v="15.411241656768601"/>
    <n v="13.8533400895992"/>
    <b v="1"/>
    <b v="0"/>
    <b v="0"/>
    <x v="0"/>
  </r>
  <r>
    <x v="1"/>
    <x v="7"/>
    <x v="7"/>
    <x v="1"/>
    <x v="1"/>
    <n v="35"/>
    <n v="14.7962529865934"/>
    <n v="14.527509419115001"/>
    <b v="1"/>
    <b v="0"/>
    <b v="0"/>
    <x v="0"/>
  </r>
  <r>
    <x v="1"/>
    <x v="7"/>
    <x v="7"/>
    <x v="2"/>
    <x v="2"/>
    <n v="45"/>
    <n v="19.9450848910746"/>
    <n v="19.710559461208302"/>
    <b v="1"/>
    <b v="0"/>
    <b v="0"/>
    <x v="0"/>
  </r>
  <r>
    <x v="1"/>
    <x v="7"/>
    <x v="7"/>
    <x v="3"/>
    <x v="3"/>
    <n v="40"/>
    <n v="32.146825906140599"/>
    <n v="32.047737285022798"/>
    <b v="1"/>
    <b v="0"/>
    <b v="0"/>
    <x v="0"/>
  </r>
  <r>
    <x v="1"/>
    <x v="7"/>
    <x v="8"/>
    <x v="0"/>
    <x v="0"/>
    <n v="697"/>
    <n v="7.4980620181921704"/>
    <n v="4.7255690597412698"/>
    <b v="1"/>
    <b v="0"/>
    <b v="1"/>
    <x v="0"/>
  </r>
  <r>
    <x v="1"/>
    <x v="7"/>
    <x v="8"/>
    <x v="1"/>
    <x v="1"/>
    <n v="550"/>
    <n v="13.142962746776799"/>
    <n v="10.445712929341299"/>
    <b v="1"/>
    <b v="0"/>
    <b v="1"/>
    <x v="0"/>
  </r>
  <r>
    <x v="1"/>
    <x v="7"/>
    <x v="8"/>
    <x v="2"/>
    <x v="2"/>
    <n v="568"/>
    <n v="16.412600317241999"/>
    <n v="14.607341413254099"/>
    <b v="1"/>
    <b v="0"/>
    <b v="1"/>
    <x v="0"/>
  </r>
  <r>
    <x v="1"/>
    <x v="7"/>
    <x v="8"/>
    <x v="3"/>
    <x v="3"/>
    <n v="716"/>
    <n v="19.428360588047301"/>
    <n v="18.799542841865101"/>
    <b v="1"/>
    <b v="0"/>
    <b v="1"/>
    <x v="0"/>
  </r>
  <r>
    <x v="1"/>
    <x v="7"/>
    <x v="9"/>
    <x v="0"/>
    <x v="0"/>
    <n v="1117"/>
    <n v="5.9305577081306904"/>
    <n v="3.4011827711387101"/>
    <b v="1"/>
    <b v="0"/>
    <b v="1"/>
    <x v="0"/>
  </r>
  <r>
    <x v="1"/>
    <x v="7"/>
    <x v="9"/>
    <x v="1"/>
    <x v="1"/>
    <n v="841"/>
    <n v="9.1336086951500004"/>
    <n v="7.1670534179812497"/>
    <b v="1"/>
    <b v="0"/>
    <b v="1"/>
    <x v="0"/>
  </r>
  <r>
    <x v="1"/>
    <x v="7"/>
    <x v="9"/>
    <x v="2"/>
    <x v="2"/>
    <n v="877"/>
    <n v="10.2087306885971"/>
    <n v="9.12561227414038"/>
    <b v="1"/>
    <b v="0"/>
    <b v="1"/>
    <x v="0"/>
  </r>
  <r>
    <x v="1"/>
    <x v="7"/>
    <x v="9"/>
    <x v="3"/>
    <x v="3"/>
    <n v="902"/>
    <n v="9.9322575169024994"/>
    <n v="9.7228102760495094"/>
    <b v="1"/>
    <b v="0"/>
    <b v="1"/>
    <x v="0"/>
  </r>
  <r>
    <x v="1"/>
    <x v="7"/>
    <x v="10"/>
    <x v="0"/>
    <x v="0"/>
    <n v="450"/>
    <n v="7.49175582641909"/>
    <n v="5.4348368990923097"/>
    <b v="1"/>
    <b v="0"/>
    <b v="1"/>
    <x v="0"/>
  </r>
  <r>
    <x v="1"/>
    <x v="7"/>
    <x v="10"/>
    <x v="1"/>
    <x v="1"/>
    <n v="406"/>
    <n v="12.4752721259513"/>
    <n v="10.5639662832584"/>
    <b v="1"/>
    <b v="0"/>
    <b v="1"/>
    <x v="0"/>
  </r>
  <r>
    <x v="1"/>
    <x v="7"/>
    <x v="10"/>
    <x v="2"/>
    <x v="2"/>
    <n v="498"/>
    <n v="15.5884089807903"/>
    <n v="14.133841307484399"/>
    <b v="1"/>
    <b v="0"/>
    <b v="1"/>
    <x v="0"/>
  </r>
  <r>
    <x v="1"/>
    <x v="7"/>
    <x v="10"/>
    <x v="3"/>
    <x v="3"/>
    <n v="404"/>
    <n v="19.696115877231399"/>
    <n v="19.326338898077999"/>
    <b v="1"/>
    <b v="0"/>
    <b v="1"/>
    <x v="0"/>
  </r>
  <r>
    <x v="1"/>
    <x v="7"/>
    <x v="11"/>
    <x v="0"/>
    <x v="0"/>
    <n v="3055"/>
    <n v="1.69122796233383"/>
    <n v="1.07037943734827"/>
    <b v="1"/>
    <b v="0"/>
    <b v="1"/>
    <x v="1"/>
  </r>
  <r>
    <x v="1"/>
    <x v="7"/>
    <x v="11"/>
    <x v="1"/>
    <x v="1"/>
    <n v="913"/>
    <n v="3.6800986789318699"/>
    <n v="3.2857406866942198"/>
    <b v="1"/>
    <b v="0"/>
    <b v="1"/>
    <x v="1"/>
  </r>
  <r>
    <x v="1"/>
    <x v="7"/>
    <x v="11"/>
    <x v="2"/>
    <x v="2"/>
    <n v="3975"/>
    <n v="1.62917239493843"/>
    <n v="1.50036421071772"/>
    <b v="1"/>
    <b v="0"/>
    <b v="1"/>
    <x v="1"/>
  </r>
  <r>
    <x v="1"/>
    <x v="7"/>
    <x v="11"/>
    <x v="3"/>
    <x v="3"/>
    <n v="3012"/>
    <n v="1.44811075954664"/>
    <n v="1.3785959040561"/>
    <b v="1"/>
    <b v="1"/>
    <b v="1"/>
    <x v="1"/>
  </r>
  <r>
    <x v="1"/>
    <x v="7"/>
    <x v="12"/>
    <x v="0"/>
    <x v="0"/>
    <n v="103"/>
    <n v="11.751580049620401"/>
    <n v="10.345758046007299"/>
    <b v="1"/>
    <b v="0"/>
    <b v="1"/>
    <x v="0"/>
  </r>
  <r>
    <x v="1"/>
    <x v="7"/>
    <x v="12"/>
    <x v="1"/>
    <x v="1"/>
    <n v="76"/>
    <n v="12.283681724719001"/>
    <n v="11.8872656690593"/>
    <b v="1"/>
    <b v="0"/>
    <b v="1"/>
    <x v="0"/>
  </r>
  <r>
    <x v="1"/>
    <x v="7"/>
    <x v="12"/>
    <x v="2"/>
    <x v="2"/>
    <n v="107"/>
    <n v="11.8978408608902"/>
    <n v="11.700373981393501"/>
    <b v="1"/>
    <b v="0"/>
    <b v="1"/>
    <x v="0"/>
  </r>
  <r>
    <x v="1"/>
    <x v="7"/>
    <x v="12"/>
    <x v="3"/>
    <x v="3"/>
    <n v="88"/>
    <n v="12.807054683821599"/>
    <n v="12.7724420855545"/>
    <b v="1"/>
    <b v="0"/>
    <b v="1"/>
    <x v="0"/>
  </r>
  <r>
    <x v="1"/>
    <x v="7"/>
    <x v="13"/>
    <x v="0"/>
    <x v="0"/>
    <n v="1971"/>
    <n v="3.52640446461294"/>
    <n v="1.9808089120774499"/>
    <b v="1"/>
    <b v="0"/>
    <b v="1"/>
    <x v="1"/>
  </r>
  <r>
    <x v="1"/>
    <x v="7"/>
    <x v="13"/>
    <x v="1"/>
    <x v="1"/>
    <n v="1664"/>
    <n v="3.5941084414732001"/>
    <n v="2.9614419391341098"/>
    <b v="1"/>
    <b v="0"/>
    <b v="1"/>
    <x v="1"/>
  </r>
  <r>
    <x v="1"/>
    <x v="7"/>
    <x v="13"/>
    <x v="2"/>
    <x v="2"/>
    <n v="2384"/>
    <n v="4.7151088297314896"/>
    <n v="4.10359651061062"/>
    <b v="1"/>
    <b v="0"/>
    <b v="1"/>
    <x v="1"/>
  </r>
  <r>
    <x v="1"/>
    <x v="7"/>
    <x v="13"/>
    <x v="3"/>
    <x v="3"/>
    <n v="1578"/>
    <n v="12.7689127033387"/>
    <n v="12.1788534247318"/>
    <b v="1"/>
    <b v="0"/>
    <b v="1"/>
    <x v="1"/>
  </r>
  <r>
    <x v="1"/>
    <x v="7"/>
    <x v="15"/>
    <x v="0"/>
    <x v="0"/>
    <n v="1182"/>
    <n v="6.6376286718422497"/>
    <n v="3.5291987629208799"/>
    <b v="1"/>
    <b v="0"/>
    <b v="1"/>
    <x v="1"/>
  </r>
  <r>
    <x v="1"/>
    <x v="7"/>
    <x v="15"/>
    <x v="1"/>
    <x v="1"/>
    <n v="1073"/>
    <n v="8.1474128785316502"/>
    <n v="6.2085851964148899"/>
    <b v="1"/>
    <b v="0"/>
    <b v="1"/>
    <x v="1"/>
  </r>
  <r>
    <x v="1"/>
    <x v="7"/>
    <x v="15"/>
    <x v="2"/>
    <x v="2"/>
    <n v="844"/>
    <n v="10.5691902841592"/>
    <n v="9.4514861618900401"/>
    <b v="1"/>
    <b v="0"/>
    <b v="1"/>
    <x v="1"/>
  </r>
  <r>
    <x v="1"/>
    <x v="7"/>
    <x v="15"/>
    <x v="3"/>
    <x v="3"/>
    <n v="739"/>
    <n v="11.866111810880501"/>
    <n v="11.621077115928699"/>
    <b v="1"/>
    <b v="0"/>
    <b v="1"/>
    <x v="1"/>
  </r>
  <r>
    <x v="1"/>
    <x v="7"/>
    <x v="16"/>
    <x v="0"/>
    <x v="0"/>
    <n v="5589"/>
    <n v="0.31647058932079097"/>
    <n v="0.26404131128801001"/>
    <b v="1"/>
    <b v="0"/>
    <b v="1"/>
    <x v="0"/>
  </r>
  <r>
    <x v="1"/>
    <x v="7"/>
    <x v="16"/>
    <x v="1"/>
    <x v="1"/>
    <n v="8201"/>
    <n v="0.22187577791138099"/>
    <n v="0.208334342841454"/>
    <b v="1"/>
    <b v="0"/>
    <b v="1"/>
    <x v="0"/>
  </r>
  <r>
    <x v="1"/>
    <x v="7"/>
    <x v="16"/>
    <x v="2"/>
    <x v="2"/>
    <n v="9508"/>
    <n v="2.8755836786384701"/>
    <n v="2.1105850883616202"/>
    <b v="1"/>
    <b v="0"/>
    <b v="1"/>
    <x v="0"/>
  </r>
  <r>
    <x v="1"/>
    <x v="7"/>
    <x v="16"/>
    <x v="3"/>
    <x v="3"/>
    <n v="1865"/>
    <n v="0.95187262031844899"/>
    <n v="0.94745512185653902"/>
    <b v="1"/>
    <b v="1"/>
    <b v="1"/>
    <x v="0"/>
  </r>
  <r>
    <x v="1"/>
    <x v="7"/>
    <x v="17"/>
    <x v="0"/>
    <x v="0"/>
    <n v="242"/>
    <n v="10.3819320251891"/>
    <n v="8.09790697964754"/>
    <b v="1"/>
    <b v="0"/>
    <b v="1"/>
    <x v="0"/>
  </r>
  <r>
    <x v="1"/>
    <x v="7"/>
    <x v="17"/>
    <x v="1"/>
    <x v="1"/>
    <n v="205"/>
    <n v="12.644313753674201"/>
    <n v="11.5727617406509"/>
    <b v="1"/>
    <b v="0"/>
    <b v="1"/>
    <x v="0"/>
  </r>
  <r>
    <x v="1"/>
    <x v="7"/>
    <x v="17"/>
    <x v="2"/>
    <x v="2"/>
    <n v="212"/>
    <n v="12.639462308653499"/>
    <n v="12.2058755757353"/>
    <b v="1"/>
    <b v="0"/>
    <b v="1"/>
    <x v="0"/>
  </r>
  <r>
    <x v="1"/>
    <x v="7"/>
    <x v="17"/>
    <x v="3"/>
    <x v="3"/>
    <n v="195"/>
    <n v="12.993516629104301"/>
    <n v="12.914834070794999"/>
    <b v="1"/>
    <b v="0"/>
    <b v="1"/>
    <x v="0"/>
  </r>
  <r>
    <x v="1"/>
    <x v="7"/>
    <x v="18"/>
    <x v="0"/>
    <x v="0"/>
    <n v="9189"/>
    <n v="6.3445140153933703"/>
    <n v="0.84090415157295395"/>
    <b v="1"/>
    <b v="0"/>
    <b v="1"/>
    <x v="0"/>
  </r>
  <r>
    <x v="1"/>
    <x v="7"/>
    <x v="18"/>
    <x v="1"/>
    <x v="1"/>
    <n v="661"/>
    <n v="9.6833312523814392"/>
    <n v="7.8813374579489697"/>
    <b v="1"/>
    <b v="0"/>
    <b v="1"/>
    <x v="0"/>
  </r>
  <r>
    <x v="1"/>
    <x v="7"/>
    <x v="18"/>
    <x v="2"/>
    <x v="2"/>
    <n v="726"/>
    <n v="11.2183686879899"/>
    <n v="10.125142423898501"/>
    <b v="1"/>
    <b v="0"/>
    <b v="1"/>
    <x v="0"/>
  </r>
  <r>
    <x v="1"/>
    <x v="7"/>
    <x v="18"/>
    <x v="3"/>
    <x v="3"/>
    <n v="719"/>
    <n v="12.977703512068301"/>
    <n v="12.6929188691512"/>
    <b v="1"/>
    <b v="0"/>
    <b v="1"/>
    <x v="0"/>
  </r>
  <r>
    <x v="1"/>
    <x v="7"/>
    <x v="19"/>
    <x v="0"/>
    <x v="0"/>
    <n v="3573"/>
    <n v="0.695424910423319"/>
    <n v="0.54374909520280201"/>
    <b v="1"/>
    <b v="0"/>
    <b v="0"/>
    <x v="0"/>
  </r>
  <r>
    <x v="1"/>
    <x v="7"/>
    <x v="19"/>
    <x v="1"/>
    <x v="1"/>
    <n v="3572"/>
    <n v="1.17648710446038"/>
    <n v="1.0229294643415301"/>
    <b v="1"/>
    <b v="0"/>
    <b v="0"/>
    <x v="0"/>
  </r>
  <r>
    <x v="1"/>
    <x v="7"/>
    <x v="19"/>
    <x v="2"/>
    <x v="2"/>
    <n v="2191"/>
    <n v="0.96940499734034702"/>
    <n v="0.94285674538828601"/>
    <b v="1"/>
    <b v="0"/>
    <b v="0"/>
    <x v="0"/>
  </r>
  <r>
    <x v="1"/>
    <x v="7"/>
    <x v="19"/>
    <x v="3"/>
    <x v="3"/>
    <n v="3639"/>
    <n v="0.79742847047466403"/>
    <n v="0.79023933997058604"/>
    <b v="1"/>
    <b v="1"/>
    <b v="0"/>
    <x v="0"/>
  </r>
  <r>
    <x v="1"/>
    <x v="7"/>
    <x v="20"/>
    <x v="0"/>
    <x v="0"/>
    <n v="425"/>
    <n v="9.4662036956560094"/>
    <n v="6.52100854876449"/>
    <b v="1"/>
    <b v="0"/>
    <b v="1"/>
    <x v="0"/>
  </r>
  <r>
    <x v="1"/>
    <x v="7"/>
    <x v="20"/>
    <x v="1"/>
    <x v="1"/>
    <n v="411"/>
    <n v="11.352194100014"/>
    <n v="9.7304520857263697"/>
    <b v="1"/>
    <b v="0"/>
    <b v="1"/>
    <x v="0"/>
  </r>
  <r>
    <x v="1"/>
    <x v="7"/>
    <x v="20"/>
    <x v="2"/>
    <x v="2"/>
    <n v="431"/>
    <n v="12.404589879632301"/>
    <n v="11.583585850436799"/>
    <b v="1"/>
    <b v="0"/>
    <b v="1"/>
    <x v="0"/>
  </r>
  <r>
    <x v="1"/>
    <x v="7"/>
    <x v="20"/>
    <x v="3"/>
    <x v="3"/>
    <n v="396"/>
    <n v="12.656993327279199"/>
    <n v="12.5062695238991"/>
    <b v="1"/>
    <b v="0"/>
    <b v="1"/>
    <x v="0"/>
  </r>
  <r>
    <x v="1"/>
    <x v="7"/>
    <x v="21"/>
    <x v="0"/>
    <x v="0"/>
    <n v="2146"/>
    <n v="9.5617192760973593E-2"/>
    <n v="9.3464185650560305E-2"/>
    <b v="1"/>
    <b v="0"/>
    <b v="1"/>
    <x v="0"/>
  </r>
  <r>
    <x v="1"/>
    <x v="7"/>
    <x v="21"/>
    <x v="1"/>
    <x v="1"/>
    <n v="1707"/>
    <n v="7.7037732914591706E-2"/>
    <n v="7.6677542360692699E-2"/>
    <b v="1"/>
    <b v="0"/>
    <b v="1"/>
    <x v="0"/>
  </r>
  <r>
    <x v="1"/>
    <x v="7"/>
    <x v="21"/>
    <x v="2"/>
    <x v="2"/>
    <n v="3327"/>
    <n v="6.1481684522106998E-2"/>
    <n v="6.0974530135590198E-2"/>
    <b v="1"/>
    <b v="1"/>
    <b v="1"/>
    <x v="0"/>
  </r>
  <r>
    <x v="1"/>
    <x v="7"/>
    <x v="21"/>
    <x v="3"/>
    <x v="3"/>
    <n v="1752"/>
    <n v="7.1637906747365698E-2"/>
    <n v="7.1325501830361002E-2"/>
    <b v="1"/>
    <b v="1"/>
    <b v="1"/>
    <x v="0"/>
  </r>
  <r>
    <x v="1"/>
    <x v="7"/>
    <x v="22"/>
    <x v="0"/>
    <x v="0"/>
    <n v="387"/>
    <n v="12.1028501054515"/>
    <n v="7.9320549221837"/>
    <b v="1"/>
    <b v="0"/>
    <b v="1"/>
    <x v="0"/>
  </r>
  <r>
    <x v="1"/>
    <x v="7"/>
    <x v="22"/>
    <x v="1"/>
    <x v="1"/>
    <n v="92"/>
    <n v="12.655746225422501"/>
    <n v="12.1503952476713"/>
    <b v="1"/>
    <b v="0"/>
    <b v="1"/>
    <x v="0"/>
  </r>
  <r>
    <x v="1"/>
    <x v="7"/>
    <x v="22"/>
    <x v="2"/>
    <x v="2"/>
    <n v="98"/>
    <n v="12.4805279712184"/>
    <n v="12.2813922269691"/>
    <b v="1"/>
    <b v="0"/>
    <b v="1"/>
    <x v="0"/>
  </r>
  <r>
    <x v="1"/>
    <x v="7"/>
    <x v="22"/>
    <x v="3"/>
    <x v="3"/>
    <n v="93"/>
    <n v="13.1404937517059"/>
    <n v="13.1019937857646"/>
    <b v="1"/>
    <b v="0"/>
    <b v="1"/>
    <x v="0"/>
  </r>
  <r>
    <x v="1"/>
    <x v="7"/>
    <x v="23"/>
    <x v="0"/>
    <x v="0"/>
    <n v="1093"/>
    <n v="10.9029347339195"/>
    <n v="4.6637160615771203"/>
    <b v="1"/>
    <b v="0"/>
    <b v="1"/>
    <x v="1"/>
  </r>
  <r>
    <x v="1"/>
    <x v="7"/>
    <x v="23"/>
    <x v="1"/>
    <x v="1"/>
    <n v="355"/>
    <n v="9.8676456294095001"/>
    <n v="8.7702101035823201"/>
    <b v="1"/>
    <b v="0"/>
    <b v="1"/>
    <x v="1"/>
  </r>
  <r>
    <x v="1"/>
    <x v="7"/>
    <x v="23"/>
    <x v="2"/>
    <x v="2"/>
    <n v="299"/>
    <n v="9.1013888824860505"/>
    <n v="8.7844778220617705"/>
    <b v="1"/>
    <b v="0"/>
    <b v="1"/>
    <x v="1"/>
  </r>
  <r>
    <x v="1"/>
    <x v="7"/>
    <x v="23"/>
    <x v="3"/>
    <x v="3"/>
    <n v="230"/>
    <n v="9.1126580206788503"/>
    <n v="9.0669636074766995"/>
    <b v="1"/>
    <b v="0"/>
    <b v="1"/>
    <x v="1"/>
  </r>
  <r>
    <x v="1"/>
    <x v="7"/>
    <x v="24"/>
    <x v="0"/>
    <x v="0"/>
    <n v="178"/>
    <n v="9.3568252916095602"/>
    <n v="7.8829182987719504"/>
    <b v="1"/>
    <b v="0"/>
    <b v="1"/>
    <x v="0"/>
  </r>
  <r>
    <x v="1"/>
    <x v="7"/>
    <x v="24"/>
    <x v="1"/>
    <x v="1"/>
    <n v="223"/>
    <n v="9.12170435015795"/>
    <n v="8.5038003191478602"/>
    <b v="1"/>
    <b v="0"/>
    <b v="1"/>
    <x v="0"/>
  </r>
  <r>
    <x v="1"/>
    <x v="7"/>
    <x v="24"/>
    <x v="2"/>
    <x v="2"/>
    <n v="176"/>
    <n v="9.77862471584708"/>
    <n v="9.5604956981044893"/>
    <b v="1"/>
    <b v="0"/>
    <b v="1"/>
    <x v="0"/>
  </r>
  <r>
    <x v="1"/>
    <x v="7"/>
    <x v="24"/>
    <x v="3"/>
    <x v="3"/>
    <n v="141"/>
    <n v="9.4701610580536393"/>
    <n v="8.8429686159749394"/>
    <b v="1"/>
    <b v="1"/>
    <b v="1"/>
    <x v="0"/>
  </r>
  <r>
    <x v="1"/>
    <x v="8"/>
    <x v="0"/>
    <x v="0"/>
    <x v="0"/>
    <n v="275"/>
    <n v="18.713650583219099"/>
    <n v="11.861115416261301"/>
    <b v="1"/>
    <b v="0"/>
    <b v="1"/>
    <x v="0"/>
  </r>
  <r>
    <x v="1"/>
    <x v="8"/>
    <x v="0"/>
    <x v="1"/>
    <x v="1"/>
    <n v="132"/>
    <n v="24.972801650878399"/>
    <n v="22.341987749908"/>
    <b v="1"/>
    <b v="0"/>
    <b v="1"/>
    <x v="0"/>
  </r>
  <r>
    <x v="1"/>
    <x v="8"/>
    <x v="0"/>
    <x v="2"/>
    <x v="2"/>
    <n v="176"/>
    <n v="19.4463292235226"/>
    <n v="18.602296191872799"/>
    <b v="1"/>
    <b v="0"/>
    <b v="1"/>
    <x v="0"/>
  </r>
  <r>
    <x v="1"/>
    <x v="8"/>
    <x v="0"/>
    <x v="3"/>
    <x v="3"/>
    <n v="88"/>
    <n v="33.048592398898698"/>
    <n v="32.819088285017401"/>
    <b v="1"/>
    <b v="0"/>
    <b v="1"/>
    <x v="0"/>
  </r>
  <r>
    <x v="1"/>
    <x v="8"/>
    <x v="1"/>
    <x v="0"/>
    <x v="0"/>
    <n v="88"/>
    <n v="13.7464470333523"/>
    <n v="12.1028501054515"/>
    <b v="1"/>
    <b v="0"/>
    <b v="0"/>
    <x v="1"/>
  </r>
  <r>
    <x v="1"/>
    <x v="8"/>
    <x v="1"/>
    <x v="1"/>
    <x v="1"/>
    <n v="71"/>
    <n v="16.266421063704101"/>
    <n v="15.621936747006"/>
    <b v="1"/>
    <b v="0"/>
    <b v="0"/>
    <x v="1"/>
  </r>
  <r>
    <x v="1"/>
    <x v="8"/>
    <x v="1"/>
    <x v="2"/>
    <x v="2"/>
    <n v="103"/>
    <n v="20.621189463653401"/>
    <n v="20.0564506934444"/>
    <b v="1"/>
    <b v="0"/>
    <b v="0"/>
    <x v="1"/>
  </r>
  <r>
    <x v="1"/>
    <x v="8"/>
    <x v="1"/>
    <x v="3"/>
    <x v="3"/>
    <n v="79"/>
    <n v="33.305316468946998"/>
    <n v="33.095932416659302"/>
    <b v="1"/>
    <b v="0"/>
    <b v="0"/>
    <x v="1"/>
  </r>
  <r>
    <x v="1"/>
    <x v="8"/>
    <x v="2"/>
    <x v="0"/>
    <x v="0"/>
    <n v="62"/>
    <n v="16.195813959294998"/>
    <n v="14.5550615647259"/>
    <b v="1"/>
    <b v="0"/>
    <b v="0"/>
    <x v="0"/>
  </r>
  <r>
    <x v="1"/>
    <x v="8"/>
    <x v="2"/>
    <x v="1"/>
    <x v="1"/>
    <n v="51"/>
    <n v="16.2005269968951"/>
    <n v="15.736093676579401"/>
    <b v="1"/>
    <b v="0"/>
    <b v="0"/>
    <x v="0"/>
  </r>
  <r>
    <x v="1"/>
    <x v="8"/>
    <x v="2"/>
    <x v="2"/>
    <x v="2"/>
    <n v="38"/>
    <n v="20.3431259595589"/>
    <n v="20.1367621617844"/>
    <b v="1"/>
    <b v="0"/>
    <b v="0"/>
    <x v="0"/>
  </r>
  <r>
    <x v="1"/>
    <x v="8"/>
    <x v="2"/>
    <x v="3"/>
    <x v="3"/>
    <n v="53"/>
    <n v="38.1509482384865"/>
    <n v="37.966358110986"/>
    <b v="1"/>
    <b v="0"/>
    <b v="0"/>
    <x v="0"/>
  </r>
  <r>
    <x v="1"/>
    <x v="8"/>
    <x v="3"/>
    <x v="0"/>
    <x v="0"/>
    <n v="147"/>
    <n v="18.178974852269999"/>
    <n v="13.9838268094384"/>
    <b v="1"/>
    <b v="0"/>
    <b v="1"/>
    <x v="0"/>
  </r>
  <r>
    <x v="1"/>
    <x v="8"/>
    <x v="3"/>
    <x v="1"/>
    <x v="1"/>
    <n v="77"/>
    <n v="19.686716350657299"/>
    <n v="18.67545740536"/>
    <b v="1"/>
    <b v="0"/>
    <b v="1"/>
    <x v="0"/>
  </r>
  <r>
    <x v="1"/>
    <x v="8"/>
    <x v="3"/>
    <x v="2"/>
    <x v="2"/>
    <n v="86"/>
    <n v="20.115282948811799"/>
    <n v="19.664314665809201"/>
    <b v="1"/>
    <b v="0"/>
    <b v="1"/>
    <x v="0"/>
  </r>
  <r>
    <x v="1"/>
    <x v="8"/>
    <x v="3"/>
    <x v="3"/>
    <x v="3"/>
    <n v="80"/>
    <n v="19.803032557865802"/>
    <n v="19.727882299119599"/>
    <b v="1"/>
    <b v="0"/>
    <b v="1"/>
    <x v="0"/>
  </r>
  <r>
    <x v="1"/>
    <x v="8"/>
    <x v="4"/>
    <x v="0"/>
    <x v="0"/>
    <n v="165"/>
    <n v="14.8709477088686"/>
    <n v="11.6592901539428"/>
    <b v="1"/>
    <b v="0"/>
    <b v="1"/>
    <x v="0"/>
  </r>
  <r>
    <x v="1"/>
    <x v="8"/>
    <x v="4"/>
    <x v="1"/>
    <x v="1"/>
    <n v="232"/>
    <n v="18.0726343774272"/>
    <n v="15.718422600019499"/>
    <b v="1"/>
    <b v="0"/>
    <b v="1"/>
    <x v="0"/>
  </r>
  <r>
    <x v="1"/>
    <x v="8"/>
    <x v="4"/>
    <x v="2"/>
    <x v="2"/>
    <n v="168"/>
    <n v="2.5457227585314102"/>
    <n v="2.5313705512951499"/>
    <b v="1"/>
    <b v="0"/>
    <b v="1"/>
    <x v="0"/>
  </r>
  <r>
    <x v="1"/>
    <x v="8"/>
    <x v="4"/>
    <x v="3"/>
    <x v="3"/>
    <n v="264"/>
    <n v="1.02467533636126"/>
    <n v="1.0239995034473099"/>
    <b v="1"/>
    <b v="1"/>
    <b v="1"/>
    <x v="0"/>
  </r>
  <r>
    <x v="1"/>
    <x v="8"/>
    <x v="5"/>
    <x v="0"/>
    <x v="0"/>
    <n v="180"/>
    <n v="18.7530477423416"/>
    <n v="13.5995384391027"/>
    <b v="1"/>
    <b v="0"/>
    <b v="1"/>
    <x v="0"/>
  </r>
  <r>
    <x v="1"/>
    <x v="8"/>
    <x v="5"/>
    <x v="1"/>
    <x v="1"/>
    <n v="139"/>
    <n v="0.226850700138849"/>
    <n v="0.226595469230677"/>
    <b v="1"/>
    <b v="0"/>
    <b v="1"/>
    <x v="0"/>
  </r>
  <r>
    <x v="1"/>
    <x v="8"/>
    <x v="5"/>
    <x v="2"/>
    <x v="2"/>
    <n v="140"/>
    <n v="0.170857038124586"/>
    <n v="0.170797259233301"/>
    <b v="1"/>
    <b v="1"/>
    <b v="1"/>
    <x v="0"/>
  </r>
  <r>
    <x v="1"/>
    <x v="8"/>
    <x v="5"/>
    <x v="3"/>
    <x v="3"/>
    <n v="176"/>
    <n v="0.170935160545094"/>
    <n v="0.17085998234080901"/>
    <b v="1"/>
    <b v="1"/>
    <b v="1"/>
    <x v="0"/>
  </r>
  <r>
    <x v="1"/>
    <x v="8"/>
    <x v="6"/>
    <x v="1"/>
    <x v="1"/>
    <n v="330"/>
    <n v="7.7183652193644203"/>
    <n v="7.0746804777949803"/>
    <b v="1"/>
    <b v="0"/>
    <b v="1"/>
    <x v="0"/>
  </r>
  <r>
    <x v="1"/>
    <x v="8"/>
    <x v="6"/>
    <x v="2"/>
    <x v="2"/>
    <n v="1008"/>
    <n v="4.2540216026418003"/>
    <n v="4.0252033648903103"/>
    <b v="1"/>
    <b v="0"/>
    <b v="1"/>
    <x v="0"/>
  </r>
  <r>
    <x v="1"/>
    <x v="8"/>
    <x v="7"/>
    <x v="0"/>
    <x v="0"/>
    <n v="52"/>
    <n v="17.431893693957502"/>
    <n v="15.821843121869099"/>
    <b v="1"/>
    <b v="0"/>
    <b v="0"/>
    <x v="0"/>
  </r>
  <r>
    <x v="1"/>
    <x v="8"/>
    <x v="7"/>
    <x v="1"/>
    <x v="1"/>
    <n v="35"/>
    <n v="16.643585404658001"/>
    <n v="16.304316045797702"/>
    <b v="1"/>
    <b v="0"/>
    <b v="0"/>
    <x v="0"/>
  </r>
  <r>
    <x v="1"/>
    <x v="8"/>
    <x v="7"/>
    <x v="2"/>
    <x v="2"/>
    <n v="34"/>
    <n v="19.918751269618198"/>
    <n v="19.741510352798802"/>
    <b v="1"/>
    <b v="0"/>
    <b v="0"/>
    <x v="0"/>
  </r>
  <r>
    <x v="1"/>
    <x v="8"/>
    <x v="7"/>
    <x v="3"/>
    <x v="3"/>
    <n v="32"/>
    <n v="31.746831049445898"/>
    <n v="31.669470510793602"/>
    <b v="1"/>
    <b v="0"/>
    <b v="0"/>
    <x v="0"/>
  </r>
  <r>
    <x v="1"/>
    <x v="8"/>
    <x v="8"/>
    <x v="0"/>
    <x v="0"/>
    <n v="671"/>
    <n v="7.5361232467109103"/>
    <n v="4.8071762966067402"/>
    <b v="1"/>
    <b v="0"/>
    <b v="1"/>
    <x v="0"/>
  </r>
  <r>
    <x v="1"/>
    <x v="8"/>
    <x v="8"/>
    <x v="1"/>
    <x v="1"/>
    <n v="554"/>
    <n v="12.8651243798873"/>
    <n v="10.254399505726999"/>
    <b v="1"/>
    <b v="0"/>
    <b v="1"/>
    <x v="0"/>
  </r>
  <r>
    <x v="1"/>
    <x v="8"/>
    <x v="8"/>
    <x v="2"/>
    <x v="2"/>
    <n v="563"/>
    <n v="17.6946542477233"/>
    <n v="15.630400136354"/>
    <b v="1"/>
    <b v="0"/>
    <b v="1"/>
    <x v="0"/>
  </r>
  <r>
    <x v="1"/>
    <x v="8"/>
    <x v="8"/>
    <x v="3"/>
    <x v="3"/>
    <n v="574"/>
    <n v="19.7832502496309"/>
    <n v="19.257431318195099"/>
    <b v="1"/>
    <b v="0"/>
    <b v="1"/>
    <x v="0"/>
  </r>
  <r>
    <x v="1"/>
    <x v="8"/>
    <x v="9"/>
    <x v="0"/>
    <x v="0"/>
    <n v="821"/>
    <n v="5.1698767716844403"/>
    <n v="3.5014534896274698"/>
    <b v="1"/>
    <b v="0"/>
    <b v="1"/>
    <x v="0"/>
  </r>
  <r>
    <x v="1"/>
    <x v="8"/>
    <x v="9"/>
    <x v="1"/>
    <x v="1"/>
    <n v="877"/>
    <n v="9.2574439982257797"/>
    <n v="7.1762395925749196"/>
    <b v="1"/>
    <b v="0"/>
    <b v="1"/>
    <x v="0"/>
  </r>
  <r>
    <x v="1"/>
    <x v="8"/>
    <x v="9"/>
    <x v="2"/>
    <x v="2"/>
    <n v="1196"/>
    <n v="11.7459219959583"/>
    <n v="9.90185233106385"/>
    <b v="1"/>
    <b v="0"/>
    <b v="1"/>
    <x v="0"/>
  </r>
  <r>
    <x v="1"/>
    <x v="8"/>
    <x v="9"/>
    <x v="3"/>
    <x v="3"/>
    <n v="1243"/>
    <n v="2.7116705358858502"/>
    <n v="2.6898699752782198"/>
    <b v="1"/>
    <b v="0"/>
    <b v="1"/>
    <x v="0"/>
  </r>
  <r>
    <x v="1"/>
    <x v="8"/>
    <x v="10"/>
    <x v="0"/>
    <x v="0"/>
    <n v="628"/>
    <n v="6.7533720072875596"/>
    <n v="4.5750886890664102"/>
    <b v="1"/>
    <b v="0"/>
    <b v="1"/>
    <x v="0"/>
  </r>
  <r>
    <x v="1"/>
    <x v="8"/>
    <x v="10"/>
    <x v="1"/>
    <x v="1"/>
    <n v="416"/>
    <n v="13.2487035734191"/>
    <n v="11.0693992291952"/>
    <b v="1"/>
    <b v="0"/>
    <b v="1"/>
    <x v="0"/>
  </r>
  <r>
    <x v="1"/>
    <x v="8"/>
    <x v="10"/>
    <x v="2"/>
    <x v="2"/>
    <n v="479"/>
    <n v="14.4202468090316"/>
    <n v="13.210562356925401"/>
    <b v="1"/>
    <b v="0"/>
    <b v="1"/>
    <x v="0"/>
  </r>
  <r>
    <x v="1"/>
    <x v="8"/>
    <x v="10"/>
    <x v="3"/>
    <x v="3"/>
    <n v="472"/>
    <n v="18.9080921458395"/>
    <n v="18.5108597831371"/>
    <b v="1"/>
    <b v="0"/>
    <b v="1"/>
    <x v="0"/>
  </r>
  <r>
    <x v="1"/>
    <x v="8"/>
    <x v="11"/>
    <x v="0"/>
    <x v="0"/>
    <n v="2276"/>
    <n v="1.64561198551862"/>
    <n v="1.1584988525962101"/>
    <b v="1"/>
    <b v="0"/>
    <b v="1"/>
    <x v="1"/>
  </r>
  <r>
    <x v="1"/>
    <x v="8"/>
    <x v="11"/>
    <x v="1"/>
    <x v="1"/>
    <n v="763"/>
    <n v="12.6901680193267"/>
    <n v="9.4289358877179996"/>
    <b v="1"/>
    <b v="0"/>
    <b v="1"/>
    <x v="1"/>
  </r>
  <r>
    <x v="1"/>
    <x v="8"/>
    <x v="11"/>
    <x v="2"/>
    <x v="2"/>
    <n v="2303"/>
    <n v="1.84381489227944"/>
    <n v="1.7455526231787"/>
    <b v="1"/>
    <b v="0"/>
    <b v="1"/>
    <x v="1"/>
  </r>
  <r>
    <x v="1"/>
    <x v="8"/>
    <x v="11"/>
    <x v="3"/>
    <x v="3"/>
    <n v="736"/>
    <n v="3.7577293789050499"/>
    <n v="3.71360191463901"/>
    <b v="1"/>
    <b v="1"/>
    <b v="1"/>
    <x v="1"/>
  </r>
  <r>
    <x v="1"/>
    <x v="8"/>
    <x v="12"/>
    <x v="0"/>
    <x v="0"/>
    <n v="134"/>
    <n v="11.493803454983601"/>
    <n v="9.7994473901125403"/>
    <b v="1"/>
    <b v="0"/>
    <b v="1"/>
    <x v="0"/>
  </r>
  <r>
    <x v="1"/>
    <x v="8"/>
    <x v="12"/>
    <x v="1"/>
    <x v="1"/>
    <n v="81"/>
    <n v="11.5298643536387"/>
    <n v="11.1576367678895"/>
    <b v="1"/>
    <b v="0"/>
    <b v="1"/>
    <x v="0"/>
  </r>
  <r>
    <x v="1"/>
    <x v="8"/>
    <x v="12"/>
    <x v="2"/>
    <x v="2"/>
    <n v="123"/>
    <n v="12.7354906395482"/>
    <n v="12.4763994472451"/>
    <b v="1"/>
    <b v="0"/>
    <b v="1"/>
    <x v="0"/>
  </r>
  <r>
    <x v="1"/>
    <x v="8"/>
    <x v="12"/>
    <x v="3"/>
    <x v="3"/>
    <n v="79"/>
    <n v="12.502885691240699"/>
    <n v="12.473261554428101"/>
    <b v="1"/>
    <b v="0"/>
    <b v="1"/>
    <x v="0"/>
  </r>
  <r>
    <x v="1"/>
    <x v="8"/>
    <x v="13"/>
    <x v="0"/>
    <x v="0"/>
    <n v="1691"/>
    <n v="4.6882619355854196"/>
    <n v="2.48056187068011"/>
    <b v="1"/>
    <b v="0"/>
    <b v="1"/>
    <x v="1"/>
  </r>
  <r>
    <x v="1"/>
    <x v="8"/>
    <x v="13"/>
    <x v="1"/>
    <x v="1"/>
    <n v="1890"/>
    <n v="7.2076494981036898"/>
    <n v="4.8483738570548596"/>
    <b v="1"/>
    <b v="0"/>
    <b v="1"/>
    <x v="1"/>
  </r>
  <r>
    <x v="1"/>
    <x v="8"/>
    <x v="13"/>
    <x v="2"/>
    <x v="2"/>
    <n v="1744"/>
    <n v="7.1874522208713101"/>
    <n v="6.1632740467394704"/>
    <b v="1"/>
    <b v="0"/>
    <b v="1"/>
    <x v="1"/>
  </r>
  <r>
    <x v="1"/>
    <x v="8"/>
    <x v="13"/>
    <x v="3"/>
    <x v="3"/>
    <n v="2092"/>
    <n v="10.139542782029899"/>
    <n v="9.6474781188582508"/>
    <b v="1"/>
    <b v="0"/>
    <b v="1"/>
    <x v="1"/>
  </r>
  <r>
    <x v="1"/>
    <x v="8"/>
    <x v="14"/>
    <x v="0"/>
    <x v="0"/>
    <n v="13561"/>
    <n v="0.12992368369207399"/>
    <n v="0.10846907865873"/>
    <b v="1"/>
    <b v="0"/>
    <b v="1"/>
    <x v="0"/>
  </r>
  <r>
    <x v="1"/>
    <x v="8"/>
    <x v="14"/>
    <x v="1"/>
    <x v="1"/>
    <n v="7997"/>
    <n v="0.115579977005952"/>
    <n v="0.11188584866324"/>
    <b v="1"/>
    <b v="0"/>
    <b v="1"/>
    <x v="0"/>
  </r>
  <r>
    <x v="1"/>
    <x v="8"/>
    <x v="14"/>
    <x v="2"/>
    <x v="2"/>
    <n v="10777"/>
    <n v="0.141169633800769"/>
    <n v="0.137465966263873"/>
    <b v="1"/>
    <b v="1"/>
    <b v="1"/>
    <x v="0"/>
  </r>
  <r>
    <x v="1"/>
    <x v="8"/>
    <x v="14"/>
    <x v="3"/>
    <x v="3"/>
    <n v="7476"/>
    <n v="9.5896307099899894E-2"/>
    <n v="9.4136892968847502E-2"/>
    <b v="1"/>
    <b v="1"/>
    <b v="1"/>
    <x v="0"/>
  </r>
  <r>
    <x v="1"/>
    <x v="8"/>
    <x v="15"/>
    <x v="0"/>
    <x v="0"/>
    <n v="1177"/>
    <n v="6.1432397776636503"/>
    <n v="3.3908251532593399"/>
    <b v="1"/>
    <b v="0"/>
    <b v="1"/>
    <x v="1"/>
  </r>
  <r>
    <x v="1"/>
    <x v="8"/>
    <x v="15"/>
    <x v="1"/>
    <x v="1"/>
    <n v="1444"/>
    <n v="9.6134995366190807"/>
    <n v="6.4266553376112796"/>
    <b v="1"/>
    <b v="0"/>
    <b v="1"/>
    <x v="1"/>
  </r>
  <r>
    <x v="1"/>
    <x v="8"/>
    <x v="15"/>
    <x v="2"/>
    <x v="2"/>
    <n v="730"/>
    <n v="10.404456697661301"/>
    <n v="9.45267055865218"/>
    <b v="1"/>
    <b v="0"/>
    <b v="1"/>
    <x v="1"/>
  </r>
  <r>
    <x v="1"/>
    <x v="8"/>
    <x v="15"/>
    <x v="3"/>
    <x v="3"/>
    <n v="4013"/>
    <n v="12.008300948452099"/>
    <n v="10.761359176829201"/>
    <b v="1"/>
    <b v="0"/>
    <b v="1"/>
    <x v="1"/>
  </r>
  <r>
    <x v="1"/>
    <x v="8"/>
    <x v="16"/>
    <x v="0"/>
    <x v="0"/>
    <n v="11702"/>
    <n v="0.241656430308789"/>
    <n v="0.18342560545296399"/>
    <b v="1"/>
    <b v="0"/>
    <b v="1"/>
    <x v="0"/>
  </r>
  <r>
    <x v="1"/>
    <x v="8"/>
    <x v="16"/>
    <x v="1"/>
    <x v="1"/>
    <n v="16560"/>
    <n v="0.33226328305640901"/>
    <n v="0.27768475262002001"/>
    <b v="1"/>
    <b v="0"/>
    <b v="1"/>
    <x v="0"/>
  </r>
  <r>
    <x v="1"/>
    <x v="8"/>
    <x v="16"/>
    <x v="2"/>
    <x v="2"/>
    <n v="2799"/>
    <n v="1.2098205462396801"/>
    <n v="1.1578429608749801"/>
    <b v="1"/>
    <b v="0"/>
    <b v="1"/>
    <x v="0"/>
  </r>
  <r>
    <x v="1"/>
    <x v="8"/>
    <x v="16"/>
    <x v="3"/>
    <x v="3"/>
    <n v="1553"/>
    <n v="2.26024862498025"/>
    <n v="2.2413311995976399"/>
    <b v="1"/>
    <b v="0"/>
    <b v="1"/>
    <x v="0"/>
  </r>
  <r>
    <x v="1"/>
    <x v="8"/>
    <x v="17"/>
    <x v="0"/>
    <x v="0"/>
    <n v="233"/>
    <n v="9.6717672938244306"/>
    <n v="7.7189754572030296"/>
    <b v="1"/>
    <b v="0"/>
    <b v="1"/>
    <x v="0"/>
  </r>
  <r>
    <x v="1"/>
    <x v="8"/>
    <x v="17"/>
    <x v="1"/>
    <x v="1"/>
    <n v="204"/>
    <n v="10.991170259377601"/>
    <n v="10.176121646904599"/>
    <b v="1"/>
    <b v="0"/>
    <b v="1"/>
    <x v="0"/>
  </r>
  <r>
    <x v="1"/>
    <x v="8"/>
    <x v="17"/>
    <x v="2"/>
    <x v="2"/>
    <n v="216"/>
    <n v="12.5574015412093"/>
    <n v="12.121534799621401"/>
    <b v="1"/>
    <b v="0"/>
    <b v="1"/>
    <x v="0"/>
  </r>
  <r>
    <x v="1"/>
    <x v="8"/>
    <x v="17"/>
    <x v="3"/>
    <x v="3"/>
    <n v="200"/>
    <n v="13.186742556526699"/>
    <n v="13.1036450547527"/>
    <b v="1"/>
    <b v="0"/>
    <b v="1"/>
    <x v="0"/>
  </r>
  <r>
    <x v="1"/>
    <x v="8"/>
    <x v="18"/>
    <x v="0"/>
    <x v="0"/>
    <n v="1038"/>
    <n v="6.6031858247682003"/>
    <n v="3.73175436850117"/>
    <b v="1"/>
    <b v="0"/>
    <b v="1"/>
    <x v="0"/>
  </r>
  <r>
    <x v="1"/>
    <x v="8"/>
    <x v="18"/>
    <x v="1"/>
    <x v="1"/>
    <n v="1140"/>
    <n v="9.4512189907612303"/>
    <n v="6.8246003536408404"/>
    <b v="1"/>
    <b v="0"/>
    <b v="1"/>
    <x v="0"/>
  </r>
  <r>
    <x v="1"/>
    <x v="8"/>
    <x v="18"/>
    <x v="2"/>
    <x v="2"/>
    <n v="1757"/>
    <n v="11.2300597079119"/>
    <n v="8.9016180148742503"/>
    <b v="1"/>
    <b v="0"/>
    <b v="1"/>
    <x v="0"/>
  </r>
  <r>
    <x v="1"/>
    <x v="8"/>
    <x v="18"/>
    <x v="3"/>
    <x v="3"/>
    <n v="677"/>
    <n v="12.9208527277392"/>
    <n v="12.6546825324897"/>
    <b v="1"/>
    <b v="0"/>
    <b v="1"/>
    <x v="0"/>
  </r>
  <r>
    <x v="1"/>
    <x v="8"/>
    <x v="19"/>
    <x v="0"/>
    <x v="0"/>
    <n v="26548"/>
    <n v="0.40515317372929599"/>
    <n v="0.183535205785888"/>
    <b v="1"/>
    <b v="0"/>
    <b v="0"/>
    <x v="0"/>
  </r>
  <r>
    <x v="1"/>
    <x v="8"/>
    <x v="19"/>
    <x v="1"/>
    <x v="1"/>
    <n v="2081"/>
    <n v="1.0509633461213601"/>
    <n v="0.97480711228618799"/>
    <b v="1"/>
    <b v="0"/>
    <b v="0"/>
    <x v="0"/>
  </r>
  <r>
    <x v="1"/>
    <x v="8"/>
    <x v="19"/>
    <x v="2"/>
    <x v="2"/>
    <n v="2074"/>
    <n v="0.62805304573535103"/>
    <n v="0.61739178629751701"/>
    <b v="1"/>
    <b v="0"/>
    <b v="0"/>
    <x v="0"/>
  </r>
  <r>
    <x v="1"/>
    <x v="8"/>
    <x v="19"/>
    <x v="3"/>
    <x v="3"/>
    <n v="8653"/>
    <n v="0.62685248302824603"/>
    <n v="0.61357926280858999"/>
    <b v="1"/>
    <b v="1"/>
    <b v="0"/>
    <x v="0"/>
  </r>
  <r>
    <x v="1"/>
    <x v="8"/>
    <x v="20"/>
    <x v="0"/>
    <x v="0"/>
    <n v="420"/>
    <n v="9.6091668582657004"/>
    <n v="6.6129901095859704"/>
    <b v="1"/>
    <b v="0"/>
    <b v="1"/>
    <x v="0"/>
  </r>
  <r>
    <x v="1"/>
    <x v="8"/>
    <x v="20"/>
    <x v="1"/>
    <x v="1"/>
    <n v="410"/>
    <n v="11.8923154845517"/>
    <n v="10.128260003847499"/>
    <b v="1"/>
    <b v="0"/>
    <b v="1"/>
    <x v="0"/>
  </r>
  <r>
    <x v="1"/>
    <x v="8"/>
    <x v="20"/>
    <x v="2"/>
    <x v="2"/>
    <n v="381"/>
    <n v="12.6585519479853"/>
    <n v="11.8978408608902"/>
    <b v="1"/>
    <b v="0"/>
    <b v="1"/>
    <x v="0"/>
  </r>
  <r>
    <x v="1"/>
    <x v="8"/>
    <x v="20"/>
    <x v="3"/>
    <x v="3"/>
    <n v="384"/>
    <n v="12.690594939054"/>
    <n v="12.5436129316164"/>
    <b v="1"/>
    <b v="0"/>
    <b v="1"/>
    <x v="0"/>
  </r>
  <r>
    <x v="1"/>
    <x v="8"/>
    <x v="21"/>
    <x v="0"/>
    <x v="0"/>
    <n v="1708"/>
    <n v="6.7304100321966695E-2"/>
    <n v="6.6446595336438694E-2"/>
    <b v="1"/>
    <b v="0"/>
    <b v="1"/>
    <x v="0"/>
  </r>
  <r>
    <x v="1"/>
    <x v="8"/>
    <x v="21"/>
    <x v="1"/>
    <x v="1"/>
    <n v="2348"/>
    <n v="6.5856692658072993E-2"/>
    <n v="6.5472370802268295E-2"/>
    <b v="1"/>
    <b v="1"/>
    <b v="1"/>
    <x v="0"/>
  </r>
  <r>
    <x v="1"/>
    <x v="8"/>
    <x v="21"/>
    <x v="2"/>
    <x v="2"/>
    <n v="1811"/>
    <n v="7.3903713226318293E-2"/>
    <n v="7.3570622234153199E-2"/>
    <b v="1"/>
    <b v="1"/>
    <b v="1"/>
    <x v="0"/>
  </r>
  <r>
    <x v="1"/>
    <x v="8"/>
    <x v="21"/>
    <x v="3"/>
    <x v="3"/>
    <n v="1604"/>
    <n v="8.1051945712268203E-2"/>
    <n v="8.0728226333967507E-2"/>
    <b v="1"/>
    <b v="1"/>
    <b v="1"/>
    <x v="0"/>
  </r>
  <r>
    <x v="1"/>
    <x v="8"/>
    <x v="22"/>
    <x v="0"/>
    <x v="0"/>
    <n v="2703"/>
    <n v="12.6171355206973"/>
    <n v="2.6129943319484599"/>
    <b v="1"/>
    <b v="0"/>
    <b v="1"/>
    <x v="0"/>
  </r>
  <r>
    <x v="1"/>
    <x v="8"/>
    <x v="22"/>
    <x v="1"/>
    <x v="1"/>
    <n v="92"/>
    <n v="12.9844669066023"/>
    <n v="12.4530741328446"/>
    <b v="1"/>
    <b v="0"/>
    <b v="1"/>
    <x v="0"/>
  </r>
  <r>
    <x v="1"/>
    <x v="8"/>
    <x v="22"/>
    <x v="2"/>
    <x v="2"/>
    <n v="113"/>
    <n v="12.7011805115414"/>
    <n v="12.4640302475288"/>
    <b v="1"/>
    <b v="0"/>
    <b v="1"/>
    <x v="0"/>
  </r>
  <r>
    <x v="1"/>
    <x v="8"/>
    <x v="22"/>
    <x v="3"/>
    <x v="3"/>
    <n v="123"/>
    <n v="13.3479952096717"/>
    <n v="13.2955078883549"/>
    <b v="1"/>
    <b v="0"/>
    <b v="1"/>
    <x v="0"/>
  </r>
  <r>
    <x v="1"/>
    <x v="8"/>
    <x v="23"/>
    <x v="0"/>
    <x v="0"/>
    <n v="410"/>
    <n v="12.1358278986543"/>
    <n v="7.7864490188918696"/>
    <b v="1"/>
    <b v="0"/>
    <b v="1"/>
    <x v="1"/>
  </r>
  <r>
    <x v="1"/>
    <x v="8"/>
    <x v="23"/>
    <x v="1"/>
    <x v="1"/>
    <n v="211"/>
    <n v="10.9954872940435"/>
    <n v="10.153975571503301"/>
    <b v="1"/>
    <b v="0"/>
    <b v="1"/>
    <x v="1"/>
  </r>
  <r>
    <x v="1"/>
    <x v="8"/>
    <x v="23"/>
    <x v="2"/>
    <x v="2"/>
    <n v="191"/>
    <n v="10.069725144579399"/>
    <n v="9.8193583777719908"/>
    <b v="1"/>
    <b v="0"/>
    <b v="1"/>
    <x v="1"/>
  </r>
  <r>
    <x v="1"/>
    <x v="8"/>
    <x v="23"/>
    <x v="3"/>
    <x v="3"/>
    <n v="329"/>
    <n v="9.1491439358443696"/>
    <n v="9.0834003876322296"/>
    <b v="1"/>
    <b v="0"/>
    <b v="1"/>
    <x v="1"/>
  </r>
  <r>
    <x v="1"/>
    <x v="8"/>
    <x v="24"/>
    <x v="0"/>
    <x v="0"/>
    <n v="202"/>
    <n v="9.0525382902564004"/>
    <n v="7.5107063049007596"/>
    <b v="1"/>
    <b v="0"/>
    <b v="1"/>
    <x v="0"/>
  </r>
  <r>
    <x v="1"/>
    <x v="8"/>
    <x v="24"/>
    <x v="1"/>
    <x v="1"/>
    <n v="248"/>
    <n v="9.2299738379936507"/>
    <n v="8.5323104695625602"/>
    <b v="1"/>
    <b v="0"/>
    <b v="1"/>
    <x v="0"/>
  </r>
  <r>
    <x v="1"/>
    <x v="8"/>
    <x v="24"/>
    <x v="2"/>
    <x v="2"/>
    <n v="197"/>
    <n v="9.8475601903452201"/>
    <n v="9.6006505101240194"/>
    <b v="1"/>
    <b v="0"/>
    <b v="1"/>
    <x v="0"/>
  </r>
  <r>
    <x v="1"/>
    <x v="8"/>
    <x v="24"/>
    <x v="3"/>
    <x v="3"/>
    <n v="245"/>
    <n v="9.6775028650125599"/>
    <n v="9.1700139519286399"/>
    <b v="1"/>
    <b v="1"/>
    <b v="1"/>
    <x v="0"/>
  </r>
  <r>
    <x v="1"/>
    <x v="9"/>
    <x v="0"/>
    <x v="0"/>
    <x v="0"/>
    <n v="392"/>
    <n v="3.9962753152141302"/>
    <n v="3.3985874389974402"/>
    <b v="1"/>
    <b v="0"/>
    <b v="1"/>
    <x v="0"/>
  </r>
  <r>
    <x v="1"/>
    <x v="9"/>
    <x v="0"/>
    <x v="1"/>
    <x v="1"/>
    <n v="111"/>
    <n v="31.105011834038599"/>
    <n v="27.689921513980899"/>
    <b v="1"/>
    <b v="0"/>
    <b v="1"/>
    <x v="0"/>
  </r>
  <r>
    <x v="1"/>
    <x v="9"/>
    <x v="0"/>
    <x v="2"/>
    <x v="2"/>
    <n v="85"/>
    <n v="35.547743194177301"/>
    <n v="34.178663823309599"/>
    <b v="1"/>
    <b v="0"/>
    <b v="1"/>
    <x v="0"/>
  </r>
  <r>
    <x v="1"/>
    <x v="9"/>
    <x v="0"/>
    <x v="3"/>
    <x v="3"/>
    <n v="132"/>
    <n v="32.585088674115902"/>
    <n v="32.251530573690701"/>
    <b v="1"/>
    <b v="0"/>
    <b v="1"/>
    <x v="0"/>
  </r>
  <r>
    <x v="1"/>
    <x v="9"/>
    <x v="1"/>
    <x v="0"/>
    <x v="0"/>
    <n v="115"/>
    <n v="12.725282396589"/>
    <n v="10.929690401978201"/>
    <b v="1"/>
    <b v="0"/>
    <b v="0"/>
    <x v="1"/>
  </r>
  <r>
    <x v="1"/>
    <x v="9"/>
    <x v="1"/>
    <x v="1"/>
    <x v="1"/>
    <n v="106"/>
    <n v="15.8969396085376"/>
    <n v="14.994381708963401"/>
    <b v="1"/>
    <b v="0"/>
    <b v="0"/>
    <x v="1"/>
  </r>
  <r>
    <x v="1"/>
    <x v="9"/>
    <x v="1"/>
    <x v="2"/>
    <x v="2"/>
    <n v="66"/>
    <n v="20.067121856356501"/>
    <n v="19.72086563609"/>
    <b v="1"/>
    <b v="0"/>
    <b v="0"/>
    <x v="1"/>
  </r>
  <r>
    <x v="1"/>
    <x v="9"/>
    <x v="1"/>
    <x v="3"/>
    <x v="3"/>
    <n v="111"/>
    <n v="30.9483172159355"/>
    <n v="30.694773544006299"/>
    <b v="1"/>
    <b v="0"/>
    <b v="0"/>
    <x v="1"/>
  </r>
  <r>
    <x v="1"/>
    <x v="9"/>
    <x v="2"/>
    <x v="0"/>
    <x v="0"/>
    <n v="68"/>
    <n v="12.4757670554794"/>
    <n v="11.390917746307201"/>
    <b v="1"/>
    <b v="0"/>
    <b v="0"/>
    <x v="0"/>
  </r>
  <r>
    <x v="1"/>
    <x v="9"/>
    <x v="2"/>
    <x v="1"/>
    <x v="1"/>
    <n v="30"/>
    <n v="14.565302107510201"/>
    <n v="14.3414501283989"/>
    <b v="1"/>
    <b v="0"/>
    <b v="0"/>
    <x v="0"/>
  </r>
  <r>
    <x v="1"/>
    <x v="9"/>
    <x v="2"/>
    <x v="2"/>
    <x v="2"/>
    <n v="69"/>
    <n v="20.0778043806346"/>
    <n v="19.715711201788899"/>
    <b v="1"/>
    <b v="0"/>
    <b v="0"/>
    <x v="0"/>
  </r>
  <r>
    <x v="1"/>
    <x v="9"/>
    <x v="2"/>
    <x v="3"/>
    <x v="3"/>
    <n v="47"/>
    <n v="33.938590398869003"/>
    <n v="33.808916896816598"/>
    <b v="1"/>
    <b v="0"/>
    <b v="0"/>
    <x v="0"/>
  </r>
  <r>
    <x v="1"/>
    <x v="9"/>
    <x v="3"/>
    <x v="0"/>
    <x v="0"/>
    <n v="111"/>
    <n v="14.945801472503801"/>
    <n v="12.5992895015732"/>
    <b v="1"/>
    <b v="0"/>
    <b v="1"/>
    <x v="0"/>
  </r>
  <r>
    <x v="1"/>
    <x v="9"/>
    <x v="3"/>
    <x v="1"/>
    <x v="1"/>
    <n v="166"/>
    <n v="17.718044715591599"/>
    <n v="16.033511254659"/>
    <b v="1"/>
    <b v="0"/>
    <b v="1"/>
    <x v="0"/>
  </r>
  <r>
    <x v="1"/>
    <x v="9"/>
    <x v="3"/>
    <x v="2"/>
    <x v="2"/>
    <n v="177"/>
    <n v="19.111302522940001"/>
    <n v="18.291055057721699"/>
    <b v="1"/>
    <b v="0"/>
    <b v="1"/>
    <x v="0"/>
  </r>
  <r>
    <x v="1"/>
    <x v="9"/>
    <x v="3"/>
    <x v="3"/>
    <x v="3"/>
    <n v="76"/>
    <n v="19.736308216958101"/>
    <n v="19.665381442582799"/>
    <b v="1"/>
    <b v="0"/>
    <b v="1"/>
    <x v="0"/>
  </r>
  <r>
    <x v="1"/>
    <x v="9"/>
    <x v="4"/>
    <x v="0"/>
    <x v="0"/>
    <n v="252"/>
    <n v="18.105076580512801"/>
    <n v="11.972711932274599"/>
    <b v="1"/>
    <b v="0"/>
    <b v="1"/>
    <x v="0"/>
  </r>
  <r>
    <x v="1"/>
    <x v="9"/>
    <x v="4"/>
    <x v="1"/>
    <x v="1"/>
    <n v="138"/>
    <n v="18.5271413968463"/>
    <n v="16.9766589755213"/>
    <b v="1"/>
    <b v="0"/>
    <b v="1"/>
    <x v="0"/>
  </r>
  <r>
    <x v="1"/>
    <x v="9"/>
    <x v="4"/>
    <x v="2"/>
    <x v="2"/>
    <n v="1260"/>
    <n v="2.3773932698176501"/>
    <n v="2.2865898044209998"/>
    <b v="1"/>
    <b v="0"/>
    <b v="1"/>
    <x v="0"/>
  </r>
  <r>
    <x v="1"/>
    <x v="9"/>
    <x v="4"/>
    <x v="3"/>
    <x v="3"/>
    <n v="327"/>
    <n v="1.0601483775892699"/>
    <n v="1.0592654043980501"/>
    <b v="1"/>
    <b v="0"/>
    <b v="1"/>
    <x v="0"/>
  </r>
  <r>
    <x v="1"/>
    <x v="9"/>
    <x v="5"/>
    <x v="0"/>
    <x v="0"/>
    <n v="185"/>
    <n v="11.861115416261301"/>
    <n v="9.51677102309006"/>
    <b v="1"/>
    <b v="0"/>
    <b v="1"/>
    <x v="0"/>
  </r>
  <r>
    <x v="1"/>
    <x v="9"/>
    <x v="5"/>
    <x v="1"/>
    <x v="1"/>
    <n v="133"/>
    <n v="0.22720604040705999"/>
    <n v="0.226961049500464"/>
    <b v="1"/>
    <b v="0"/>
    <b v="1"/>
    <x v="0"/>
  </r>
  <r>
    <x v="1"/>
    <x v="9"/>
    <x v="5"/>
    <x v="2"/>
    <x v="2"/>
    <n v="129"/>
    <n v="0.17093345359901099"/>
    <n v="0.170878346021264"/>
    <b v="1"/>
    <b v="1"/>
    <b v="1"/>
    <x v="0"/>
  </r>
  <r>
    <x v="1"/>
    <x v="9"/>
    <x v="5"/>
    <x v="3"/>
    <x v="3"/>
    <n v="185"/>
    <n v="0.17089652538299499"/>
    <n v="0.17081752227894101"/>
    <b v="1"/>
    <b v="1"/>
    <b v="1"/>
    <x v="0"/>
  </r>
  <r>
    <x v="1"/>
    <x v="9"/>
    <x v="6"/>
    <x v="0"/>
    <x v="0"/>
    <n v="366"/>
    <n v="14.4137502873985"/>
    <n v="9.0525382902564004"/>
    <b v="1"/>
    <b v="0"/>
    <b v="1"/>
    <x v="0"/>
  </r>
  <r>
    <x v="1"/>
    <x v="9"/>
    <x v="6"/>
    <x v="1"/>
    <x v="1"/>
    <n v="433"/>
    <n v="15.969486965564601"/>
    <n v="12.8062720268228"/>
    <b v="1"/>
    <b v="0"/>
    <b v="1"/>
    <x v="0"/>
  </r>
  <r>
    <x v="1"/>
    <x v="9"/>
    <x v="6"/>
    <x v="2"/>
    <x v="2"/>
    <n v="732"/>
    <n v="15.843795643361499"/>
    <n v="13.7324433020288"/>
    <b v="1"/>
    <b v="0"/>
    <b v="1"/>
    <x v="0"/>
  </r>
  <r>
    <x v="1"/>
    <x v="9"/>
    <x v="6"/>
    <x v="3"/>
    <x v="3"/>
    <n v="537"/>
    <n v="10.562656814257"/>
    <n v="10.420533368773199"/>
    <b v="1"/>
    <b v="0"/>
    <b v="1"/>
    <x v="0"/>
  </r>
  <r>
    <x v="1"/>
    <x v="9"/>
    <x v="7"/>
    <x v="0"/>
    <x v="0"/>
    <n v="52"/>
    <n v="18.519121990877899"/>
    <n v="16.712378382011799"/>
    <b v="1"/>
    <b v="0"/>
    <b v="0"/>
    <x v="0"/>
  </r>
  <r>
    <x v="1"/>
    <x v="9"/>
    <x v="7"/>
    <x v="1"/>
    <x v="1"/>
    <n v="37"/>
    <n v="18.345026638685901"/>
    <n v="17.9107553746863"/>
    <b v="1"/>
    <b v="0"/>
    <b v="0"/>
    <x v="0"/>
  </r>
  <r>
    <x v="1"/>
    <x v="9"/>
    <x v="7"/>
    <x v="2"/>
    <x v="2"/>
    <n v="72"/>
    <n v="24.115188957175299"/>
    <n v="23.5725972056388"/>
    <b v="1"/>
    <b v="0"/>
    <b v="0"/>
    <x v="0"/>
  </r>
  <r>
    <x v="1"/>
    <x v="9"/>
    <x v="7"/>
    <x v="3"/>
    <x v="3"/>
    <n v="32"/>
    <n v="41.127718230591498"/>
    <n v="40.997977794532801"/>
    <b v="1"/>
    <b v="0"/>
    <b v="0"/>
    <x v="0"/>
  </r>
  <r>
    <x v="1"/>
    <x v="9"/>
    <x v="8"/>
    <x v="0"/>
    <x v="0"/>
    <n v="629"/>
    <n v="7.0029069792549503"/>
    <n v="4.6857957273078901"/>
    <b v="1"/>
    <b v="0"/>
    <b v="1"/>
    <x v="0"/>
  </r>
  <r>
    <x v="1"/>
    <x v="9"/>
    <x v="8"/>
    <x v="1"/>
    <x v="1"/>
    <n v="567"/>
    <n v="13.3625349167707"/>
    <n v="10.5163450979093"/>
    <b v="1"/>
    <b v="0"/>
    <b v="1"/>
    <x v="0"/>
  </r>
  <r>
    <x v="1"/>
    <x v="9"/>
    <x v="8"/>
    <x v="2"/>
    <x v="2"/>
    <n v="549"/>
    <n v="18.407103723290401"/>
    <n v="16.2324749425531"/>
    <b v="1"/>
    <b v="0"/>
    <b v="1"/>
    <x v="0"/>
  </r>
  <r>
    <x v="1"/>
    <x v="9"/>
    <x v="8"/>
    <x v="3"/>
    <x v="3"/>
    <n v="621"/>
    <n v="20.340579416401301"/>
    <n v="19.7409923932093"/>
    <b v="1"/>
    <b v="0"/>
    <b v="1"/>
    <x v="0"/>
  </r>
  <r>
    <x v="1"/>
    <x v="9"/>
    <x v="9"/>
    <x v="0"/>
    <x v="0"/>
    <n v="641"/>
    <n v="5.0843023274042798"/>
    <n v="3.7223976922742601"/>
    <b v="1"/>
    <b v="0"/>
    <b v="1"/>
    <x v="0"/>
  </r>
  <r>
    <x v="1"/>
    <x v="9"/>
    <x v="9"/>
    <x v="1"/>
    <x v="1"/>
    <n v="674"/>
    <n v="9.4225885730847398"/>
    <n v="7.6802498355650899"/>
    <b v="1"/>
    <b v="0"/>
    <b v="1"/>
    <x v="0"/>
  </r>
  <r>
    <x v="1"/>
    <x v="9"/>
    <x v="9"/>
    <x v="2"/>
    <x v="2"/>
    <n v="652"/>
    <n v="3.3476372901098101"/>
    <n v="3.2534962716430602"/>
    <b v="1"/>
    <b v="0"/>
    <b v="1"/>
    <x v="0"/>
  </r>
  <r>
    <x v="1"/>
    <x v="9"/>
    <x v="9"/>
    <x v="3"/>
    <x v="3"/>
    <n v="717"/>
    <n v="8.1729022884126401"/>
    <n v="7.9152192075986099"/>
    <b v="1"/>
    <b v="1"/>
    <b v="1"/>
    <x v="0"/>
  </r>
  <r>
    <x v="1"/>
    <x v="9"/>
    <x v="10"/>
    <x v="0"/>
    <x v="0"/>
    <n v="543"/>
    <n v="2.4736733345216"/>
    <n v="2.1495409453697598"/>
    <b v="1"/>
    <b v="0"/>
    <b v="1"/>
    <x v="0"/>
  </r>
  <r>
    <x v="1"/>
    <x v="9"/>
    <x v="10"/>
    <x v="1"/>
    <x v="1"/>
    <n v="406"/>
    <n v="3.1775835017746599"/>
    <n v="3.0375988119178299"/>
    <b v="1"/>
    <b v="0"/>
    <b v="1"/>
    <x v="0"/>
  </r>
  <r>
    <x v="1"/>
    <x v="9"/>
    <x v="10"/>
    <x v="2"/>
    <x v="2"/>
    <n v="407"/>
    <n v="16.560331736123899"/>
    <n v="15.201997391786399"/>
    <b v="1"/>
    <b v="0"/>
    <b v="1"/>
    <x v="0"/>
  </r>
  <r>
    <x v="1"/>
    <x v="9"/>
    <x v="10"/>
    <x v="3"/>
    <x v="3"/>
    <n v="408"/>
    <n v="13.8655560027919"/>
    <n v="13.679477887893601"/>
    <b v="1"/>
    <b v="0"/>
    <b v="1"/>
    <x v="0"/>
  </r>
  <r>
    <x v="1"/>
    <x v="9"/>
    <x v="11"/>
    <x v="0"/>
    <x v="0"/>
    <n v="1712"/>
    <n v="1.6597163550609799"/>
    <n v="1.25832711931237"/>
    <b v="1"/>
    <b v="0"/>
    <b v="1"/>
    <x v="1"/>
  </r>
  <r>
    <x v="1"/>
    <x v="9"/>
    <x v="11"/>
    <x v="1"/>
    <x v="1"/>
    <n v="1754"/>
    <n v="3.3212137442917"/>
    <n v="2.74914177066039"/>
    <b v="1"/>
    <b v="0"/>
    <b v="1"/>
    <x v="1"/>
  </r>
  <r>
    <x v="1"/>
    <x v="9"/>
    <x v="11"/>
    <x v="2"/>
    <x v="2"/>
    <n v="2044"/>
    <n v="3.4246940460385198"/>
    <n v="3.13387249929557"/>
    <b v="1"/>
    <b v="0"/>
    <b v="1"/>
    <x v="1"/>
  </r>
  <r>
    <x v="1"/>
    <x v="9"/>
    <x v="11"/>
    <x v="3"/>
    <x v="3"/>
    <n v="1942"/>
    <n v="3.7828974071728898"/>
    <n v="3.6672700086566401"/>
    <b v="1"/>
    <b v="1"/>
    <b v="1"/>
    <x v="1"/>
  </r>
  <r>
    <x v="1"/>
    <x v="9"/>
    <x v="12"/>
    <x v="0"/>
    <x v="0"/>
    <n v="115"/>
    <n v="12.528407422802101"/>
    <n v="10.784137624227901"/>
    <b v="1"/>
    <b v="0"/>
    <b v="1"/>
    <x v="0"/>
  </r>
  <r>
    <x v="1"/>
    <x v="9"/>
    <x v="12"/>
    <x v="1"/>
    <x v="1"/>
    <n v="79"/>
    <n v="13.596168358734699"/>
    <n v="13.093784214515701"/>
    <b v="1"/>
    <b v="0"/>
    <b v="1"/>
    <x v="0"/>
  </r>
  <r>
    <x v="1"/>
    <x v="9"/>
    <x v="12"/>
    <x v="2"/>
    <x v="2"/>
    <n v="141"/>
    <n v="13.1621551313984"/>
    <n v="12.8461020194217"/>
    <b v="1"/>
    <b v="0"/>
    <b v="1"/>
    <x v="0"/>
  </r>
  <r>
    <x v="1"/>
    <x v="9"/>
    <x v="12"/>
    <x v="3"/>
    <x v="3"/>
    <n v="76"/>
    <n v="12.899611871828199"/>
    <n v="12.869274871510701"/>
    <b v="1"/>
    <b v="0"/>
    <b v="1"/>
    <x v="0"/>
  </r>
  <r>
    <x v="1"/>
    <x v="9"/>
    <x v="13"/>
    <x v="0"/>
    <x v="0"/>
    <n v="1805"/>
    <n v="1.2563748487464399"/>
    <n v="1.0014275073201"/>
    <b v="1"/>
    <b v="0"/>
    <b v="1"/>
    <x v="1"/>
  </r>
  <r>
    <x v="1"/>
    <x v="9"/>
    <x v="13"/>
    <x v="1"/>
    <x v="1"/>
    <n v="2182"/>
    <n v="2.5727884064548001"/>
    <n v="2.1430384024063902"/>
    <b v="1"/>
    <b v="0"/>
    <b v="1"/>
    <x v="1"/>
  </r>
  <r>
    <x v="1"/>
    <x v="9"/>
    <x v="13"/>
    <x v="2"/>
    <x v="2"/>
    <n v="2788"/>
    <n v="4.6417027295578297"/>
    <n v="3.9619891306289401"/>
    <b v="1"/>
    <b v="0"/>
    <b v="1"/>
    <x v="1"/>
  </r>
  <r>
    <x v="1"/>
    <x v="9"/>
    <x v="13"/>
    <x v="3"/>
    <x v="3"/>
    <n v="1646"/>
    <n v="13.4699105019511"/>
    <n v="12.788151863341801"/>
    <b v="1"/>
    <b v="0"/>
    <b v="1"/>
    <x v="1"/>
  </r>
  <r>
    <x v="1"/>
    <x v="9"/>
    <x v="14"/>
    <x v="0"/>
    <x v="0"/>
    <n v="2437"/>
    <n v="8.6823896657851701E-2"/>
    <n v="8.4809369312326702E-2"/>
    <b v="1"/>
    <b v="0"/>
    <b v="1"/>
    <x v="0"/>
  </r>
  <r>
    <x v="1"/>
    <x v="9"/>
    <x v="14"/>
    <x v="1"/>
    <x v="1"/>
    <n v="1207"/>
    <n v="0.190147805404209"/>
    <n v="0.18860158625252399"/>
    <b v="1"/>
    <b v="0"/>
    <b v="1"/>
    <x v="0"/>
  </r>
  <r>
    <x v="1"/>
    <x v="9"/>
    <x v="14"/>
    <x v="2"/>
    <x v="2"/>
    <n v="1227"/>
    <n v="6.4216861724853497E-2"/>
    <n v="6.4020478905809905E-2"/>
    <b v="1"/>
    <b v="1"/>
    <b v="1"/>
    <x v="0"/>
  </r>
  <r>
    <x v="1"/>
    <x v="9"/>
    <x v="14"/>
    <x v="3"/>
    <x v="3"/>
    <n v="1321"/>
    <n v="0.15433404684066701"/>
    <n v="0.15382603635560299"/>
    <b v="1"/>
    <b v="1"/>
    <b v="1"/>
    <x v="0"/>
  </r>
  <r>
    <x v="1"/>
    <x v="9"/>
    <x v="15"/>
    <x v="0"/>
    <x v="0"/>
    <n v="1271"/>
    <n v="6.7739145837355901"/>
    <n v="3.4445853355035898"/>
    <b v="1"/>
    <b v="0"/>
    <b v="1"/>
    <x v="1"/>
  </r>
  <r>
    <x v="1"/>
    <x v="9"/>
    <x v="15"/>
    <x v="1"/>
    <x v="1"/>
    <n v="1025"/>
    <n v="7.42559964207818"/>
    <n v="5.8382712514358204"/>
    <b v="1"/>
    <b v="0"/>
    <b v="1"/>
    <x v="1"/>
  </r>
  <r>
    <x v="1"/>
    <x v="9"/>
    <x v="15"/>
    <x v="2"/>
    <x v="2"/>
    <n v="774"/>
    <n v="10.5677095906478"/>
    <n v="9.5339119133018695"/>
    <b v="1"/>
    <b v="0"/>
    <b v="1"/>
    <x v="1"/>
  </r>
  <r>
    <x v="1"/>
    <x v="9"/>
    <x v="15"/>
    <x v="3"/>
    <x v="3"/>
    <n v="820"/>
    <n v="11.392507512607599"/>
    <n v="11.142223355599199"/>
    <b v="1"/>
    <b v="0"/>
    <b v="1"/>
    <x v="1"/>
  </r>
  <r>
    <x v="1"/>
    <x v="9"/>
    <x v="16"/>
    <x v="0"/>
    <x v="0"/>
    <n v="6529"/>
    <n v="0.26594111591617497"/>
    <n v="0.222558906596349"/>
    <b v="1"/>
    <b v="0"/>
    <b v="1"/>
    <x v="0"/>
  </r>
  <r>
    <x v="1"/>
    <x v="9"/>
    <x v="16"/>
    <x v="1"/>
    <x v="1"/>
    <n v="5368"/>
    <n v="0.29765561563673298"/>
    <n v="0.28158392494955398"/>
    <b v="1"/>
    <b v="0"/>
    <b v="1"/>
    <x v="0"/>
  </r>
  <r>
    <x v="1"/>
    <x v="9"/>
    <x v="16"/>
    <x v="2"/>
    <x v="2"/>
    <n v="3104"/>
    <n v="1.9304000168401101"/>
    <n v="1.7883430786639201"/>
    <b v="1"/>
    <b v="0"/>
    <b v="1"/>
    <x v="0"/>
  </r>
  <r>
    <x v="1"/>
    <x v="9"/>
    <x v="16"/>
    <x v="3"/>
    <x v="3"/>
    <n v="3507"/>
    <n v="0.52312369219076904"/>
    <n v="0.51857707901701999"/>
    <b v="1"/>
    <b v="1"/>
    <b v="1"/>
    <x v="0"/>
  </r>
  <r>
    <x v="1"/>
    <x v="9"/>
    <x v="17"/>
    <x v="0"/>
    <x v="0"/>
    <n v="226"/>
    <n v="10.784137624227901"/>
    <n v="8.46739322966949"/>
    <b v="1"/>
    <b v="0"/>
    <b v="1"/>
    <x v="0"/>
  </r>
  <r>
    <x v="1"/>
    <x v="9"/>
    <x v="17"/>
    <x v="1"/>
    <x v="1"/>
    <n v="230"/>
    <n v="11.082545784099199"/>
    <n v="10.1576598877484"/>
    <b v="1"/>
    <b v="0"/>
    <b v="1"/>
    <x v="0"/>
  </r>
  <r>
    <x v="1"/>
    <x v="9"/>
    <x v="17"/>
    <x v="2"/>
    <x v="2"/>
    <n v="248"/>
    <n v="12.9275597357402"/>
    <n v="12.400511434825599"/>
    <b v="1"/>
    <b v="0"/>
    <b v="1"/>
    <x v="0"/>
  </r>
  <r>
    <x v="1"/>
    <x v="9"/>
    <x v="17"/>
    <x v="3"/>
    <x v="3"/>
    <n v="209"/>
    <n v="13.147971507310601"/>
    <n v="13.061667297353599"/>
    <b v="1"/>
    <b v="0"/>
    <b v="1"/>
    <x v="0"/>
  </r>
  <r>
    <x v="1"/>
    <x v="9"/>
    <x v="18"/>
    <x v="0"/>
    <x v="0"/>
    <n v="983"/>
    <n v="5.9703067544318396"/>
    <n v="3.5990697687322402"/>
    <b v="1"/>
    <b v="0"/>
    <b v="1"/>
    <x v="0"/>
  </r>
  <r>
    <x v="1"/>
    <x v="9"/>
    <x v="18"/>
    <x v="1"/>
    <x v="1"/>
    <n v="807"/>
    <n v="9.5675019311807095"/>
    <n v="7.4991992099209099"/>
    <b v="1"/>
    <b v="0"/>
    <b v="1"/>
    <x v="0"/>
  </r>
  <r>
    <x v="1"/>
    <x v="9"/>
    <x v="18"/>
    <x v="2"/>
    <x v="2"/>
    <n v="676"/>
    <n v="12.174356206914799"/>
    <n v="10.976762377480201"/>
    <b v="1"/>
    <b v="0"/>
    <b v="1"/>
    <x v="0"/>
  </r>
  <r>
    <x v="1"/>
    <x v="9"/>
    <x v="18"/>
    <x v="3"/>
    <x v="3"/>
    <n v="699"/>
    <n v="13.1123210501542"/>
    <n v="12.829574492464801"/>
    <b v="1"/>
    <b v="0"/>
    <b v="1"/>
    <x v="0"/>
  </r>
  <r>
    <x v="1"/>
    <x v="9"/>
    <x v="19"/>
    <x v="0"/>
    <x v="0"/>
    <n v="291"/>
    <n v="9.5576155339187796"/>
    <n v="7.2834813390125097"/>
    <b v="1"/>
    <b v="0"/>
    <b v="0"/>
    <x v="0"/>
  </r>
  <r>
    <x v="1"/>
    <x v="9"/>
    <x v="19"/>
    <x v="1"/>
    <x v="1"/>
    <n v="233"/>
    <n v="7.7547120915885701"/>
    <n v="7.2845460969645499"/>
    <b v="1"/>
    <b v="0"/>
    <b v="0"/>
    <x v="0"/>
  </r>
  <r>
    <x v="1"/>
    <x v="9"/>
    <x v="19"/>
    <x v="2"/>
    <x v="2"/>
    <n v="343"/>
    <n v="3.09923624873842"/>
    <n v="3.0561668851002501"/>
    <b v="1"/>
    <b v="0"/>
    <b v="0"/>
    <x v="0"/>
  </r>
  <r>
    <x v="1"/>
    <x v="9"/>
    <x v="19"/>
    <x v="3"/>
    <x v="3"/>
    <n v="551"/>
    <n v="4.79636811767935"/>
    <n v="4.7660812838531399"/>
    <b v="1"/>
    <b v="0"/>
    <b v="0"/>
    <x v="0"/>
  </r>
  <r>
    <x v="1"/>
    <x v="9"/>
    <x v="20"/>
    <x v="0"/>
    <x v="0"/>
    <n v="430"/>
    <n v="10.1570098946548"/>
    <n v="6.8153769530316"/>
    <b v="1"/>
    <b v="0"/>
    <b v="1"/>
    <x v="0"/>
  </r>
  <r>
    <x v="1"/>
    <x v="9"/>
    <x v="20"/>
    <x v="1"/>
    <x v="1"/>
    <n v="390"/>
    <n v="12.386951615325099"/>
    <n v="10.5639662832584"/>
    <b v="1"/>
    <b v="0"/>
    <b v="1"/>
    <x v="0"/>
  </r>
  <r>
    <x v="1"/>
    <x v="9"/>
    <x v="20"/>
    <x v="2"/>
    <x v="2"/>
    <n v="424"/>
    <n v="12.259436219412301"/>
    <n v="11.469106136239001"/>
    <b v="1"/>
    <b v="0"/>
    <b v="1"/>
    <x v="0"/>
  </r>
  <r>
    <x v="1"/>
    <x v="9"/>
    <x v="20"/>
    <x v="3"/>
    <x v="3"/>
    <n v="426"/>
    <n v="13.167536941101201"/>
    <n v="12.992298867470801"/>
    <b v="1"/>
    <b v="0"/>
    <b v="1"/>
    <x v="0"/>
  </r>
  <r>
    <x v="1"/>
    <x v="9"/>
    <x v="21"/>
    <x v="0"/>
    <x v="0"/>
    <n v="1618"/>
    <n v="0.16523888249633201"/>
    <n v="0.160423903713797"/>
    <b v="1"/>
    <b v="0"/>
    <b v="1"/>
    <x v="0"/>
  </r>
  <r>
    <x v="1"/>
    <x v="9"/>
    <x v="21"/>
    <x v="1"/>
    <x v="1"/>
    <n v="1780"/>
    <n v="0.143899572589131"/>
    <n v="0.14259487296703699"/>
    <b v="1"/>
    <b v="0"/>
    <b v="1"/>
    <x v="0"/>
  </r>
  <r>
    <x v="1"/>
    <x v="9"/>
    <x v="21"/>
    <x v="2"/>
    <x v="2"/>
    <n v="5645"/>
    <n v="0.16288768100711501"/>
    <n v="0.16062092388567201"/>
    <b v="1"/>
    <b v="1"/>
    <b v="1"/>
    <x v="0"/>
  </r>
  <r>
    <x v="1"/>
    <x v="9"/>
    <x v="21"/>
    <x v="3"/>
    <x v="3"/>
    <n v="3342"/>
    <n v="0.141168629998982"/>
    <n v="0.139998944664735"/>
    <b v="1"/>
    <b v="1"/>
    <b v="1"/>
    <x v="0"/>
  </r>
  <r>
    <x v="1"/>
    <x v="9"/>
    <x v="22"/>
    <x v="0"/>
    <x v="0"/>
    <n v="261"/>
    <n v="14.005813958509901"/>
    <n v="9.9305436762678898"/>
    <b v="1"/>
    <b v="0"/>
    <b v="1"/>
    <x v="0"/>
  </r>
  <r>
    <x v="1"/>
    <x v="9"/>
    <x v="22"/>
    <x v="1"/>
    <x v="1"/>
    <n v="93"/>
    <n v="13.5239181887124"/>
    <n v="12.942445978102"/>
    <b v="1"/>
    <b v="0"/>
    <b v="1"/>
    <x v="0"/>
  </r>
  <r>
    <x v="1"/>
    <x v="9"/>
    <x v="22"/>
    <x v="2"/>
    <x v="2"/>
    <n v="93"/>
    <n v="14.0208756613465"/>
    <n v="13.7826258099843"/>
    <b v="1"/>
    <b v="0"/>
    <b v="1"/>
    <x v="0"/>
  </r>
  <r>
    <x v="1"/>
    <x v="9"/>
    <x v="22"/>
    <x v="3"/>
    <x v="3"/>
    <n v="93"/>
    <n v="13.9268463849622"/>
    <n v="13.883608304047399"/>
    <b v="1"/>
    <b v="0"/>
    <b v="1"/>
    <x v="0"/>
  </r>
  <r>
    <x v="1"/>
    <x v="9"/>
    <x v="23"/>
    <x v="0"/>
    <x v="0"/>
    <n v="322"/>
    <n v="11.813922649353101"/>
    <n v="8.2785294401601295"/>
    <b v="1"/>
    <b v="0"/>
    <b v="1"/>
    <x v="1"/>
  </r>
  <r>
    <x v="1"/>
    <x v="9"/>
    <x v="23"/>
    <x v="1"/>
    <x v="1"/>
    <n v="258"/>
    <n v="11.54889053244"/>
    <n v="10.4379234342411"/>
    <b v="1"/>
    <b v="0"/>
    <b v="1"/>
    <x v="1"/>
  </r>
  <r>
    <x v="1"/>
    <x v="9"/>
    <x v="23"/>
    <x v="2"/>
    <x v="2"/>
    <n v="304"/>
    <n v="10.591450583831"/>
    <n v="10.1578657498039"/>
    <b v="1"/>
    <b v="0"/>
    <b v="1"/>
    <x v="1"/>
  </r>
  <r>
    <x v="1"/>
    <x v="9"/>
    <x v="23"/>
    <x v="3"/>
    <x v="3"/>
    <n v="209"/>
    <n v="9.8784676187112002"/>
    <n v="9.8296694969803493"/>
    <b v="1"/>
    <b v="0"/>
    <b v="1"/>
    <x v="1"/>
  </r>
  <r>
    <x v="1"/>
    <x v="9"/>
    <x v="24"/>
    <x v="0"/>
    <x v="0"/>
    <n v="226"/>
    <n v="9.9194851643789494"/>
    <n v="7.9249979338187702"/>
    <b v="1"/>
    <b v="0"/>
    <b v="1"/>
    <x v="0"/>
  </r>
  <r>
    <x v="1"/>
    <x v="9"/>
    <x v="24"/>
    <x v="1"/>
    <x v="1"/>
    <n v="265"/>
    <n v="10.037472445548399"/>
    <n v="9.1665064343925202"/>
    <b v="1"/>
    <b v="0"/>
    <b v="1"/>
    <x v="0"/>
  </r>
  <r>
    <x v="1"/>
    <x v="9"/>
    <x v="24"/>
    <x v="2"/>
    <x v="2"/>
    <n v="152"/>
    <n v="10.3601580906529"/>
    <n v="10.1482996176569"/>
    <b v="1"/>
    <b v="0"/>
    <b v="1"/>
    <x v="0"/>
  </r>
  <r>
    <x v="1"/>
    <x v="9"/>
    <x v="24"/>
    <x v="3"/>
    <x v="3"/>
    <n v="165"/>
    <n v="10.0975914838466"/>
    <n v="9.57250399729298"/>
    <b v="1"/>
    <b v="1"/>
    <b v="1"/>
    <x v="0"/>
  </r>
  <r>
    <x v="0"/>
    <x v="6"/>
    <x v="0"/>
    <x v="0"/>
    <x v="0"/>
    <n v="391"/>
    <n v="8.8457772369536301"/>
    <n v="6.3717436892791799"/>
    <b v="1"/>
    <b v="0"/>
    <b v="1"/>
    <x v="0"/>
  </r>
  <r>
    <x v="0"/>
    <x v="6"/>
    <x v="0"/>
    <x v="1"/>
    <x v="1"/>
    <n v="246"/>
    <n v="10.139264994796999"/>
    <n v="9.3097807285117202"/>
    <b v="1"/>
    <b v="0"/>
    <b v="1"/>
    <x v="0"/>
  </r>
  <r>
    <x v="0"/>
    <x v="6"/>
    <x v="0"/>
    <x v="2"/>
    <x v="2"/>
    <n v="227"/>
    <n v="9.1355590478435698"/>
    <n v="8.8911257729896693"/>
    <b v="1"/>
    <b v="0"/>
    <b v="1"/>
    <x v="0"/>
  </r>
  <r>
    <x v="0"/>
    <x v="6"/>
    <x v="0"/>
    <x v="3"/>
    <x v="3"/>
    <n v="228"/>
    <n v="8.4642709070652007"/>
    <n v="8.4251749675406504"/>
    <b v="1"/>
    <b v="0"/>
    <b v="1"/>
    <x v="0"/>
  </r>
  <r>
    <x v="0"/>
    <x v="6"/>
    <x v="1"/>
    <x v="0"/>
    <x v="0"/>
    <n v="1265"/>
    <n v="11.148557794258201"/>
    <n v="4.3157449988431704"/>
    <b v="1"/>
    <b v="0"/>
    <b v="0"/>
    <x v="1"/>
  </r>
  <r>
    <x v="0"/>
    <x v="6"/>
    <x v="1"/>
    <x v="1"/>
    <x v="1"/>
    <n v="196"/>
    <n v="10.833788951483999"/>
    <n v="10.069967859940499"/>
    <b v="1"/>
    <b v="0"/>
    <b v="0"/>
    <x v="1"/>
  </r>
  <r>
    <x v="0"/>
    <x v="6"/>
    <x v="1"/>
    <x v="2"/>
    <x v="2"/>
    <n v="752"/>
    <n v="12.000049484257699"/>
    <n v="10.717861758744499"/>
    <b v="1"/>
    <b v="0"/>
    <b v="0"/>
    <x v="1"/>
  </r>
  <r>
    <x v="0"/>
    <x v="6"/>
    <x v="1"/>
    <x v="3"/>
    <x v="3"/>
    <n v="264"/>
    <n v="22.9846074249884"/>
    <n v="22.654073796042098"/>
    <b v="1"/>
    <b v="0"/>
    <b v="0"/>
    <x v="1"/>
  </r>
  <r>
    <x v="0"/>
    <x v="6"/>
    <x v="2"/>
    <x v="0"/>
    <x v="0"/>
    <n v="398"/>
    <n v="7.41073018104185"/>
    <n v="5.5673110485076904"/>
    <b v="1"/>
    <b v="0"/>
    <b v="0"/>
    <x v="0"/>
  </r>
  <r>
    <x v="0"/>
    <x v="6"/>
    <x v="2"/>
    <x v="1"/>
    <x v="1"/>
    <n v="337"/>
    <n v="9.6499519650585199"/>
    <n v="8.6456178661626808"/>
    <b v="1"/>
    <b v="0"/>
    <b v="0"/>
    <x v="0"/>
  </r>
  <r>
    <x v="0"/>
    <x v="6"/>
    <x v="2"/>
    <x v="2"/>
    <x v="2"/>
    <n v="114"/>
    <n v="13.722450619982601"/>
    <n v="13.443648379619299"/>
    <b v="1"/>
    <b v="0"/>
    <b v="0"/>
    <x v="0"/>
  </r>
  <r>
    <x v="0"/>
    <x v="6"/>
    <x v="2"/>
    <x v="3"/>
    <x v="3"/>
    <n v="97"/>
    <n v="23.0943739864361"/>
    <n v="22.970642736688301"/>
    <b v="1"/>
    <b v="0"/>
    <b v="0"/>
    <x v="0"/>
  </r>
  <r>
    <x v="0"/>
    <x v="6"/>
    <x v="3"/>
    <x v="0"/>
    <x v="0"/>
    <n v="320"/>
    <n v="2.0730038812223102"/>
    <n v="1.9293258994178599"/>
    <b v="1"/>
    <b v="0"/>
    <b v="1"/>
    <x v="0"/>
  </r>
  <r>
    <x v="0"/>
    <x v="6"/>
    <x v="3"/>
    <x v="1"/>
    <x v="1"/>
    <n v="199"/>
    <n v="3.2144345677614798"/>
    <n v="3.14262580272056"/>
    <b v="1"/>
    <b v="0"/>
    <b v="1"/>
    <x v="0"/>
  </r>
  <r>
    <x v="0"/>
    <x v="6"/>
    <x v="3"/>
    <x v="2"/>
    <x v="2"/>
    <n v="244"/>
    <n v="4.5534414498396902"/>
    <n v="4.4873474751959801"/>
    <b v="1"/>
    <b v="0"/>
    <b v="1"/>
    <x v="0"/>
  </r>
  <r>
    <x v="0"/>
    <x v="6"/>
    <x v="3"/>
    <x v="3"/>
    <x v="3"/>
    <n v="299"/>
    <n v="6.5745053788156502"/>
    <n v="6.5435755357124696"/>
    <b v="1"/>
    <b v="0"/>
    <b v="1"/>
    <x v="0"/>
  </r>
  <r>
    <x v="0"/>
    <x v="6"/>
    <x v="4"/>
    <x v="0"/>
    <x v="0"/>
    <n v="517"/>
    <n v="2.3804643713555"/>
    <n v="2.0914998069059099"/>
    <b v="1"/>
    <b v="0"/>
    <b v="1"/>
    <x v="0"/>
  </r>
  <r>
    <x v="0"/>
    <x v="6"/>
    <x v="4"/>
    <x v="1"/>
    <x v="1"/>
    <n v="331"/>
    <n v="3.61592749297788"/>
    <n v="3.4676713304390798"/>
    <b v="1"/>
    <b v="0"/>
    <b v="1"/>
    <x v="0"/>
  </r>
  <r>
    <x v="0"/>
    <x v="6"/>
    <x v="4"/>
    <x v="2"/>
    <x v="2"/>
    <n v="329"/>
    <n v="1.2992802083821799"/>
    <n v="1.29195887812222"/>
    <b v="1"/>
    <b v="0"/>
    <b v="1"/>
    <x v="0"/>
  </r>
  <r>
    <x v="0"/>
    <x v="6"/>
    <x v="4"/>
    <x v="3"/>
    <x v="3"/>
    <n v="1438"/>
    <n v="1.0130297674364801"/>
    <n v="1.00940102518208"/>
    <b v="1"/>
    <b v="1"/>
    <b v="1"/>
    <x v="0"/>
  </r>
  <r>
    <x v="0"/>
    <x v="6"/>
    <x v="5"/>
    <x v="0"/>
    <x v="0"/>
    <n v="204"/>
    <n v="6.74825581637295"/>
    <n v="5.8449459826852301"/>
    <b v="1"/>
    <b v="0"/>
    <b v="1"/>
    <x v="0"/>
  </r>
  <r>
    <x v="0"/>
    <x v="6"/>
    <x v="5"/>
    <x v="1"/>
    <x v="1"/>
    <n v="164"/>
    <n v="0.225917045157041"/>
    <n v="0.225618441884885"/>
    <b v="1"/>
    <b v="0"/>
    <b v="1"/>
    <x v="0"/>
  </r>
  <r>
    <x v="0"/>
    <x v="6"/>
    <x v="5"/>
    <x v="2"/>
    <x v="2"/>
    <n v="170"/>
    <n v="0.170739850917554"/>
    <n v="0.170667317488954"/>
    <b v="1"/>
    <b v="1"/>
    <b v="1"/>
    <x v="0"/>
  </r>
  <r>
    <x v="0"/>
    <x v="6"/>
    <x v="5"/>
    <x v="3"/>
    <x v="3"/>
    <n v="176"/>
    <n v="0.170544110162444"/>
    <n v="0.170469104131657"/>
    <b v="1"/>
    <b v="1"/>
    <b v="1"/>
    <x v="0"/>
  </r>
  <r>
    <x v="0"/>
    <x v="6"/>
    <x v="6"/>
    <x v="0"/>
    <x v="0"/>
    <n v="378"/>
    <n v="9.4461269115719002"/>
    <n v="6.7431473713946204"/>
    <b v="1"/>
    <b v="0"/>
    <b v="1"/>
    <x v="0"/>
  </r>
  <r>
    <x v="0"/>
    <x v="6"/>
    <x v="6"/>
    <x v="1"/>
    <x v="1"/>
    <n v="590"/>
    <n v="10.0772176568159"/>
    <n v="8.3119093380744502"/>
    <b v="1"/>
    <b v="0"/>
    <b v="1"/>
    <x v="0"/>
  </r>
  <r>
    <x v="0"/>
    <x v="6"/>
    <x v="6"/>
    <x v="2"/>
    <x v="2"/>
    <n v="420"/>
    <n v="2.24728329434679"/>
    <n v="2.2195113004779699"/>
    <b v="1"/>
    <b v="0"/>
    <b v="1"/>
    <x v="0"/>
  </r>
  <r>
    <x v="0"/>
    <x v="6"/>
    <x v="6"/>
    <x v="3"/>
    <x v="3"/>
    <n v="1081"/>
    <n v="4.9308595467050198"/>
    <n v="4.8684618695886597"/>
    <b v="1"/>
    <b v="0"/>
    <b v="1"/>
    <x v="0"/>
  </r>
  <r>
    <x v="0"/>
    <x v="6"/>
    <x v="7"/>
    <x v="0"/>
    <x v="0"/>
    <n v="165"/>
    <n v="11.204651166807899"/>
    <n v="9.2788517475128103"/>
    <b v="1"/>
    <b v="0"/>
    <b v="0"/>
    <x v="0"/>
  </r>
  <r>
    <x v="0"/>
    <x v="6"/>
    <x v="7"/>
    <x v="1"/>
    <x v="1"/>
    <n v="100"/>
    <n v="10.943905649192599"/>
    <n v="10.532171049900199"/>
    <b v="1"/>
    <b v="0"/>
    <b v="0"/>
    <x v="0"/>
  </r>
  <r>
    <x v="0"/>
    <x v="6"/>
    <x v="7"/>
    <x v="2"/>
    <x v="2"/>
    <n v="87"/>
    <n v="14.235197406688799"/>
    <n v="14.0052564162726"/>
    <b v="1"/>
    <b v="0"/>
    <b v="0"/>
    <x v="0"/>
  </r>
  <r>
    <x v="0"/>
    <x v="6"/>
    <x v="7"/>
    <x v="3"/>
    <x v="3"/>
    <n v="93"/>
    <n v="23.214261052064799"/>
    <n v="23.0943739864361"/>
    <b v="1"/>
    <b v="0"/>
    <b v="0"/>
    <x v="0"/>
  </r>
  <r>
    <x v="0"/>
    <x v="6"/>
    <x v="8"/>
    <x v="0"/>
    <x v="0"/>
    <n v="1311"/>
    <n v="2.8341386183939798"/>
    <n v="1.9999321233974601"/>
    <b v="1"/>
    <b v="0"/>
    <b v="1"/>
    <x v="0"/>
  </r>
  <r>
    <x v="0"/>
    <x v="6"/>
    <x v="8"/>
    <x v="1"/>
    <x v="1"/>
    <n v="1181"/>
    <n v="2.7021728427253602"/>
    <n v="2.42565727845375"/>
    <b v="1"/>
    <b v="0"/>
    <b v="1"/>
    <x v="0"/>
  </r>
  <r>
    <x v="0"/>
    <x v="6"/>
    <x v="8"/>
    <x v="2"/>
    <x v="2"/>
    <n v="1212"/>
    <n v="4.7597369420775104"/>
    <n v="4.4215891593226502"/>
    <b v="1"/>
    <b v="0"/>
    <b v="1"/>
    <x v="0"/>
  </r>
  <r>
    <x v="0"/>
    <x v="6"/>
    <x v="8"/>
    <x v="3"/>
    <x v="3"/>
    <n v="858"/>
    <n v="6.4887505148415796"/>
    <n v="6.4030343912756003"/>
    <b v="1"/>
    <b v="0"/>
    <b v="1"/>
    <x v="0"/>
  </r>
  <r>
    <x v="0"/>
    <x v="6"/>
    <x v="9"/>
    <x v="0"/>
    <x v="0"/>
    <n v="1651"/>
    <n v="1.3881405138869101"/>
    <n v="1.1040775505221001"/>
    <b v="1"/>
    <b v="0"/>
    <b v="1"/>
    <x v="0"/>
  </r>
  <r>
    <x v="0"/>
    <x v="6"/>
    <x v="9"/>
    <x v="1"/>
    <x v="1"/>
    <n v="1486"/>
    <n v="1.75173710347504"/>
    <n v="1.60270857334601"/>
    <b v="1"/>
    <b v="0"/>
    <b v="1"/>
    <x v="0"/>
  </r>
  <r>
    <x v="0"/>
    <x v="6"/>
    <x v="9"/>
    <x v="2"/>
    <x v="2"/>
    <n v="1062"/>
    <n v="3.0629922872475102"/>
    <n v="2.9363661901220102"/>
    <b v="1"/>
    <b v="0"/>
    <b v="1"/>
    <x v="0"/>
  </r>
  <r>
    <x v="0"/>
    <x v="6"/>
    <x v="9"/>
    <x v="3"/>
    <x v="3"/>
    <n v="1400"/>
    <n v="3.9179218527517099"/>
    <n v="3.8669210011040702"/>
    <b v="1"/>
    <b v="0"/>
    <b v="1"/>
    <x v="0"/>
  </r>
  <r>
    <x v="0"/>
    <x v="6"/>
    <x v="10"/>
    <x v="0"/>
    <x v="0"/>
    <n v="651"/>
    <n v="2.7994021614117801"/>
    <n v="2.32394930279475"/>
    <b v="1"/>
    <b v="0"/>
    <b v="1"/>
    <x v="0"/>
  </r>
  <r>
    <x v="0"/>
    <x v="6"/>
    <x v="10"/>
    <x v="1"/>
    <x v="1"/>
    <n v="566"/>
    <n v="1.8058644465639699"/>
    <n v="1.7422523432060399"/>
    <b v="1"/>
    <b v="0"/>
    <b v="1"/>
    <x v="0"/>
  </r>
  <r>
    <x v="0"/>
    <x v="6"/>
    <x v="10"/>
    <x v="2"/>
    <x v="2"/>
    <n v="607"/>
    <n v="4.9106380481768301"/>
    <n v="4.7239673758795302"/>
    <b v="1"/>
    <b v="0"/>
    <b v="1"/>
    <x v="0"/>
  </r>
  <r>
    <x v="0"/>
    <x v="6"/>
    <x v="10"/>
    <x v="3"/>
    <x v="3"/>
    <n v="601"/>
    <n v="3.7959427413996099"/>
    <n v="3.7752334015462901"/>
    <b v="1"/>
    <b v="0"/>
    <b v="1"/>
    <x v="0"/>
  </r>
  <r>
    <x v="0"/>
    <x v="6"/>
    <x v="11"/>
    <x v="0"/>
    <x v="0"/>
    <n v="1273"/>
    <n v="0.96216220324176904"/>
    <n v="0.84585487395425896"/>
    <b v="1"/>
    <b v="0"/>
    <b v="1"/>
    <x v="1"/>
  </r>
  <r>
    <x v="0"/>
    <x v="6"/>
    <x v="11"/>
    <x v="1"/>
    <x v="1"/>
    <n v="2335"/>
    <n v="3.4248239112594501"/>
    <n v="2.6638605624355001"/>
    <b v="1"/>
    <b v="0"/>
    <b v="1"/>
    <x v="1"/>
  </r>
  <r>
    <x v="0"/>
    <x v="6"/>
    <x v="11"/>
    <x v="2"/>
    <x v="2"/>
    <n v="3095"/>
    <n v="2.4850044822284398"/>
    <n v="2.25507656376814"/>
    <b v="1"/>
    <b v="0"/>
    <b v="1"/>
    <x v="1"/>
  </r>
  <r>
    <x v="0"/>
    <x v="6"/>
    <x v="11"/>
    <x v="3"/>
    <x v="3"/>
    <n v="2146"/>
    <n v="1.8922852983988301"/>
    <n v="1.8288108040515101"/>
    <b v="1"/>
    <b v="1"/>
    <b v="1"/>
    <x v="1"/>
  </r>
  <r>
    <x v="0"/>
    <x v="6"/>
    <x v="12"/>
    <x v="0"/>
    <x v="0"/>
    <n v="501"/>
    <n v="2.6749842875712599"/>
    <n v="2.32516253657329"/>
    <b v="1"/>
    <b v="0"/>
    <b v="1"/>
    <x v="0"/>
  </r>
  <r>
    <x v="0"/>
    <x v="6"/>
    <x v="12"/>
    <x v="1"/>
    <x v="1"/>
    <n v="315"/>
    <n v="2.7142244183279698"/>
    <n v="2.6337859300625399"/>
    <b v="1"/>
    <b v="0"/>
    <b v="1"/>
    <x v="0"/>
  </r>
  <r>
    <x v="0"/>
    <x v="6"/>
    <x v="12"/>
    <x v="2"/>
    <x v="2"/>
    <n v="320"/>
    <n v="4.0221985207446096"/>
    <n v="3.9547190446704601"/>
    <b v="1"/>
    <b v="0"/>
    <b v="1"/>
    <x v="0"/>
  </r>
  <r>
    <x v="0"/>
    <x v="6"/>
    <x v="12"/>
    <x v="3"/>
    <x v="3"/>
    <n v="292"/>
    <n v="6.3783854290933002"/>
    <n v="6.3499478845045596"/>
    <b v="1"/>
    <b v="0"/>
    <b v="1"/>
    <x v="0"/>
  </r>
  <r>
    <x v="0"/>
    <x v="6"/>
    <x v="13"/>
    <x v="0"/>
    <x v="0"/>
    <n v="2398"/>
    <n v="0.78123992962746003"/>
    <n v="0.645485338957413"/>
    <b v="1"/>
    <b v="0"/>
    <b v="1"/>
    <x v="1"/>
  </r>
  <r>
    <x v="0"/>
    <x v="6"/>
    <x v="13"/>
    <x v="1"/>
    <x v="1"/>
    <n v="2283"/>
    <n v="1.82934788280956"/>
    <n v="1.59186345107669"/>
    <b v="1"/>
    <b v="0"/>
    <b v="1"/>
    <x v="1"/>
  </r>
  <r>
    <x v="0"/>
    <x v="6"/>
    <x v="13"/>
    <x v="2"/>
    <x v="2"/>
    <n v="2184"/>
    <n v="1.1172674377256"/>
    <n v="1.08225815374746"/>
    <b v="1"/>
    <b v="0"/>
    <b v="1"/>
    <x v="1"/>
  </r>
  <r>
    <x v="0"/>
    <x v="6"/>
    <x v="13"/>
    <x v="3"/>
    <x v="3"/>
    <n v="3119"/>
    <n v="1.6485519072578001"/>
    <n v="1.62841872559229"/>
    <b v="1"/>
    <b v="0"/>
    <b v="1"/>
    <x v="1"/>
  </r>
  <r>
    <x v="0"/>
    <x v="6"/>
    <x v="15"/>
    <x v="0"/>
    <x v="0"/>
    <n v="1845"/>
    <n v="1.7252949210947699"/>
    <n v="1.2710755818510699"/>
    <b v="1"/>
    <b v="0"/>
    <b v="1"/>
    <x v="1"/>
  </r>
  <r>
    <x v="0"/>
    <x v="6"/>
    <x v="15"/>
    <x v="1"/>
    <x v="1"/>
    <n v="1684"/>
    <n v="2.6995670829927398"/>
    <n v="2.3224249751646502"/>
    <b v="1"/>
    <b v="0"/>
    <b v="1"/>
    <x v="1"/>
  </r>
  <r>
    <x v="0"/>
    <x v="6"/>
    <x v="15"/>
    <x v="2"/>
    <x v="2"/>
    <n v="1235"/>
    <n v="2.8797553278630299"/>
    <n v="2.7500933704489499"/>
    <b v="1"/>
    <b v="0"/>
    <b v="1"/>
    <x v="1"/>
  </r>
  <r>
    <x v="0"/>
    <x v="6"/>
    <x v="15"/>
    <x v="3"/>
    <x v="3"/>
    <n v="1389"/>
    <n v="4.3900592902973798"/>
    <n v="4.32662123913091"/>
    <b v="1"/>
    <b v="0"/>
    <b v="1"/>
    <x v="1"/>
  </r>
  <r>
    <x v="0"/>
    <x v="6"/>
    <x v="16"/>
    <x v="0"/>
    <x v="0"/>
    <n v="5267"/>
    <n v="0.57332159861056198"/>
    <n v="0.42817235520151398"/>
    <b v="1"/>
    <b v="0"/>
    <b v="1"/>
    <x v="0"/>
  </r>
  <r>
    <x v="0"/>
    <x v="6"/>
    <x v="16"/>
    <x v="1"/>
    <x v="1"/>
    <n v="2273"/>
    <n v="0.73322448011091501"/>
    <n v="0.69202557661075204"/>
    <b v="1"/>
    <b v="0"/>
    <b v="1"/>
    <x v="0"/>
  </r>
  <r>
    <x v="0"/>
    <x v="6"/>
    <x v="16"/>
    <x v="2"/>
    <x v="2"/>
    <n v="3876"/>
    <n v="1.7841133173615"/>
    <n v="1.63429047270223"/>
    <b v="1"/>
    <b v="0"/>
    <b v="1"/>
    <x v="0"/>
  </r>
  <r>
    <x v="0"/>
    <x v="6"/>
    <x v="16"/>
    <x v="3"/>
    <x v="3"/>
    <n v="1295"/>
    <n v="1.21497492462048"/>
    <n v="1.2103956912618701"/>
    <b v="1"/>
    <b v="0"/>
    <b v="1"/>
    <x v="0"/>
  </r>
  <r>
    <x v="0"/>
    <x v="6"/>
    <x v="17"/>
    <x v="0"/>
    <x v="0"/>
    <n v="430"/>
    <n v="0.98471121795404604"/>
    <n v="0.94002719265642698"/>
    <b v="1"/>
    <b v="0"/>
    <b v="1"/>
    <x v="0"/>
  </r>
  <r>
    <x v="0"/>
    <x v="6"/>
    <x v="17"/>
    <x v="1"/>
    <x v="1"/>
    <n v="347"/>
    <n v="1.0111797237"/>
    <n v="0.99866262309627396"/>
    <b v="1"/>
    <b v="0"/>
    <b v="1"/>
    <x v="0"/>
  </r>
  <r>
    <x v="0"/>
    <x v="6"/>
    <x v="17"/>
    <x v="2"/>
    <x v="2"/>
    <n v="367"/>
    <n v="1.0144614637229099"/>
    <n v="1.00947903027199"/>
    <b v="1"/>
    <b v="0"/>
    <b v="1"/>
    <x v="0"/>
  </r>
  <r>
    <x v="0"/>
    <x v="6"/>
    <x v="17"/>
    <x v="3"/>
    <x v="3"/>
    <n v="264"/>
    <n v="1.40751773173095"/>
    <n v="1.4062612616877199"/>
    <b v="1"/>
    <b v="0"/>
    <b v="1"/>
    <x v="0"/>
  </r>
  <r>
    <x v="0"/>
    <x v="6"/>
    <x v="18"/>
    <x v="0"/>
    <x v="0"/>
    <n v="1124"/>
    <n v="1.8223604086768199"/>
    <n v="1.4816529736547399"/>
    <b v="1"/>
    <b v="0"/>
    <b v="1"/>
    <x v="0"/>
  </r>
  <r>
    <x v="0"/>
    <x v="6"/>
    <x v="18"/>
    <x v="1"/>
    <x v="1"/>
    <n v="1094"/>
    <n v="4.0536505430979899"/>
    <n v="3.4993138313293399"/>
    <b v="1"/>
    <b v="0"/>
    <b v="1"/>
    <x v="0"/>
  </r>
  <r>
    <x v="0"/>
    <x v="6"/>
    <x v="18"/>
    <x v="2"/>
    <x v="2"/>
    <n v="1144"/>
    <n v="2.8557700862438198"/>
    <n v="2.7372200833893698"/>
    <b v="1"/>
    <b v="0"/>
    <b v="1"/>
    <x v="0"/>
  </r>
  <r>
    <x v="0"/>
    <x v="6"/>
    <x v="18"/>
    <x v="3"/>
    <x v="3"/>
    <n v="1090"/>
    <n v="2.7033683704895402"/>
    <n v="2.6843488743085002"/>
    <b v="1"/>
    <b v="0"/>
    <b v="1"/>
    <x v="0"/>
  </r>
  <r>
    <x v="0"/>
    <x v="6"/>
    <x v="19"/>
    <x v="0"/>
    <x v="0"/>
    <n v="2964"/>
    <n v="4.67105279371384"/>
    <n v="1.82872052506924"/>
    <b v="1"/>
    <b v="0"/>
    <b v="0"/>
    <x v="0"/>
  </r>
  <r>
    <x v="0"/>
    <x v="6"/>
    <x v="19"/>
    <x v="1"/>
    <x v="1"/>
    <n v="1208"/>
    <n v="2.1834888581728999"/>
    <n v="1.9954744208877799"/>
    <b v="1"/>
    <b v="0"/>
    <b v="0"/>
    <x v="0"/>
  </r>
  <r>
    <x v="0"/>
    <x v="6"/>
    <x v="19"/>
    <x v="2"/>
    <x v="2"/>
    <n v="1421"/>
    <n v="1.95953529180528"/>
    <n v="1.88977630669517"/>
    <b v="1"/>
    <b v="0"/>
    <b v="0"/>
    <x v="0"/>
  </r>
  <r>
    <x v="0"/>
    <x v="6"/>
    <x v="19"/>
    <x v="3"/>
    <x v="3"/>
    <n v="1376"/>
    <n v="2.28175177213256"/>
    <n v="2.2646548796169701"/>
    <b v="1"/>
    <b v="0"/>
    <b v="0"/>
    <x v="0"/>
  </r>
  <r>
    <x v="0"/>
    <x v="6"/>
    <x v="21"/>
    <x v="0"/>
    <x v="0"/>
    <n v="2752"/>
    <n v="7.5219956406852598E-2"/>
    <n v="7.3511625246441503E-2"/>
    <b v="1"/>
    <b v="0"/>
    <b v="1"/>
    <x v="0"/>
  </r>
  <r>
    <x v="0"/>
    <x v="6"/>
    <x v="21"/>
    <x v="1"/>
    <x v="1"/>
    <n v="1772"/>
    <n v="5.6090671393090701E-2"/>
    <n v="5.5843288100637802E-2"/>
    <b v="1"/>
    <b v="1"/>
    <b v="1"/>
    <x v="0"/>
  </r>
  <r>
    <x v="0"/>
    <x v="6"/>
    <x v="21"/>
    <x v="2"/>
    <x v="2"/>
    <n v="2418"/>
    <n v="5.8434671052963003E-2"/>
    <n v="5.8083557702219901E-2"/>
    <b v="1"/>
    <b v="1"/>
    <b v="1"/>
    <x v="0"/>
  </r>
  <r>
    <x v="0"/>
    <x v="6"/>
    <x v="21"/>
    <x v="3"/>
    <x v="3"/>
    <n v="1869"/>
    <n v="6.5700093091434306E-2"/>
    <n v="6.5394539397751097E-2"/>
    <b v="1"/>
    <b v="1"/>
    <b v="1"/>
    <x v="0"/>
  </r>
  <r>
    <x v="0"/>
    <x v="6"/>
    <x v="22"/>
    <x v="0"/>
    <x v="0"/>
    <n v="339"/>
    <n v="7.7728601026285302"/>
    <n v="5.9984496145537403"/>
    <b v="1"/>
    <b v="0"/>
    <b v="1"/>
    <x v="0"/>
  </r>
  <r>
    <x v="0"/>
    <x v="6"/>
    <x v="22"/>
    <x v="1"/>
    <x v="1"/>
    <n v="255"/>
    <n v="10.2356528887147"/>
    <n v="9.3627125921855399"/>
    <b v="1"/>
    <b v="0"/>
    <b v="1"/>
    <x v="0"/>
  </r>
  <r>
    <x v="0"/>
    <x v="6"/>
    <x v="22"/>
    <x v="2"/>
    <x v="2"/>
    <n v="230"/>
    <n v="4.1735261180726102"/>
    <n v="4.1210834275592401"/>
    <b v="1"/>
    <b v="0"/>
    <b v="1"/>
    <x v="0"/>
  </r>
  <r>
    <x v="0"/>
    <x v="6"/>
    <x v="22"/>
    <x v="3"/>
    <x v="3"/>
    <n v="246"/>
    <n v="5.33142946373024"/>
    <n v="5.3146691042751799"/>
    <b v="1"/>
    <b v="0"/>
    <b v="1"/>
    <x v="0"/>
  </r>
  <r>
    <x v="0"/>
    <x v="6"/>
    <x v="23"/>
    <x v="0"/>
    <x v="0"/>
    <n v="669"/>
    <n v="1.8362600860878699"/>
    <n v="1.6137133473935299"/>
    <b v="1"/>
    <b v="0"/>
    <b v="1"/>
    <x v="1"/>
  </r>
  <r>
    <x v="0"/>
    <x v="6"/>
    <x v="23"/>
    <x v="1"/>
    <x v="1"/>
    <n v="502"/>
    <n v="3.17074534495806"/>
    <n v="3.0001618958991201"/>
    <b v="1"/>
    <b v="0"/>
    <b v="1"/>
    <x v="1"/>
  </r>
  <r>
    <x v="0"/>
    <x v="6"/>
    <x v="23"/>
    <x v="2"/>
    <x v="2"/>
    <n v="475"/>
    <n v="4.6226443839958602"/>
    <n v="4.4918901362498902"/>
    <b v="1"/>
    <b v="0"/>
    <b v="1"/>
    <x v="1"/>
  </r>
  <r>
    <x v="0"/>
    <x v="6"/>
    <x v="23"/>
    <x v="3"/>
    <x v="3"/>
    <n v="561"/>
    <n v="5.6727887214608996"/>
    <n v="5.6297089159468499"/>
    <b v="1"/>
    <b v="0"/>
    <b v="1"/>
    <x v="1"/>
  </r>
  <r>
    <x v="0"/>
    <x v="6"/>
    <x v="24"/>
    <x v="0"/>
    <x v="0"/>
    <n v="241"/>
    <n v="7.0528089292258898"/>
    <n v="5.9226713281996703"/>
    <b v="1"/>
    <b v="0"/>
    <b v="1"/>
    <x v="0"/>
  </r>
  <r>
    <x v="0"/>
    <x v="6"/>
    <x v="24"/>
    <x v="1"/>
    <x v="1"/>
    <n v="323"/>
    <n v="8.2143517167355498"/>
    <n v="7.5032191505319599"/>
    <b v="1"/>
    <b v="0"/>
    <b v="1"/>
    <x v="0"/>
  </r>
  <r>
    <x v="0"/>
    <x v="6"/>
    <x v="24"/>
    <x v="2"/>
    <x v="2"/>
    <n v="233"/>
    <n v="9.0219245375008299"/>
    <n v="8.7773226737310193"/>
    <b v="1"/>
    <b v="0"/>
    <b v="1"/>
    <x v="0"/>
  </r>
  <r>
    <x v="0"/>
    <x v="6"/>
    <x v="24"/>
    <x v="3"/>
    <x v="3"/>
    <n v="225"/>
    <n v="6.1971602745884997"/>
    <n v="5.5645100650683501"/>
    <b v="1"/>
    <b v="1"/>
    <b v="1"/>
    <x v="0"/>
  </r>
  <r>
    <x v="0"/>
    <x v="7"/>
    <x v="0"/>
    <x v="0"/>
    <x v="0"/>
    <n v="284"/>
    <n v="9.15487942200647"/>
    <n v="7.08647388831527"/>
    <b v="1"/>
    <b v="0"/>
    <b v="1"/>
    <x v="0"/>
  </r>
  <r>
    <x v="0"/>
    <x v="7"/>
    <x v="0"/>
    <x v="1"/>
    <x v="1"/>
    <n v="192"/>
    <n v="10.4966294153111"/>
    <n v="9.7917141135483607"/>
    <b v="1"/>
    <b v="0"/>
    <b v="1"/>
    <x v="0"/>
  </r>
  <r>
    <x v="0"/>
    <x v="7"/>
    <x v="0"/>
    <x v="2"/>
    <x v="2"/>
    <n v="186"/>
    <n v="9.7824291347483303"/>
    <n v="9.5520211546213005"/>
    <b v="1"/>
    <b v="0"/>
    <b v="1"/>
    <x v="0"/>
  </r>
  <r>
    <x v="0"/>
    <x v="7"/>
    <x v="0"/>
    <x v="3"/>
    <x v="3"/>
    <n v="657"/>
    <n v="6.0429736090399899"/>
    <n v="5.9858298561809704"/>
    <b v="1"/>
    <b v="0"/>
    <b v="1"/>
    <x v="0"/>
  </r>
  <r>
    <x v="0"/>
    <x v="7"/>
    <x v="1"/>
    <x v="0"/>
    <x v="0"/>
    <n v="325"/>
    <n v="11.2470930272882"/>
    <n v="7.9746622001900596"/>
    <b v="1"/>
    <b v="0"/>
    <b v="0"/>
    <x v="1"/>
  </r>
  <r>
    <x v="0"/>
    <x v="7"/>
    <x v="1"/>
    <x v="1"/>
    <x v="1"/>
    <n v="244"/>
    <n v="10.345347616642499"/>
    <n v="9.4896646273338092"/>
    <b v="1"/>
    <b v="0"/>
    <b v="0"/>
    <x v="1"/>
  </r>
  <r>
    <x v="0"/>
    <x v="7"/>
    <x v="1"/>
    <x v="2"/>
    <x v="2"/>
    <n v="205"/>
    <n v="14.3817561597796"/>
    <n v="13.8407910198246"/>
    <b v="1"/>
    <b v="0"/>
    <b v="0"/>
    <x v="1"/>
  </r>
  <r>
    <x v="0"/>
    <x v="7"/>
    <x v="1"/>
    <x v="3"/>
    <x v="3"/>
    <n v="357"/>
    <n v="21.486024320507401"/>
    <n v="21.096915068621801"/>
    <b v="1"/>
    <b v="0"/>
    <b v="0"/>
    <x v="1"/>
  </r>
  <r>
    <x v="0"/>
    <x v="7"/>
    <x v="2"/>
    <x v="0"/>
    <x v="0"/>
    <n v="248"/>
    <n v="9.3568252916095602"/>
    <n v="7.4230813980102504"/>
    <b v="1"/>
    <b v="0"/>
    <b v="0"/>
    <x v="0"/>
  </r>
  <r>
    <x v="0"/>
    <x v="7"/>
    <x v="2"/>
    <x v="1"/>
    <x v="1"/>
    <n v="372"/>
    <n v="9.2087206087614302"/>
    <n v="8.2047217616162804"/>
    <b v="1"/>
    <b v="0"/>
    <b v="0"/>
    <x v="0"/>
  </r>
  <r>
    <x v="0"/>
    <x v="7"/>
    <x v="2"/>
    <x v="2"/>
    <x v="2"/>
    <n v="78"/>
    <n v="12.9966076943563"/>
    <n v="12.8242623356076"/>
    <b v="1"/>
    <b v="0"/>
    <b v="0"/>
    <x v="0"/>
  </r>
  <r>
    <x v="0"/>
    <x v="7"/>
    <x v="2"/>
    <x v="3"/>
    <x v="3"/>
    <n v="121"/>
    <n v="23.322313074682601"/>
    <n v="23.1651248675843"/>
    <b v="1"/>
    <b v="0"/>
    <b v="0"/>
    <x v="0"/>
  </r>
  <r>
    <x v="0"/>
    <x v="7"/>
    <x v="3"/>
    <x v="0"/>
    <x v="0"/>
    <n v="322"/>
    <n v="1.75072674481373"/>
    <n v="1.64652452451244"/>
    <b v="1"/>
    <b v="0"/>
    <b v="1"/>
    <x v="0"/>
  </r>
  <r>
    <x v="0"/>
    <x v="7"/>
    <x v="3"/>
    <x v="1"/>
    <x v="1"/>
    <n v="205"/>
    <n v="3.0192526586102999"/>
    <n v="2.9539422444481098"/>
    <b v="1"/>
    <b v="0"/>
    <b v="1"/>
    <x v="0"/>
  </r>
  <r>
    <x v="0"/>
    <x v="7"/>
    <x v="3"/>
    <x v="2"/>
    <x v="2"/>
    <n v="239"/>
    <n v="4.8503286431355699"/>
    <n v="4.7769179316094199"/>
    <b v="1"/>
    <b v="0"/>
    <b v="1"/>
    <x v="0"/>
  </r>
  <r>
    <x v="0"/>
    <x v="7"/>
    <x v="3"/>
    <x v="3"/>
    <x v="3"/>
    <n v="234"/>
    <n v="6.8280601357414703"/>
    <n v="6.8019280813146699"/>
    <b v="1"/>
    <b v="0"/>
    <b v="1"/>
    <x v="0"/>
  </r>
  <r>
    <x v="0"/>
    <x v="7"/>
    <x v="4"/>
    <x v="0"/>
    <x v="0"/>
    <n v="813"/>
    <n v="4.2216576671148296"/>
    <n v="3.0474504541951002"/>
    <b v="1"/>
    <b v="0"/>
    <b v="1"/>
    <x v="0"/>
  </r>
  <r>
    <x v="0"/>
    <x v="7"/>
    <x v="4"/>
    <x v="1"/>
    <x v="1"/>
    <n v="419"/>
    <n v="3.6117288931279501"/>
    <n v="3.4265006916321599"/>
    <b v="1"/>
    <b v="0"/>
    <b v="1"/>
    <x v="0"/>
  </r>
  <r>
    <x v="0"/>
    <x v="7"/>
    <x v="4"/>
    <x v="2"/>
    <x v="2"/>
    <n v="339"/>
    <n v="1.7865218259726701"/>
    <n v="1.7722924453278599"/>
    <b v="1"/>
    <b v="0"/>
    <b v="1"/>
    <x v="0"/>
  </r>
  <r>
    <x v="0"/>
    <x v="7"/>
    <x v="4"/>
    <x v="3"/>
    <x v="3"/>
    <n v="360"/>
    <n v="1.0362118204692701"/>
    <n v="1.0352801009885699"/>
    <b v="1"/>
    <b v="1"/>
    <b v="1"/>
    <x v="0"/>
  </r>
  <r>
    <x v="0"/>
    <x v="7"/>
    <x v="5"/>
    <x v="0"/>
    <x v="0"/>
    <n v="168"/>
    <n v="5.8874406329228703"/>
    <n v="5.29904680405253"/>
    <b v="1"/>
    <b v="0"/>
    <b v="1"/>
    <x v="0"/>
  </r>
  <r>
    <x v="0"/>
    <x v="7"/>
    <x v="5"/>
    <x v="1"/>
    <x v="1"/>
    <n v="158"/>
    <n v="0.22502902358955301"/>
    <n v="0.22474358673299"/>
    <b v="1"/>
    <b v="0"/>
    <b v="1"/>
    <x v="0"/>
  </r>
  <r>
    <x v="0"/>
    <x v="7"/>
    <x v="5"/>
    <x v="2"/>
    <x v="2"/>
    <n v="177"/>
    <n v="0.17046641410114599"/>
    <n v="0.17039101626494299"/>
    <b v="1"/>
    <b v="1"/>
    <b v="1"/>
    <x v="0"/>
  </r>
  <r>
    <x v="0"/>
    <x v="7"/>
    <x v="5"/>
    <x v="3"/>
    <x v="3"/>
    <n v="174"/>
    <n v="0.17038786094368999"/>
    <n v="0.17031377482207299"/>
    <b v="1"/>
    <b v="1"/>
    <b v="1"/>
    <x v="0"/>
  </r>
  <r>
    <x v="0"/>
    <x v="7"/>
    <x v="6"/>
    <x v="0"/>
    <x v="0"/>
    <n v="1805"/>
    <n v="1.72763725322193"/>
    <n v="1.27965776147282"/>
    <b v="1"/>
    <b v="0"/>
    <b v="1"/>
    <x v="0"/>
  </r>
  <r>
    <x v="0"/>
    <x v="7"/>
    <x v="6"/>
    <x v="1"/>
    <x v="1"/>
    <n v="939"/>
    <n v="1.5902357788363299"/>
    <n v="1.50970774150001"/>
    <b v="1"/>
    <b v="0"/>
    <b v="1"/>
    <x v="0"/>
  </r>
  <r>
    <x v="0"/>
    <x v="7"/>
    <x v="6"/>
    <x v="2"/>
    <x v="2"/>
    <n v="2598"/>
    <n v="1.23207093718222"/>
    <n v="1.18191706712488"/>
    <b v="1"/>
    <b v="0"/>
    <b v="1"/>
    <x v="0"/>
  </r>
  <r>
    <x v="0"/>
    <x v="7"/>
    <x v="6"/>
    <x v="3"/>
    <x v="3"/>
    <n v="1969"/>
    <n v="2.3589266528328698"/>
    <n v="2.33287235022937"/>
    <b v="1"/>
    <b v="0"/>
    <b v="1"/>
    <x v="0"/>
  </r>
  <r>
    <x v="0"/>
    <x v="7"/>
    <x v="7"/>
    <x v="0"/>
    <x v="0"/>
    <n v="112"/>
    <n v="11.1625284180605"/>
    <n v="9.7886787666069193"/>
    <b v="1"/>
    <b v="0"/>
    <b v="0"/>
    <x v="0"/>
  </r>
  <r>
    <x v="0"/>
    <x v="7"/>
    <x v="7"/>
    <x v="1"/>
    <x v="1"/>
    <n v="451"/>
    <n v="8.1927160230127996"/>
    <n v="7.2374639737938899"/>
    <b v="1"/>
    <b v="0"/>
    <b v="0"/>
    <x v="0"/>
  </r>
  <r>
    <x v="0"/>
    <x v="7"/>
    <x v="7"/>
    <x v="2"/>
    <x v="2"/>
    <n v="162"/>
    <n v="14.4922787815647"/>
    <n v="14.0548371637869"/>
    <b v="1"/>
    <b v="0"/>
    <b v="0"/>
    <x v="0"/>
  </r>
  <r>
    <x v="0"/>
    <x v="7"/>
    <x v="7"/>
    <x v="3"/>
    <x v="3"/>
    <n v="641"/>
    <n v="12.337827422206599"/>
    <n v="12.1075864434988"/>
    <b v="1"/>
    <b v="0"/>
    <b v="0"/>
    <x v="0"/>
  </r>
  <r>
    <x v="0"/>
    <x v="7"/>
    <x v="8"/>
    <x v="0"/>
    <x v="0"/>
    <n v="1342"/>
    <n v="3.1915792467260098"/>
    <n v="2.15526195925775"/>
    <b v="1"/>
    <b v="0"/>
    <b v="1"/>
    <x v="0"/>
  </r>
  <r>
    <x v="0"/>
    <x v="7"/>
    <x v="8"/>
    <x v="1"/>
    <x v="1"/>
    <n v="1185"/>
    <n v="5.1928233445807299"/>
    <n v="4.2570727875052796"/>
    <b v="1"/>
    <b v="0"/>
    <b v="1"/>
    <x v="0"/>
  </r>
  <r>
    <x v="0"/>
    <x v="7"/>
    <x v="8"/>
    <x v="2"/>
    <x v="2"/>
    <n v="834"/>
    <n v="6.2563084563361002"/>
    <n v="5.8515484491540102"/>
    <b v="1"/>
    <b v="0"/>
    <b v="1"/>
    <x v="0"/>
  </r>
  <r>
    <x v="0"/>
    <x v="7"/>
    <x v="8"/>
    <x v="3"/>
    <x v="3"/>
    <n v="1185"/>
    <n v="6.73179376078832"/>
    <n v="6.6050995290601202"/>
    <b v="1"/>
    <b v="0"/>
    <b v="1"/>
    <x v="0"/>
  </r>
  <r>
    <x v="0"/>
    <x v="7"/>
    <x v="9"/>
    <x v="0"/>
    <x v="0"/>
    <n v="1321"/>
    <n v="0.99405174395852003"/>
    <n v="0.86633900774288097"/>
    <b v="1"/>
    <b v="0"/>
    <b v="1"/>
    <x v="0"/>
  </r>
  <r>
    <x v="0"/>
    <x v="7"/>
    <x v="9"/>
    <x v="1"/>
    <x v="1"/>
    <n v="1312"/>
    <n v="1.95738432741118"/>
    <n v="1.79291089090782"/>
    <b v="1"/>
    <b v="0"/>
    <b v="1"/>
    <x v="0"/>
  </r>
  <r>
    <x v="0"/>
    <x v="7"/>
    <x v="9"/>
    <x v="2"/>
    <x v="2"/>
    <n v="1231"/>
    <n v="2.2029821283853899"/>
    <n v="2.1265310965844701"/>
    <b v="1"/>
    <b v="0"/>
    <b v="1"/>
    <x v="0"/>
  </r>
  <r>
    <x v="0"/>
    <x v="7"/>
    <x v="9"/>
    <x v="3"/>
    <x v="3"/>
    <n v="1492"/>
    <n v="2.7338515143393098"/>
    <n v="2.6908100921206701"/>
    <b v="1"/>
    <b v="1"/>
    <b v="1"/>
    <x v="0"/>
  </r>
  <r>
    <x v="0"/>
    <x v="7"/>
    <x v="10"/>
    <x v="0"/>
    <x v="0"/>
    <n v="646"/>
    <n v="2.1163453736308599"/>
    <n v="1.83474720445155"/>
    <b v="1"/>
    <b v="0"/>
    <b v="1"/>
    <x v="0"/>
  </r>
  <r>
    <x v="0"/>
    <x v="7"/>
    <x v="10"/>
    <x v="1"/>
    <x v="1"/>
    <n v="619"/>
    <n v="4.1089843902296703"/>
    <n v="3.7667533168238299"/>
    <b v="1"/>
    <b v="0"/>
    <b v="1"/>
    <x v="0"/>
  </r>
  <r>
    <x v="0"/>
    <x v="7"/>
    <x v="10"/>
    <x v="2"/>
    <x v="2"/>
    <n v="800"/>
    <n v="2.80188362892966"/>
    <n v="2.7210270203464502"/>
    <b v="1"/>
    <b v="0"/>
    <b v="1"/>
    <x v="0"/>
  </r>
  <r>
    <x v="0"/>
    <x v="7"/>
    <x v="10"/>
    <x v="3"/>
    <x v="3"/>
    <n v="592"/>
    <n v="3.1756770191261499"/>
    <n v="3.1613859776644899"/>
    <b v="1"/>
    <b v="0"/>
    <b v="1"/>
    <x v="0"/>
  </r>
  <r>
    <x v="0"/>
    <x v="7"/>
    <x v="11"/>
    <x v="0"/>
    <x v="0"/>
    <n v="4065"/>
    <n v="1.06474990169881"/>
    <n v="0.71657128771718304"/>
    <b v="1"/>
    <b v="0"/>
    <b v="1"/>
    <x v="1"/>
  </r>
  <r>
    <x v="0"/>
    <x v="7"/>
    <x v="11"/>
    <x v="1"/>
    <x v="1"/>
    <n v="1705"/>
    <n v="1.69797480746253"/>
    <n v="1.5388363374359399"/>
    <b v="1"/>
    <b v="0"/>
    <b v="1"/>
    <x v="1"/>
  </r>
  <r>
    <x v="0"/>
    <x v="7"/>
    <x v="11"/>
    <x v="2"/>
    <x v="2"/>
    <n v="2528"/>
    <n v="4.0409445041005201"/>
    <n v="3.5589672591669901"/>
    <b v="1"/>
    <b v="0"/>
    <b v="1"/>
    <x v="1"/>
  </r>
  <r>
    <x v="0"/>
    <x v="7"/>
    <x v="11"/>
    <x v="3"/>
    <x v="3"/>
    <n v="2126"/>
    <n v="1.5914684167350199"/>
    <n v="1.53782738283974"/>
    <b v="1"/>
    <b v="1"/>
    <b v="1"/>
    <x v="1"/>
  </r>
  <r>
    <x v="0"/>
    <x v="7"/>
    <x v="12"/>
    <x v="0"/>
    <x v="0"/>
    <n v="284"/>
    <n v="1.76250448706218"/>
    <n v="1.6687331730259001"/>
    <b v="1"/>
    <b v="0"/>
    <b v="1"/>
    <x v="0"/>
  </r>
  <r>
    <x v="0"/>
    <x v="7"/>
    <x v="12"/>
    <x v="1"/>
    <x v="1"/>
    <n v="276"/>
    <n v="3.0939998508659099"/>
    <n v="3.0024142696948402"/>
    <b v="1"/>
    <b v="0"/>
    <b v="1"/>
    <x v="0"/>
  </r>
  <r>
    <x v="0"/>
    <x v="7"/>
    <x v="12"/>
    <x v="2"/>
    <x v="2"/>
    <n v="305"/>
    <n v="3.92753884505073"/>
    <n v="3.8661427429677802"/>
    <b v="1"/>
    <b v="0"/>
    <b v="1"/>
    <x v="0"/>
  </r>
  <r>
    <x v="0"/>
    <x v="7"/>
    <x v="12"/>
    <x v="3"/>
    <x v="3"/>
    <n v="226"/>
    <n v="7.7252941774295296"/>
    <n v="7.6929982750229602"/>
    <b v="1"/>
    <b v="0"/>
    <b v="1"/>
    <x v="0"/>
  </r>
  <r>
    <x v="0"/>
    <x v="7"/>
    <x v="13"/>
    <x v="0"/>
    <x v="0"/>
    <n v="3018"/>
    <n v="1.6883430018218899"/>
    <n v="1.07399296812301"/>
    <b v="1"/>
    <b v="0"/>
    <b v="1"/>
    <x v="1"/>
  </r>
  <r>
    <x v="0"/>
    <x v="7"/>
    <x v="13"/>
    <x v="1"/>
    <x v="1"/>
    <n v="2282"/>
    <n v="2.0459336878341499"/>
    <n v="1.75349268090415"/>
    <b v="1"/>
    <b v="0"/>
    <b v="1"/>
    <x v="1"/>
  </r>
  <r>
    <x v="0"/>
    <x v="7"/>
    <x v="13"/>
    <x v="2"/>
    <x v="2"/>
    <n v="2171"/>
    <n v="1.77333406347519"/>
    <n v="1.68722177368802"/>
    <b v="1"/>
    <b v="0"/>
    <b v="1"/>
    <x v="1"/>
  </r>
  <r>
    <x v="0"/>
    <x v="7"/>
    <x v="13"/>
    <x v="3"/>
    <x v="3"/>
    <n v="4480"/>
    <n v="1.75533813125563"/>
    <n v="1.72276252251503"/>
    <b v="1"/>
    <b v="0"/>
    <b v="1"/>
    <x v="1"/>
  </r>
  <r>
    <x v="0"/>
    <x v="7"/>
    <x v="15"/>
    <x v="0"/>
    <x v="0"/>
    <n v="1554"/>
    <n v="1.8526825452604601"/>
    <n v="1.40014109990762"/>
    <b v="1"/>
    <b v="0"/>
    <b v="1"/>
    <x v="1"/>
  </r>
  <r>
    <x v="0"/>
    <x v="7"/>
    <x v="15"/>
    <x v="1"/>
    <x v="1"/>
    <n v="1580"/>
    <n v="3.0153501347086098"/>
    <n v="2.5768143087844901"/>
    <b v="1"/>
    <b v="0"/>
    <b v="1"/>
    <x v="1"/>
  </r>
  <r>
    <x v="0"/>
    <x v="7"/>
    <x v="15"/>
    <x v="2"/>
    <x v="2"/>
    <n v="1450"/>
    <n v="3.5480861269070698"/>
    <n v="3.3215460615607402"/>
    <b v="1"/>
    <b v="0"/>
    <b v="1"/>
    <x v="1"/>
  </r>
  <r>
    <x v="0"/>
    <x v="7"/>
    <x v="15"/>
    <x v="3"/>
    <x v="3"/>
    <n v="1317"/>
    <n v="4.8222848118983901"/>
    <n v="4.7497514447143203"/>
    <b v="1"/>
    <b v="0"/>
    <b v="1"/>
    <x v="1"/>
  </r>
  <r>
    <x v="0"/>
    <x v="7"/>
    <x v="16"/>
    <x v="0"/>
    <x v="0"/>
    <n v="1149"/>
    <n v="1.2021184450219"/>
    <n v="1.0407404694020601"/>
    <b v="1"/>
    <b v="0"/>
    <b v="1"/>
    <x v="0"/>
  </r>
  <r>
    <x v="0"/>
    <x v="7"/>
    <x v="16"/>
    <x v="1"/>
    <x v="1"/>
    <n v="4284"/>
    <n v="0.345696599785561"/>
    <n v="0.328327437730282"/>
    <b v="1"/>
    <b v="0"/>
    <b v="1"/>
    <x v="0"/>
  </r>
  <r>
    <x v="0"/>
    <x v="7"/>
    <x v="16"/>
    <x v="2"/>
    <x v="2"/>
    <n v="6959"/>
    <n v="0.46808466008925997"/>
    <n v="0.44870805459546897"/>
    <b v="1"/>
    <b v="0"/>
    <b v="1"/>
    <x v="0"/>
  </r>
  <r>
    <x v="0"/>
    <x v="7"/>
    <x v="16"/>
    <x v="3"/>
    <x v="3"/>
    <n v="1638"/>
    <n v="2.0478094941957901"/>
    <n v="2.0314250176956401"/>
    <b v="1"/>
    <b v="0"/>
    <b v="1"/>
    <x v="0"/>
  </r>
  <r>
    <x v="0"/>
    <x v="7"/>
    <x v="17"/>
    <x v="0"/>
    <x v="0"/>
    <n v="355"/>
    <n v="1.1443599277508001"/>
    <n v="1.0944462068573899"/>
    <b v="1"/>
    <b v="0"/>
    <b v="1"/>
    <x v="0"/>
  </r>
  <r>
    <x v="0"/>
    <x v="7"/>
    <x v="17"/>
    <x v="1"/>
    <x v="1"/>
    <n v="271"/>
    <n v="1.2760158006579501"/>
    <n v="1.26044622470215"/>
    <b v="1"/>
    <b v="0"/>
    <b v="1"/>
    <x v="0"/>
  </r>
  <r>
    <x v="0"/>
    <x v="7"/>
    <x v="17"/>
    <x v="2"/>
    <x v="2"/>
    <n v="210"/>
    <n v="1.30847562070537"/>
    <n v="1.3037264912640101"/>
    <b v="1"/>
    <b v="0"/>
    <b v="1"/>
    <x v="0"/>
  </r>
  <r>
    <x v="0"/>
    <x v="7"/>
    <x v="17"/>
    <x v="3"/>
    <x v="3"/>
    <n v="233"/>
    <n v="0.70262362910814502"/>
    <n v="0.70190014555407398"/>
    <b v="1"/>
    <b v="1"/>
    <b v="1"/>
    <x v="0"/>
  </r>
  <r>
    <x v="0"/>
    <x v="7"/>
    <x v="18"/>
    <x v="0"/>
    <x v="0"/>
    <n v="1115"/>
    <n v="1.4437111308934001"/>
    <n v="1.22274504840251"/>
    <b v="1"/>
    <b v="0"/>
    <b v="1"/>
    <x v="0"/>
  </r>
  <r>
    <x v="0"/>
    <x v="7"/>
    <x v="18"/>
    <x v="1"/>
    <x v="1"/>
    <n v="1053"/>
    <n v="1.89216023322979"/>
    <n v="1.7664380773999699"/>
    <b v="1"/>
    <b v="0"/>
    <b v="1"/>
    <x v="0"/>
  </r>
  <r>
    <x v="0"/>
    <x v="7"/>
    <x v="18"/>
    <x v="2"/>
    <x v="2"/>
    <n v="1031"/>
    <n v="0.67217043946859301"/>
    <n v="0.66605132807117096"/>
    <b v="1"/>
    <b v="0"/>
    <b v="1"/>
    <x v="0"/>
  </r>
  <r>
    <x v="0"/>
    <x v="7"/>
    <x v="18"/>
    <x v="3"/>
    <x v="3"/>
    <n v="1062"/>
    <n v="2.3092578694889401"/>
    <n v="2.2957201900447202"/>
    <b v="1"/>
    <b v="0"/>
    <b v="1"/>
    <x v="0"/>
  </r>
  <r>
    <x v="0"/>
    <x v="7"/>
    <x v="19"/>
    <x v="0"/>
    <x v="0"/>
    <n v="3209"/>
    <n v="1.1227246883806701"/>
    <n v="0.79939851724062605"/>
    <b v="1"/>
    <b v="0"/>
    <b v="0"/>
    <x v="0"/>
  </r>
  <r>
    <x v="0"/>
    <x v="7"/>
    <x v="19"/>
    <x v="1"/>
    <x v="1"/>
    <n v="1026"/>
    <n v="1.7871878607402101"/>
    <n v="1.6773223876953101"/>
    <b v="1"/>
    <b v="0"/>
    <b v="0"/>
    <x v="0"/>
  </r>
  <r>
    <x v="0"/>
    <x v="7"/>
    <x v="19"/>
    <x v="2"/>
    <x v="2"/>
    <n v="1591"/>
    <n v="1.63620474291884"/>
    <n v="1.58162227282922"/>
    <b v="1"/>
    <b v="0"/>
    <b v="0"/>
    <x v="0"/>
  </r>
  <r>
    <x v="0"/>
    <x v="7"/>
    <x v="19"/>
    <x v="3"/>
    <x v="3"/>
    <n v="1615"/>
    <n v="2.2945042633887698"/>
    <n v="2.2742402223897198"/>
    <b v="1"/>
    <b v="0"/>
    <b v="0"/>
    <x v="0"/>
  </r>
  <r>
    <x v="0"/>
    <x v="7"/>
    <x v="20"/>
    <x v="0"/>
    <x v="0"/>
    <n v="438"/>
    <n v="4.7736857865017699"/>
    <n v="3.8661882281303401"/>
    <b v="1"/>
    <b v="0"/>
    <b v="1"/>
    <x v="0"/>
  </r>
  <r>
    <x v="0"/>
    <x v="7"/>
    <x v="20"/>
    <x v="1"/>
    <x v="1"/>
    <n v="219"/>
    <n v="7.0073868962790398"/>
    <n v="6.6432156266337801"/>
    <b v="1"/>
    <b v="0"/>
    <b v="1"/>
    <x v="0"/>
  </r>
  <r>
    <x v="0"/>
    <x v="7"/>
    <x v="20"/>
    <x v="2"/>
    <x v="2"/>
    <n v="258"/>
    <n v="5.99716259008144"/>
    <n v="5.8766213039922404"/>
    <b v="1"/>
    <b v="0"/>
    <b v="1"/>
    <x v="0"/>
  </r>
  <r>
    <x v="0"/>
    <x v="7"/>
    <x v="20"/>
    <x v="3"/>
    <x v="3"/>
    <n v="252"/>
    <n v="6.2726578294104396"/>
    <n v="6.2489066871176604"/>
    <b v="1"/>
    <b v="0"/>
    <b v="1"/>
    <x v="0"/>
  </r>
  <r>
    <x v="0"/>
    <x v="7"/>
    <x v="21"/>
    <x v="0"/>
    <x v="0"/>
    <n v="1872"/>
    <n v="6.7778833823701298E-2"/>
    <n v="6.6826945328874301E-2"/>
    <b v="1"/>
    <b v="0"/>
    <b v="1"/>
    <x v="0"/>
  </r>
  <r>
    <x v="0"/>
    <x v="7"/>
    <x v="21"/>
    <x v="1"/>
    <x v="1"/>
    <n v="2036"/>
    <n v="6.4137786610871605E-2"/>
    <n v="6.3812980165859595E-2"/>
    <b v="1"/>
    <b v="1"/>
    <b v="1"/>
    <x v="0"/>
  </r>
  <r>
    <x v="0"/>
    <x v="7"/>
    <x v="21"/>
    <x v="2"/>
    <x v="2"/>
    <n v="1857"/>
    <n v="6.4878167185884794E-2"/>
    <n v="6.4578371837975795E-2"/>
    <b v="1"/>
    <b v="1"/>
    <b v="1"/>
    <x v="0"/>
  </r>
  <r>
    <x v="0"/>
    <x v="7"/>
    <x v="21"/>
    <x v="3"/>
    <x v="3"/>
    <n v="1842"/>
    <n v="7.2025109586653202E-2"/>
    <n v="7.1694970753275994E-2"/>
    <b v="1"/>
    <b v="1"/>
    <b v="1"/>
    <x v="0"/>
  </r>
  <r>
    <x v="0"/>
    <x v="7"/>
    <x v="22"/>
    <x v="0"/>
    <x v="0"/>
    <n v="345"/>
    <n v="6.2248062037821796"/>
    <n v="5.0155955391961102"/>
    <b v="1"/>
    <b v="0"/>
    <b v="1"/>
    <x v="0"/>
  </r>
  <r>
    <x v="0"/>
    <x v="7"/>
    <x v="22"/>
    <x v="1"/>
    <x v="1"/>
    <n v="242"/>
    <n v="6.6844581305240602"/>
    <n v="6.31930262994012"/>
    <b v="1"/>
    <b v="0"/>
    <b v="1"/>
    <x v="0"/>
  </r>
  <r>
    <x v="0"/>
    <x v="7"/>
    <x v="22"/>
    <x v="2"/>
    <x v="2"/>
    <n v="238"/>
    <n v="6.1004699602138599"/>
    <n v="5.9852662904105696"/>
    <b v="1"/>
    <b v="0"/>
    <b v="1"/>
    <x v="0"/>
  </r>
  <r>
    <x v="0"/>
    <x v="7"/>
    <x v="22"/>
    <x v="3"/>
    <x v="3"/>
    <n v="253"/>
    <n v="5.8292706709427797"/>
    <n v="5.8086719659726196"/>
    <b v="1"/>
    <b v="0"/>
    <b v="1"/>
    <x v="0"/>
  </r>
  <r>
    <x v="0"/>
    <x v="7"/>
    <x v="23"/>
    <x v="0"/>
    <x v="0"/>
    <n v="494"/>
    <n v="1.9181088883747399"/>
    <n v="1.73368969980776"/>
    <b v="1"/>
    <b v="0"/>
    <b v="1"/>
    <x v="1"/>
  </r>
  <r>
    <x v="0"/>
    <x v="7"/>
    <x v="23"/>
    <x v="1"/>
    <x v="1"/>
    <n v="603"/>
    <n v="2.5930447064315199"/>
    <n v="2.4558742565694098"/>
    <b v="1"/>
    <b v="0"/>
    <b v="1"/>
    <x v="1"/>
  </r>
  <r>
    <x v="0"/>
    <x v="7"/>
    <x v="23"/>
    <x v="2"/>
    <x v="2"/>
    <n v="500"/>
    <n v="2.62876149357185"/>
    <n v="2.5837407452661201"/>
    <b v="1"/>
    <b v="0"/>
    <b v="1"/>
    <x v="1"/>
  </r>
  <r>
    <x v="0"/>
    <x v="7"/>
    <x v="23"/>
    <x v="3"/>
    <x v="3"/>
    <n v="563"/>
    <n v="4.9650615642862101"/>
    <n v="4.9319120871359798"/>
    <b v="1"/>
    <b v="0"/>
    <b v="1"/>
    <x v="1"/>
  </r>
  <r>
    <x v="0"/>
    <x v="7"/>
    <x v="24"/>
    <x v="0"/>
    <x v="0"/>
    <n v="198"/>
    <n v="5.3403463295037703"/>
    <n v="4.7736857865017699"/>
    <b v="1"/>
    <b v="0"/>
    <b v="1"/>
    <x v="0"/>
  </r>
  <r>
    <x v="0"/>
    <x v="7"/>
    <x v="24"/>
    <x v="1"/>
    <x v="1"/>
    <n v="195"/>
    <n v="7.6404232125094804"/>
    <n v="7.25434326266772"/>
    <b v="1"/>
    <b v="0"/>
    <b v="1"/>
    <x v="0"/>
  </r>
  <r>
    <x v="0"/>
    <x v="7"/>
    <x v="24"/>
    <x v="2"/>
    <x v="2"/>
    <n v="177"/>
    <n v="6.71464403222756"/>
    <n v="6.61049084725654"/>
    <b v="1"/>
    <b v="0"/>
    <b v="1"/>
    <x v="0"/>
  </r>
  <r>
    <x v="0"/>
    <x v="7"/>
    <x v="24"/>
    <x v="3"/>
    <x v="3"/>
    <n v="158"/>
    <n v="5.8570595887990997"/>
    <n v="4.6736639174049097"/>
    <b v="1"/>
    <b v="1"/>
    <b v="1"/>
    <x v="0"/>
  </r>
  <r>
    <x v="0"/>
    <x v="8"/>
    <x v="0"/>
    <x v="0"/>
    <x v="0"/>
    <n v="321"/>
    <n v="9.9194851643789494"/>
    <n v="7.3073811957443002"/>
    <b v="1"/>
    <b v="0"/>
    <b v="1"/>
    <x v="0"/>
  </r>
  <r>
    <x v="0"/>
    <x v="8"/>
    <x v="0"/>
    <x v="1"/>
    <x v="1"/>
    <n v="204"/>
    <n v="10.345347616642499"/>
    <n v="9.6201067527954507"/>
    <b v="1"/>
    <b v="0"/>
    <b v="1"/>
    <x v="0"/>
  </r>
  <r>
    <x v="0"/>
    <x v="8"/>
    <x v="0"/>
    <x v="2"/>
    <x v="2"/>
    <n v="211"/>
    <n v="9.0762015471115909"/>
    <n v="8.8514798237555006"/>
    <b v="1"/>
    <b v="0"/>
    <b v="1"/>
    <x v="0"/>
  </r>
  <r>
    <x v="0"/>
    <x v="8"/>
    <x v="0"/>
    <x v="3"/>
    <x v="3"/>
    <n v="227"/>
    <n v="8.5138283399062704"/>
    <n v="8.4744470045387992"/>
    <b v="1"/>
    <b v="0"/>
    <b v="1"/>
    <x v="0"/>
  </r>
  <r>
    <x v="0"/>
    <x v="8"/>
    <x v="1"/>
    <x v="0"/>
    <x v="0"/>
    <n v="274"/>
    <n v="11.304184870066299"/>
    <n v="8.38766259662175"/>
    <b v="1"/>
    <b v="0"/>
    <b v="0"/>
    <x v="1"/>
  </r>
  <r>
    <x v="0"/>
    <x v="8"/>
    <x v="1"/>
    <x v="1"/>
    <x v="1"/>
    <n v="722"/>
    <n v="7.4851632755707902"/>
    <n v="6.2739826648665904"/>
    <b v="1"/>
    <b v="0"/>
    <b v="0"/>
    <x v="1"/>
  </r>
  <r>
    <x v="0"/>
    <x v="8"/>
    <x v="1"/>
    <x v="2"/>
    <x v="2"/>
    <n v="237"/>
    <n v="15.125789263694401"/>
    <n v="14.439569498094199"/>
    <b v="1"/>
    <b v="0"/>
    <b v="0"/>
    <x v="1"/>
  </r>
  <r>
    <x v="0"/>
    <x v="8"/>
    <x v="1"/>
    <x v="3"/>
    <x v="3"/>
    <n v="287"/>
    <n v="22.956695007051302"/>
    <n v="22.598678843000599"/>
    <b v="1"/>
    <b v="0"/>
    <b v="0"/>
    <x v="1"/>
  </r>
  <r>
    <x v="0"/>
    <x v="8"/>
    <x v="2"/>
    <x v="0"/>
    <x v="0"/>
    <n v="147"/>
    <n v="10.076581083271799"/>
    <n v="8.6398619569469499"/>
    <b v="1"/>
    <b v="0"/>
    <b v="0"/>
    <x v="0"/>
  </r>
  <r>
    <x v="0"/>
    <x v="8"/>
    <x v="2"/>
    <x v="1"/>
    <x v="1"/>
    <n v="82"/>
    <n v="9.0979885117435"/>
    <n v="8.8618267333443299"/>
    <b v="1"/>
    <b v="0"/>
    <b v="0"/>
    <x v="0"/>
  </r>
  <r>
    <x v="0"/>
    <x v="8"/>
    <x v="2"/>
    <x v="2"/>
    <x v="2"/>
    <n v="82"/>
    <n v="12.400511434825599"/>
    <n v="12.2355735698368"/>
    <b v="1"/>
    <b v="0"/>
    <b v="0"/>
    <x v="0"/>
  </r>
  <r>
    <x v="0"/>
    <x v="8"/>
    <x v="2"/>
    <x v="3"/>
    <x v="3"/>
    <n v="85"/>
    <n v="21.981156804848901"/>
    <n v="21.882845922006901"/>
    <b v="1"/>
    <b v="0"/>
    <b v="0"/>
    <x v="0"/>
  </r>
  <r>
    <x v="0"/>
    <x v="8"/>
    <x v="3"/>
    <x v="0"/>
    <x v="0"/>
    <n v="334"/>
    <n v="1.8242264340799299"/>
    <n v="1.7074367793008001"/>
    <b v="1"/>
    <b v="0"/>
    <b v="1"/>
    <x v="0"/>
  </r>
  <r>
    <x v="0"/>
    <x v="8"/>
    <x v="3"/>
    <x v="1"/>
    <x v="1"/>
    <n v="1097"/>
    <n v="2.5706621350445098"/>
    <n v="2.3354059106227298"/>
    <b v="1"/>
    <b v="0"/>
    <b v="1"/>
    <x v="0"/>
  </r>
  <r>
    <x v="0"/>
    <x v="8"/>
    <x v="3"/>
    <x v="2"/>
    <x v="2"/>
    <n v="246"/>
    <n v="3.5303182972829301"/>
    <n v="3.49013607819573"/>
    <b v="1"/>
    <b v="0"/>
    <b v="1"/>
    <x v="0"/>
  </r>
  <r>
    <x v="0"/>
    <x v="8"/>
    <x v="3"/>
    <x v="3"/>
    <x v="3"/>
    <n v="243"/>
    <n v="5.3581494614290897"/>
    <n v="5.3414267499067698"/>
    <b v="1"/>
    <b v="0"/>
    <b v="1"/>
    <x v="0"/>
  </r>
  <r>
    <x v="0"/>
    <x v="8"/>
    <x v="4"/>
    <x v="0"/>
    <x v="0"/>
    <n v="508"/>
    <n v="1.8992958800879101"/>
    <n v="1.71367789103738"/>
    <b v="1"/>
    <b v="0"/>
    <b v="1"/>
    <x v="0"/>
  </r>
  <r>
    <x v="0"/>
    <x v="8"/>
    <x v="4"/>
    <x v="1"/>
    <x v="1"/>
    <n v="426"/>
    <n v="2.7548229335401202"/>
    <n v="2.6439847611101901"/>
    <b v="1"/>
    <b v="0"/>
    <b v="1"/>
    <x v="0"/>
  </r>
  <r>
    <x v="0"/>
    <x v="8"/>
    <x v="4"/>
    <x v="2"/>
    <x v="2"/>
    <n v="708"/>
    <n v="1.7487495318892801"/>
    <n v="1.72050979764259"/>
    <b v="1"/>
    <b v="0"/>
    <b v="1"/>
    <x v="0"/>
  </r>
  <r>
    <x v="0"/>
    <x v="8"/>
    <x v="4"/>
    <x v="3"/>
    <x v="3"/>
    <n v="7586"/>
    <n v="0.96820154732110197"/>
    <n v="0.95018206523323701"/>
    <b v="1"/>
    <b v="1"/>
    <b v="1"/>
    <x v="0"/>
  </r>
  <r>
    <x v="0"/>
    <x v="8"/>
    <x v="5"/>
    <x v="0"/>
    <x v="0"/>
    <n v="180"/>
    <n v="6.8415496755854797"/>
    <n v="6.0105922251095096"/>
    <b v="1"/>
    <b v="0"/>
    <b v="1"/>
    <x v="0"/>
  </r>
  <r>
    <x v="0"/>
    <x v="8"/>
    <x v="5"/>
    <x v="1"/>
    <x v="1"/>
    <n v="199"/>
    <n v="0.22502359714995701"/>
    <n v="0.224664226848103"/>
    <b v="1"/>
    <b v="0"/>
    <b v="1"/>
    <x v="0"/>
  </r>
  <r>
    <x v="0"/>
    <x v="8"/>
    <x v="5"/>
    <x v="2"/>
    <x v="2"/>
    <n v="167"/>
    <n v="0.17030675836511799"/>
    <n v="0.170235686565092"/>
    <b v="1"/>
    <b v="1"/>
    <b v="1"/>
    <x v="0"/>
  </r>
  <r>
    <x v="0"/>
    <x v="8"/>
    <x v="5"/>
    <x v="3"/>
    <x v="3"/>
    <n v="178"/>
    <n v="0.17054283109760601"/>
    <n v="0.170466974242279"/>
    <b v="1"/>
    <b v="1"/>
    <b v="1"/>
    <x v="0"/>
  </r>
  <r>
    <x v="0"/>
    <x v="8"/>
    <x v="7"/>
    <x v="0"/>
    <x v="0"/>
    <n v="135"/>
    <n v="11.148557794258201"/>
    <n v="9.5371495477647805"/>
    <b v="1"/>
    <b v="0"/>
    <b v="0"/>
    <x v="0"/>
  </r>
  <r>
    <x v="0"/>
    <x v="8"/>
    <x v="7"/>
    <x v="1"/>
    <x v="1"/>
    <n v="179"/>
    <n v="9.7814502622762909"/>
    <n v="9.2056924204652297"/>
    <b v="1"/>
    <b v="0"/>
    <b v="0"/>
    <x v="0"/>
  </r>
  <r>
    <x v="0"/>
    <x v="8"/>
    <x v="7"/>
    <x v="2"/>
    <x v="2"/>
    <n v="76"/>
    <n v="14.802258841845401"/>
    <n v="14.584746917642001"/>
    <b v="1"/>
    <b v="0"/>
    <b v="0"/>
    <x v="0"/>
  </r>
  <r>
    <x v="0"/>
    <x v="8"/>
    <x v="7"/>
    <x v="3"/>
    <x v="3"/>
    <n v="111"/>
    <n v="23.2857495379474"/>
    <n v="23.141922360900399"/>
    <b v="1"/>
    <b v="0"/>
    <b v="0"/>
    <x v="0"/>
  </r>
  <r>
    <x v="0"/>
    <x v="8"/>
    <x v="8"/>
    <x v="0"/>
    <x v="0"/>
    <n v="927"/>
    <n v="2.3503160099240898"/>
    <n v="1.8884243539563901"/>
    <b v="1"/>
    <b v="0"/>
    <b v="1"/>
    <x v="0"/>
  </r>
  <r>
    <x v="0"/>
    <x v="8"/>
    <x v="8"/>
    <x v="1"/>
    <x v="1"/>
    <n v="817"/>
    <n v="5.2335970556430604"/>
    <n v="4.54014120185448"/>
    <b v="1"/>
    <b v="0"/>
    <b v="1"/>
    <x v="0"/>
  </r>
  <r>
    <x v="0"/>
    <x v="8"/>
    <x v="8"/>
    <x v="2"/>
    <x v="2"/>
    <n v="814"/>
    <n v="5.8734182868523197"/>
    <n v="5.5233441501094198"/>
    <b v="1"/>
    <b v="0"/>
    <b v="1"/>
    <x v="0"/>
  </r>
  <r>
    <x v="0"/>
    <x v="8"/>
    <x v="8"/>
    <x v="3"/>
    <x v="3"/>
    <n v="1229"/>
    <n v="7.3894118218891203"/>
    <n v="7.23149863932779"/>
    <b v="1"/>
    <b v="0"/>
    <b v="1"/>
    <x v="0"/>
  </r>
  <r>
    <x v="0"/>
    <x v="8"/>
    <x v="9"/>
    <x v="0"/>
    <x v="0"/>
    <n v="881"/>
    <n v="0.42786385886028599"/>
    <n v="0.410492980535129"/>
    <b v="1"/>
    <b v="0"/>
    <b v="1"/>
    <x v="0"/>
  </r>
  <r>
    <x v="0"/>
    <x v="8"/>
    <x v="9"/>
    <x v="1"/>
    <x v="1"/>
    <n v="995"/>
    <n v="2.4453625655690701"/>
    <n v="2.2498200313939298"/>
    <b v="1"/>
    <b v="0"/>
    <b v="1"/>
    <x v="0"/>
  </r>
  <r>
    <x v="0"/>
    <x v="8"/>
    <x v="9"/>
    <x v="2"/>
    <x v="2"/>
    <n v="1153"/>
    <n v="1.8674137510037201"/>
    <n v="1.8155898394118499"/>
    <b v="1"/>
    <b v="0"/>
    <b v="1"/>
    <x v="0"/>
  </r>
  <r>
    <x v="0"/>
    <x v="8"/>
    <x v="9"/>
    <x v="3"/>
    <x v="3"/>
    <n v="1538"/>
    <n v="2.33304248195167"/>
    <n v="2.31308531195211"/>
    <b v="1"/>
    <b v="0"/>
    <b v="1"/>
    <x v="0"/>
  </r>
  <r>
    <x v="0"/>
    <x v="8"/>
    <x v="10"/>
    <x v="0"/>
    <x v="0"/>
    <n v="680"/>
    <n v="0.75681373641565797"/>
    <n v="0.71547772510942198"/>
    <b v="1"/>
    <b v="0"/>
    <b v="1"/>
    <x v="0"/>
  </r>
  <r>
    <x v="0"/>
    <x v="8"/>
    <x v="10"/>
    <x v="1"/>
    <x v="1"/>
    <n v="567"/>
    <n v="1.94150153621157"/>
    <n v="1.8680442179790899"/>
    <b v="1"/>
    <b v="0"/>
    <b v="1"/>
    <x v="0"/>
  </r>
  <r>
    <x v="0"/>
    <x v="8"/>
    <x v="10"/>
    <x v="2"/>
    <x v="2"/>
    <n v="577"/>
    <n v="2.88990541177091"/>
    <n v="2.8274039903311299"/>
    <b v="1"/>
    <b v="0"/>
    <b v="1"/>
    <x v="0"/>
  </r>
  <r>
    <x v="0"/>
    <x v="8"/>
    <x v="10"/>
    <x v="3"/>
    <x v="3"/>
    <n v="634"/>
    <n v="3.8104458073146299"/>
    <n v="3.7884391698419599"/>
    <b v="1"/>
    <b v="0"/>
    <b v="1"/>
    <x v="0"/>
  </r>
  <r>
    <x v="0"/>
    <x v="8"/>
    <x v="11"/>
    <x v="0"/>
    <x v="0"/>
    <n v="1167"/>
    <n v="1.8419556818884"/>
    <n v="1.4838743424308301"/>
    <b v="1"/>
    <b v="0"/>
    <b v="1"/>
    <x v="1"/>
  </r>
  <r>
    <x v="0"/>
    <x v="8"/>
    <x v="11"/>
    <x v="1"/>
    <x v="1"/>
    <n v="1063"/>
    <n v="2.31857798994821"/>
    <n v="2.1309667847023399"/>
    <b v="1"/>
    <b v="0"/>
    <b v="1"/>
    <x v="1"/>
  </r>
  <r>
    <x v="0"/>
    <x v="8"/>
    <x v="11"/>
    <x v="2"/>
    <x v="2"/>
    <n v="1220"/>
    <n v="1.68763700154472"/>
    <n v="1.64279702633108"/>
    <b v="1"/>
    <b v="0"/>
    <b v="1"/>
    <x v="1"/>
  </r>
  <r>
    <x v="0"/>
    <x v="8"/>
    <x v="11"/>
    <x v="3"/>
    <x v="3"/>
    <n v="2988"/>
    <n v="2.59916374731608"/>
    <n v="2.4795552201567799"/>
    <b v="1"/>
    <b v="1"/>
    <b v="1"/>
    <x v="1"/>
  </r>
  <r>
    <x v="0"/>
    <x v="8"/>
    <x v="12"/>
    <x v="0"/>
    <x v="0"/>
    <n v="433"/>
    <n v="1.7635513121386399"/>
    <n v="1.62430665164338"/>
    <b v="1"/>
    <b v="0"/>
    <b v="1"/>
    <x v="0"/>
  </r>
  <r>
    <x v="0"/>
    <x v="8"/>
    <x v="12"/>
    <x v="1"/>
    <x v="1"/>
    <n v="254"/>
    <n v="3.0241450416587101"/>
    <n v="2.9433824677357499"/>
    <b v="1"/>
    <b v="0"/>
    <b v="1"/>
    <x v="0"/>
  </r>
  <r>
    <x v="0"/>
    <x v="8"/>
    <x v="12"/>
    <x v="2"/>
    <x v="2"/>
    <n v="244"/>
    <n v="3.85015879226441"/>
    <n v="3.8027985006071998"/>
    <b v="1"/>
    <b v="0"/>
    <b v="1"/>
    <x v="0"/>
  </r>
  <r>
    <x v="0"/>
    <x v="8"/>
    <x v="12"/>
    <x v="3"/>
    <x v="3"/>
    <n v="223"/>
    <n v="5.2889179701619096"/>
    <n v="5.2739612299348302"/>
    <b v="1"/>
    <b v="0"/>
    <b v="1"/>
    <x v="0"/>
  </r>
  <r>
    <x v="0"/>
    <x v="8"/>
    <x v="13"/>
    <x v="0"/>
    <x v="0"/>
    <n v="2653"/>
    <n v="0.79575644788389299"/>
    <n v="0.64329440872479904"/>
    <b v="1"/>
    <b v="0"/>
    <b v="1"/>
    <x v="1"/>
  </r>
  <r>
    <x v="0"/>
    <x v="8"/>
    <x v="13"/>
    <x v="1"/>
    <x v="1"/>
    <n v="2555"/>
    <n v="2.3906499274666699"/>
    <n v="1.96246131445038"/>
    <b v="1"/>
    <b v="0"/>
    <b v="1"/>
    <x v="1"/>
  </r>
  <r>
    <x v="0"/>
    <x v="8"/>
    <x v="13"/>
    <x v="2"/>
    <x v="2"/>
    <n v="2547"/>
    <n v="2.07556643804981"/>
    <n v="1.9396325805616901"/>
    <b v="1"/>
    <b v="0"/>
    <b v="1"/>
    <x v="1"/>
  </r>
  <r>
    <x v="0"/>
    <x v="8"/>
    <x v="13"/>
    <x v="3"/>
    <x v="3"/>
    <n v="2284"/>
    <n v="2.38076243952109"/>
    <n v="2.3500358071059999"/>
    <b v="1"/>
    <b v="0"/>
    <b v="1"/>
    <x v="1"/>
  </r>
  <r>
    <x v="0"/>
    <x v="8"/>
    <x v="14"/>
    <x v="0"/>
    <x v="0"/>
    <n v="2623"/>
    <n v="7.1295232770766201E-2"/>
    <n v="6.9829243968614202E-2"/>
    <b v="1"/>
    <b v="0"/>
    <b v="1"/>
    <x v="0"/>
  </r>
  <r>
    <x v="0"/>
    <x v="8"/>
    <x v="14"/>
    <x v="1"/>
    <x v="1"/>
    <n v="4458"/>
    <n v="4.70630599135465E-2"/>
    <n v="4.6111877226956498E-2"/>
    <b v="1"/>
    <b v="1"/>
    <b v="1"/>
    <x v="0"/>
  </r>
  <r>
    <x v="0"/>
    <x v="8"/>
    <x v="14"/>
    <x v="2"/>
    <x v="2"/>
    <n v="2811"/>
    <n v="5.5838537899708602E-3"/>
    <n v="5.5448884501741597E-3"/>
    <b v="1"/>
    <b v="1"/>
    <b v="1"/>
    <x v="0"/>
  </r>
  <r>
    <x v="0"/>
    <x v="8"/>
    <x v="14"/>
    <x v="3"/>
    <x v="3"/>
    <n v="9246"/>
    <n v="0.125383405545932"/>
    <n v="0.122550765000176"/>
    <b v="1"/>
    <b v="1"/>
    <b v="1"/>
    <x v="0"/>
  </r>
  <r>
    <x v="0"/>
    <x v="8"/>
    <x v="15"/>
    <x v="0"/>
    <x v="0"/>
    <n v="1558"/>
    <n v="1.7126894208060499"/>
    <n v="1.31790171291793"/>
    <b v="1"/>
    <b v="0"/>
    <b v="1"/>
    <x v="1"/>
  </r>
  <r>
    <x v="0"/>
    <x v="8"/>
    <x v="15"/>
    <x v="1"/>
    <x v="1"/>
    <n v="1599"/>
    <n v="2.27560645835106"/>
    <n v="2.0138486907873299"/>
    <b v="1"/>
    <b v="0"/>
    <b v="1"/>
    <x v="1"/>
  </r>
  <r>
    <x v="0"/>
    <x v="8"/>
    <x v="15"/>
    <x v="2"/>
    <x v="2"/>
    <n v="1330"/>
    <n v="3.0059899202217402"/>
    <n v="2.8546893376492699"/>
    <b v="1"/>
    <b v="0"/>
    <b v="1"/>
    <x v="1"/>
  </r>
  <r>
    <x v="0"/>
    <x v="8"/>
    <x v="15"/>
    <x v="3"/>
    <x v="3"/>
    <n v="1341"/>
    <n v="3.2696784970025399"/>
    <n v="3.2355660850954302"/>
    <b v="1"/>
    <b v="0"/>
    <b v="1"/>
    <x v="1"/>
  </r>
  <r>
    <x v="0"/>
    <x v="8"/>
    <x v="16"/>
    <x v="0"/>
    <x v="0"/>
    <n v="2057"/>
    <n v="0.98264728931189205"/>
    <n v="0.80090790124189004"/>
    <b v="1"/>
    <b v="0"/>
    <b v="1"/>
    <x v="0"/>
  </r>
  <r>
    <x v="0"/>
    <x v="8"/>
    <x v="16"/>
    <x v="1"/>
    <x v="1"/>
    <n v="5230"/>
    <n v="1.11416503425275"/>
    <n v="0.92220683392524505"/>
    <b v="1"/>
    <b v="0"/>
    <b v="1"/>
    <x v="0"/>
  </r>
  <r>
    <x v="0"/>
    <x v="8"/>
    <x v="16"/>
    <x v="2"/>
    <x v="2"/>
    <n v="4062"/>
    <n v="1.3231185395457701"/>
    <n v="1.23511717220448"/>
    <b v="1"/>
    <b v="0"/>
    <b v="1"/>
    <x v="0"/>
  </r>
  <r>
    <x v="0"/>
    <x v="8"/>
    <x v="16"/>
    <x v="3"/>
    <x v="3"/>
    <n v="8794"/>
    <n v="1.2313061030315799"/>
    <n v="1.2000608472833501"/>
    <b v="1"/>
    <b v="0"/>
    <b v="1"/>
    <x v="0"/>
  </r>
  <r>
    <x v="0"/>
    <x v="8"/>
    <x v="17"/>
    <x v="0"/>
    <x v="0"/>
    <n v="449"/>
    <n v="0.99294367156529895"/>
    <n v="0.94561546471468205"/>
    <b v="1"/>
    <b v="0"/>
    <b v="1"/>
    <x v="0"/>
  </r>
  <r>
    <x v="0"/>
    <x v="8"/>
    <x v="17"/>
    <x v="1"/>
    <x v="1"/>
    <n v="308"/>
    <n v="1.2560914726358301"/>
    <n v="1.2389692697780299"/>
    <b v="1"/>
    <b v="0"/>
    <b v="1"/>
    <x v="0"/>
  </r>
  <r>
    <x v="0"/>
    <x v="8"/>
    <x v="17"/>
    <x v="2"/>
    <x v="2"/>
    <n v="282"/>
    <n v="1.3328676371707999"/>
    <n v="1.3262590733885"/>
    <b v="1"/>
    <b v="0"/>
    <b v="1"/>
    <x v="0"/>
  </r>
  <r>
    <x v="0"/>
    <x v="8"/>
    <x v="17"/>
    <x v="3"/>
    <x v="3"/>
    <n v="363"/>
    <n v="0.98051066646734097"/>
    <n v="0.97962169089699702"/>
    <b v="1"/>
    <b v="1"/>
    <b v="1"/>
    <x v="0"/>
  </r>
  <r>
    <x v="0"/>
    <x v="8"/>
    <x v="18"/>
    <x v="0"/>
    <x v="0"/>
    <n v="1120"/>
    <n v="1.35457689744712"/>
    <n v="1.15744512442987"/>
    <b v="1"/>
    <b v="0"/>
    <b v="1"/>
    <x v="0"/>
  </r>
  <r>
    <x v="0"/>
    <x v="8"/>
    <x v="18"/>
    <x v="1"/>
    <x v="1"/>
    <n v="1051"/>
    <n v="1.62164807105571"/>
    <n v="1.5285852708657099"/>
    <b v="1"/>
    <b v="0"/>
    <b v="1"/>
    <x v="0"/>
  </r>
  <r>
    <x v="0"/>
    <x v="8"/>
    <x v="18"/>
    <x v="2"/>
    <x v="2"/>
    <n v="1059"/>
    <n v="2.8002194319565001"/>
    <n v="2.6942997841927498"/>
    <b v="1"/>
    <b v="0"/>
    <b v="1"/>
    <x v="0"/>
  </r>
  <r>
    <x v="0"/>
    <x v="8"/>
    <x v="18"/>
    <x v="3"/>
    <x v="3"/>
    <n v="1042"/>
    <n v="2.8705375948905401"/>
    <n v="2.85003965644482"/>
    <b v="1"/>
    <b v="0"/>
    <b v="1"/>
    <x v="0"/>
  </r>
  <r>
    <x v="0"/>
    <x v="8"/>
    <x v="19"/>
    <x v="0"/>
    <x v="0"/>
    <n v="2004"/>
    <n v="2.81443844474322"/>
    <n v="1.7232922572281399"/>
    <b v="1"/>
    <b v="0"/>
    <b v="0"/>
    <x v="0"/>
  </r>
  <r>
    <x v="0"/>
    <x v="8"/>
    <x v="19"/>
    <x v="1"/>
    <x v="1"/>
    <n v="275"/>
    <n v="4.8618462401241302"/>
    <n v="4.6402305073155503"/>
    <b v="1"/>
    <b v="0"/>
    <b v="0"/>
    <x v="0"/>
  </r>
  <r>
    <x v="0"/>
    <x v="8"/>
    <x v="19"/>
    <x v="2"/>
    <x v="2"/>
    <n v="659"/>
    <n v="3.55829572423437"/>
    <n v="3.45101615234899"/>
    <b v="1"/>
    <b v="0"/>
    <b v="0"/>
    <x v="0"/>
  </r>
  <r>
    <x v="0"/>
    <x v="8"/>
    <x v="19"/>
    <x v="3"/>
    <x v="3"/>
    <n v="460"/>
    <n v="2.8892635645697999"/>
    <n v="2.88005960310345"/>
    <b v="1"/>
    <b v="0"/>
    <b v="0"/>
    <x v="0"/>
  </r>
  <r>
    <x v="0"/>
    <x v="8"/>
    <x v="20"/>
    <x v="0"/>
    <x v="0"/>
    <n v="278"/>
    <n v="5.9543433673879003"/>
    <n v="5.0212501001196701"/>
    <b v="1"/>
    <b v="0"/>
    <b v="1"/>
    <x v="0"/>
  </r>
  <r>
    <x v="0"/>
    <x v="8"/>
    <x v="20"/>
    <x v="1"/>
    <x v="1"/>
    <n v="226"/>
    <n v="7.19653230093438"/>
    <n v="6.8013874272679198"/>
    <b v="1"/>
    <b v="0"/>
    <b v="1"/>
    <x v="0"/>
  </r>
  <r>
    <x v="0"/>
    <x v="8"/>
    <x v="20"/>
    <x v="2"/>
    <x v="2"/>
    <n v="237"/>
    <n v="6.23716810468368"/>
    <n v="6.1172906542895404"/>
    <b v="1"/>
    <b v="0"/>
    <b v="1"/>
    <x v="0"/>
  </r>
  <r>
    <x v="0"/>
    <x v="8"/>
    <x v="20"/>
    <x v="3"/>
    <x v="3"/>
    <n v="259"/>
    <n v="6.4501060338995497"/>
    <n v="6.4243000300874504"/>
    <b v="1"/>
    <b v="0"/>
    <b v="1"/>
    <x v="0"/>
  </r>
  <r>
    <x v="0"/>
    <x v="8"/>
    <x v="21"/>
    <x v="0"/>
    <x v="0"/>
    <n v="1877"/>
    <n v="0.103001788573354"/>
    <n v="0.100813708748639"/>
    <b v="1"/>
    <b v="0"/>
    <b v="1"/>
    <x v="0"/>
  </r>
  <r>
    <x v="0"/>
    <x v="8"/>
    <x v="21"/>
    <x v="1"/>
    <x v="1"/>
    <n v="1834"/>
    <n v="9.0539106496920305E-2"/>
    <n v="9.0005242710186603E-2"/>
    <b v="1"/>
    <b v="0"/>
    <b v="1"/>
    <x v="0"/>
  </r>
  <r>
    <x v="0"/>
    <x v="8"/>
    <x v="21"/>
    <x v="2"/>
    <x v="2"/>
    <n v="3714"/>
    <n v="9.89773842440273E-2"/>
    <n v="9.8066874289200107E-2"/>
    <b v="1"/>
    <b v="1"/>
    <b v="1"/>
    <x v="0"/>
  </r>
  <r>
    <x v="0"/>
    <x v="8"/>
    <x v="21"/>
    <x v="3"/>
    <x v="3"/>
    <n v="1682"/>
    <n v="9.1167056665715895E-2"/>
    <n v="9.0785313964064501E-2"/>
    <b v="1"/>
    <b v="1"/>
    <b v="1"/>
    <x v="0"/>
  </r>
  <r>
    <x v="0"/>
    <x v="8"/>
    <x v="22"/>
    <x v="0"/>
    <x v="0"/>
    <n v="284"/>
    <n v="7.26565879087463"/>
    <n v="5.8991375348425796"/>
    <b v="1"/>
    <b v="0"/>
    <b v="1"/>
    <x v="0"/>
  </r>
  <r>
    <x v="0"/>
    <x v="8"/>
    <x v="22"/>
    <x v="1"/>
    <x v="1"/>
    <n v="228"/>
    <n v="6.3783346207871396"/>
    <n v="6.0633551333408597"/>
    <b v="1"/>
    <b v="0"/>
    <b v="1"/>
    <x v="0"/>
  </r>
  <r>
    <x v="0"/>
    <x v="8"/>
    <x v="22"/>
    <x v="2"/>
    <x v="2"/>
    <n v="232"/>
    <n v="5.5599845992514503"/>
    <n v="5.4665056205554299"/>
    <b v="1"/>
    <b v="0"/>
    <b v="1"/>
    <x v="0"/>
  </r>
  <r>
    <x v="0"/>
    <x v="8"/>
    <x v="22"/>
    <x v="3"/>
    <x v="3"/>
    <n v="237"/>
    <n v="5.0692152307717002"/>
    <n v="5.0546134659051196"/>
    <b v="1"/>
    <b v="0"/>
    <b v="1"/>
    <x v="0"/>
  </r>
  <r>
    <x v="0"/>
    <x v="8"/>
    <x v="23"/>
    <x v="0"/>
    <x v="0"/>
    <n v="609"/>
    <n v="1.6073074120556301"/>
    <n v="1.4481706515383299"/>
    <b v="1"/>
    <b v="0"/>
    <b v="1"/>
    <x v="1"/>
  </r>
  <r>
    <x v="0"/>
    <x v="8"/>
    <x v="23"/>
    <x v="1"/>
    <x v="1"/>
    <n v="538"/>
    <n v="3.13558587036679"/>
    <n v="2.9573748838616898"/>
    <b v="1"/>
    <b v="0"/>
    <b v="1"/>
    <x v="1"/>
  </r>
  <r>
    <x v="0"/>
    <x v="8"/>
    <x v="23"/>
    <x v="2"/>
    <x v="2"/>
    <n v="739"/>
    <n v="3.49985204185238"/>
    <n v="3.3838287752576899"/>
    <b v="1"/>
    <b v="0"/>
    <b v="1"/>
    <x v="1"/>
  </r>
  <r>
    <x v="0"/>
    <x v="8"/>
    <x v="23"/>
    <x v="3"/>
    <x v="3"/>
    <n v="590"/>
    <n v="4.4411593685351898"/>
    <n v="4.4133529310086796"/>
    <b v="1"/>
    <b v="0"/>
    <b v="1"/>
    <x v="1"/>
  </r>
  <r>
    <x v="0"/>
    <x v="8"/>
    <x v="24"/>
    <x v="0"/>
    <x v="0"/>
    <n v="231"/>
    <n v="8.5898723988546806"/>
    <n v="7.0249981684639602"/>
    <b v="1"/>
    <b v="0"/>
    <b v="1"/>
    <x v="0"/>
  </r>
  <r>
    <x v="0"/>
    <x v="8"/>
    <x v="24"/>
    <x v="1"/>
    <x v="1"/>
    <n v="191"/>
    <n v="6.2348576059320102"/>
    <n v="5.9804551699711102"/>
    <b v="1"/>
    <b v="0"/>
    <b v="1"/>
    <x v="0"/>
  </r>
  <r>
    <x v="0"/>
    <x v="8"/>
    <x v="24"/>
    <x v="2"/>
    <x v="2"/>
    <n v="210"/>
    <n v="5.72367486592643"/>
    <n v="5.6339017893826604"/>
    <b v="1"/>
    <b v="0"/>
    <b v="1"/>
    <x v="0"/>
  </r>
  <r>
    <x v="0"/>
    <x v="8"/>
    <x v="24"/>
    <x v="3"/>
    <x v="3"/>
    <n v="198"/>
    <n v="5.3725401791155898"/>
    <n v="4.1732583803953096"/>
    <b v="1"/>
    <b v="1"/>
    <b v="1"/>
    <x v="0"/>
  </r>
  <r>
    <x v="0"/>
    <x v="9"/>
    <x v="0"/>
    <x v="0"/>
    <x v="0"/>
    <n v="307"/>
    <n v="9.2212191279630495"/>
    <n v="6.9974058740080904"/>
    <b v="1"/>
    <b v="0"/>
    <b v="1"/>
    <x v="0"/>
  </r>
  <r>
    <x v="0"/>
    <x v="9"/>
    <x v="0"/>
    <x v="1"/>
    <x v="1"/>
    <n v="235"/>
    <n v="9.3909797553286705"/>
    <n v="8.7047607744511009"/>
    <b v="1"/>
    <b v="0"/>
    <b v="1"/>
    <x v="0"/>
  </r>
  <r>
    <x v="0"/>
    <x v="9"/>
    <x v="0"/>
    <x v="2"/>
    <x v="2"/>
    <n v="264"/>
    <n v="9.6708091100056901"/>
    <n v="9.3542052403328899"/>
    <b v="1"/>
    <b v="0"/>
    <b v="1"/>
    <x v="0"/>
  </r>
  <r>
    <x v="0"/>
    <x v="9"/>
    <x v="0"/>
    <x v="3"/>
    <x v="3"/>
    <n v="645"/>
    <n v="9.0000538152252094"/>
    <n v="8.8761575692094894"/>
    <b v="1"/>
    <b v="0"/>
    <b v="1"/>
    <x v="0"/>
  </r>
  <r>
    <x v="0"/>
    <x v="9"/>
    <x v="1"/>
    <x v="0"/>
    <x v="0"/>
    <n v="1296"/>
    <n v="2.41270251289607"/>
    <n v="1.78582551676269"/>
    <b v="1"/>
    <b v="0"/>
    <b v="0"/>
    <x v="1"/>
  </r>
  <r>
    <x v="0"/>
    <x v="9"/>
    <x v="1"/>
    <x v="1"/>
    <x v="1"/>
    <n v="2160"/>
    <n v="10.8170443008635"/>
    <n v="5.8960637427621601"/>
    <b v="1"/>
    <b v="0"/>
    <b v="0"/>
    <x v="1"/>
  </r>
  <r>
    <x v="0"/>
    <x v="9"/>
    <x v="1"/>
    <x v="2"/>
    <x v="2"/>
    <n v="282"/>
    <n v="13.640562578308201"/>
    <n v="12.978718351349601"/>
    <b v="1"/>
    <b v="0"/>
    <b v="0"/>
    <x v="1"/>
  </r>
  <r>
    <x v="0"/>
    <x v="9"/>
    <x v="1"/>
    <x v="3"/>
    <x v="3"/>
    <n v="213"/>
    <n v="23.456485434164701"/>
    <n v="23.178035264322599"/>
    <b v="1"/>
    <b v="0"/>
    <b v="0"/>
    <x v="1"/>
  </r>
  <r>
    <x v="0"/>
    <x v="9"/>
    <x v="2"/>
    <x v="0"/>
    <x v="0"/>
    <n v="129"/>
    <n v="10.8763097406743"/>
    <n v="9.3963055671015798"/>
    <b v="1"/>
    <b v="0"/>
    <b v="0"/>
    <x v="0"/>
  </r>
  <r>
    <x v="0"/>
    <x v="9"/>
    <x v="2"/>
    <x v="1"/>
    <x v="1"/>
    <n v="84"/>
    <n v="9.1276526412242394"/>
    <n v="8.8843258174023294"/>
    <b v="1"/>
    <b v="0"/>
    <b v="0"/>
    <x v="0"/>
  </r>
  <r>
    <x v="0"/>
    <x v="9"/>
    <x v="2"/>
    <x v="2"/>
    <x v="2"/>
    <n v="99"/>
    <n v="13.2383838290706"/>
    <n v="13.012301372786601"/>
    <b v="1"/>
    <b v="0"/>
    <b v="0"/>
    <x v="0"/>
  </r>
  <r>
    <x v="0"/>
    <x v="9"/>
    <x v="2"/>
    <x v="3"/>
    <x v="3"/>
    <n v="73"/>
    <n v="23.001133053909701"/>
    <n v="22.9086419933756"/>
    <b v="1"/>
    <b v="0"/>
    <b v="0"/>
    <x v="0"/>
  </r>
  <r>
    <x v="0"/>
    <x v="9"/>
    <x v="3"/>
    <x v="0"/>
    <x v="0"/>
    <n v="272"/>
    <n v="1.9963464091466301"/>
    <n v="1.88164293992655"/>
    <b v="1"/>
    <b v="0"/>
    <b v="1"/>
    <x v="0"/>
  </r>
  <r>
    <x v="0"/>
    <x v="9"/>
    <x v="3"/>
    <x v="1"/>
    <x v="1"/>
    <n v="261"/>
    <n v="3.44590234498212"/>
    <n v="3.3386416995390298"/>
    <b v="1"/>
    <b v="0"/>
    <b v="1"/>
    <x v="0"/>
  </r>
  <r>
    <x v="0"/>
    <x v="9"/>
    <x v="3"/>
    <x v="2"/>
    <x v="2"/>
    <n v="271"/>
    <n v="3.9630298969236302"/>
    <n v="3.9073976202043199"/>
    <b v="1"/>
    <b v="0"/>
    <b v="1"/>
    <x v="0"/>
  </r>
  <r>
    <x v="0"/>
    <x v="9"/>
    <x v="3"/>
    <x v="3"/>
    <x v="3"/>
    <n v="218"/>
    <n v="5.0630438727035401"/>
    <n v="5.04964225825643"/>
    <b v="1"/>
    <b v="0"/>
    <b v="1"/>
    <x v="0"/>
  </r>
  <r>
    <x v="0"/>
    <x v="9"/>
    <x v="4"/>
    <x v="0"/>
    <x v="0"/>
    <n v="563"/>
    <n v="2.5849383858422201"/>
    <n v="2.22192508795517"/>
    <b v="1"/>
    <b v="0"/>
    <b v="1"/>
    <x v="0"/>
  </r>
  <r>
    <x v="0"/>
    <x v="9"/>
    <x v="4"/>
    <x v="1"/>
    <x v="1"/>
    <n v="342"/>
    <n v="2.8747700401144698"/>
    <n v="2.7772331994677302"/>
    <b v="1"/>
    <b v="0"/>
    <b v="1"/>
    <x v="0"/>
  </r>
  <r>
    <x v="0"/>
    <x v="9"/>
    <x v="4"/>
    <x v="2"/>
    <x v="2"/>
    <n v="393"/>
    <n v="1.8786220471208701"/>
    <n v="1.86041313712929"/>
    <b v="1"/>
    <b v="0"/>
    <b v="1"/>
    <x v="0"/>
  </r>
  <r>
    <x v="0"/>
    <x v="9"/>
    <x v="4"/>
    <x v="3"/>
    <x v="3"/>
    <n v="471"/>
    <n v="1.0333916687370699"/>
    <n v="1.0321763327570299"/>
    <b v="1"/>
    <b v="1"/>
    <b v="1"/>
    <x v="0"/>
  </r>
  <r>
    <x v="0"/>
    <x v="9"/>
    <x v="5"/>
    <x v="0"/>
    <x v="0"/>
    <n v="218"/>
    <n v="5.1105551793530104"/>
    <n v="4.5424261487059097"/>
    <b v="1"/>
    <b v="0"/>
    <b v="1"/>
    <x v="0"/>
  </r>
  <r>
    <x v="0"/>
    <x v="9"/>
    <x v="5"/>
    <x v="1"/>
    <x v="1"/>
    <n v="224"/>
    <n v="0.224532685140518"/>
    <n v="0.22413001009291"/>
    <b v="1"/>
    <b v="0"/>
    <b v="1"/>
    <x v="0"/>
  </r>
  <r>
    <x v="0"/>
    <x v="9"/>
    <x v="5"/>
    <x v="2"/>
    <x v="2"/>
    <n v="171"/>
    <n v="0.170265568472284"/>
    <n v="0.170192813590895"/>
    <b v="1"/>
    <b v="1"/>
    <b v="1"/>
    <x v="0"/>
  </r>
  <r>
    <x v="0"/>
    <x v="9"/>
    <x v="5"/>
    <x v="3"/>
    <x v="3"/>
    <n v="175"/>
    <n v="0.170420958544653"/>
    <n v="0.170346434960302"/>
    <b v="1"/>
    <b v="1"/>
    <b v="1"/>
    <x v="0"/>
  </r>
  <r>
    <x v="0"/>
    <x v="9"/>
    <x v="6"/>
    <x v="0"/>
    <x v="0"/>
    <n v="3331"/>
    <n v="1.1133230443209901"/>
    <n v="0.78606580282494698"/>
    <b v="1"/>
    <b v="0"/>
    <b v="1"/>
    <x v="0"/>
  </r>
  <r>
    <x v="0"/>
    <x v="9"/>
    <x v="6"/>
    <x v="1"/>
    <x v="1"/>
    <n v="258"/>
    <n v="1.1107610463291899"/>
    <n v="1.0995055437977499"/>
    <b v="1"/>
    <b v="0"/>
    <b v="1"/>
    <x v="0"/>
  </r>
  <r>
    <x v="0"/>
    <x v="9"/>
    <x v="6"/>
    <x v="2"/>
    <x v="2"/>
    <n v="1117"/>
    <n v="1.2578131273122699"/>
    <n v="1.2348138923854799"/>
    <b v="1"/>
    <b v="0"/>
    <b v="1"/>
    <x v="0"/>
  </r>
  <r>
    <x v="0"/>
    <x v="9"/>
    <x v="6"/>
    <x v="3"/>
    <x v="3"/>
    <n v="3098"/>
    <n v="1.7472701202330101"/>
    <n v="1.7248202604865699"/>
    <b v="1"/>
    <b v="0"/>
    <b v="1"/>
    <x v="0"/>
  </r>
  <r>
    <x v="0"/>
    <x v="9"/>
    <x v="7"/>
    <x v="0"/>
    <x v="0"/>
    <n v="941"/>
    <n v="5.5847634342396901"/>
    <n v="3.5124990842319801"/>
    <b v="1"/>
    <b v="0"/>
    <b v="0"/>
    <x v="0"/>
  </r>
  <r>
    <x v="0"/>
    <x v="9"/>
    <x v="7"/>
    <x v="1"/>
    <x v="1"/>
    <n v="172"/>
    <n v="9.6532795347016407"/>
    <n v="9.1127964357535003"/>
    <b v="1"/>
    <b v="0"/>
    <b v="0"/>
    <x v="0"/>
  </r>
  <r>
    <x v="0"/>
    <x v="9"/>
    <x v="7"/>
    <x v="2"/>
    <x v="2"/>
    <n v="67"/>
    <n v="14.7184997186428"/>
    <n v="14.528565303937601"/>
    <b v="1"/>
    <b v="0"/>
    <b v="0"/>
    <x v="0"/>
  </r>
  <r>
    <x v="0"/>
    <x v="9"/>
    <x v="7"/>
    <x v="3"/>
    <x v="3"/>
    <n v="67"/>
    <n v="23.332780899222399"/>
    <n v="23.2454019757275"/>
    <b v="1"/>
    <b v="0"/>
    <b v="0"/>
    <x v="0"/>
  </r>
  <r>
    <x v="0"/>
    <x v="9"/>
    <x v="8"/>
    <x v="0"/>
    <x v="0"/>
    <n v="925"/>
    <n v="2.7207384476518901"/>
    <n v="2.1213854912151202"/>
    <b v="1"/>
    <b v="0"/>
    <b v="1"/>
    <x v="0"/>
  </r>
  <r>
    <x v="0"/>
    <x v="9"/>
    <x v="8"/>
    <x v="1"/>
    <x v="1"/>
    <n v="829"/>
    <n v="4.9883304794431096"/>
    <n v="4.3462988123947701"/>
    <b v="1"/>
    <b v="0"/>
    <b v="1"/>
    <x v="0"/>
  </r>
  <r>
    <x v="0"/>
    <x v="9"/>
    <x v="8"/>
    <x v="2"/>
    <x v="2"/>
    <n v="845"/>
    <n v="5.9757831781703503"/>
    <n v="5.6008546969144897"/>
    <b v="1"/>
    <b v="0"/>
    <b v="1"/>
    <x v="0"/>
  </r>
  <r>
    <x v="0"/>
    <x v="9"/>
    <x v="8"/>
    <x v="3"/>
    <x v="3"/>
    <n v="1222"/>
    <n v="6.8787688639861999"/>
    <n v="6.7424893686506602"/>
    <b v="1"/>
    <b v="0"/>
    <b v="1"/>
    <x v="0"/>
  </r>
  <r>
    <x v="0"/>
    <x v="9"/>
    <x v="9"/>
    <x v="0"/>
    <x v="0"/>
    <n v="1670"/>
    <n v="2.2252554777947302"/>
    <n v="1.5701917288228899"/>
    <b v="1"/>
    <b v="0"/>
    <b v="1"/>
    <x v="0"/>
  </r>
  <r>
    <x v="0"/>
    <x v="9"/>
    <x v="9"/>
    <x v="1"/>
    <x v="1"/>
    <n v="1463"/>
    <n v="1.9274656190191899"/>
    <n v="1.7510796678948299"/>
    <b v="1"/>
    <b v="0"/>
    <b v="1"/>
    <x v="0"/>
  </r>
  <r>
    <x v="0"/>
    <x v="9"/>
    <x v="9"/>
    <x v="2"/>
    <x v="2"/>
    <n v="1623"/>
    <n v="2.7410992789724999"/>
    <n v="2.5884397453175598"/>
    <b v="1"/>
    <b v="0"/>
    <b v="1"/>
    <x v="0"/>
  </r>
  <r>
    <x v="0"/>
    <x v="9"/>
    <x v="9"/>
    <x v="3"/>
    <x v="3"/>
    <n v="1193"/>
    <n v="2.1009734210385602"/>
    <n v="2.0883870561448501"/>
    <b v="1"/>
    <b v="0"/>
    <b v="1"/>
    <x v="0"/>
  </r>
  <r>
    <x v="0"/>
    <x v="9"/>
    <x v="10"/>
    <x v="0"/>
    <x v="0"/>
    <n v="653"/>
    <n v="2.12746541141922"/>
    <n v="1.8404334044653501"/>
    <b v="1"/>
    <b v="0"/>
    <b v="1"/>
    <x v="0"/>
  </r>
  <r>
    <x v="0"/>
    <x v="9"/>
    <x v="10"/>
    <x v="1"/>
    <x v="1"/>
    <n v="592"/>
    <n v="1.6993147171685501"/>
    <n v="1.64036743528857"/>
    <b v="1"/>
    <b v="0"/>
    <b v="1"/>
    <x v="0"/>
  </r>
  <r>
    <x v="0"/>
    <x v="9"/>
    <x v="10"/>
    <x v="2"/>
    <x v="2"/>
    <n v="586"/>
    <n v="2.3217800196387799"/>
    <n v="2.2806443252621098"/>
    <b v="1"/>
    <b v="0"/>
    <b v="1"/>
    <x v="0"/>
  </r>
  <r>
    <x v="0"/>
    <x v="9"/>
    <x v="10"/>
    <x v="3"/>
    <x v="3"/>
    <n v="590"/>
    <n v="3.1322895976421501"/>
    <n v="3.11843229942144"/>
    <b v="1"/>
    <b v="0"/>
    <b v="1"/>
    <x v="0"/>
  </r>
  <r>
    <x v="0"/>
    <x v="9"/>
    <x v="11"/>
    <x v="0"/>
    <x v="0"/>
    <n v="2356"/>
    <n v="3.5716510335253799"/>
    <n v="1.8366386964149"/>
    <b v="1"/>
    <b v="0"/>
    <b v="1"/>
    <x v="1"/>
  </r>
  <r>
    <x v="0"/>
    <x v="9"/>
    <x v="11"/>
    <x v="1"/>
    <x v="1"/>
    <n v="2713"/>
    <n v="1.9550604546850101"/>
    <n v="1.6436420062608399"/>
    <b v="1"/>
    <b v="0"/>
    <b v="1"/>
    <x v="1"/>
  </r>
  <r>
    <x v="0"/>
    <x v="9"/>
    <x v="11"/>
    <x v="2"/>
    <x v="2"/>
    <n v="2584"/>
    <n v="2.5360513400364502"/>
    <n v="2.3333429552723399"/>
    <b v="1"/>
    <b v="0"/>
    <b v="1"/>
    <x v="1"/>
  </r>
  <r>
    <x v="0"/>
    <x v="9"/>
    <x v="11"/>
    <x v="3"/>
    <x v="3"/>
    <n v="3471"/>
    <n v="2.4628107342305898"/>
    <n v="2.3296038894256199"/>
    <b v="1"/>
    <b v="1"/>
    <b v="1"/>
    <x v="1"/>
  </r>
  <r>
    <x v="0"/>
    <x v="9"/>
    <x v="12"/>
    <x v="0"/>
    <x v="0"/>
    <n v="351"/>
    <n v="1.47405223855904"/>
    <n v="1.3931338250879399"/>
    <b v="1"/>
    <b v="0"/>
    <b v="1"/>
    <x v="0"/>
  </r>
  <r>
    <x v="0"/>
    <x v="9"/>
    <x v="12"/>
    <x v="1"/>
    <x v="1"/>
    <n v="315"/>
    <n v="2.85454375962422"/>
    <n v="2.76570941025832"/>
    <b v="1"/>
    <b v="0"/>
    <b v="1"/>
    <x v="0"/>
  </r>
  <r>
    <x v="0"/>
    <x v="9"/>
    <x v="12"/>
    <x v="2"/>
    <x v="2"/>
    <n v="266"/>
    <n v="3.8331374083055199"/>
    <n v="3.7820160971694299"/>
    <b v="1"/>
    <b v="0"/>
    <b v="1"/>
    <x v="0"/>
  </r>
  <r>
    <x v="0"/>
    <x v="9"/>
    <x v="12"/>
    <x v="3"/>
    <x v="3"/>
    <n v="226"/>
    <n v="5.8559468134969697"/>
    <n v="5.8373708575723402"/>
    <b v="1"/>
    <b v="0"/>
    <b v="1"/>
    <x v="0"/>
  </r>
  <r>
    <x v="0"/>
    <x v="9"/>
    <x v="13"/>
    <x v="0"/>
    <x v="0"/>
    <n v="3100"/>
    <n v="1.22274504840251"/>
    <n v="0.857746526491314"/>
    <b v="1"/>
    <b v="0"/>
    <b v="1"/>
    <x v="1"/>
  </r>
  <r>
    <x v="0"/>
    <x v="9"/>
    <x v="13"/>
    <x v="1"/>
    <x v="1"/>
    <n v="2420"/>
    <n v="1.38278639914224"/>
    <n v="1.23514275978975"/>
    <b v="1"/>
    <b v="0"/>
    <b v="1"/>
    <x v="1"/>
  </r>
  <r>
    <x v="0"/>
    <x v="9"/>
    <x v="13"/>
    <x v="2"/>
    <x v="2"/>
    <n v="2643"/>
    <n v="1.7256264968783701"/>
    <n v="1.6272394308836899"/>
    <b v="1"/>
    <b v="0"/>
    <b v="1"/>
    <x v="1"/>
  </r>
  <r>
    <x v="0"/>
    <x v="9"/>
    <x v="13"/>
    <x v="3"/>
    <x v="3"/>
    <n v="2429"/>
    <n v="2.2885698305529401"/>
    <n v="2.25838299410669"/>
    <b v="1"/>
    <b v="0"/>
    <b v="1"/>
    <x v="1"/>
  </r>
  <r>
    <x v="0"/>
    <x v="9"/>
    <x v="14"/>
    <x v="0"/>
    <x v="0"/>
    <n v="81609"/>
    <n v="4.94587867538159E-3"/>
    <n v="3.5979396395808198E-3"/>
    <b v="1"/>
    <b v="1"/>
    <b v="1"/>
    <x v="0"/>
  </r>
  <r>
    <x v="0"/>
    <x v="9"/>
    <x v="14"/>
    <x v="1"/>
    <x v="1"/>
    <n v="6044"/>
    <n v="2.22463768239778E-3"/>
    <n v="2.1915245739136599E-3"/>
    <b v="1"/>
    <b v="1"/>
    <b v="1"/>
    <x v="0"/>
  </r>
  <r>
    <x v="0"/>
    <x v="9"/>
    <x v="14"/>
    <x v="2"/>
    <x v="2"/>
    <n v="4802"/>
    <n v="7.4028071783556904E-4"/>
    <n v="7.3149928841389599E-4"/>
    <b v="1"/>
    <b v="1"/>
    <b v="1"/>
    <x v="0"/>
  </r>
  <r>
    <x v="0"/>
    <x v="9"/>
    <x v="14"/>
    <x v="3"/>
    <x v="3"/>
    <n v="13450"/>
    <n v="3.4966484737077703E-4"/>
    <n v="3.3829007122147798E-4"/>
    <b v="1"/>
    <b v="1"/>
    <b v="1"/>
    <x v="0"/>
  </r>
  <r>
    <x v="0"/>
    <x v="9"/>
    <x v="15"/>
    <x v="0"/>
    <x v="0"/>
    <n v="4204"/>
    <n v="1.9234933443343301"/>
    <n v="1.0082283732441699"/>
    <b v="1"/>
    <b v="0"/>
    <b v="1"/>
    <x v="1"/>
  </r>
  <r>
    <x v="0"/>
    <x v="9"/>
    <x v="15"/>
    <x v="1"/>
    <x v="1"/>
    <n v="1852"/>
    <n v="2.3055930366195598"/>
    <n v="2.0004652458649899"/>
    <b v="1"/>
    <b v="0"/>
    <b v="1"/>
    <x v="1"/>
  </r>
  <r>
    <x v="0"/>
    <x v="9"/>
    <x v="15"/>
    <x v="2"/>
    <x v="2"/>
    <n v="1922"/>
    <n v="2.4749757549066298"/>
    <n v="2.32815774870507"/>
    <b v="1"/>
    <b v="0"/>
    <b v="1"/>
    <x v="1"/>
  </r>
  <r>
    <x v="0"/>
    <x v="9"/>
    <x v="15"/>
    <x v="3"/>
    <x v="3"/>
    <n v="1425"/>
    <n v="2.4994650292251301"/>
    <n v="2.47824071142897"/>
    <b v="1"/>
    <b v="0"/>
    <b v="1"/>
    <x v="1"/>
  </r>
  <r>
    <x v="0"/>
    <x v="9"/>
    <x v="16"/>
    <x v="0"/>
    <x v="0"/>
    <n v="7566"/>
    <n v="0.38322567878215003"/>
    <n v="0.289117094372356"/>
    <b v="1"/>
    <b v="0"/>
    <b v="1"/>
    <x v="0"/>
  </r>
  <r>
    <x v="0"/>
    <x v="9"/>
    <x v="16"/>
    <x v="1"/>
    <x v="1"/>
    <n v="17781"/>
    <n v="0.51633241083468095"/>
    <n v="0.38881804817615101"/>
    <b v="1"/>
    <b v="0"/>
    <b v="1"/>
    <x v="0"/>
  </r>
  <r>
    <x v="0"/>
    <x v="9"/>
    <x v="16"/>
    <x v="2"/>
    <x v="2"/>
    <n v="2357"/>
    <n v="0.55394469577702199"/>
    <n v="0.54451967846707805"/>
    <b v="1"/>
    <b v="0"/>
    <b v="1"/>
    <x v="0"/>
  </r>
  <r>
    <x v="0"/>
    <x v="9"/>
    <x v="16"/>
    <x v="3"/>
    <x v="3"/>
    <n v="12445"/>
    <n v="0.58811029724256902"/>
    <n v="0.57036525196688104"/>
    <b v="1"/>
    <b v="1"/>
    <b v="1"/>
    <x v="0"/>
  </r>
  <r>
    <x v="0"/>
    <x v="9"/>
    <x v="17"/>
    <x v="0"/>
    <x v="0"/>
    <n v="487"/>
    <n v="0.833118002021352"/>
    <n v="0.79682419515272396"/>
    <b v="1"/>
    <b v="0"/>
    <b v="1"/>
    <x v="0"/>
  </r>
  <r>
    <x v="0"/>
    <x v="9"/>
    <x v="17"/>
    <x v="1"/>
    <x v="1"/>
    <n v="293"/>
    <n v="1.01720543042166"/>
    <n v="1.0064899205664299"/>
    <b v="1"/>
    <b v="0"/>
    <b v="1"/>
    <x v="0"/>
  </r>
  <r>
    <x v="0"/>
    <x v="9"/>
    <x v="17"/>
    <x v="2"/>
    <x v="2"/>
    <n v="433"/>
    <n v="0.80393386967829095"/>
    <n v="0.80024093545696495"/>
    <b v="1"/>
    <b v="0"/>
    <b v="1"/>
    <x v="0"/>
  </r>
  <r>
    <x v="0"/>
    <x v="9"/>
    <x v="17"/>
    <x v="3"/>
    <x v="3"/>
    <n v="322"/>
    <n v="1.2036869963871799"/>
    <n v="1.2025662514754101"/>
    <b v="1"/>
    <b v="0"/>
    <b v="1"/>
    <x v="0"/>
  </r>
  <r>
    <x v="0"/>
    <x v="9"/>
    <x v="18"/>
    <x v="0"/>
    <x v="0"/>
    <n v="1102"/>
    <n v="1.3572600453469901"/>
    <n v="1.16212624626383"/>
    <b v="1"/>
    <b v="0"/>
    <b v="1"/>
    <x v="0"/>
  </r>
  <r>
    <x v="0"/>
    <x v="9"/>
    <x v="18"/>
    <x v="1"/>
    <x v="1"/>
    <n v="1043"/>
    <n v="0.40829751255228303"/>
    <n v="0.40217953152175401"/>
    <b v="1"/>
    <b v="0"/>
    <b v="1"/>
    <x v="0"/>
  </r>
  <r>
    <x v="0"/>
    <x v="9"/>
    <x v="18"/>
    <x v="2"/>
    <x v="2"/>
    <n v="1076"/>
    <n v="0.33640747208454003"/>
    <n v="0.33480087462792402"/>
    <b v="1"/>
    <b v="0"/>
    <b v="1"/>
    <x v="0"/>
  </r>
  <r>
    <x v="0"/>
    <x v="9"/>
    <x v="18"/>
    <x v="3"/>
    <x v="3"/>
    <n v="1235"/>
    <n v="0.19979510186855501"/>
    <n v="0.19918015619675999"/>
    <b v="1"/>
    <b v="1"/>
    <b v="1"/>
    <x v="0"/>
  </r>
  <r>
    <x v="0"/>
    <x v="9"/>
    <x v="19"/>
    <x v="0"/>
    <x v="0"/>
    <n v="2480"/>
    <n v="1.20001315877843"/>
    <n v="0.89949486798064204"/>
    <b v="1"/>
    <b v="0"/>
    <b v="0"/>
    <x v="0"/>
  </r>
  <r>
    <x v="0"/>
    <x v="9"/>
    <x v="19"/>
    <x v="1"/>
    <x v="1"/>
    <n v="2154"/>
    <n v="1.4535052258896499"/>
    <n v="1.3072994606628701"/>
    <b v="1"/>
    <b v="0"/>
    <b v="0"/>
    <x v="0"/>
  </r>
  <r>
    <x v="0"/>
    <x v="9"/>
    <x v="19"/>
    <x v="2"/>
    <x v="2"/>
    <n v="1403"/>
    <n v="2.27610244283649"/>
    <n v="2.1836588425788599"/>
    <b v="1"/>
    <b v="0"/>
    <b v="0"/>
    <x v="0"/>
  </r>
  <r>
    <x v="0"/>
    <x v="9"/>
    <x v="19"/>
    <x v="3"/>
    <x v="3"/>
    <n v="2027"/>
    <n v="2.30452326640073"/>
    <n v="2.2789260114073602"/>
    <b v="1"/>
    <b v="0"/>
    <b v="0"/>
    <x v="0"/>
  </r>
  <r>
    <x v="0"/>
    <x v="9"/>
    <x v="20"/>
    <x v="0"/>
    <x v="0"/>
    <n v="468"/>
    <n v="3.4782107292511899"/>
    <n v="2.9408047796673098"/>
    <b v="1"/>
    <b v="0"/>
    <b v="1"/>
    <x v="0"/>
  </r>
  <r>
    <x v="0"/>
    <x v="9"/>
    <x v="20"/>
    <x v="1"/>
    <x v="1"/>
    <n v="218"/>
    <n v="0.97477316935251102"/>
    <n v="0.96742961090074098"/>
    <b v="1"/>
    <b v="0"/>
    <b v="1"/>
    <x v="0"/>
  </r>
  <r>
    <x v="0"/>
    <x v="9"/>
    <x v="20"/>
    <x v="2"/>
    <x v="2"/>
    <n v="271"/>
    <n v="0.597919363481066"/>
    <n v="0.596637725980941"/>
    <b v="1"/>
    <b v="0"/>
    <b v="1"/>
    <x v="0"/>
  </r>
  <r>
    <x v="0"/>
    <x v="9"/>
    <x v="20"/>
    <x v="3"/>
    <x v="3"/>
    <n v="251"/>
    <n v="0.72470097362369101"/>
    <n v="0.724246523699692"/>
    <b v="1"/>
    <b v="1"/>
    <b v="1"/>
    <x v="0"/>
  </r>
  <r>
    <x v="0"/>
    <x v="9"/>
    <x v="21"/>
    <x v="0"/>
    <x v="0"/>
    <n v="1828"/>
    <n v="0.134506571198373"/>
    <n v="0.13089353412211499"/>
    <b v="1"/>
    <b v="0"/>
    <b v="1"/>
    <x v="0"/>
  </r>
  <r>
    <x v="0"/>
    <x v="9"/>
    <x v="21"/>
    <x v="1"/>
    <x v="1"/>
    <n v="1668"/>
    <n v="0.14009583759025299"/>
    <n v="0.138936090021612"/>
    <b v="1"/>
    <b v="0"/>
    <b v="1"/>
    <x v="0"/>
  </r>
  <r>
    <x v="0"/>
    <x v="9"/>
    <x v="21"/>
    <x v="2"/>
    <x v="2"/>
    <n v="1903"/>
    <n v="0.13956707789092801"/>
    <n v="0.138906234783163"/>
    <b v="1"/>
    <b v="1"/>
    <b v="1"/>
    <x v="0"/>
  </r>
  <r>
    <x v="0"/>
    <x v="9"/>
    <x v="21"/>
    <x v="3"/>
    <x v="3"/>
    <n v="2271"/>
    <n v="0.147298834118364"/>
    <n v="0.146467284818666"/>
    <b v="1"/>
    <b v="1"/>
    <b v="1"/>
    <x v="0"/>
  </r>
  <r>
    <x v="0"/>
    <x v="9"/>
    <x v="22"/>
    <x v="0"/>
    <x v="0"/>
    <n v="270"/>
    <n v="0.90341761436230195"/>
    <n v="0.87933836896468898"/>
    <b v="1"/>
    <b v="0"/>
    <b v="1"/>
    <x v="0"/>
  </r>
  <r>
    <x v="0"/>
    <x v="9"/>
    <x v="22"/>
    <x v="1"/>
    <x v="1"/>
    <n v="229"/>
    <n v="1.2576715328916199"/>
    <n v="1.2448644010420999"/>
    <b v="1"/>
    <b v="0"/>
    <b v="1"/>
    <x v="0"/>
  </r>
  <r>
    <x v="0"/>
    <x v="9"/>
    <x v="22"/>
    <x v="2"/>
    <x v="2"/>
    <n v="306"/>
    <n v="1.47190741215353"/>
    <n v="1.4631708705055699"/>
    <b v="1"/>
    <b v="0"/>
    <b v="1"/>
    <x v="0"/>
  </r>
  <r>
    <x v="0"/>
    <x v="9"/>
    <x v="22"/>
    <x v="3"/>
    <x v="3"/>
    <n v="232"/>
    <n v="1.72085208834971"/>
    <n v="1.7192016979712701"/>
    <b v="1"/>
    <b v="0"/>
    <b v="1"/>
    <x v="0"/>
  </r>
  <r>
    <x v="0"/>
    <x v="9"/>
    <x v="23"/>
    <x v="0"/>
    <x v="0"/>
    <n v="997"/>
    <n v="1.48116023904428"/>
    <n v="1.2705316898605401"/>
    <b v="1"/>
    <b v="0"/>
    <b v="1"/>
    <x v="1"/>
  </r>
  <r>
    <x v="0"/>
    <x v="9"/>
    <x v="23"/>
    <x v="1"/>
    <x v="1"/>
    <n v="574"/>
    <n v="1.75404202071646"/>
    <n v="1.6931480978973401"/>
    <b v="1"/>
    <b v="0"/>
    <b v="1"/>
    <x v="1"/>
  </r>
  <r>
    <x v="0"/>
    <x v="9"/>
    <x v="23"/>
    <x v="2"/>
    <x v="2"/>
    <n v="625"/>
    <n v="2.9196590438939598"/>
    <n v="2.8506976704600899"/>
    <b v="1"/>
    <b v="0"/>
    <b v="1"/>
    <x v="1"/>
  </r>
  <r>
    <x v="0"/>
    <x v="9"/>
    <x v="23"/>
    <x v="3"/>
    <x v="3"/>
    <n v="632"/>
    <n v="3.7656961856912501"/>
    <n v="3.7442693635456399"/>
    <b v="1"/>
    <b v="0"/>
    <b v="1"/>
    <x v="1"/>
  </r>
  <r>
    <x v="0"/>
    <x v="9"/>
    <x v="24"/>
    <x v="0"/>
    <x v="0"/>
    <n v="188"/>
    <n v="7.5810193000955701"/>
    <n v="6.5353614655996299"/>
    <b v="1"/>
    <b v="0"/>
    <b v="1"/>
    <x v="0"/>
  </r>
  <r>
    <x v="0"/>
    <x v="9"/>
    <x v="24"/>
    <x v="1"/>
    <x v="1"/>
    <n v="164"/>
    <n v="4.49927847165457"/>
    <n v="4.3837317022603699"/>
    <b v="1"/>
    <b v="0"/>
    <b v="1"/>
    <x v="0"/>
  </r>
  <r>
    <x v="0"/>
    <x v="9"/>
    <x v="24"/>
    <x v="2"/>
    <x v="2"/>
    <n v="207"/>
    <n v="2.36242753078748"/>
    <n v="2.34721072464898"/>
    <b v="1"/>
    <b v="0"/>
    <b v="1"/>
    <x v="0"/>
  </r>
  <r>
    <x v="0"/>
    <x v="9"/>
    <x v="24"/>
    <x v="3"/>
    <x v="3"/>
    <n v="170"/>
    <n v="3.2072932856857399"/>
    <n v="2.5240353175571899"/>
    <b v="1"/>
    <b v="1"/>
    <b v="1"/>
    <x v="0"/>
  </r>
  <r>
    <x v="2"/>
    <x v="10"/>
    <x v="26"/>
    <x v="5"/>
    <x v="5"/>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A045F7-5C04-4833-B6BC-82395CA365C0}" name="PivotTable1" cacheId="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3:C32" firstHeaderRow="1" firstDataRow="1" firstDataCol="2"/>
  <pivotFields count="3">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 axis="axisRow" compact="0" allDrilled="1" showAll="0" dataSourceSort="1" defaultAttributeDrillState="1">
      <items count="3">
        <item s="1" x="0"/>
        <item s="1" x="1"/>
        <item t="default"/>
      </items>
    </pivotField>
  </pivotFields>
  <rowFields count="2">
    <field x="2"/>
    <field x="0"/>
  </rowFields>
  <rowItems count="29">
    <i>
      <x/>
    </i>
    <i r="1">
      <x/>
    </i>
    <i r="1">
      <x v="1"/>
    </i>
    <i r="1">
      <x v="2"/>
    </i>
    <i r="1">
      <x v="3"/>
    </i>
    <i>
      <x v="1"/>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t="grand">
      <x/>
    </i>
  </rowItems>
  <colItems count="1">
    <i/>
  </colItems>
  <dataFields count="1">
    <dataField name="Distinct Count of Gateway" fld="1" subtotal="count" baseField="0" baseItem="0">
      <extLst>
        <ext xmlns:x15="http://schemas.microsoft.com/office/spreadsheetml/2010/11/main" uri="{FABC7310-3BB5-11E1-824E-6D434824019B}">
          <x15:dataField isCountDistinct="1"/>
        </ext>
      </extLst>
    </dataField>
  </dataFields>
  <formats count="1">
    <format dxfId="19">
      <pivotArea dataOnly="0" labelOnly="1" outline="0" axis="axisValues" fieldPosition="0"/>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Gateway"/>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SV!$M:$X">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5C9A12F-9997-424E-8072-280AF71B3449}" name="PivotTable1" cacheId="6"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I3:M31" firstHeaderRow="0" firstDataRow="1" firstDataCol="1"/>
  <pivotFields count="12">
    <pivotField axis="axisRow" showAll="0">
      <items count="4">
        <item h="1" x="0"/>
        <item x="1"/>
        <item h="1" x="2"/>
        <item t="default"/>
      </items>
    </pivotField>
    <pivotField showAll="0"/>
    <pivotField axis="axisRow" showAll="0" sortType="ascending">
      <items count="28">
        <item sd="0" x="0"/>
        <item sd="0" x="1"/>
        <item sd="0" x="2"/>
        <item sd="0" x="23"/>
        <item sd="0" x="3"/>
        <item sd="0" x="4"/>
        <item sd="0" x="5"/>
        <item sd="0" x="6"/>
        <item sd="0" x="7"/>
        <item sd="0" x="8"/>
        <item sd="0" x="9"/>
        <item sd="0" x="10"/>
        <item sd="0" x="11"/>
        <item sd="0" x="12"/>
        <item sd="0" x="14"/>
        <item sd="0" x="25"/>
        <item sd="0" x="15"/>
        <item sd="0" x="16"/>
        <item sd="0" x="17"/>
        <item sd="0" x="18"/>
        <item sd="0" x="19"/>
        <item sd="0" x="13"/>
        <item sd="0" x="24"/>
        <item sd="0" x="20"/>
        <item sd="0" x="22"/>
        <item sd="0" x="21"/>
        <item h="1" sd="0" x="26"/>
        <item t="default" sd="0"/>
      </items>
      <autoSortScope>
        <pivotArea dataOnly="0" outline="0" fieldPosition="0">
          <references count="1">
            <reference field="4294967294" count="1" selected="0">
              <x v="0"/>
            </reference>
          </references>
        </pivotArea>
      </autoSortScope>
    </pivotField>
    <pivotField axis="axisRow" showAll="0">
      <items count="7">
        <item sd="0" x="0"/>
        <item sd="0" x="1"/>
        <item sd="0" x="2"/>
        <item sd="0" x="3"/>
        <item sd="0" x="5"/>
        <item x="4"/>
        <item t="default" sd="0"/>
      </items>
    </pivotField>
    <pivotField showAll="0"/>
    <pivotField dataField="1" showAll="0"/>
    <pivotField showAll="0"/>
    <pivotField showAll="0"/>
    <pivotField showAll="0"/>
    <pivotField showAll="0"/>
    <pivotField showAll="0"/>
    <pivotField showAll="0"/>
  </pivotFields>
  <rowFields count="3">
    <field x="0"/>
    <field x="2"/>
    <field x="3"/>
  </rowFields>
  <rowItems count="28">
    <i>
      <x v="1"/>
    </i>
    <i r="1">
      <x v="2"/>
    </i>
    <i r="1">
      <x v="4"/>
    </i>
    <i r="1">
      <x v="1"/>
    </i>
    <i r="1">
      <x v="8"/>
    </i>
    <i r="1">
      <x v="13"/>
    </i>
    <i r="1">
      <x v="6"/>
    </i>
    <i r="1">
      <x/>
    </i>
    <i r="1">
      <x v="18"/>
    </i>
    <i r="1">
      <x v="24"/>
    </i>
    <i r="1">
      <x v="5"/>
    </i>
    <i r="1">
      <x v="15"/>
    </i>
    <i r="1">
      <x v="22"/>
    </i>
    <i r="1">
      <x v="11"/>
    </i>
    <i r="1">
      <x v="23"/>
    </i>
    <i r="1">
      <x v="9"/>
    </i>
    <i r="1">
      <x v="10"/>
    </i>
    <i r="1">
      <x v="19"/>
    </i>
    <i r="1">
      <x v="16"/>
    </i>
    <i r="1">
      <x v="7"/>
    </i>
    <i r="1">
      <x v="3"/>
    </i>
    <i r="1">
      <x v="12"/>
    </i>
    <i r="1">
      <x v="25"/>
    </i>
    <i r="1">
      <x v="21"/>
    </i>
    <i r="1">
      <x v="14"/>
    </i>
    <i r="1">
      <x v="20"/>
    </i>
    <i r="1">
      <x v="17"/>
    </i>
    <i t="grand">
      <x/>
    </i>
  </rowItems>
  <colFields count="1">
    <field x="-2"/>
  </colFields>
  <colItems count="4">
    <i>
      <x/>
    </i>
    <i i="1">
      <x v="1"/>
    </i>
    <i i="2">
      <x v="2"/>
    </i>
    <i i="3">
      <x v="3"/>
    </i>
  </colItems>
  <dataFields count="4">
    <dataField name="Average of Latency(ms)" fld="5" subtotal="average" baseField="2" baseItem="2"/>
    <dataField name="Min of Latency(ms)" fld="5" subtotal="min" baseField="2" baseItem="4"/>
    <dataField name="Max of Latency(ms)2" fld="5" subtotal="max" baseField="2" baseItem="4"/>
    <dataField name="StdDev of Latency(ms)3" fld="5" subtotal="stdDev" baseField="2" baseItem="4"/>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7F3E7D-846E-4F3E-81F6-1DE81F3BAF2B}" name="PivotTable2" cacheId="8" applyNumberFormats="0" applyBorderFormats="0" applyFontFormats="0" applyPatternFormats="0" applyAlignmentFormats="0" applyWidthHeightFormats="1" dataCaption="Values" updatedVersion="6" minRefreshableVersion="3" useAutoFormatting="1" subtotalHiddenItems="1" colGrandTotals="0" itemPrintTitles="1" createdVersion="6" indent="0" outline="1" outlineData="1" multipleFieldFilters="0">
  <location ref="F5:I36" firstHeaderRow="1" firstDataRow="2" firstDataCol="1"/>
  <pivotFields count="6">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compact="0" allDrilled="1" showAll="0" dataSourceSort="1" defaultAttributeDrillState="1">
      <items count="3">
        <item s="1" x="0"/>
        <item s="1" x="1"/>
        <item t="default"/>
      </items>
    </pivotField>
    <pivotField axis="axisCol" allDrilled="1" subtotalTop="0" showAll="0" sortType="ascending"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3">
    <i>
      <x/>
    </i>
    <i>
      <x v="1"/>
    </i>
    <i>
      <x v="2"/>
    </i>
  </colItems>
  <dataFields count="1">
    <dataField name="Count of Interrupted" fld="3" subtotal="count" baseField="0" baseItem="0"/>
  </dataFields>
  <pivotHierarchies count="20">
    <pivotHierarchy multipleItemSelectionAllowed="1" dragToData="1">
      <members count="1" level="1">
        <member name="[Range].[Machine].&amp;[VM]"/>
      </members>
    </pivotHierarchy>
    <pivotHierarchy multipleItemSelectionAllowed="1" dragToData="1"/>
    <pivotHierarchy dragToData="1"/>
    <pivotHierarchy multipleItemSelectionAllowed="1" dragToData="1">
      <members count="2" level="1">
        <member name="[Range].[File].&amp;[C]"/>
        <member name="[Range].[File].&amp;[D]"/>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Gateway"/>
    <pivotHierarchy dragToData="1" caption="Count of Interrupted"/>
    <pivotHierarchy dragToData="1" caption="Distinct Count of Interrupted"/>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SV!$M:$X">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35AEA0-696B-8F49-A56D-42F950BC7BAB}" name="PivotTable5" cacheId="6"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61:A62" firstHeaderRow="1" firstDataRow="1" firstDataCol="0"/>
  <pivotFields count="12">
    <pivotField showAll="0"/>
    <pivotField showAll="0"/>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Count of Throughput (MB/s)" fld="6" subtotal="count" baseField="0" baseItem="0"/>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2FD0CC-B6AF-4DF8-AE39-6462F645AFE1}" name="PivotTable4" cacheId="6"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I3:N32" firstHeaderRow="0" firstDataRow="1" firstDataCol="1"/>
  <pivotFields count="12">
    <pivotField axis="axisRow" showAll="0">
      <items count="4">
        <item sd="0" x="0"/>
        <item x="1"/>
        <item x="2"/>
        <item t="default"/>
      </items>
    </pivotField>
    <pivotField showAll="0"/>
    <pivotField axis="axisRow" showAll="0" sortType="descending">
      <items count="28">
        <item sd="0" x="0"/>
        <item sd="0" x="1"/>
        <item sd="0" x="2"/>
        <item sd="0" x="23"/>
        <item sd="0" x="3"/>
        <item sd="0" x="4"/>
        <item sd="0" x="5"/>
        <item sd="0" x="6"/>
        <item sd="0" x="7"/>
        <item sd="0" x="8"/>
        <item sd="0" x="9"/>
        <item sd="0" x="10"/>
        <item sd="0" x="11"/>
        <item sd="0" x="12"/>
        <item sd="0" x="14"/>
        <item sd="0" x="25"/>
        <item sd="0" x="15"/>
        <item sd="0" x="16"/>
        <item sd="0" x="17"/>
        <item sd="0" x="18"/>
        <item sd="0" x="19"/>
        <item sd="0" x="13"/>
        <item sd="0" x="24"/>
        <item sd="0" x="20"/>
        <item sd="0" x="22"/>
        <item sd="0" x="21"/>
        <item h="1" sd="0" x="26"/>
        <item t="default" sd="0"/>
      </items>
      <autoSortScope>
        <pivotArea dataOnly="0" outline="0" fieldPosition="0">
          <references count="1">
            <reference field="4294967294" count="1" selected="0">
              <x v="0"/>
            </reference>
          </references>
        </pivotArea>
      </autoSortScope>
    </pivotField>
    <pivotField axis="axisRow" showAll="0">
      <items count="7">
        <item x="0"/>
        <item x="1"/>
        <item x="2"/>
        <item x="3"/>
        <item x="5"/>
        <item x="4"/>
        <item t="default"/>
      </items>
    </pivotField>
    <pivotField showAll="0">
      <items count="7">
        <item x="0"/>
        <item x="1"/>
        <item h="1" x="2"/>
        <item h="1" x="3"/>
        <item h="1" x="4"/>
        <item h="1" x="5"/>
        <item t="default"/>
      </items>
    </pivotField>
    <pivotField dataField="1" showAll="0"/>
    <pivotField showAll="0"/>
    <pivotField dataField="1" showAll="0"/>
    <pivotField showAll="0"/>
    <pivotField showAll="0"/>
    <pivotField showAll="0"/>
    <pivotField showAll="0"/>
  </pivotFields>
  <rowFields count="3">
    <field x="0"/>
    <field x="2"/>
    <field x="3"/>
  </rowFields>
  <rowItems count="29">
    <i>
      <x/>
    </i>
    <i>
      <x v="1"/>
    </i>
    <i r="1">
      <x v="1"/>
    </i>
    <i r="1">
      <x v="4"/>
    </i>
    <i r="1">
      <x v="2"/>
    </i>
    <i r="1">
      <x/>
    </i>
    <i r="1">
      <x v="5"/>
    </i>
    <i r="1">
      <x v="8"/>
    </i>
    <i r="1">
      <x v="13"/>
    </i>
    <i r="1">
      <x v="18"/>
    </i>
    <i r="1">
      <x v="7"/>
    </i>
    <i r="1">
      <x v="24"/>
    </i>
    <i r="1">
      <x v="11"/>
    </i>
    <i r="1">
      <x v="9"/>
    </i>
    <i r="1">
      <x v="6"/>
    </i>
    <i r="1">
      <x v="23"/>
    </i>
    <i r="1">
      <x v="3"/>
    </i>
    <i r="1">
      <x v="22"/>
    </i>
    <i r="1">
      <x v="19"/>
    </i>
    <i r="1">
      <x v="15"/>
    </i>
    <i r="1">
      <x v="10"/>
    </i>
    <i r="1">
      <x v="16"/>
    </i>
    <i r="1">
      <x v="12"/>
    </i>
    <i r="1">
      <x v="21"/>
    </i>
    <i r="1">
      <x v="20"/>
    </i>
    <i r="1">
      <x v="17"/>
    </i>
    <i r="1">
      <x v="25"/>
    </i>
    <i r="1">
      <x v="14"/>
    </i>
    <i t="grand">
      <x/>
    </i>
  </rowItems>
  <colFields count="1">
    <field x="-2"/>
  </colFields>
  <colItems count="5">
    <i>
      <x/>
    </i>
    <i i="1">
      <x v="1"/>
    </i>
    <i i="2">
      <x v="2"/>
    </i>
    <i i="3">
      <x v="3"/>
    </i>
    <i i="4">
      <x v="4"/>
    </i>
  </colItems>
  <dataFields count="5">
    <dataField name="Average of Throughput w. latency (MB/s)" fld="7" subtotal="average" baseField="2" baseItem="0"/>
    <dataField name="Min of Throughput w. latency (MB/s)" fld="7" subtotal="min" baseField="2" baseItem="0"/>
    <dataField name="Max of Throughput w. latency (MB/s)" fld="7" subtotal="max" baseField="2" baseItem="0"/>
    <dataField name="StdDev of Throughput w. latency (MB/s)" fld="7" subtotal="stdDev" baseField="2" baseItem="0"/>
    <dataField name="Average of Latency(ms)" fld="5" subtotal="average" baseField="2" baseItem="0"/>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EAA25D-943D-4855-97D2-8CD0890141AC}" name="PivotTable3" cacheId="6"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3:F58" firstHeaderRow="0" firstDataRow="1" firstDataCol="1"/>
  <pivotFields count="12">
    <pivotField axis="axisRow" showAll="0">
      <items count="4">
        <item x="0"/>
        <item x="1"/>
        <item x="2"/>
        <item t="default"/>
      </items>
    </pivotField>
    <pivotField showAll="0"/>
    <pivotField axis="axisRow" showAll="0" sortType="descending">
      <items count="28">
        <item sd="0" x="0"/>
        <item sd="0" x="1"/>
        <item sd="0" x="2"/>
        <item sd="0" x="23"/>
        <item sd="0" x="3"/>
        <item sd="0" x="4"/>
        <item sd="0" x="5"/>
        <item sd="0" x="6"/>
        <item sd="0" x="7"/>
        <item sd="0" x="8"/>
        <item sd="0" x="9"/>
        <item sd="0" x="10"/>
        <item sd="0" x="11"/>
        <item sd="0" x="12"/>
        <item sd="0" x="14"/>
        <item sd="0" x="25"/>
        <item sd="0" x="15"/>
        <item sd="0" x="16"/>
        <item sd="0" x="17"/>
        <item sd="0" x="18"/>
        <item sd="0" x="19"/>
        <item sd="0" x="13"/>
        <item sd="0" x="24"/>
        <item sd="0" x="20"/>
        <item sd="0" x="22"/>
        <item sd="0" x="21"/>
        <item h="1" sd="0" x="26"/>
        <item t="default" sd="0"/>
      </items>
      <autoSortScope>
        <pivotArea dataOnly="0" outline="0" fieldPosition="0">
          <references count="1">
            <reference field="4294967294" count="1" selected="0">
              <x v="0"/>
            </reference>
          </references>
        </pivotArea>
      </autoSortScope>
    </pivotField>
    <pivotField axis="axisRow" showAll="0">
      <items count="7">
        <item x="0"/>
        <item x="1"/>
        <item x="2"/>
        <item x="3"/>
        <item x="5"/>
        <item x="4"/>
        <item t="default"/>
      </items>
    </pivotField>
    <pivotField showAll="0"/>
    <pivotField dataField="1" showAll="0"/>
    <pivotField dataField="1" showAll="0"/>
    <pivotField showAll="0"/>
    <pivotField showAll="0"/>
    <pivotField showAll="0"/>
    <pivotField showAll="0"/>
    <pivotField showAll="0"/>
  </pivotFields>
  <rowFields count="3">
    <field x="0"/>
    <field x="2"/>
    <field x="3"/>
  </rowFields>
  <rowItems count="55">
    <i>
      <x/>
    </i>
    <i r="1">
      <x v="2"/>
    </i>
    <i r="1">
      <x v="1"/>
    </i>
    <i r="1">
      <x v="8"/>
    </i>
    <i r="1">
      <x/>
    </i>
    <i r="1">
      <x v="24"/>
    </i>
    <i r="1">
      <x v="22"/>
    </i>
    <i r="1">
      <x v="23"/>
    </i>
    <i r="1">
      <x v="7"/>
    </i>
    <i r="1">
      <x v="9"/>
    </i>
    <i r="1">
      <x v="4"/>
    </i>
    <i r="1">
      <x v="15"/>
    </i>
    <i r="1">
      <x v="3"/>
    </i>
    <i r="1">
      <x v="13"/>
    </i>
    <i r="1">
      <x v="16"/>
    </i>
    <i r="1">
      <x v="11"/>
    </i>
    <i r="1">
      <x v="19"/>
    </i>
    <i r="1">
      <x v="20"/>
    </i>
    <i r="1">
      <x v="5"/>
    </i>
    <i r="1">
      <x v="10"/>
    </i>
    <i r="1">
      <x v="12"/>
    </i>
    <i r="1">
      <x v="6"/>
    </i>
    <i r="1">
      <x v="21"/>
    </i>
    <i r="1">
      <x v="18"/>
    </i>
    <i r="1">
      <x v="17"/>
    </i>
    <i r="1">
      <x v="25"/>
    </i>
    <i r="1">
      <x v="14"/>
    </i>
    <i>
      <x v="1"/>
    </i>
    <i r="1">
      <x v="1"/>
    </i>
    <i r="1">
      <x v="2"/>
    </i>
    <i r="1">
      <x/>
    </i>
    <i r="1">
      <x v="4"/>
    </i>
    <i r="1">
      <x v="8"/>
    </i>
    <i r="1">
      <x v="11"/>
    </i>
    <i r="1">
      <x v="9"/>
    </i>
    <i r="1">
      <x v="18"/>
    </i>
    <i r="1">
      <x v="13"/>
    </i>
    <i r="1">
      <x v="24"/>
    </i>
    <i r="1">
      <x v="7"/>
    </i>
    <i r="1">
      <x v="19"/>
    </i>
    <i r="1">
      <x v="5"/>
    </i>
    <i r="1">
      <x v="23"/>
    </i>
    <i r="1">
      <x v="10"/>
    </i>
    <i r="1">
      <x v="16"/>
    </i>
    <i r="1">
      <x v="15"/>
    </i>
    <i r="1">
      <x v="3"/>
    </i>
    <i r="1">
      <x v="22"/>
    </i>
    <i r="1">
      <x v="21"/>
    </i>
    <i r="1">
      <x v="6"/>
    </i>
    <i r="1">
      <x v="12"/>
    </i>
    <i r="1">
      <x v="20"/>
    </i>
    <i r="1">
      <x v="17"/>
    </i>
    <i r="1">
      <x v="25"/>
    </i>
    <i r="1">
      <x v="14"/>
    </i>
    <i t="grand">
      <x/>
    </i>
  </rowItems>
  <colFields count="1">
    <field x="-2"/>
  </colFields>
  <colItems count="5">
    <i>
      <x/>
    </i>
    <i i="1">
      <x v="1"/>
    </i>
    <i i="2">
      <x v="2"/>
    </i>
    <i i="3">
      <x v="3"/>
    </i>
    <i i="4">
      <x v="4"/>
    </i>
  </colItems>
  <dataFields count="5">
    <dataField name="Average of Throughput (MB/s)" fld="6" subtotal="average" baseField="0" baseItem="2002871060"/>
    <dataField name="Min of Throughput (MB/s)" fld="6" subtotal="min" baseField="0" baseItem="1"/>
    <dataField name="Max of Throughput (MB/s)" fld="6" subtotal="max" baseField="0" baseItem="1"/>
    <dataField name="StdDev of Throughput (MB/s)" fld="6" subtotal="stdDev" baseField="6" baseItem="0"/>
    <dataField name="Average of Latency(ms)" fld="5" subtotal="average" baseField="2" baseItem="2"/>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1B2B4B-6CD7-E443-877A-EA369819D1BF}" name="PivotTable6" cacheId="6"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1:A2" firstHeaderRow="1" firstDataRow="1" firstDataCol="0"/>
  <pivotFields count="12">
    <pivotField showAll="0"/>
    <pivotField showAll="0"/>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Count of Throughput (MB/s)" fld="6" subtotal="count" baseField="0" baseItem="0"/>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412225-582A-8147-B5EB-7946163BE039}" name="PivotTable4" cacheId="6" applyNumberFormats="0" applyBorderFormats="0" applyFontFormats="0" applyPatternFormats="0" applyAlignmentFormats="0" applyWidthHeightFormats="1" dataCaption="Values" updatedVersion="6" minRefreshableVersion="3" rowGrandTotals="0" colGrandTotals="0" itemPrintTitles="1" createdVersion="6" indent="0" outline="1" outlineData="1" multipleFieldFilters="0">
  <location ref="A34:C61" firstHeaderRow="1" firstDataRow="2" firstDataCol="1"/>
  <pivotFields count="12">
    <pivotField showAll="0" defaultSubtotal="0"/>
    <pivotField showAll="0"/>
    <pivotField axis="axisRow" showAll="0">
      <items count="28">
        <item sd="0" x="0"/>
        <item sd="0" x="1"/>
        <item sd="0" x="2"/>
        <item sd="0" x="23"/>
        <item sd="0" x="3"/>
        <item sd="0" x="4"/>
        <item sd="0" x="5"/>
        <item sd="0" x="6"/>
        <item sd="0" x="7"/>
        <item sd="0" x="8"/>
        <item sd="0" x="9"/>
        <item sd="0" x="10"/>
        <item sd="0" x="11"/>
        <item sd="0" x="12"/>
        <item sd="0" x="14"/>
        <item sd="0" x="25"/>
        <item sd="0" x="15"/>
        <item sd="0" x="16"/>
        <item sd="0" x="17"/>
        <item sd="0" x="18"/>
        <item sd="0" x="19"/>
        <item sd="0" x="13"/>
        <item sd="0" x="24"/>
        <item sd="0" x="20"/>
        <item sd="0" x="22"/>
        <item sd="0" x="21"/>
        <item h="1" sd="0" x="26"/>
        <item t="default" sd="0"/>
      </items>
    </pivotField>
    <pivotField showAll="0"/>
    <pivotField showAll="0"/>
    <pivotField showAll="0"/>
    <pivotField showAll="0"/>
    <pivotField showAll="0"/>
    <pivotField showAll="0"/>
    <pivotField showAll="0"/>
    <pivotField showAll="0"/>
    <pivotField axis="axisCol" dataField="1" showAll="0" defaultSubtotal="0">
      <items count="3">
        <item x="0"/>
        <item x="1"/>
        <item x="2"/>
      </items>
    </pivotField>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Fields count="1">
    <field x="11"/>
  </colFields>
  <colItems count="2">
    <i>
      <x/>
    </i>
    <i>
      <x v="1"/>
    </i>
  </colItems>
  <dataFields count="1">
    <dataField name="Count of Redirects" fld="11" subtotal="count" baseField="0" baseItem="0"/>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2F4BE0-25A8-4FA7-B511-8C3D6173FD72}" name="PivotTable3" cacheId="6"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3:E31" firstHeaderRow="0" firstDataRow="1" firstDataCol="1"/>
  <pivotFields count="12">
    <pivotField axis="axisRow" showAll="0">
      <items count="4">
        <item x="0"/>
        <item h="1" sd="0" x="1"/>
        <item h="1" x="2"/>
        <item t="default"/>
      </items>
    </pivotField>
    <pivotField showAll="0"/>
    <pivotField axis="axisRow" showAll="0" sortType="ascending">
      <items count="28">
        <item sd="0" x="0"/>
        <item sd="0" x="1"/>
        <item sd="0" x="2"/>
        <item sd="0" x="23"/>
        <item sd="0" x="3"/>
        <item sd="0" x="4"/>
        <item sd="0" x="5"/>
        <item sd="0" x="6"/>
        <item sd="0" x="7"/>
        <item sd="0" x="8"/>
        <item sd="0" x="9"/>
        <item sd="0" x="10"/>
        <item sd="0" x="11"/>
        <item sd="0" x="12"/>
        <item sd="0" x="14"/>
        <item sd="0" x="25"/>
        <item sd="0" x="15"/>
        <item sd="0" x="16"/>
        <item sd="0" x="17"/>
        <item sd="0" x="18"/>
        <item sd="0" x="19"/>
        <item sd="0" x="13"/>
        <item sd="0" x="24"/>
        <item sd="0" x="20"/>
        <item sd="0" x="22"/>
        <item sd="0" x="21"/>
        <item h="1" sd="0" x="26"/>
        <item t="default" sd="0"/>
      </items>
      <autoSortScope>
        <pivotArea dataOnly="0" outline="0" fieldPosition="0">
          <references count="1">
            <reference field="4294967294" count="1" selected="0">
              <x v="0"/>
            </reference>
          </references>
        </pivotArea>
      </autoSortScope>
    </pivotField>
    <pivotField axis="axisRow" showAll="0">
      <items count="7">
        <item x="0"/>
        <item x="1"/>
        <item x="2"/>
        <item x="3"/>
        <item x="5"/>
        <item x="4"/>
        <item t="default"/>
      </items>
    </pivotField>
    <pivotField showAll="0">
      <items count="7">
        <item x="0"/>
        <item x="1"/>
        <item h="1" x="2"/>
        <item h="1" x="3"/>
        <item h="1" x="4"/>
        <item h="1" x="5"/>
        <item t="default"/>
      </items>
    </pivotField>
    <pivotField dataField="1" showAll="0"/>
    <pivotField showAll="0"/>
    <pivotField showAll="0"/>
    <pivotField showAll="0"/>
    <pivotField showAll="0"/>
    <pivotField showAll="0"/>
    <pivotField showAll="0"/>
  </pivotFields>
  <rowFields count="3">
    <field x="0"/>
    <field x="2"/>
    <field x="3"/>
  </rowFields>
  <rowItems count="28">
    <i>
      <x/>
    </i>
    <i r="1">
      <x v="6"/>
    </i>
    <i r="1">
      <x v="2"/>
    </i>
    <i r="1">
      <x v="22"/>
    </i>
    <i r="1">
      <x v="24"/>
    </i>
    <i r="1">
      <x v="23"/>
    </i>
    <i r="1">
      <x/>
    </i>
    <i r="1">
      <x v="18"/>
    </i>
    <i r="1">
      <x v="4"/>
    </i>
    <i r="1">
      <x v="8"/>
    </i>
    <i r="1">
      <x v="5"/>
    </i>
    <i r="1">
      <x v="1"/>
    </i>
    <i r="1">
      <x v="11"/>
    </i>
    <i r="1">
      <x v="15"/>
    </i>
    <i r="1">
      <x v="7"/>
    </i>
    <i r="1">
      <x v="9"/>
    </i>
    <i r="1">
      <x v="19"/>
    </i>
    <i r="1">
      <x v="10"/>
    </i>
    <i r="1">
      <x v="13"/>
    </i>
    <i r="1">
      <x v="16"/>
    </i>
    <i r="1">
      <x v="25"/>
    </i>
    <i r="1">
      <x v="12"/>
    </i>
    <i r="1">
      <x v="3"/>
    </i>
    <i r="1">
      <x v="20"/>
    </i>
    <i r="1">
      <x v="17"/>
    </i>
    <i r="1">
      <x v="14"/>
    </i>
    <i r="1">
      <x v="21"/>
    </i>
    <i t="grand">
      <x/>
    </i>
  </rowItems>
  <colFields count="1">
    <field x="-2"/>
  </colFields>
  <colItems count="4">
    <i>
      <x/>
    </i>
    <i i="1">
      <x v="1"/>
    </i>
    <i i="2">
      <x v="2"/>
    </i>
    <i i="3">
      <x v="3"/>
    </i>
  </colItems>
  <dataFields count="4">
    <dataField name="Average of Latency(ms)" fld="5" subtotal="average" baseField="2" baseItem="2"/>
    <dataField name="Min of Latency(ms)" fld="5" subtotal="min" baseField="2" baseItem="4"/>
    <dataField name="Max of Latency(ms)2" fld="5" subtotal="max" baseField="2" baseItem="4"/>
    <dataField name="StdDev of Latency(ms)3" fld="5" subtotal="stdDev" baseField="2" baseItem="4"/>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F7EBED-AEF1-4542-86AE-C1C654846087}" name="PivotTable2" cacheId="6"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P3:AA59" firstHeaderRow="1" firstDataRow="2" firstDataCol="1"/>
  <pivotFields count="12">
    <pivotField axis="axisRow" showAll="0">
      <items count="4">
        <item x="0"/>
        <item x="1"/>
        <item h="1" x="2"/>
        <item t="default"/>
      </items>
    </pivotField>
    <pivotField axis="axisCol" showAll="0">
      <items count="12">
        <item x="0"/>
        <item x="1"/>
        <item x="10"/>
        <item x="2"/>
        <item x="3"/>
        <item x="4"/>
        <item x="5"/>
        <item x="6"/>
        <item x="7"/>
        <item x="8"/>
        <item x="9"/>
        <item t="default"/>
      </items>
    </pivotField>
    <pivotField axis="axisRow" showAll="0" sortType="ascending">
      <items count="28">
        <item sd="0" x="0"/>
        <item sd="0" x="1"/>
        <item sd="0" x="2"/>
        <item sd="0" x="23"/>
        <item sd="0" x="3"/>
        <item sd="0" x="4"/>
        <item sd="0" x="5"/>
        <item sd="0" x="6"/>
        <item sd="0" x="7"/>
        <item sd="0" x="8"/>
        <item sd="0" x="9"/>
        <item sd="0" x="10"/>
        <item sd="0" x="11"/>
        <item sd="0" x="12"/>
        <item sd="0" x="14"/>
        <item sd="0" x="25"/>
        <item sd="0" x="15"/>
        <item sd="0" x="16"/>
        <item sd="0" x="17"/>
        <item sd="0" x="18"/>
        <item sd="0" x="19"/>
        <item sd="0" x="13"/>
        <item sd="0" x="24"/>
        <item sd="0" x="20"/>
        <item sd="0" x="22"/>
        <item sd="0" x="21"/>
        <item h="1" sd="0" x="26"/>
        <item t="default" sd="0"/>
      </items>
      <autoSortScope>
        <pivotArea dataOnly="0" outline="0" fieldPosition="0">
          <references count="1">
            <reference field="4294967294" count="1" selected="0">
              <x v="0"/>
            </reference>
          </references>
        </pivotArea>
      </autoSortScope>
    </pivotField>
    <pivotField axis="axisRow" showAll="0">
      <items count="7">
        <item x="0"/>
        <item x="1"/>
        <item x="2"/>
        <item x="3"/>
        <item x="5"/>
        <item x="4"/>
        <item t="default"/>
      </items>
    </pivotField>
    <pivotField showAll="0"/>
    <pivotField dataField="1" showAll="0"/>
    <pivotField showAll="0"/>
    <pivotField showAll="0"/>
    <pivotField showAll="0"/>
    <pivotField showAll="0"/>
    <pivotField showAll="0"/>
    <pivotField showAll="0"/>
  </pivotFields>
  <rowFields count="3">
    <field x="0"/>
    <field x="2"/>
    <field x="3"/>
  </rowFields>
  <rowItems count="55">
    <i>
      <x/>
    </i>
    <i r="1">
      <x v="6"/>
    </i>
    <i r="1">
      <x v="2"/>
    </i>
    <i r="1">
      <x v="24"/>
    </i>
    <i r="1">
      <x v="23"/>
    </i>
    <i r="1">
      <x v="22"/>
    </i>
    <i r="1">
      <x v="4"/>
    </i>
    <i r="1">
      <x v="18"/>
    </i>
    <i r="1">
      <x/>
    </i>
    <i r="1">
      <x v="8"/>
    </i>
    <i r="1">
      <x v="1"/>
    </i>
    <i r="1">
      <x v="11"/>
    </i>
    <i r="1">
      <x v="15"/>
    </i>
    <i r="1">
      <x v="5"/>
    </i>
    <i r="1">
      <x v="7"/>
    </i>
    <i r="1">
      <x v="9"/>
    </i>
    <i r="1">
      <x v="19"/>
    </i>
    <i r="1">
      <x v="10"/>
    </i>
    <i r="1">
      <x v="16"/>
    </i>
    <i r="1">
      <x v="13"/>
    </i>
    <i r="1">
      <x v="25"/>
    </i>
    <i r="1">
      <x v="20"/>
    </i>
    <i r="1">
      <x v="12"/>
    </i>
    <i r="1">
      <x v="3"/>
    </i>
    <i r="1">
      <x v="21"/>
    </i>
    <i r="1">
      <x v="14"/>
    </i>
    <i r="1">
      <x v="17"/>
    </i>
    <i>
      <x v="1"/>
    </i>
    <i r="1">
      <x v="2"/>
    </i>
    <i r="1">
      <x v="4"/>
    </i>
    <i r="1">
      <x v="1"/>
    </i>
    <i r="1">
      <x v="8"/>
    </i>
    <i r="1">
      <x v="13"/>
    </i>
    <i r="1">
      <x v="6"/>
    </i>
    <i r="1">
      <x/>
    </i>
    <i r="1">
      <x v="18"/>
    </i>
    <i r="1">
      <x v="24"/>
    </i>
    <i r="1">
      <x v="5"/>
    </i>
    <i r="1">
      <x v="15"/>
    </i>
    <i r="1">
      <x v="22"/>
    </i>
    <i r="1">
      <x v="11"/>
    </i>
    <i r="1">
      <x v="23"/>
    </i>
    <i r="1">
      <x v="9"/>
    </i>
    <i r="1">
      <x v="10"/>
    </i>
    <i r="1">
      <x v="19"/>
    </i>
    <i r="1">
      <x v="16"/>
    </i>
    <i r="1">
      <x v="7"/>
    </i>
    <i r="1">
      <x v="3"/>
    </i>
    <i r="1">
      <x v="12"/>
    </i>
    <i r="1">
      <x v="25"/>
    </i>
    <i r="1">
      <x v="21"/>
    </i>
    <i r="1">
      <x v="14"/>
    </i>
    <i r="1">
      <x v="20"/>
    </i>
    <i r="1">
      <x v="17"/>
    </i>
    <i t="grand">
      <x/>
    </i>
  </rowItems>
  <colFields count="1">
    <field x="1"/>
  </colFields>
  <colItems count="11">
    <i>
      <x/>
    </i>
    <i>
      <x v="1"/>
    </i>
    <i>
      <x v="3"/>
    </i>
    <i>
      <x v="4"/>
    </i>
    <i>
      <x v="5"/>
    </i>
    <i>
      <x v="6"/>
    </i>
    <i>
      <x v="7"/>
    </i>
    <i>
      <x v="8"/>
    </i>
    <i>
      <x v="9"/>
    </i>
    <i>
      <x v="10"/>
    </i>
    <i t="grand">
      <x/>
    </i>
  </colItems>
  <dataFields count="1">
    <dataField name="Average of Latency(ms)" fld="5" subtotal="average" baseField="2" baseItem="2"/>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empt" xr10:uid="{B10C8B92-FEC6-41A9-8ED2-82C63AC4C616}" sourceName="[Range].[Attempt #]">
  <pivotTables>
    <pivotTable tabId="2" name="PivotTable2"/>
  </pivotTables>
  <data>
    <olap pivotCacheId="179626379">
      <levels count="2">
        <level uniqueName="[Range].[Attempt #].[(All)]" sourceCaption="(All)" count="0"/>
        <level uniqueName="[Range].[Attempt #].[Attempt #]" sourceCaption="Attempt #" count="11">
          <ranges>
            <range startItem="0">
              <i n="[Range].[Attempt #].&amp;[1]" c="1"/>
              <i n="[Range].[Attempt #].&amp;[2]" c="2"/>
              <i n="[Range].[Attempt #].&amp;[3]" c="3"/>
              <i n="[Range].[Attempt #].&amp;[4]" c="4"/>
              <i n="[Range].[Attempt #].&amp;[5]" c="5"/>
              <i n="[Range].[Attempt #].&amp;[6]" c="6"/>
              <i n="[Range].[Attempt #].&amp;[7]" c="7"/>
              <i n="[Range].[Attempt #].&amp;[8]" c="8"/>
              <i n="[Range].[Attempt #].&amp;[9]" c="9"/>
              <i n="[Range].[Attempt #].&amp;[10]" c="10"/>
              <i n="[Range].[Attempt #].&amp;" c="(blank)" nd="1"/>
            </range>
          </ranges>
        </level>
      </levels>
      <selections count="1">
        <selection n="[Range].[Attempt #].[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chine" xr10:uid="{7D63D5DA-39AD-45AA-9390-634282594746}" sourceName="[Range].[Machine]">
  <pivotTables>
    <pivotTable tabId="2" name="PivotTable2"/>
  </pivotTables>
  <data>
    <olap pivotCacheId="179626379">
      <levels count="2">
        <level uniqueName="[Range].[Machine].[(All)]" sourceCaption="(All)" count="0"/>
        <level uniqueName="[Range].[Machine].[Machine]" sourceCaption="Machine" count="3">
          <ranges>
            <range startItem="0">
              <i n="[Range].[Machine].&amp;[PC]" c="PC"/>
              <i n="[Range].[Machine].&amp;[VM]" c="VM"/>
              <i n="[Range].[Machine].&amp;" c="(blank)" nd="1"/>
            </range>
          </ranges>
        </level>
      </levels>
      <selections count="1">
        <selection n="[Range].[Machine].&amp;[VM]"/>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e" xr10:uid="{181F3969-99F7-480B-B834-B19F84349E94}" sourceName="[Range].[File]">
  <pivotTables>
    <pivotTable tabId="2" name="PivotTable2"/>
  </pivotTables>
  <data>
    <olap pivotCacheId="179626379">
      <levels count="2">
        <level uniqueName="[Range].[File].[(All)]" sourceCaption="(All)" count="0"/>
        <level uniqueName="[Range].[File].[File]" sourceCaption="File" count="5">
          <ranges>
            <range startItem="0">
              <i n="[Range].[File].&amp;[A]" c="A"/>
              <i n="[Range].[File].&amp;[B]" c="B"/>
              <i n="[Range].[File].&amp;[C]" c="C"/>
              <i n="[Range].[File].&amp;[D]" c="D"/>
              <i n="[Range].[File].&amp;" c="(blank)" nd="1"/>
            </range>
          </ranges>
        </level>
      </levels>
      <selections count="2">
        <selection n="[Range].[File].&amp;[C]"/>
        <selection n="[Range].[File].&amp;[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e_size_MB" xr10:uid="{593E3AA5-5068-44A8-9175-1A0F390142AB}" sourceName="File size(MB)">
  <pivotTables>
    <pivotTable tabId="4" name="PivotTable4"/>
  </pivotTables>
  <data>
    <tabular pivotCacheId="1973687669">
      <items count="6">
        <i x="0" s="1"/>
        <i x="1" s="1"/>
        <i x="2"/>
        <i x="3"/>
        <i x="4"/>
        <i x="5"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e_size_MB1" xr10:uid="{515F1057-4492-4EB8-AD8A-4895A3B5504B}" sourceName="File size(MB)">
  <pivotTables>
    <pivotTable tabId="5" name="PivotTable3"/>
  </pivotTables>
  <data>
    <tabular pivotCacheId="1973687669">
      <items count="6">
        <i x="0" s="1"/>
        <i x="1" s="1"/>
        <i x="2"/>
        <i x="3"/>
        <i x="4"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empt #" xr10:uid="{65CD8052-3C53-4E7B-A681-64C432D0BF92}" cache="Slicer_Attempt" caption="Attempt #" startItem="8" level="1" rowHeight="234950"/>
  <slicer name="Machine" xr10:uid="{2650B01B-DA02-45E1-8394-72A1596D0BA7}" cache="Slicer_Machine" caption="Machine" level="1" rowHeight="234950"/>
  <slicer name="File" xr10:uid="{A3D6D58B-286D-4FB2-9A08-22448A744214}" cache="Slicer_File" caption="Fil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e size(MB)" xr10:uid="{76E18CE6-53A1-4371-A53F-8FFF64F4C12C}" cache="Slicer_File_size_MB" caption="File size(MB)"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e size(MB) 1" xr10:uid="{74EAFDC7-364D-4F3E-8E0E-3E4C5D643661}" cache="Slicer_File_size_MB1" caption="File size(MB)"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10.via0.com/ipfs/QmWbhkXXqg5JgQ45T2iqspfTC17AfE8qEhyE5Snia4TS39" TargetMode="External"/><Relationship Id="rId2" Type="http://schemas.openxmlformats.org/officeDocument/2006/relationships/hyperlink" Target="https://10.via0.com/ipfs/QmWbhkXXqg5JgQ45T2iqspfTC17AfE8qEhyE5Snia4TS39" TargetMode="External"/><Relationship Id="rId1" Type="http://schemas.openxmlformats.org/officeDocument/2006/relationships/hyperlink" Target="https://10.via0.com/ipfs/QmWbhkXXqg5JgQ45T2iqspfTC17AfE8qEhyE5Snia4TS39"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microsoft.com/office/2007/relationships/slicer" Target="../slicers/slicer3.xml"/><Relationship Id="rId5" Type="http://schemas.openxmlformats.org/officeDocument/2006/relationships/drawing" Target="../drawings/drawing3.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4A53C-C9F6-4BDF-828D-0236AEDCCA78}">
  <dimension ref="A1:N69"/>
  <sheetViews>
    <sheetView tabSelected="1" topLeftCell="A23" workbookViewId="0">
      <selection activeCell="I43" sqref="I43"/>
    </sheetView>
  </sheetViews>
  <sheetFormatPr baseColWidth="10" defaultColWidth="8.83203125" defaultRowHeight="15" x14ac:dyDescent="0.2"/>
  <cols>
    <col min="1" max="1" width="21.6640625" bestFit="1" customWidth="1"/>
    <col min="2" max="2" width="19.1640625" style="39" bestFit="1" customWidth="1"/>
    <col min="3" max="3" width="6" style="41" customWidth="1"/>
    <col min="4" max="4" width="6" style="42" customWidth="1"/>
    <col min="5" max="5" width="14.33203125" bestFit="1" customWidth="1"/>
    <col min="6" max="6" width="12.83203125" style="39" bestFit="1" customWidth="1"/>
    <col min="7" max="7" width="11.5" style="21" bestFit="1" customWidth="1"/>
    <col min="9" max="9" width="25.33203125" customWidth="1"/>
  </cols>
  <sheetData>
    <row r="1" spans="1:7" x14ac:dyDescent="0.2">
      <c r="A1" t="s">
        <v>4705</v>
      </c>
    </row>
    <row r="2" spans="1:7" x14ac:dyDescent="0.2">
      <c r="A2" t="s">
        <v>4697</v>
      </c>
    </row>
    <row r="3" spans="1:7" x14ac:dyDescent="0.2">
      <c r="A3" t="s">
        <v>4701</v>
      </c>
      <c r="B3" s="46"/>
      <c r="F3" s="46"/>
    </row>
    <row r="4" spans="1:7" x14ac:dyDescent="0.2">
      <c r="A4" s="65"/>
      <c r="B4" s="67" t="s">
        <v>4696</v>
      </c>
      <c r="C4" s="75" t="s">
        <v>4706</v>
      </c>
      <c r="D4" s="73" t="s">
        <v>4707</v>
      </c>
      <c r="E4" s="67" t="s">
        <v>4694</v>
      </c>
      <c r="F4" s="67" t="s">
        <v>4689</v>
      </c>
      <c r="G4" s="68" t="s">
        <v>4700</v>
      </c>
    </row>
    <row r="5" spans="1:7" s="61" customFormat="1" ht="21.5" customHeight="1" thickBot="1" x14ac:dyDescent="0.25">
      <c r="A5" s="65"/>
      <c r="B5" s="67"/>
      <c r="C5" s="74"/>
      <c r="D5" s="73"/>
      <c r="E5" s="67"/>
      <c r="F5" s="67"/>
      <c r="G5" s="68"/>
    </row>
    <row r="6" spans="1:7" ht="17" thickTop="1" thickBot="1" x14ac:dyDescent="0.25">
      <c r="A6" t="s">
        <v>825</v>
      </c>
      <c r="B6" s="40">
        <v>15.735038448501919</v>
      </c>
      <c r="C6" s="43">
        <v>10.607999488683101</v>
      </c>
      <c r="D6" s="44">
        <v>22.253188116561802</v>
      </c>
      <c r="E6" s="45">
        <v>149.69999999999999</v>
      </c>
      <c r="F6" s="64" t="s">
        <v>4690</v>
      </c>
      <c r="G6" s="21">
        <v>0</v>
      </c>
    </row>
    <row r="7" spans="1:7" ht="17" thickTop="1" thickBot="1" x14ac:dyDescent="0.25">
      <c r="A7" t="s">
        <v>837</v>
      </c>
      <c r="B7" s="40">
        <v>15.608646290093137</v>
      </c>
      <c r="C7" s="43">
        <v>11.972711932274599</v>
      </c>
      <c r="D7" s="44">
        <v>18.67545740536</v>
      </c>
      <c r="E7" s="45">
        <v>109.25</v>
      </c>
      <c r="F7" s="39" t="s">
        <v>4691</v>
      </c>
      <c r="G7" s="21">
        <v>0</v>
      </c>
    </row>
    <row r="8" spans="1:7" ht="17" thickTop="1" thickBot="1" x14ac:dyDescent="0.25">
      <c r="A8" t="s">
        <v>826</v>
      </c>
      <c r="B8" s="40">
        <v>14.847589763532232</v>
      </c>
      <c r="C8" s="43">
        <v>4.6947024401534003</v>
      </c>
      <c r="D8" s="44">
        <v>20.067749570347502</v>
      </c>
      <c r="E8" s="45">
        <v>72.5</v>
      </c>
      <c r="F8" s="64" t="s">
        <v>4690</v>
      </c>
      <c r="G8" s="21">
        <v>0</v>
      </c>
    </row>
    <row r="9" spans="1:7" ht="16" thickTop="1" x14ac:dyDescent="0.2">
      <c r="A9" t="s">
        <v>835</v>
      </c>
      <c r="B9" s="40">
        <v>13.299312301772213</v>
      </c>
      <c r="C9" s="43">
        <v>0.119501370909518</v>
      </c>
      <c r="D9" s="44">
        <v>27.689921513980899</v>
      </c>
      <c r="E9" s="45">
        <v>215.89473684210526</v>
      </c>
      <c r="F9" s="39" t="s">
        <v>4691</v>
      </c>
      <c r="G9" s="21">
        <v>0</v>
      </c>
    </row>
    <row r="10" spans="1:7" ht="16" thickBot="1" x14ac:dyDescent="0.25">
      <c r="A10" t="s">
        <v>838</v>
      </c>
      <c r="B10" s="40">
        <v>11.965846308622156</v>
      </c>
      <c r="C10" s="43">
        <v>2.1972613906295702</v>
      </c>
      <c r="D10" s="44">
        <v>18.67545740536</v>
      </c>
      <c r="E10" s="45">
        <v>246.1</v>
      </c>
      <c r="F10" s="39" t="s">
        <v>4691</v>
      </c>
      <c r="G10" s="21">
        <v>0</v>
      </c>
    </row>
    <row r="11" spans="1:7" ht="17" thickTop="1" thickBot="1" x14ac:dyDescent="0.25">
      <c r="A11" t="s">
        <v>830</v>
      </c>
      <c r="B11" s="40">
        <v>11.603562034375738</v>
      </c>
      <c r="C11" s="43">
        <v>4.0873865747751097</v>
      </c>
      <c r="D11" s="44">
        <v>18.763076843588902</v>
      </c>
      <c r="E11" s="45">
        <v>122.7</v>
      </c>
      <c r="F11" s="64" t="s">
        <v>4690</v>
      </c>
      <c r="G11" s="21">
        <v>0</v>
      </c>
    </row>
    <row r="12" spans="1:7" ht="16" thickTop="1" x14ac:dyDescent="0.2">
      <c r="A12" t="s">
        <v>844</v>
      </c>
      <c r="B12" s="40">
        <v>8.3649074694285357</v>
      </c>
      <c r="C12" s="43">
        <v>2.9803588470813098</v>
      </c>
      <c r="D12" s="44">
        <v>13.093784214515701</v>
      </c>
      <c r="E12" s="45">
        <v>148.25</v>
      </c>
      <c r="F12" s="39" t="s">
        <v>4691</v>
      </c>
      <c r="G12" s="21">
        <v>0</v>
      </c>
    </row>
    <row r="13" spans="1:7" x14ac:dyDescent="0.2">
      <c r="A13" t="s">
        <v>849</v>
      </c>
      <c r="B13" s="40">
        <v>7.6899498834237079</v>
      </c>
      <c r="C13" s="43">
        <v>3.15093656795624</v>
      </c>
      <c r="D13" s="44">
        <v>11.5727617406509</v>
      </c>
      <c r="E13" s="45">
        <v>238.8</v>
      </c>
      <c r="F13" s="39" t="s">
        <v>4691</v>
      </c>
      <c r="G13" s="21">
        <v>0</v>
      </c>
    </row>
    <row r="14" spans="1:7" x14ac:dyDescent="0.2">
      <c r="A14" s="47" t="s">
        <v>829</v>
      </c>
      <c r="B14" s="48">
        <v>7.5098930492014739</v>
      </c>
      <c r="C14" s="49">
        <v>0.30565479455142902</v>
      </c>
      <c r="D14" s="50">
        <v>15.5352445342035</v>
      </c>
      <c r="E14" s="51">
        <v>1091.375</v>
      </c>
      <c r="F14" s="52" t="s">
        <v>4691</v>
      </c>
      <c r="G14" s="53">
        <v>0.2</v>
      </c>
    </row>
    <row r="15" spans="1:7" x14ac:dyDescent="0.2">
      <c r="A15" t="s">
        <v>853</v>
      </c>
      <c r="B15" s="40">
        <v>7.3425733859896551</v>
      </c>
      <c r="C15" s="43">
        <v>2.6129943319484599</v>
      </c>
      <c r="D15" s="44">
        <v>12.942445978102</v>
      </c>
      <c r="E15" s="45">
        <v>322.35000000000002</v>
      </c>
      <c r="F15" s="39" t="s">
        <v>4691</v>
      </c>
      <c r="G15" s="21">
        <v>0</v>
      </c>
    </row>
    <row r="16" spans="1:7" x14ac:dyDescent="0.2">
      <c r="A16" t="s">
        <v>842</v>
      </c>
      <c r="B16" s="40">
        <v>7.1252113124381307</v>
      </c>
      <c r="C16" s="43">
        <v>2.1495409453697598</v>
      </c>
      <c r="D16" s="44">
        <v>11.491999446073301</v>
      </c>
      <c r="E16" s="45">
        <v>470.9</v>
      </c>
      <c r="F16" s="39" t="s">
        <v>4691</v>
      </c>
      <c r="G16" s="21">
        <v>0</v>
      </c>
    </row>
    <row r="17" spans="1:7" x14ac:dyDescent="0.2">
      <c r="A17" t="s">
        <v>840</v>
      </c>
      <c r="B17" s="40">
        <v>6.1866373707523241</v>
      </c>
      <c r="C17" s="43">
        <v>0.92102354501183603</v>
      </c>
      <c r="D17" s="44">
        <v>10.6321726739972</v>
      </c>
      <c r="E17" s="45">
        <v>625.9</v>
      </c>
      <c r="F17" s="39" t="s">
        <v>4691</v>
      </c>
      <c r="G17" s="21">
        <v>0</v>
      </c>
    </row>
    <row r="18" spans="1:7" x14ac:dyDescent="0.2">
      <c r="A18" t="s">
        <v>839</v>
      </c>
      <c r="B18" s="40">
        <v>5.9911546532505042</v>
      </c>
      <c r="C18" s="43">
        <v>0.22576400334385499</v>
      </c>
      <c r="D18" s="44">
        <v>13.8533400895992</v>
      </c>
      <c r="E18" s="45">
        <v>165.25</v>
      </c>
      <c r="F18" s="39" t="s">
        <v>4691</v>
      </c>
      <c r="G18" s="21">
        <v>0</v>
      </c>
    </row>
    <row r="19" spans="1:7" x14ac:dyDescent="0.2">
      <c r="A19" t="s">
        <v>852</v>
      </c>
      <c r="B19" s="40">
        <v>5.6510282940624323</v>
      </c>
      <c r="C19" s="43">
        <v>2.1821895339569499</v>
      </c>
      <c r="D19" s="44">
        <v>10.5639662832584</v>
      </c>
      <c r="E19" s="45">
        <v>639.75</v>
      </c>
      <c r="F19" s="39" t="s">
        <v>4691</v>
      </c>
      <c r="G19" s="21">
        <v>0</v>
      </c>
    </row>
    <row r="20" spans="1:7" x14ac:dyDescent="0.2">
      <c r="A20" t="s">
        <v>836</v>
      </c>
      <c r="B20" s="40">
        <v>5.6444875433970321</v>
      </c>
      <c r="C20" s="43">
        <v>5.7487190644863802E-2</v>
      </c>
      <c r="D20" s="44">
        <v>10.4379234342411</v>
      </c>
      <c r="E20" s="45">
        <v>1266.9000000000001</v>
      </c>
      <c r="F20" s="39" t="s">
        <v>4691</v>
      </c>
      <c r="G20" s="21">
        <v>0</v>
      </c>
    </row>
    <row r="21" spans="1:7" x14ac:dyDescent="0.2">
      <c r="A21" t="s">
        <v>833</v>
      </c>
      <c r="B21" s="40">
        <v>5.4355556435260564</v>
      </c>
      <c r="C21" s="43">
        <v>1.9694224359080901</v>
      </c>
      <c r="D21" s="44">
        <v>9.2087206087614302</v>
      </c>
      <c r="E21" s="45">
        <v>392.6</v>
      </c>
      <c r="F21" s="39" t="s">
        <v>4691</v>
      </c>
      <c r="G21" s="21">
        <v>0</v>
      </c>
    </row>
    <row r="22" spans="1:7" x14ac:dyDescent="0.2">
      <c r="A22" t="s">
        <v>850</v>
      </c>
      <c r="B22" s="40">
        <v>4.9130472915350643</v>
      </c>
      <c r="C22" s="43">
        <v>0.84090415157295395</v>
      </c>
      <c r="D22" s="44">
        <v>8.4498975703696804</v>
      </c>
      <c r="E22" s="45">
        <v>1362.7</v>
      </c>
      <c r="F22" s="39" t="s">
        <v>4691</v>
      </c>
      <c r="G22" s="21">
        <v>0</v>
      </c>
    </row>
    <row r="23" spans="1:7" x14ac:dyDescent="0.2">
      <c r="A23" s="54" t="s">
        <v>846</v>
      </c>
      <c r="B23" s="55">
        <v>4.8685814435434365</v>
      </c>
      <c r="C23" s="56">
        <v>2.1789867117446899</v>
      </c>
      <c r="D23" s="57">
        <v>7.0267346010629401</v>
      </c>
      <c r="E23" s="58">
        <v>334.16666666666669</v>
      </c>
      <c r="F23" s="59" t="s">
        <v>4691</v>
      </c>
      <c r="G23" s="60">
        <v>0.7</v>
      </c>
    </row>
    <row r="24" spans="1:7" x14ac:dyDescent="0.2">
      <c r="A24" t="s">
        <v>841</v>
      </c>
      <c r="B24" s="40">
        <v>4.7368630984427158</v>
      </c>
      <c r="C24" s="43">
        <v>2.0653136280112001</v>
      </c>
      <c r="D24" s="44">
        <v>7.6802498355650899</v>
      </c>
      <c r="E24" s="45">
        <v>928.65</v>
      </c>
      <c r="F24" s="39" t="s">
        <v>4691</v>
      </c>
      <c r="G24" s="21">
        <v>0</v>
      </c>
    </row>
    <row r="25" spans="1:7" x14ac:dyDescent="0.2">
      <c r="A25" t="s">
        <v>847</v>
      </c>
      <c r="B25" s="40">
        <v>4.1542138473482222</v>
      </c>
      <c r="C25" s="43">
        <v>2.6629888423355101</v>
      </c>
      <c r="D25" s="44">
        <v>6.5164130937231697</v>
      </c>
      <c r="E25" s="45">
        <v>1161.5999999999999</v>
      </c>
      <c r="F25" s="39" t="s">
        <v>4691</v>
      </c>
      <c r="G25" s="21">
        <v>0</v>
      </c>
    </row>
    <row r="26" spans="1:7" x14ac:dyDescent="0.2">
      <c r="A26" t="s">
        <v>843</v>
      </c>
      <c r="B26" s="40">
        <v>2.4872193358007069</v>
      </c>
      <c r="C26" s="43">
        <v>0.86870466916445299</v>
      </c>
      <c r="D26" s="44">
        <v>9.4289358877179996</v>
      </c>
      <c r="E26" s="45">
        <v>1733.85</v>
      </c>
      <c r="F26" s="39" t="s">
        <v>4691</v>
      </c>
      <c r="G26" s="21">
        <v>0</v>
      </c>
    </row>
    <row r="27" spans="1:7" ht="16" thickBot="1" x14ac:dyDescent="0.25">
      <c r="A27" t="s">
        <v>851</v>
      </c>
      <c r="B27" s="40">
        <v>2.3819802416203935</v>
      </c>
      <c r="C27" s="43">
        <v>0.80861453137366601</v>
      </c>
      <c r="D27" s="44">
        <v>4.8483738570548596</v>
      </c>
      <c r="E27" s="45">
        <v>2330.5500000000002</v>
      </c>
      <c r="F27" s="39" t="s">
        <v>4691</v>
      </c>
      <c r="G27" s="21">
        <v>0</v>
      </c>
    </row>
    <row r="28" spans="1:7" ht="17" thickTop="1" thickBot="1" x14ac:dyDescent="0.25">
      <c r="A28" t="s">
        <v>832</v>
      </c>
      <c r="B28" s="40">
        <v>1.6964646436065831</v>
      </c>
      <c r="C28" s="43">
        <v>0.183535205785888</v>
      </c>
      <c r="D28" s="44">
        <v>7.2845460969645499</v>
      </c>
      <c r="E28" s="45">
        <v>4736.1499999999996</v>
      </c>
      <c r="F28" s="64" t="s">
        <v>4690</v>
      </c>
      <c r="G28" s="21">
        <v>0</v>
      </c>
    </row>
    <row r="29" spans="1:7" ht="16" thickTop="1" x14ac:dyDescent="0.2">
      <c r="A29" t="s">
        <v>848</v>
      </c>
      <c r="B29" s="40">
        <v>0.98814555284769345</v>
      </c>
      <c r="C29" s="43">
        <v>0.17869482928510999</v>
      </c>
      <c r="D29" s="44">
        <v>3.0608474361070099</v>
      </c>
      <c r="E29" s="45">
        <v>6959.35</v>
      </c>
      <c r="F29" s="39" t="s">
        <v>4691</v>
      </c>
      <c r="G29" s="21">
        <v>0</v>
      </c>
    </row>
    <row r="30" spans="1:7" x14ac:dyDescent="0.2">
      <c r="A30" s="47" t="s">
        <v>834</v>
      </c>
      <c r="B30" s="48">
        <v>0.15156231077413296</v>
      </c>
      <c r="C30" s="49">
        <v>6.5472370802268295E-2</v>
      </c>
      <c r="D30" s="50">
        <v>0.46172704355326999</v>
      </c>
      <c r="E30" s="51">
        <v>1791.25</v>
      </c>
      <c r="F30" s="52" t="s">
        <v>4691</v>
      </c>
      <c r="G30" s="53">
        <v>0.05</v>
      </c>
    </row>
    <row r="31" spans="1:7" x14ac:dyDescent="0.2">
      <c r="A31" s="47" t="s">
        <v>845</v>
      </c>
      <c r="B31" s="48">
        <v>0.13427982427325147</v>
      </c>
      <c r="C31" s="49">
        <v>6.4455272970112103E-3</v>
      </c>
      <c r="D31" s="50">
        <v>0.197658937505265</v>
      </c>
      <c r="E31" s="51">
        <v>3475.8125</v>
      </c>
      <c r="F31" s="52" t="s">
        <v>4691</v>
      </c>
      <c r="G31" s="53">
        <v>0.2</v>
      </c>
    </row>
    <row r="32" spans="1:7" x14ac:dyDescent="0.2">
      <c r="A32" s="16" t="s">
        <v>827</v>
      </c>
      <c r="B32" s="66" t="s">
        <v>4692</v>
      </c>
      <c r="C32" s="66"/>
      <c r="D32" s="66"/>
      <c r="E32" s="66"/>
      <c r="F32" s="66"/>
      <c r="G32" s="66"/>
    </row>
    <row r="33" spans="1:14" x14ac:dyDescent="0.2">
      <c r="A33" s="16" t="s">
        <v>828</v>
      </c>
      <c r="B33" s="66" t="s">
        <v>4692</v>
      </c>
      <c r="C33" s="66"/>
      <c r="D33" s="66"/>
      <c r="E33" s="66"/>
      <c r="F33" s="66"/>
      <c r="G33" s="66"/>
    </row>
    <row r="34" spans="1:14" x14ac:dyDescent="0.2">
      <c r="A34" s="16" t="s">
        <v>831</v>
      </c>
      <c r="B34" s="66" t="s">
        <v>4692</v>
      </c>
      <c r="C34" s="66"/>
      <c r="D34" s="66"/>
      <c r="E34" s="66"/>
      <c r="F34" s="66"/>
      <c r="G34" s="66"/>
    </row>
    <row r="36" spans="1:14" x14ac:dyDescent="0.2">
      <c r="A36" t="s">
        <v>4704</v>
      </c>
    </row>
    <row r="37" spans="1:14" x14ac:dyDescent="0.2">
      <c r="A37" t="s">
        <v>4698</v>
      </c>
      <c r="N37" s="21"/>
    </row>
    <row r="38" spans="1:14" x14ac:dyDescent="0.2">
      <c r="A38" t="s">
        <v>4703</v>
      </c>
      <c r="B38" s="46"/>
      <c r="F38" s="46"/>
      <c r="N38" s="21"/>
    </row>
    <row r="39" spans="1:14" ht="14.5" customHeight="1" x14ac:dyDescent="0.2">
      <c r="A39" s="65"/>
      <c r="B39" s="67" t="s">
        <v>4693</v>
      </c>
      <c r="C39" s="75" t="s">
        <v>4706</v>
      </c>
      <c r="D39" s="73" t="s">
        <v>4707</v>
      </c>
      <c r="E39" s="67" t="s">
        <v>4695</v>
      </c>
      <c r="F39" s="67" t="s">
        <v>4689</v>
      </c>
      <c r="G39" s="68" t="s">
        <v>4702</v>
      </c>
      <c r="N39" s="21"/>
    </row>
    <row r="40" spans="1:14" ht="16" thickBot="1" x14ac:dyDescent="0.25">
      <c r="A40" s="65"/>
      <c r="B40" s="67"/>
      <c r="C40" s="74"/>
      <c r="D40" s="73"/>
      <c r="E40" s="67"/>
      <c r="F40" s="67"/>
      <c r="G40" s="68"/>
      <c r="N40" s="21"/>
    </row>
    <row r="41" spans="1:14" ht="17" thickTop="1" thickBot="1" x14ac:dyDescent="0.25">
      <c r="A41" t="s">
        <v>826</v>
      </c>
      <c r="B41" s="40">
        <v>29.660315348958029</v>
      </c>
      <c r="C41" s="43">
        <v>19.257674510606101</v>
      </c>
      <c r="D41" s="42">
        <v>43.110136492976203</v>
      </c>
      <c r="E41" s="45">
        <v>51.3</v>
      </c>
      <c r="F41" s="64" t="s">
        <v>4690</v>
      </c>
      <c r="G41" s="21">
        <v>0</v>
      </c>
      <c r="N41" s="21"/>
    </row>
    <row r="42" spans="1:14" ht="17" thickTop="1" thickBot="1" x14ac:dyDescent="0.25">
      <c r="A42" t="s">
        <v>825</v>
      </c>
      <c r="B42" s="40">
        <v>27.846308831216582</v>
      </c>
      <c r="C42" s="43">
        <v>19.0581887463477</v>
      </c>
      <c r="D42" s="42">
        <v>39.679752575874602</v>
      </c>
      <c r="E42" s="45">
        <v>86.95</v>
      </c>
      <c r="F42" s="64" t="s">
        <v>4690</v>
      </c>
      <c r="G42" s="21">
        <v>0</v>
      </c>
      <c r="N42" s="21"/>
    </row>
    <row r="43" spans="1:14" ht="17" thickTop="1" thickBot="1" x14ac:dyDescent="0.25">
      <c r="A43" s="47" t="s">
        <v>835</v>
      </c>
      <c r="B43" s="48">
        <v>27.787309937140513</v>
      </c>
      <c r="C43" s="49">
        <v>8.0450522928398993E-2</v>
      </c>
      <c r="D43" s="62">
        <v>43.1190758680914</v>
      </c>
      <c r="E43" s="51">
        <v>130.6</v>
      </c>
      <c r="F43" s="52" t="s">
        <v>4691</v>
      </c>
      <c r="G43" s="53">
        <v>0.1</v>
      </c>
      <c r="N43" s="21"/>
    </row>
    <row r="44" spans="1:14" ht="17" thickTop="1" thickBot="1" x14ac:dyDescent="0.25">
      <c r="A44" t="s">
        <v>830</v>
      </c>
      <c r="B44" s="40">
        <v>20.989285715068586</v>
      </c>
      <c r="C44" s="43">
        <v>5.4672980400119098</v>
      </c>
      <c r="D44" s="42">
        <v>41.873085657243401</v>
      </c>
      <c r="E44" s="45">
        <v>120.15</v>
      </c>
      <c r="F44" s="64" t="s">
        <v>4690</v>
      </c>
      <c r="G44" s="21">
        <v>0</v>
      </c>
      <c r="N44" s="21"/>
    </row>
    <row r="45" spans="1:14" ht="16" thickTop="1" x14ac:dyDescent="0.2">
      <c r="A45" t="s">
        <v>837</v>
      </c>
      <c r="B45" s="40">
        <v>17.047572291587727</v>
      </c>
      <c r="C45" s="43">
        <v>0.21145135634767501</v>
      </c>
      <c r="D45" s="42">
        <v>21.2499865488601</v>
      </c>
      <c r="E45" s="45">
        <v>99.45</v>
      </c>
      <c r="F45" s="39" t="s">
        <v>4691</v>
      </c>
      <c r="G45" s="21">
        <v>0</v>
      </c>
      <c r="N45" s="21"/>
    </row>
    <row r="46" spans="1:14" x14ac:dyDescent="0.2">
      <c r="A46" t="s">
        <v>842</v>
      </c>
      <c r="B46" s="40">
        <v>14.462523262399216</v>
      </c>
      <c r="C46" s="43">
        <v>5.4415068659096297</v>
      </c>
      <c r="D46" s="42">
        <v>19.326338898077999</v>
      </c>
      <c r="E46" s="45">
        <v>459.05</v>
      </c>
      <c r="F46" s="39" t="s">
        <v>4691</v>
      </c>
      <c r="G46" s="21">
        <v>0</v>
      </c>
      <c r="N46" s="21"/>
    </row>
    <row r="47" spans="1:14" x14ac:dyDescent="0.2">
      <c r="A47" t="s">
        <v>840</v>
      </c>
      <c r="B47" s="40">
        <v>12.950507978126364</v>
      </c>
      <c r="C47" s="43">
        <v>4.6922313422520796</v>
      </c>
      <c r="D47" s="42">
        <v>19.801146824155602</v>
      </c>
      <c r="E47" s="45">
        <v>631.95000000000005</v>
      </c>
      <c r="F47" s="39" t="s">
        <v>4691</v>
      </c>
      <c r="G47" s="21">
        <v>0</v>
      </c>
      <c r="N47" s="21"/>
    </row>
    <row r="48" spans="1:14" x14ac:dyDescent="0.2">
      <c r="A48" t="s">
        <v>849</v>
      </c>
      <c r="B48" s="40">
        <v>10.869867310595771</v>
      </c>
      <c r="C48" s="43">
        <v>3.54758552687976</v>
      </c>
      <c r="D48" s="42">
        <v>13.5471346541497</v>
      </c>
      <c r="E48" s="45">
        <v>210.4</v>
      </c>
      <c r="F48" s="39" t="s">
        <v>4691</v>
      </c>
      <c r="G48" s="21">
        <v>0</v>
      </c>
      <c r="N48" s="21"/>
    </row>
    <row r="49" spans="1:14" x14ac:dyDescent="0.2">
      <c r="A49" t="s">
        <v>844</v>
      </c>
      <c r="B49" s="40">
        <v>9.6829435637757779</v>
      </c>
      <c r="C49" s="43">
        <v>3.2584151644943602</v>
      </c>
      <c r="D49" s="42">
        <v>12.869274871510701</v>
      </c>
      <c r="E49" s="45">
        <v>104.2</v>
      </c>
      <c r="F49" s="39" t="s">
        <v>4691</v>
      </c>
      <c r="G49" s="21">
        <v>0</v>
      </c>
      <c r="N49" s="21"/>
    </row>
    <row r="50" spans="1:14" x14ac:dyDescent="0.2">
      <c r="A50" t="s">
        <v>853</v>
      </c>
      <c r="B50" s="40">
        <v>9.2242432475899019</v>
      </c>
      <c r="C50" s="43">
        <v>3.3747736949335101</v>
      </c>
      <c r="D50" s="42">
        <v>13.883608304047399</v>
      </c>
      <c r="E50" s="45">
        <v>137.80000000000001</v>
      </c>
      <c r="F50" s="39" t="s">
        <v>4691</v>
      </c>
      <c r="G50" s="21">
        <v>0</v>
      </c>
      <c r="N50" s="21"/>
    </row>
    <row r="51" spans="1:14" x14ac:dyDescent="0.2">
      <c r="A51" t="s">
        <v>850</v>
      </c>
      <c r="B51" s="40">
        <v>9.1026591182866259</v>
      </c>
      <c r="C51" s="43">
        <v>3.1011474699080899</v>
      </c>
      <c r="D51" s="42">
        <v>12.8936129824133</v>
      </c>
      <c r="E51" s="45">
        <v>794.55</v>
      </c>
      <c r="F51" s="39" t="s">
        <v>4691</v>
      </c>
      <c r="G51" s="21">
        <v>0</v>
      </c>
      <c r="N51" s="21"/>
    </row>
    <row r="52" spans="1:14" x14ac:dyDescent="0.2">
      <c r="A52" t="s">
        <v>852</v>
      </c>
      <c r="B52" s="40">
        <v>8.8059489884725615</v>
      </c>
      <c r="C52" s="43">
        <v>3.4940159830489801</v>
      </c>
      <c r="D52" s="42">
        <v>12.992298867470801</v>
      </c>
      <c r="E52" s="45">
        <v>450.25</v>
      </c>
      <c r="F52" s="39" t="s">
        <v>4691</v>
      </c>
      <c r="G52" s="21">
        <v>0</v>
      </c>
      <c r="N52" s="21"/>
    </row>
    <row r="53" spans="1:14" x14ac:dyDescent="0.2">
      <c r="A53" s="47" t="s">
        <v>841</v>
      </c>
      <c r="B53" s="48">
        <v>8.613339682283133</v>
      </c>
      <c r="C53" s="49">
        <v>2.6898699752782198</v>
      </c>
      <c r="D53" s="62">
        <v>13.8989200838092</v>
      </c>
      <c r="E53" s="51">
        <v>919.3</v>
      </c>
      <c r="F53" s="52" t="s">
        <v>4691</v>
      </c>
      <c r="G53" s="53">
        <v>0.15</v>
      </c>
      <c r="N53" s="21"/>
    </row>
    <row r="54" spans="1:14" x14ac:dyDescent="0.2">
      <c r="A54" s="54" t="s">
        <v>846</v>
      </c>
      <c r="B54" s="55">
        <v>8.5503254738684475</v>
      </c>
      <c r="C54" s="56">
        <v>8.0714893109702395</v>
      </c>
      <c r="D54" s="63">
        <v>9.1244539535255598</v>
      </c>
      <c r="E54" s="58">
        <v>332.5</v>
      </c>
      <c r="F54" s="59" t="s">
        <v>4691</v>
      </c>
      <c r="G54" s="60">
        <v>0.7</v>
      </c>
      <c r="N54" s="21"/>
    </row>
    <row r="55" spans="1:14" x14ac:dyDescent="0.2">
      <c r="A55" t="s">
        <v>847</v>
      </c>
      <c r="B55" s="40">
        <v>7.9082120109172021</v>
      </c>
      <c r="C55" s="43">
        <v>3.2624453759746199</v>
      </c>
      <c r="D55" s="42">
        <v>11.848532385975499</v>
      </c>
      <c r="E55" s="45">
        <v>1019.65</v>
      </c>
      <c r="F55" s="39" t="s">
        <v>4691</v>
      </c>
      <c r="G55" s="21">
        <v>0</v>
      </c>
      <c r="N55" s="21"/>
    </row>
    <row r="56" spans="1:14" x14ac:dyDescent="0.2">
      <c r="A56" s="54" t="s">
        <v>829</v>
      </c>
      <c r="B56" s="55">
        <v>6.5949261327845221</v>
      </c>
      <c r="C56" s="56">
        <v>0.74004759252071906</v>
      </c>
      <c r="D56" s="63">
        <v>20.688662160369201</v>
      </c>
      <c r="E56" s="58">
        <v>1324.6153846153845</v>
      </c>
      <c r="F56" s="59" t="s">
        <v>4691</v>
      </c>
      <c r="G56" s="60">
        <v>0.35</v>
      </c>
      <c r="N56" s="21"/>
    </row>
    <row r="57" spans="1:14" x14ac:dyDescent="0.2">
      <c r="A57" t="s">
        <v>836</v>
      </c>
      <c r="B57" s="40">
        <v>6.3165105208480297</v>
      </c>
      <c r="C57" s="43">
        <v>0.365435804770749</v>
      </c>
      <c r="D57" s="42">
        <v>10.1578657498039</v>
      </c>
      <c r="E57" s="45">
        <v>2076.6999999999998</v>
      </c>
      <c r="F57" s="39" t="s">
        <v>4691</v>
      </c>
      <c r="G57" s="21">
        <v>0</v>
      </c>
      <c r="N57" s="21"/>
    </row>
    <row r="58" spans="1:14" x14ac:dyDescent="0.2">
      <c r="A58" t="s">
        <v>851</v>
      </c>
      <c r="B58" s="40">
        <v>6.1166267217544794</v>
      </c>
      <c r="C58" s="43">
        <v>1.3135110235084699</v>
      </c>
      <c r="D58" s="42">
        <v>12.788151863341801</v>
      </c>
      <c r="E58" s="45">
        <v>2249.15</v>
      </c>
      <c r="F58" s="39" t="s">
        <v>4691</v>
      </c>
      <c r="G58" s="21">
        <v>0</v>
      </c>
      <c r="N58" s="21"/>
    </row>
    <row r="59" spans="1:14" x14ac:dyDescent="0.2">
      <c r="A59" s="54" t="s">
        <v>833</v>
      </c>
      <c r="B59" s="55">
        <v>5.8903228052802472</v>
      </c>
      <c r="C59" s="56">
        <v>2.2640548718636602</v>
      </c>
      <c r="D59" s="63">
        <v>10.1482996176569</v>
      </c>
      <c r="E59" s="58">
        <v>474.2</v>
      </c>
      <c r="F59" s="59" t="s">
        <v>4691</v>
      </c>
      <c r="G59" s="60">
        <v>0.35</v>
      </c>
      <c r="N59" s="21"/>
    </row>
    <row r="60" spans="1:14" ht="16" thickBot="1" x14ac:dyDescent="0.25">
      <c r="A60" s="54" t="s">
        <v>843</v>
      </c>
      <c r="B60" s="55">
        <v>3.8027616340410271</v>
      </c>
      <c r="C60" s="56">
        <v>1.0054716363466301</v>
      </c>
      <c r="D60" s="63">
        <v>12.3842244390156</v>
      </c>
      <c r="E60" s="58">
        <v>1755.75</v>
      </c>
      <c r="F60" s="59" t="s">
        <v>4691</v>
      </c>
      <c r="G60" s="60">
        <v>0.4</v>
      </c>
      <c r="N60" s="21"/>
    </row>
    <row r="61" spans="1:14" ht="17" thickTop="1" thickBot="1" x14ac:dyDescent="0.25">
      <c r="A61" t="s">
        <v>832</v>
      </c>
      <c r="B61" s="40">
        <v>1.7467233092014958</v>
      </c>
      <c r="C61" s="43">
        <v>0.61357926280858999</v>
      </c>
      <c r="D61" s="42">
        <v>4.7660812838531399</v>
      </c>
      <c r="E61" s="45">
        <v>2680.1</v>
      </c>
      <c r="F61" s="64" t="s">
        <v>4690</v>
      </c>
      <c r="G61" s="21">
        <v>0.1</v>
      </c>
      <c r="N61" s="21"/>
    </row>
    <row r="62" spans="1:14" ht="16" thickTop="1" x14ac:dyDescent="0.2">
      <c r="A62" s="47" t="s">
        <v>838</v>
      </c>
      <c r="B62" s="48">
        <v>1.6744850285980337</v>
      </c>
      <c r="C62" s="49">
        <v>1.00444758441834</v>
      </c>
      <c r="D62" s="62">
        <v>2.5423765102138298</v>
      </c>
      <c r="E62" s="51">
        <v>414.95</v>
      </c>
      <c r="F62" s="52" t="s">
        <v>4691</v>
      </c>
      <c r="G62" s="53">
        <v>0.1</v>
      </c>
      <c r="N62" s="21"/>
    </row>
    <row r="63" spans="1:14" x14ac:dyDescent="0.2">
      <c r="A63" s="47" t="s">
        <v>848</v>
      </c>
      <c r="B63" s="48">
        <v>1.5747079896569967</v>
      </c>
      <c r="C63" s="49">
        <v>0.176185132272903</v>
      </c>
      <c r="D63" s="62">
        <v>3.5870612515119298</v>
      </c>
      <c r="E63" s="51">
        <v>5116.2</v>
      </c>
      <c r="F63" s="52" t="s">
        <v>4691</v>
      </c>
      <c r="G63" s="53">
        <v>0.15</v>
      </c>
      <c r="N63" s="21"/>
    </row>
    <row r="64" spans="1:14" x14ac:dyDescent="0.2">
      <c r="A64" s="54" t="s">
        <v>839</v>
      </c>
      <c r="B64" s="55">
        <v>0.19474142936243202</v>
      </c>
      <c r="C64" s="56">
        <v>0.149507703870149</v>
      </c>
      <c r="D64" s="63">
        <v>0.74938792877820504</v>
      </c>
      <c r="E64" s="58">
        <v>160.65</v>
      </c>
      <c r="F64" s="59" t="s">
        <v>4691</v>
      </c>
      <c r="G64" s="60">
        <v>0.55000000000000004</v>
      </c>
    </row>
    <row r="65" spans="1:7" x14ac:dyDescent="0.2">
      <c r="A65" s="54" t="s">
        <v>834</v>
      </c>
      <c r="B65" s="55">
        <v>0.1631045467504911</v>
      </c>
      <c r="C65" s="56">
        <v>6.0974530135590198E-2</v>
      </c>
      <c r="D65" s="63">
        <v>0.59194631650104301</v>
      </c>
      <c r="E65" s="58">
        <v>2094.1052631578946</v>
      </c>
      <c r="F65" s="59" t="s">
        <v>4691</v>
      </c>
      <c r="G65" s="60">
        <v>0.5</v>
      </c>
    </row>
    <row r="66" spans="1:7" x14ac:dyDescent="0.2">
      <c r="A66" s="54" t="s">
        <v>845</v>
      </c>
      <c r="B66" s="55">
        <v>0.1182071931816865</v>
      </c>
      <c r="C66" s="56">
        <v>1.9229965273524401E-3</v>
      </c>
      <c r="D66" s="63">
        <v>0.19410515173741999</v>
      </c>
      <c r="E66" s="58">
        <v>2948</v>
      </c>
      <c r="F66" s="59" t="s">
        <v>4691</v>
      </c>
      <c r="G66" s="60">
        <v>0.6</v>
      </c>
    </row>
    <row r="67" spans="1:7" x14ac:dyDescent="0.2">
      <c r="A67" s="16" t="s">
        <v>827</v>
      </c>
      <c r="B67" s="66" t="s">
        <v>4692</v>
      </c>
      <c r="C67" s="66"/>
      <c r="D67" s="66"/>
      <c r="E67" s="66"/>
      <c r="F67" s="66"/>
      <c r="G67" s="66"/>
    </row>
    <row r="68" spans="1:7" x14ac:dyDescent="0.2">
      <c r="A68" s="16" t="s">
        <v>828</v>
      </c>
      <c r="B68" s="66" t="s">
        <v>4692</v>
      </c>
      <c r="C68" s="66"/>
      <c r="D68" s="66"/>
      <c r="E68" s="66"/>
      <c r="F68" s="66"/>
      <c r="G68" s="66"/>
    </row>
    <row r="69" spans="1:7" x14ac:dyDescent="0.2">
      <c r="A69" s="16" t="s">
        <v>831</v>
      </c>
      <c r="B69" s="66" t="s">
        <v>4692</v>
      </c>
      <c r="C69" s="66"/>
      <c r="D69" s="66"/>
      <c r="E69" s="66"/>
      <c r="F69" s="66"/>
      <c r="G69" s="66"/>
    </row>
  </sheetData>
  <mergeCells count="20">
    <mergeCell ref="B67:G67"/>
    <mergeCell ref="B68:G68"/>
    <mergeCell ref="B69:G69"/>
    <mergeCell ref="G4:G5"/>
    <mergeCell ref="C4:C5"/>
    <mergeCell ref="D4:D5"/>
    <mergeCell ref="C39:C40"/>
    <mergeCell ref="D39:D40"/>
    <mergeCell ref="A4:A5"/>
    <mergeCell ref="B32:G32"/>
    <mergeCell ref="B33:G33"/>
    <mergeCell ref="B34:G34"/>
    <mergeCell ref="A39:A40"/>
    <mergeCell ref="B39:B40"/>
    <mergeCell ref="E39:E40"/>
    <mergeCell ref="F39:F40"/>
    <mergeCell ref="B4:B5"/>
    <mergeCell ref="E4:E5"/>
    <mergeCell ref="F4:F5"/>
    <mergeCell ref="G39:G4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181B1-DB65-4961-939C-4E6DA3B49D70}">
  <sheetPr filterMode="1"/>
  <dimension ref="A1:Y2322"/>
  <sheetViews>
    <sheetView workbookViewId="0">
      <pane ySplit="1" topLeftCell="A2" activePane="bottomLeft" state="frozen"/>
      <selection activeCell="F1" sqref="F1"/>
      <selection pane="bottomLeft" activeCell="A1511" sqref="A1511"/>
    </sheetView>
  </sheetViews>
  <sheetFormatPr baseColWidth="10" defaultColWidth="8.83203125" defaultRowHeight="15" x14ac:dyDescent="0.2"/>
  <cols>
    <col min="1" max="1" width="17.1640625" customWidth="1"/>
    <col min="7" max="7" width="10" bestFit="1" customWidth="1"/>
    <col min="9" max="10" width="8.83203125" style="15"/>
    <col min="13" max="13" width="8.83203125" style="3"/>
    <col min="14" max="14" width="3.83203125" style="5" customWidth="1"/>
    <col min="15" max="15" width="20.83203125" bestFit="1" customWidth="1"/>
    <col min="17" max="17" width="6.83203125" style="9" customWidth="1"/>
    <col min="19" max="19" width="8.83203125" style="11"/>
    <col min="20" max="20" width="8.83203125" style="11" customWidth="1"/>
    <col min="23" max="23" width="12.5" bestFit="1" customWidth="1"/>
  </cols>
  <sheetData>
    <row r="1" spans="1:24" s="1" customFormat="1" x14ac:dyDescent="0.2">
      <c r="A1" s="1" t="s">
        <v>1</v>
      </c>
      <c r="B1" s="1" t="s">
        <v>2</v>
      </c>
      <c r="C1" s="1" t="s">
        <v>3</v>
      </c>
      <c r="D1" s="1" t="s">
        <v>4</v>
      </c>
      <c r="E1" s="1" t="s">
        <v>5</v>
      </c>
      <c r="F1" s="1" t="s">
        <v>6</v>
      </c>
      <c r="G1" s="1" t="s">
        <v>7</v>
      </c>
      <c r="H1" s="1" t="s">
        <v>8</v>
      </c>
      <c r="I1" s="28" t="s">
        <v>9</v>
      </c>
      <c r="J1" s="28" t="s">
        <v>10</v>
      </c>
      <c r="K1" s="1" t="s">
        <v>11</v>
      </c>
      <c r="L1" s="1" t="s">
        <v>356</v>
      </c>
      <c r="M1" s="2" t="s">
        <v>0</v>
      </c>
      <c r="N1" s="4" t="s">
        <v>360</v>
      </c>
      <c r="O1" s="1" t="s">
        <v>355</v>
      </c>
      <c r="P1" s="1" t="s">
        <v>357</v>
      </c>
      <c r="Q1" s="8" t="s">
        <v>584</v>
      </c>
      <c r="R1" s="1" t="s">
        <v>583</v>
      </c>
      <c r="S1" s="10" t="s">
        <v>585</v>
      </c>
      <c r="T1" s="10" t="s">
        <v>586</v>
      </c>
      <c r="U1" s="1" t="s">
        <v>358</v>
      </c>
      <c r="V1" s="1" t="s">
        <v>359</v>
      </c>
      <c r="W1" s="1" t="s">
        <v>856</v>
      </c>
      <c r="X1" s="1" t="s">
        <v>582</v>
      </c>
    </row>
    <row r="2" spans="1:24" hidden="1" x14ac:dyDescent="0.2">
      <c r="A2" t="s">
        <v>13</v>
      </c>
      <c r="B2" t="s">
        <v>14</v>
      </c>
      <c r="C2" t="s">
        <v>15</v>
      </c>
      <c r="D2">
        <v>2873</v>
      </c>
      <c r="E2">
        <v>308</v>
      </c>
      <c r="F2">
        <v>0</v>
      </c>
      <c r="G2">
        <v>9340398</v>
      </c>
      <c r="H2">
        <v>9340398</v>
      </c>
      <c r="I2" s="15">
        <v>3.4727866189521599</v>
      </c>
      <c r="J2" s="15">
        <v>3.10048648716056</v>
      </c>
      <c r="M2" s="3" t="s">
        <v>12</v>
      </c>
      <c r="N2" s="5">
        <v>1</v>
      </c>
      <c r="O2" t="str">
        <f t="shared" ref="O2:O29" si="0">MID(A2,9,FIND("/ipfs/",A2)-9)</f>
        <v>10.via0.com</v>
      </c>
      <c r="P2" t="str">
        <f>IF(NOT(ISERR(FIND("QmWbhkXXqg5JgQ45T2iqspfTC17AfE8qEhyE5Snia4TS39",A2))),"A",
     IF(NOT(ISERR(FIND("QmZALYrou9d7Yx9afDCPT9fveqxoPRLHnHuo8TyZomGhL1",A2))),"B",
     IF(NOT(ISERR(FIND("QmQH4iy5RKKHnT95ziKXjnmEKjBU8aB7hepmCMTNk9p348",A2))),"C",
     IF(NOT(ISERR(FIND("QmdhpvRUopXFJCh9x524WM81GJC55JJt1AEbNsML2TwrrZ",A2))),"D","-")
)))</f>
        <v>A</v>
      </c>
      <c r="Q2" s="9">
        <f>IF(P2="A",9340398/1024/1024,IF(P2="B",29354372/1024/1024,IF(P2="C",79096511/1024/1024,IF(P2="D",436085443/1024/1024))))</f>
        <v>8.9076976776123047</v>
      </c>
      <c r="R2">
        <f t="shared" ref="R2:R65" si="1">IF(E2&gt;0,E2,"")</f>
        <v>308</v>
      </c>
      <c r="S2" s="7">
        <f t="shared" ref="S2:T20" si="2">IF(NOT(R2=""),CONVERT(I2,"g","g"),"")</f>
        <v>3.4727866189521599</v>
      </c>
      <c r="T2" s="7">
        <f t="shared" si="2"/>
        <v>3.10048648716056</v>
      </c>
      <c r="U2" t="b">
        <f>E2&gt;0</f>
        <v>1</v>
      </c>
      <c r="V2" t="b">
        <f t="shared" ref="V2:V21" si="3">IF(NOT(U2),"",AND(U2,NOT(ISBLANK(K2))))</f>
        <v>0</v>
      </c>
      <c r="W2" s="1" t="b">
        <f t="shared" ref="W2:W22" si="4">IF(NOT(U2),"",NOT(G2=-1))</f>
        <v>1</v>
      </c>
      <c r="X2" t="b">
        <f t="shared" ref="X2:X21" si="5">IF(NOT(U2),"",F2&gt;0)</f>
        <v>0</v>
      </c>
    </row>
    <row r="3" spans="1:24" hidden="1" x14ac:dyDescent="0.2">
      <c r="A3" t="s">
        <v>16</v>
      </c>
      <c r="B3" t="s">
        <v>17</v>
      </c>
      <c r="C3" t="s">
        <v>18</v>
      </c>
      <c r="D3">
        <v>2896</v>
      </c>
      <c r="E3">
        <v>202</v>
      </c>
      <c r="F3">
        <v>0</v>
      </c>
      <c r="G3">
        <v>29354372</v>
      </c>
      <c r="H3">
        <v>29354372</v>
      </c>
      <c r="I3" s="15">
        <v>10.39142934322</v>
      </c>
      <c r="J3" s="15">
        <v>9.6666127937274702</v>
      </c>
      <c r="M3" s="3" t="s">
        <v>12</v>
      </c>
      <c r="N3" s="5">
        <v>1</v>
      </c>
      <c r="O3" t="str">
        <f t="shared" si="0"/>
        <v>10.via0.com</v>
      </c>
      <c r="P3" t="str">
        <f t="shared" ref="P3:P66" si="6">IF(NOT(ISERR(FIND("QmWbhkXXqg5JgQ45T2iqspfTC17AfE8qEhyE5Snia4TS39",A3))),"A",
     IF(NOT(ISERR(FIND("QmZALYrou9d7Yx9afDCPT9fveqxoPRLHnHuo8TyZomGhL1",A3))),"B",
     IF(NOT(ISERR(FIND("QmQH4iy5RKKHnT95ziKXjnmEKjBU8aB7hepmCMTNk9p348",A3))),"C",
     IF(NOT(ISERR(FIND("QmdhpvRUopXFJCh9x524WM81GJC55JJt1AEbNsML2TwrrZ",A3))),"D","-")
)))</f>
        <v>B</v>
      </c>
      <c r="Q3" s="9">
        <f t="shared" ref="Q3:Q66" si="7">IF(P3="A",9340398/1024/1024,IF(P3="B",29354372/1024/1024,IF(P3="C",79096511/1024/1024,IF(P3="D",436085443/1024/1024))))</f>
        <v>27.994510650634766</v>
      </c>
      <c r="R3">
        <f t="shared" si="1"/>
        <v>202</v>
      </c>
      <c r="S3" s="7">
        <f t="shared" si="2"/>
        <v>10.39142934322</v>
      </c>
      <c r="T3" s="7">
        <f t="shared" si="2"/>
        <v>9.6666127937274702</v>
      </c>
      <c r="U3" t="b">
        <f t="shared" ref="U3:U66" si="8">E3&gt;0</f>
        <v>1</v>
      </c>
      <c r="V3" t="b">
        <f t="shared" si="3"/>
        <v>0</v>
      </c>
      <c r="W3" t="b">
        <f t="shared" si="4"/>
        <v>1</v>
      </c>
      <c r="X3" t="b">
        <f t="shared" si="5"/>
        <v>0</v>
      </c>
    </row>
    <row r="4" spans="1:24" hidden="1" x14ac:dyDescent="0.2">
      <c r="A4" t="s">
        <v>19</v>
      </c>
      <c r="B4" t="s">
        <v>20</v>
      </c>
      <c r="C4" t="s">
        <v>21</v>
      </c>
      <c r="D4">
        <v>7830</v>
      </c>
      <c r="E4">
        <v>174</v>
      </c>
      <c r="F4">
        <v>0</v>
      </c>
      <c r="G4">
        <v>79096511</v>
      </c>
      <c r="H4">
        <v>79096511</v>
      </c>
      <c r="I4" s="15">
        <v>9.8527052061186495</v>
      </c>
      <c r="J4" s="15">
        <v>9.6337562015382403</v>
      </c>
      <c r="M4" s="3" t="s">
        <v>12</v>
      </c>
      <c r="N4" s="5">
        <v>1</v>
      </c>
      <c r="O4" t="str">
        <f t="shared" si="0"/>
        <v>10.via0.com</v>
      </c>
      <c r="P4" t="str">
        <f t="shared" si="6"/>
        <v>C</v>
      </c>
      <c r="Q4" s="9">
        <f t="shared" si="7"/>
        <v>75.432311058044434</v>
      </c>
      <c r="R4">
        <f t="shared" si="1"/>
        <v>174</v>
      </c>
      <c r="S4" s="7">
        <f t="shared" si="2"/>
        <v>9.8527052061186495</v>
      </c>
      <c r="T4" s="7">
        <f t="shared" si="2"/>
        <v>9.6337562015382403</v>
      </c>
      <c r="U4" t="b">
        <f t="shared" si="8"/>
        <v>1</v>
      </c>
      <c r="V4" t="b">
        <f t="shared" si="3"/>
        <v>0</v>
      </c>
      <c r="W4" t="b">
        <f t="shared" si="4"/>
        <v>1</v>
      </c>
      <c r="X4" t="b">
        <f t="shared" si="5"/>
        <v>0</v>
      </c>
    </row>
    <row r="5" spans="1:24" hidden="1" x14ac:dyDescent="0.2">
      <c r="A5" t="s">
        <v>22</v>
      </c>
      <c r="B5" t="s">
        <v>23</v>
      </c>
      <c r="C5" t="s">
        <v>24</v>
      </c>
      <c r="D5">
        <v>48463</v>
      </c>
      <c r="E5">
        <v>162</v>
      </c>
      <c r="F5">
        <v>0</v>
      </c>
      <c r="G5">
        <v>436085443</v>
      </c>
      <c r="H5">
        <v>436085443</v>
      </c>
      <c r="I5" s="15">
        <v>8.6102458903074801</v>
      </c>
      <c r="J5" s="15">
        <v>8.5814639363584906</v>
      </c>
      <c r="M5" s="3" t="s">
        <v>12</v>
      </c>
      <c r="N5" s="5">
        <v>1</v>
      </c>
      <c r="O5" t="str">
        <f t="shared" si="0"/>
        <v>10.via0.com</v>
      </c>
      <c r="P5" t="str">
        <f t="shared" si="6"/>
        <v>D</v>
      </c>
      <c r="Q5" s="9">
        <f t="shared" si="7"/>
        <v>415.8834867477417</v>
      </c>
      <c r="R5">
        <f t="shared" si="1"/>
        <v>162</v>
      </c>
      <c r="S5" s="7">
        <f t="shared" si="2"/>
        <v>8.6102458903074801</v>
      </c>
      <c r="T5" s="7">
        <f t="shared" ref="T5:T21" si="9">IF(NOT(S5=""),CONVERT(J5,"g","g"),"")</f>
        <v>8.5814639363584906</v>
      </c>
      <c r="U5" t="b">
        <f t="shared" si="8"/>
        <v>1</v>
      </c>
      <c r="V5" t="b">
        <f t="shared" si="3"/>
        <v>0</v>
      </c>
      <c r="W5" t="b">
        <f t="shared" si="4"/>
        <v>1</v>
      </c>
      <c r="X5" t="b">
        <f t="shared" si="5"/>
        <v>0</v>
      </c>
    </row>
    <row r="6" spans="1:24" hidden="1" x14ac:dyDescent="0.2">
      <c r="A6" t="s">
        <v>25</v>
      </c>
      <c r="B6" t="s">
        <v>26</v>
      </c>
      <c r="C6" t="s">
        <v>27</v>
      </c>
      <c r="D6">
        <v>1056</v>
      </c>
      <c r="E6">
        <v>250</v>
      </c>
      <c r="F6">
        <v>1</v>
      </c>
      <c r="G6">
        <v>-1</v>
      </c>
      <c r="H6">
        <v>9340398</v>
      </c>
      <c r="I6" s="15">
        <v>11.051734091330401</v>
      </c>
      <c r="J6" s="15">
        <v>8.4353197704661902</v>
      </c>
      <c r="M6" s="3" t="s">
        <v>12</v>
      </c>
      <c r="N6" s="5">
        <v>1</v>
      </c>
      <c r="O6" t="str">
        <f t="shared" si="0"/>
        <v>cf-ipfs.com</v>
      </c>
      <c r="P6" t="str">
        <f t="shared" si="6"/>
        <v>A</v>
      </c>
      <c r="Q6" s="9">
        <f t="shared" si="7"/>
        <v>8.9076976776123047</v>
      </c>
      <c r="R6">
        <f t="shared" si="1"/>
        <v>250</v>
      </c>
      <c r="S6" s="7">
        <f t="shared" si="2"/>
        <v>11.051734091330401</v>
      </c>
      <c r="T6" s="7">
        <f t="shared" si="9"/>
        <v>8.4353197704661902</v>
      </c>
      <c r="U6" t="b">
        <f t="shared" si="8"/>
        <v>1</v>
      </c>
      <c r="V6" t="b">
        <f t="shared" si="3"/>
        <v>0</v>
      </c>
      <c r="W6" t="b">
        <f t="shared" si="4"/>
        <v>0</v>
      </c>
      <c r="X6" t="b">
        <f t="shared" si="5"/>
        <v>1</v>
      </c>
    </row>
    <row r="7" spans="1:24" hidden="1" x14ac:dyDescent="0.2">
      <c r="A7" t="s">
        <v>28</v>
      </c>
      <c r="B7" t="s">
        <v>29</v>
      </c>
      <c r="C7" t="s">
        <v>30</v>
      </c>
      <c r="D7">
        <v>3214</v>
      </c>
      <c r="E7">
        <v>209</v>
      </c>
      <c r="F7">
        <v>1</v>
      </c>
      <c r="G7">
        <v>-1</v>
      </c>
      <c r="H7">
        <v>29354372</v>
      </c>
      <c r="I7" s="15">
        <v>9.3159769220082396</v>
      </c>
      <c r="J7" s="15">
        <v>8.7101775515353896</v>
      </c>
      <c r="M7" s="3" t="s">
        <v>12</v>
      </c>
      <c r="N7" s="5">
        <v>1</v>
      </c>
      <c r="O7" t="str">
        <f t="shared" si="0"/>
        <v>cf-ipfs.com</v>
      </c>
      <c r="P7" t="str">
        <f t="shared" si="6"/>
        <v>B</v>
      </c>
      <c r="Q7" s="9">
        <f t="shared" si="7"/>
        <v>27.994510650634766</v>
      </c>
      <c r="R7">
        <f t="shared" si="1"/>
        <v>209</v>
      </c>
      <c r="S7" s="7">
        <f t="shared" si="2"/>
        <v>9.3159769220082396</v>
      </c>
      <c r="T7" s="7">
        <f t="shared" si="9"/>
        <v>8.7101775515353896</v>
      </c>
      <c r="U7" t="b">
        <f t="shared" si="8"/>
        <v>1</v>
      </c>
      <c r="V7" t="b">
        <f t="shared" si="3"/>
        <v>0</v>
      </c>
      <c r="W7" t="b">
        <f t="shared" si="4"/>
        <v>0</v>
      </c>
      <c r="X7" t="b">
        <f t="shared" si="5"/>
        <v>1</v>
      </c>
    </row>
    <row r="8" spans="1:24" hidden="1" x14ac:dyDescent="0.2">
      <c r="A8" t="s">
        <v>31</v>
      </c>
      <c r="B8" t="s">
        <v>32</v>
      </c>
      <c r="C8" t="s">
        <v>33</v>
      </c>
      <c r="D8">
        <v>9656</v>
      </c>
      <c r="E8">
        <v>2926</v>
      </c>
      <c r="F8">
        <v>1</v>
      </c>
      <c r="G8">
        <v>-1</v>
      </c>
      <c r="H8">
        <v>79096511</v>
      </c>
      <c r="I8" s="15">
        <v>11.208367170586</v>
      </c>
      <c r="J8" s="15">
        <v>7.8119626199300303</v>
      </c>
      <c r="M8" s="3" t="s">
        <v>12</v>
      </c>
      <c r="N8" s="5">
        <v>1</v>
      </c>
      <c r="O8" t="str">
        <f t="shared" si="0"/>
        <v>cf-ipfs.com</v>
      </c>
      <c r="P8" t="str">
        <f t="shared" si="6"/>
        <v>C</v>
      </c>
      <c r="Q8" s="9">
        <f t="shared" si="7"/>
        <v>75.432311058044434</v>
      </c>
      <c r="R8">
        <f t="shared" si="1"/>
        <v>2926</v>
      </c>
      <c r="S8" s="7">
        <f t="shared" si="2"/>
        <v>11.208367170586</v>
      </c>
      <c r="T8" s="7">
        <f t="shared" si="9"/>
        <v>7.8119626199300303</v>
      </c>
      <c r="U8" t="b">
        <f t="shared" si="8"/>
        <v>1</v>
      </c>
      <c r="V8" t="b">
        <f t="shared" si="3"/>
        <v>0</v>
      </c>
      <c r="W8" t="b">
        <f t="shared" si="4"/>
        <v>0</v>
      </c>
      <c r="X8" t="b">
        <f t="shared" si="5"/>
        <v>1</v>
      </c>
    </row>
    <row r="9" spans="1:24" hidden="1" x14ac:dyDescent="0.2">
      <c r="A9" t="s">
        <v>34</v>
      </c>
      <c r="B9" t="s">
        <v>35</v>
      </c>
      <c r="C9" t="s">
        <v>36</v>
      </c>
      <c r="D9">
        <v>55031</v>
      </c>
      <c r="E9">
        <v>710</v>
      </c>
      <c r="F9">
        <v>1</v>
      </c>
      <c r="G9">
        <v>-1</v>
      </c>
      <c r="H9">
        <v>436085443</v>
      </c>
      <c r="I9" s="15">
        <v>7.6560351751208797</v>
      </c>
      <c r="J9" s="15">
        <v>7.5572583952270804</v>
      </c>
      <c r="M9" s="3" t="s">
        <v>12</v>
      </c>
      <c r="N9" s="5">
        <v>1</v>
      </c>
      <c r="O9" t="str">
        <f t="shared" si="0"/>
        <v>cf-ipfs.com</v>
      </c>
      <c r="P9" t="str">
        <f t="shared" si="6"/>
        <v>D</v>
      </c>
      <c r="Q9" s="9">
        <f t="shared" si="7"/>
        <v>415.8834867477417</v>
      </c>
      <c r="R9">
        <f t="shared" si="1"/>
        <v>710</v>
      </c>
      <c r="S9" s="7">
        <f t="shared" si="2"/>
        <v>7.6560351751208797</v>
      </c>
      <c r="T9" s="7">
        <f t="shared" si="9"/>
        <v>7.5572583952270804</v>
      </c>
      <c r="U9" t="b">
        <f t="shared" si="8"/>
        <v>1</v>
      </c>
      <c r="V9" t="b">
        <f t="shared" si="3"/>
        <v>0</v>
      </c>
      <c r="W9" t="b">
        <f t="shared" si="4"/>
        <v>0</v>
      </c>
      <c r="X9" t="b">
        <f t="shared" si="5"/>
        <v>1</v>
      </c>
    </row>
    <row r="10" spans="1:24" hidden="1" x14ac:dyDescent="0.2">
      <c r="A10" t="s">
        <v>37</v>
      </c>
      <c r="B10" t="s">
        <v>38</v>
      </c>
      <c r="C10" t="s">
        <v>39</v>
      </c>
      <c r="D10">
        <v>891</v>
      </c>
      <c r="E10">
        <v>119</v>
      </c>
      <c r="F10">
        <v>0</v>
      </c>
      <c r="G10">
        <v>-1</v>
      </c>
      <c r="H10">
        <v>9340398</v>
      </c>
      <c r="I10" s="15">
        <v>11.538468494316399</v>
      </c>
      <c r="J10" s="15">
        <v>9.9974160242562302</v>
      </c>
      <c r="M10" s="3" t="s">
        <v>12</v>
      </c>
      <c r="N10" s="5">
        <v>1</v>
      </c>
      <c r="O10" t="str">
        <f t="shared" si="0"/>
        <v>cloudflare-ipfs.com</v>
      </c>
      <c r="P10" t="str">
        <f t="shared" si="6"/>
        <v>A</v>
      </c>
      <c r="Q10" s="9">
        <f t="shared" si="7"/>
        <v>8.9076976776123047</v>
      </c>
      <c r="R10">
        <f t="shared" si="1"/>
        <v>119</v>
      </c>
      <c r="S10" s="7">
        <f t="shared" si="2"/>
        <v>11.538468494316399</v>
      </c>
      <c r="T10" s="7">
        <f t="shared" si="9"/>
        <v>9.9974160242562302</v>
      </c>
      <c r="U10" t="b">
        <f t="shared" si="8"/>
        <v>1</v>
      </c>
      <c r="V10" t="b">
        <f t="shared" si="3"/>
        <v>0</v>
      </c>
      <c r="W10" t="b">
        <f t="shared" si="4"/>
        <v>0</v>
      </c>
      <c r="X10" t="b">
        <f t="shared" si="5"/>
        <v>0</v>
      </c>
    </row>
    <row r="11" spans="1:24" hidden="1" x14ac:dyDescent="0.2">
      <c r="A11" t="s">
        <v>40</v>
      </c>
      <c r="B11" t="s">
        <v>41</v>
      </c>
      <c r="C11" t="s">
        <v>42</v>
      </c>
      <c r="D11">
        <v>3904</v>
      </c>
      <c r="E11">
        <v>449</v>
      </c>
      <c r="F11">
        <v>0</v>
      </c>
      <c r="G11">
        <v>-1</v>
      </c>
      <c r="H11">
        <v>29354372</v>
      </c>
      <c r="I11" s="15">
        <v>8.10260800307808</v>
      </c>
      <c r="J11" s="15">
        <v>7.1707250641994698</v>
      </c>
      <c r="M11" s="3" t="s">
        <v>12</v>
      </c>
      <c r="N11" s="5">
        <v>1</v>
      </c>
      <c r="O11" t="str">
        <f t="shared" si="0"/>
        <v>cloudflare-ipfs.com</v>
      </c>
      <c r="P11" t="str">
        <f t="shared" si="6"/>
        <v>B</v>
      </c>
      <c r="Q11" s="9">
        <f t="shared" si="7"/>
        <v>27.994510650634766</v>
      </c>
      <c r="R11">
        <f t="shared" si="1"/>
        <v>449</v>
      </c>
      <c r="S11" s="7">
        <f t="shared" si="2"/>
        <v>8.10260800307808</v>
      </c>
      <c r="T11" s="7">
        <f t="shared" si="9"/>
        <v>7.1707250641994698</v>
      </c>
      <c r="U11" t="b">
        <f t="shared" si="8"/>
        <v>1</v>
      </c>
      <c r="V11" t="b">
        <f t="shared" si="3"/>
        <v>0</v>
      </c>
      <c r="W11" t="b">
        <f t="shared" si="4"/>
        <v>0</v>
      </c>
      <c r="X11" t="b">
        <f t="shared" si="5"/>
        <v>0</v>
      </c>
    </row>
    <row r="12" spans="1:24" hidden="1" x14ac:dyDescent="0.2">
      <c r="A12" t="s">
        <v>43</v>
      </c>
      <c r="B12" t="s">
        <v>44</v>
      </c>
      <c r="C12" t="s">
        <v>45</v>
      </c>
      <c r="D12">
        <v>5628</v>
      </c>
      <c r="E12">
        <v>104</v>
      </c>
      <c r="F12">
        <v>0</v>
      </c>
      <c r="G12">
        <v>-1</v>
      </c>
      <c r="H12">
        <v>79096511</v>
      </c>
      <c r="I12" s="15">
        <v>13.655378540558299</v>
      </c>
      <c r="J12" s="15">
        <v>13.4030403443575</v>
      </c>
      <c r="M12" s="3" t="s">
        <v>12</v>
      </c>
      <c r="N12" s="5">
        <v>1</v>
      </c>
      <c r="O12" t="str">
        <f t="shared" si="0"/>
        <v>cloudflare-ipfs.com</v>
      </c>
      <c r="P12" t="str">
        <f t="shared" si="6"/>
        <v>C</v>
      </c>
      <c r="Q12" s="9">
        <f t="shared" si="7"/>
        <v>75.432311058044434</v>
      </c>
      <c r="R12">
        <f t="shared" si="1"/>
        <v>104</v>
      </c>
      <c r="S12" s="7">
        <f t="shared" si="2"/>
        <v>13.655378540558299</v>
      </c>
      <c r="T12" s="7">
        <f t="shared" si="9"/>
        <v>13.4030403443575</v>
      </c>
      <c r="U12" t="b">
        <f t="shared" si="8"/>
        <v>1</v>
      </c>
      <c r="V12" t="b">
        <f t="shared" si="3"/>
        <v>0</v>
      </c>
      <c r="W12" t="b">
        <f t="shared" si="4"/>
        <v>0</v>
      </c>
      <c r="X12" t="b">
        <f t="shared" si="5"/>
        <v>0</v>
      </c>
    </row>
    <row r="13" spans="1:24" hidden="1" x14ac:dyDescent="0.2">
      <c r="A13" t="s">
        <v>46</v>
      </c>
      <c r="B13" t="s">
        <v>47</v>
      </c>
      <c r="C13" t="s">
        <v>48</v>
      </c>
      <c r="D13">
        <v>18094</v>
      </c>
      <c r="E13">
        <v>80</v>
      </c>
      <c r="F13">
        <v>0</v>
      </c>
      <c r="G13">
        <v>-1</v>
      </c>
      <c r="H13">
        <v>436085443</v>
      </c>
      <c r="I13" s="15">
        <v>23.086681844550998</v>
      </c>
      <c r="J13" s="15">
        <v>22.9846074249884</v>
      </c>
      <c r="M13" s="3" t="s">
        <v>12</v>
      </c>
      <c r="N13" s="5">
        <v>1</v>
      </c>
      <c r="O13" t="str">
        <f t="shared" si="0"/>
        <v>cloudflare-ipfs.com</v>
      </c>
      <c r="P13" t="str">
        <f t="shared" si="6"/>
        <v>D</v>
      </c>
      <c r="Q13" s="9">
        <f t="shared" si="7"/>
        <v>415.8834867477417</v>
      </c>
      <c r="R13">
        <f t="shared" si="1"/>
        <v>80</v>
      </c>
      <c r="S13" s="7">
        <f t="shared" si="2"/>
        <v>23.086681844550998</v>
      </c>
      <c r="T13" s="7">
        <f t="shared" si="9"/>
        <v>22.9846074249884</v>
      </c>
      <c r="U13" t="b">
        <f t="shared" si="8"/>
        <v>1</v>
      </c>
      <c r="V13" t="b">
        <f t="shared" si="3"/>
        <v>0</v>
      </c>
      <c r="W13" t="b">
        <f t="shared" si="4"/>
        <v>0</v>
      </c>
      <c r="X13" t="b">
        <f t="shared" si="5"/>
        <v>0</v>
      </c>
    </row>
    <row r="14" spans="1:24" hidden="1" x14ac:dyDescent="0.2">
      <c r="A14" t="s">
        <v>49</v>
      </c>
      <c r="B14" t="s">
        <v>48</v>
      </c>
      <c r="C14" t="s">
        <v>50</v>
      </c>
      <c r="D14">
        <v>5653</v>
      </c>
      <c r="E14">
        <v>1332</v>
      </c>
      <c r="F14">
        <v>0</v>
      </c>
      <c r="G14">
        <v>9340398</v>
      </c>
      <c r="H14">
        <v>9340398</v>
      </c>
      <c r="I14" s="15">
        <v>2.0614898582763899</v>
      </c>
      <c r="J14" s="15">
        <v>1.5757469799420301</v>
      </c>
      <c r="M14" s="3" t="s">
        <v>12</v>
      </c>
      <c r="N14" s="5">
        <v>1</v>
      </c>
      <c r="O14" t="str">
        <f t="shared" si="0"/>
        <v>gateway.ipfs.io</v>
      </c>
      <c r="P14" t="str">
        <f t="shared" si="6"/>
        <v>A</v>
      </c>
      <c r="Q14" s="9">
        <f t="shared" si="7"/>
        <v>8.9076976776123047</v>
      </c>
      <c r="R14">
        <f t="shared" si="1"/>
        <v>1332</v>
      </c>
      <c r="S14" s="7">
        <f t="shared" si="2"/>
        <v>2.0614898582763899</v>
      </c>
      <c r="T14" s="7">
        <f t="shared" si="9"/>
        <v>1.5757469799420301</v>
      </c>
      <c r="U14" t="b">
        <f t="shared" si="8"/>
        <v>1</v>
      </c>
      <c r="V14" t="b">
        <f t="shared" si="3"/>
        <v>0</v>
      </c>
      <c r="W14" t="b">
        <f t="shared" si="4"/>
        <v>1</v>
      </c>
      <c r="X14" t="b">
        <f t="shared" si="5"/>
        <v>0</v>
      </c>
    </row>
    <row r="15" spans="1:24" hidden="1" x14ac:dyDescent="0.2">
      <c r="A15" t="s">
        <v>51</v>
      </c>
      <c r="B15" t="s">
        <v>52</v>
      </c>
      <c r="C15" t="s">
        <v>53</v>
      </c>
      <c r="D15">
        <v>8900</v>
      </c>
      <c r="E15">
        <v>214</v>
      </c>
      <c r="F15">
        <v>0</v>
      </c>
      <c r="G15">
        <v>29354372</v>
      </c>
      <c r="H15">
        <v>29354372</v>
      </c>
      <c r="I15" s="15">
        <v>3.2229461950995502</v>
      </c>
      <c r="J15" s="15">
        <v>3.14545063490278</v>
      </c>
      <c r="M15" s="3" t="s">
        <v>12</v>
      </c>
      <c r="N15" s="5">
        <v>1</v>
      </c>
      <c r="O15" t="str">
        <f t="shared" si="0"/>
        <v>gateway.ipfs.io</v>
      </c>
      <c r="P15" t="str">
        <f t="shared" si="6"/>
        <v>B</v>
      </c>
      <c r="Q15" s="9">
        <f t="shared" si="7"/>
        <v>27.994510650634766</v>
      </c>
      <c r="R15">
        <f t="shared" si="1"/>
        <v>214</v>
      </c>
      <c r="S15" s="7">
        <f t="shared" si="2"/>
        <v>3.2229461950995502</v>
      </c>
      <c r="T15" s="7">
        <f t="shared" si="9"/>
        <v>3.14545063490278</v>
      </c>
      <c r="U15" t="b">
        <f t="shared" si="8"/>
        <v>1</v>
      </c>
      <c r="V15" t="b">
        <f t="shared" si="3"/>
        <v>0</v>
      </c>
      <c r="W15" t="b">
        <f t="shared" si="4"/>
        <v>1</v>
      </c>
      <c r="X15" t="b">
        <f t="shared" si="5"/>
        <v>0</v>
      </c>
    </row>
    <row r="16" spans="1:24" hidden="1" x14ac:dyDescent="0.2">
      <c r="A16" t="s">
        <v>54</v>
      </c>
      <c r="B16" t="s">
        <v>55</v>
      </c>
      <c r="C16" t="s">
        <v>56</v>
      </c>
      <c r="D16">
        <v>15085</v>
      </c>
      <c r="E16">
        <v>245</v>
      </c>
      <c r="F16">
        <v>0</v>
      </c>
      <c r="G16">
        <v>79096511</v>
      </c>
      <c r="H16">
        <v>79096511</v>
      </c>
      <c r="I16" s="15">
        <v>5.0830398287091896</v>
      </c>
      <c r="J16" s="15">
        <v>5.0004846574772497</v>
      </c>
      <c r="M16" s="3" t="s">
        <v>12</v>
      </c>
      <c r="N16" s="5">
        <v>1</v>
      </c>
      <c r="O16" t="str">
        <f t="shared" si="0"/>
        <v>gateway.ipfs.io</v>
      </c>
      <c r="P16" t="str">
        <f t="shared" si="6"/>
        <v>C</v>
      </c>
      <c r="Q16" s="9">
        <f t="shared" si="7"/>
        <v>75.432311058044434</v>
      </c>
      <c r="R16">
        <f t="shared" si="1"/>
        <v>245</v>
      </c>
      <c r="S16" s="7">
        <f t="shared" si="2"/>
        <v>5.0830398287091896</v>
      </c>
      <c r="T16" s="7">
        <f t="shared" si="9"/>
        <v>5.0004846574772497</v>
      </c>
      <c r="U16" t="b">
        <f t="shared" si="8"/>
        <v>1</v>
      </c>
      <c r="V16" t="b">
        <f t="shared" si="3"/>
        <v>0</v>
      </c>
      <c r="W16" t="b">
        <f t="shared" si="4"/>
        <v>1</v>
      </c>
      <c r="X16" t="b">
        <f t="shared" si="5"/>
        <v>0</v>
      </c>
    </row>
    <row r="17" spans="1:25" hidden="1" x14ac:dyDescent="0.2">
      <c r="A17" t="s">
        <v>57</v>
      </c>
      <c r="B17" t="s">
        <v>58</v>
      </c>
      <c r="C17" t="s">
        <v>59</v>
      </c>
      <c r="D17">
        <v>57650</v>
      </c>
      <c r="E17">
        <v>219</v>
      </c>
      <c r="F17">
        <v>0</v>
      </c>
      <c r="G17">
        <v>436085443</v>
      </c>
      <c r="H17">
        <v>436085443</v>
      </c>
      <c r="I17" s="15">
        <v>7.2414460264968596</v>
      </c>
      <c r="J17" s="15">
        <v>7.2139373243320302</v>
      </c>
      <c r="M17" s="3" t="s">
        <v>12</v>
      </c>
      <c r="N17" s="5">
        <v>1</v>
      </c>
      <c r="O17" t="str">
        <f t="shared" si="0"/>
        <v>gateway.ipfs.io</v>
      </c>
      <c r="P17" t="str">
        <f t="shared" si="6"/>
        <v>D</v>
      </c>
      <c r="Q17" s="9">
        <f t="shared" si="7"/>
        <v>415.8834867477417</v>
      </c>
      <c r="R17">
        <f t="shared" si="1"/>
        <v>219</v>
      </c>
      <c r="S17" s="7">
        <f t="shared" si="2"/>
        <v>7.2414460264968596</v>
      </c>
      <c r="T17" s="7">
        <f t="shared" si="9"/>
        <v>7.2139373243320302</v>
      </c>
      <c r="U17" t="b">
        <f t="shared" si="8"/>
        <v>1</v>
      </c>
      <c r="V17" t="b">
        <f t="shared" si="3"/>
        <v>0</v>
      </c>
      <c r="W17" t="b">
        <f t="shared" si="4"/>
        <v>1</v>
      </c>
      <c r="X17" t="b">
        <f t="shared" si="5"/>
        <v>0</v>
      </c>
      <c r="Y17" s="7"/>
    </row>
    <row r="18" spans="1:25" hidden="1" x14ac:dyDescent="0.2">
      <c r="A18" t="s">
        <v>60</v>
      </c>
      <c r="B18" t="s">
        <v>61</v>
      </c>
      <c r="C18" t="s">
        <v>62</v>
      </c>
      <c r="D18">
        <v>3295</v>
      </c>
      <c r="E18">
        <v>407</v>
      </c>
      <c r="F18">
        <v>0</v>
      </c>
      <c r="G18">
        <v>9340398</v>
      </c>
      <c r="H18">
        <v>9340398</v>
      </c>
      <c r="I18" s="15">
        <v>3.0843828523588299</v>
      </c>
      <c r="J18" s="15">
        <v>2.70339838470783</v>
      </c>
      <c r="M18" s="3" t="s">
        <v>12</v>
      </c>
      <c r="N18" s="5">
        <v>1</v>
      </c>
      <c r="O18" t="str">
        <f t="shared" si="0"/>
        <v>gateway.pinata.cloud</v>
      </c>
      <c r="P18" t="str">
        <f t="shared" si="6"/>
        <v>A</v>
      </c>
      <c r="Q18" s="9">
        <f t="shared" si="7"/>
        <v>8.9076976776123047</v>
      </c>
      <c r="R18">
        <f t="shared" si="1"/>
        <v>407</v>
      </c>
      <c r="S18" s="7">
        <f t="shared" si="2"/>
        <v>3.0843828523588299</v>
      </c>
      <c r="T18" s="7">
        <f t="shared" si="9"/>
        <v>2.70339838470783</v>
      </c>
      <c r="U18" t="b">
        <f t="shared" si="8"/>
        <v>1</v>
      </c>
      <c r="V18" t="b">
        <f t="shared" si="3"/>
        <v>0</v>
      </c>
      <c r="W18" t="b">
        <f t="shared" si="4"/>
        <v>1</v>
      </c>
      <c r="X18" t="b">
        <f t="shared" si="5"/>
        <v>0</v>
      </c>
    </row>
    <row r="19" spans="1:25" hidden="1" x14ac:dyDescent="0.2">
      <c r="A19" t="s">
        <v>63</v>
      </c>
      <c r="B19" t="s">
        <v>64</v>
      </c>
      <c r="C19" t="s">
        <v>65</v>
      </c>
      <c r="D19">
        <v>10351</v>
      </c>
      <c r="E19">
        <v>439</v>
      </c>
      <c r="F19">
        <v>0</v>
      </c>
      <c r="G19">
        <v>29354372</v>
      </c>
      <c r="H19">
        <v>29354372</v>
      </c>
      <c r="I19" s="15">
        <v>2.8243049486112501</v>
      </c>
      <c r="J19" s="15">
        <v>2.7045223312370501</v>
      </c>
      <c r="M19" s="3" t="s">
        <v>12</v>
      </c>
      <c r="N19" s="5">
        <v>1</v>
      </c>
      <c r="O19" t="str">
        <f t="shared" si="0"/>
        <v>gateway.pinata.cloud</v>
      </c>
      <c r="P19" t="str">
        <f t="shared" si="6"/>
        <v>B</v>
      </c>
      <c r="Q19" s="9">
        <f t="shared" si="7"/>
        <v>27.994510650634766</v>
      </c>
      <c r="R19">
        <f t="shared" si="1"/>
        <v>439</v>
      </c>
      <c r="S19" s="7">
        <f t="shared" si="2"/>
        <v>2.8243049486112501</v>
      </c>
      <c r="T19" s="7">
        <f t="shared" si="9"/>
        <v>2.7045223312370501</v>
      </c>
      <c r="U19" t="b">
        <f t="shared" si="8"/>
        <v>1</v>
      </c>
      <c r="V19" t="b">
        <f t="shared" si="3"/>
        <v>0</v>
      </c>
      <c r="W19" t="b">
        <f t="shared" si="4"/>
        <v>1</v>
      </c>
      <c r="X19" t="b">
        <f t="shared" si="5"/>
        <v>0</v>
      </c>
    </row>
    <row r="20" spans="1:25" hidden="1" x14ac:dyDescent="0.2">
      <c r="A20" t="s">
        <v>66</v>
      </c>
      <c r="B20" t="s">
        <v>67</v>
      </c>
      <c r="C20" t="s">
        <v>68</v>
      </c>
      <c r="D20">
        <v>43592</v>
      </c>
      <c r="E20">
        <v>451</v>
      </c>
      <c r="F20">
        <v>0</v>
      </c>
      <c r="G20">
        <v>79096511</v>
      </c>
      <c r="H20">
        <v>79096511</v>
      </c>
      <c r="I20" s="15">
        <v>1.74850631784252</v>
      </c>
      <c r="J20" s="15">
        <v>1.7304163850716701</v>
      </c>
      <c r="M20" s="3" t="s">
        <v>12</v>
      </c>
      <c r="N20" s="5">
        <v>1</v>
      </c>
      <c r="O20" t="str">
        <f t="shared" si="0"/>
        <v>gateway.pinata.cloud</v>
      </c>
      <c r="P20" t="str">
        <f t="shared" si="6"/>
        <v>C</v>
      </c>
      <c r="Q20" s="9">
        <f t="shared" si="7"/>
        <v>75.432311058044434</v>
      </c>
      <c r="R20">
        <f t="shared" si="1"/>
        <v>451</v>
      </c>
      <c r="S20" s="7">
        <f t="shared" si="2"/>
        <v>1.74850631784252</v>
      </c>
      <c r="T20" s="7">
        <f t="shared" si="9"/>
        <v>1.7304163850716701</v>
      </c>
      <c r="U20" t="b">
        <f t="shared" si="8"/>
        <v>1</v>
      </c>
      <c r="V20" t="b">
        <f t="shared" si="3"/>
        <v>0</v>
      </c>
      <c r="W20" t="b">
        <f t="shared" si="4"/>
        <v>1</v>
      </c>
      <c r="X20" t="b">
        <f t="shared" si="5"/>
        <v>0</v>
      </c>
    </row>
    <row r="21" spans="1:25" hidden="1" x14ac:dyDescent="0.2">
      <c r="A21" t="s">
        <v>69</v>
      </c>
      <c r="B21" t="s">
        <v>70</v>
      </c>
      <c r="C21" t="s">
        <v>71</v>
      </c>
      <c r="D21">
        <v>413571</v>
      </c>
      <c r="E21">
        <v>756</v>
      </c>
      <c r="F21">
        <v>0</v>
      </c>
      <c r="G21">
        <v>436085443</v>
      </c>
      <c r="H21">
        <v>436085443</v>
      </c>
      <c r="I21" s="15">
        <v>1.0074330795822299</v>
      </c>
      <c r="J21" s="15">
        <v>1.00559151088384</v>
      </c>
      <c r="M21" s="3" t="s">
        <v>12</v>
      </c>
      <c r="N21" s="5">
        <v>1</v>
      </c>
      <c r="O21" t="str">
        <f t="shared" si="0"/>
        <v>gateway.pinata.cloud</v>
      </c>
      <c r="P21" t="str">
        <f t="shared" si="6"/>
        <v>D</v>
      </c>
      <c r="Q21" s="9">
        <f t="shared" si="7"/>
        <v>415.8834867477417</v>
      </c>
      <c r="R21">
        <f t="shared" si="1"/>
        <v>756</v>
      </c>
      <c r="S21" s="7">
        <f>IF(NOT(R21=""),CONVERT(I21,"g","g"),"")</f>
        <v>1.0074330795822299</v>
      </c>
      <c r="T21" s="7">
        <f t="shared" si="9"/>
        <v>1.00559151088384</v>
      </c>
      <c r="U21" t="b">
        <f t="shared" si="8"/>
        <v>1</v>
      </c>
      <c r="V21" t="b">
        <f t="shared" si="3"/>
        <v>0</v>
      </c>
      <c r="W21" t="b">
        <f t="shared" si="4"/>
        <v>1</v>
      </c>
      <c r="X21" t="b">
        <f t="shared" si="5"/>
        <v>0</v>
      </c>
      <c r="Y21" s="7"/>
    </row>
    <row r="22" spans="1:25" hidden="1" x14ac:dyDescent="0.2">
      <c r="A22" t="s">
        <v>72</v>
      </c>
      <c r="B22" t="s">
        <v>73</v>
      </c>
      <c r="C22" t="s">
        <v>74</v>
      </c>
      <c r="D22">
        <v>60303</v>
      </c>
      <c r="E22">
        <v>-1</v>
      </c>
      <c r="F22">
        <v>0</v>
      </c>
      <c r="G22">
        <v>-1</v>
      </c>
      <c r="H22">
        <v>0</v>
      </c>
      <c r="I22" s="7" t="s">
        <v>75</v>
      </c>
      <c r="J22" s="7" t="s">
        <v>75</v>
      </c>
      <c r="K22" t="s">
        <v>76</v>
      </c>
      <c r="M22" s="3" t="s">
        <v>12</v>
      </c>
      <c r="N22" s="5">
        <v>1</v>
      </c>
      <c r="O22" t="str">
        <f t="shared" si="0"/>
        <v>gateway.ravenland.org</v>
      </c>
      <c r="P22" t="str">
        <f t="shared" si="6"/>
        <v>A</v>
      </c>
      <c r="Q22" s="9">
        <f t="shared" si="7"/>
        <v>8.9076976776123047</v>
      </c>
      <c r="R22" t="str">
        <f t="shared" si="1"/>
        <v/>
      </c>
      <c r="S22" s="7" t="str">
        <f t="shared" ref="S22:S85" si="10">IF(NOT(R22=""),CONVERT(I22,"g","g"),"")</f>
        <v/>
      </c>
      <c r="T22" s="7" t="str">
        <f>IF(NOT(S22=""),CONVERT(J22,"g","g"),"")</f>
        <v/>
      </c>
      <c r="U22" t="b">
        <f t="shared" si="8"/>
        <v>0</v>
      </c>
      <c r="V22" t="str">
        <f>IF(NOT(U22),"",AND(U22,NOT(ISBLANK(K22))))</f>
        <v/>
      </c>
      <c r="W22" t="str">
        <f t="shared" si="4"/>
        <v/>
      </c>
      <c r="X22" t="str">
        <f>IF(NOT(U22),"",F22&gt;0)</f>
        <v/>
      </c>
    </row>
    <row r="23" spans="1:25" hidden="1" x14ac:dyDescent="0.2">
      <c r="A23" t="s">
        <v>77</v>
      </c>
      <c r="B23" t="s">
        <v>78</v>
      </c>
      <c r="C23" t="s">
        <v>79</v>
      </c>
      <c r="D23">
        <v>60236</v>
      </c>
      <c r="E23">
        <v>-1</v>
      </c>
      <c r="F23">
        <v>0</v>
      </c>
      <c r="G23">
        <v>-1</v>
      </c>
      <c r="H23">
        <v>0</v>
      </c>
      <c r="I23" s="7" t="s">
        <v>75</v>
      </c>
      <c r="J23" s="7" t="s">
        <v>75</v>
      </c>
      <c r="K23" t="s">
        <v>76</v>
      </c>
      <c r="M23" s="3" t="s">
        <v>12</v>
      </c>
      <c r="N23" s="5">
        <v>1</v>
      </c>
      <c r="O23" t="str">
        <f t="shared" si="0"/>
        <v>gateway.ravenland.org</v>
      </c>
      <c r="P23" t="str">
        <f t="shared" si="6"/>
        <v>B</v>
      </c>
      <c r="Q23" s="9">
        <f t="shared" si="7"/>
        <v>27.994510650634766</v>
      </c>
      <c r="R23" t="str">
        <f t="shared" si="1"/>
        <v/>
      </c>
      <c r="S23" s="7" t="str">
        <f t="shared" si="10"/>
        <v/>
      </c>
      <c r="T23" s="7" t="str">
        <f t="shared" ref="T23:T86" si="11">IF(NOT(S23=""),CONVERT(J23,"g","g"),"")</f>
        <v/>
      </c>
      <c r="U23" t="b">
        <f t="shared" si="8"/>
        <v>0</v>
      </c>
      <c r="V23" t="str">
        <f t="shared" ref="V23:V86" si="12">IF(NOT(U23),"",AND(U23,NOT(ISBLANK(K23))))</f>
        <v/>
      </c>
      <c r="W23" t="str">
        <f t="shared" ref="W23:W86" si="13">IF(NOT(U23),"",NOT(G23=-1))</f>
        <v/>
      </c>
      <c r="X23" t="str">
        <f t="shared" ref="X23:X86" si="14">IF(NOT(U23),"",F23&gt;0)</f>
        <v/>
      </c>
    </row>
    <row r="24" spans="1:25" hidden="1" x14ac:dyDescent="0.2">
      <c r="A24" t="s">
        <v>80</v>
      </c>
      <c r="B24" t="s">
        <v>81</v>
      </c>
      <c r="C24" t="s">
        <v>82</v>
      </c>
      <c r="D24">
        <v>60255</v>
      </c>
      <c r="E24">
        <v>-1</v>
      </c>
      <c r="F24">
        <v>0</v>
      </c>
      <c r="G24">
        <v>-1</v>
      </c>
      <c r="H24">
        <v>0</v>
      </c>
      <c r="I24" s="7" t="s">
        <v>75</v>
      </c>
      <c r="J24" s="7" t="s">
        <v>75</v>
      </c>
      <c r="K24" t="s">
        <v>76</v>
      </c>
      <c r="M24" s="3" t="s">
        <v>12</v>
      </c>
      <c r="N24" s="5">
        <v>1</v>
      </c>
      <c r="O24" t="str">
        <f t="shared" si="0"/>
        <v>gateway.ravenland.org</v>
      </c>
      <c r="P24" t="str">
        <f t="shared" si="6"/>
        <v>C</v>
      </c>
      <c r="Q24" s="9">
        <f t="shared" si="7"/>
        <v>75.432311058044434</v>
      </c>
      <c r="R24" t="str">
        <f t="shared" si="1"/>
        <v/>
      </c>
      <c r="S24" s="7" t="str">
        <f t="shared" si="10"/>
        <v/>
      </c>
      <c r="T24" s="7" t="str">
        <f t="shared" si="11"/>
        <v/>
      </c>
      <c r="U24" t="b">
        <f t="shared" si="8"/>
        <v>0</v>
      </c>
      <c r="V24" t="str">
        <f t="shared" si="12"/>
        <v/>
      </c>
      <c r="W24" t="str">
        <f t="shared" si="13"/>
        <v/>
      </c>
      <c r="X24" t="str">
        <f t="shared" si="14"/>
        <v/>
      </c>
    </row>
    <row r="25" spans="1:25" hidden="1" x14ac:dyDescent="0.2">
      <c r="A25" t="s">
        <v>83</v>
      </c>
      <c r="B25" t="s">
        <v>84</v>
      </c>
      <c r="C25" t="s">
        <v>85</v>
      </c>
      <c r="D25">
        <v>60240</v>
      </c>
      <c r="E25">
        <v>-1</v>
      </c>
      <c r="F25">
        <v>0</v>
      </c>
      <c r="G25">
        <v>-1</v>
      </c>
      <c r="H25">
        <v>0</v>
      </c>
      <c r="I25" s="7" t="s">
        <v>75</v>
      </c>
      <c r="J25" s="7" t="s">
        <v>75</v>
      </c>
      <c r="K25" t="s">
        <v>76</v>
      </c>
      <c r="M25" s="3" t="s">
        <v>12</v>
      </c>
      <c r="N25" s="5">
        <v>1</v>
      </c>
      <c r="O25" t="str">
        <f t="shared" si="0"/>
        <v>gateway.ravenland.org</v>
      </c>
      <c r="P25" t="str">
        <f t="shared" si="6"/>
        <v>D</v>
      </c>
      <c r="Q25" s="9">
        <f t="shared" si="7"/>
        <v>415.8834867477417</v>
      </c>
      <c r="R25" t="str">
        <f t="shared" si="1"/>
        <v/>
      </c>
      <c r="S25" s="7" t="str">
        <f t="shared" si="10"/>
        <v/>
      </c>
      <c r="T25" s="7" t="str">
        <f t="shared" si="11"/>
        <v/>
      </c>
      <c r="U25" t="b">
        <f t="shared" si="8"/>
        <v>0</v>
      </c>
      <c r="V25" t="str">
        <f t="shared" si="12"/>
        <v/>
      </c>
      <c r="W25" t="str">
        <f t="shared" si="13"/>
        <v/>
      </c>
      <c r="X25" t="str">
        <f t="shared" si="14"/>
        <v/>
      </c>
    </row>
    <row r="26" spans="1:25" hidden="1" x14ac:dyDescent="0.2">
      <c r="A26" t="s">
        <v>86</v>
      </c>
      <c r="B26" t="s">
        <v>87</v>
      </c>
      <c r="C26" t="s">
        <v>88</v>
      </c>
      <c r="D26">
        <v>60295</v>
      </c>
      <c r="E26">
        <v>-1</v>
      </c>
      <c r="F26">
        <v>0</v>
      </c>
      <c r="G26">
        <v>-1</v>
      </c>
      <c r="H26">
        <v>0</v>
      </c>
      <c r="I26" s="7" t="s">
        <v>75</v>
      </c>
      <c r="J26" s="7" t="s">
        <v>75</v>
      </c>
      <c r="K26" t="s">
        <v>76</v>
      </c>
      <c r="M26" s="3" t="s">
        <v>12</v>
      </c>
      <c r="N26" s="5">
        <v>1</v>
      </c>
      <c r="O26" t="str">
        <f t="shared" si="0"/>
        <v>hardbin.com</v>
      </c>
      <c r="P26" t="str">
        <f t="shared" si="6"/>
        <v>A</v>
      </c>
      <c r="Q26" s="9">
        <f t="shared" si="7"/>
        <v>8.9076976776123047</v>
      </c>
      <c r="R26" t="str">
        <f t="shared" si="1"/>
        <v/>
      </c>
      <c r="S26" s="7" t="str">
        <f t="shared" si="10"/>
        <v/>
      </c>
      <c r="T26" s="7" t="str">
        <f t="shared" si="11"/>
        <v/>
      </c>
      <c r="U26" t="b">
        <f t="shared" si="8"/>
        <v>0</v>
      </c>
      <c r="V26" t="str">
        <f t="shared" si="12"/>
        <v/>
      </c>
      <c r="W26" t="str">
        <f t="shared" si="13"/>
        <v/>
      </c>
      <c r="X26" t="str">
        <f t="shared" si="14"/>
        <v/>
      </c>
    </row>
    <row r="27" spans="1:25" hidden="1" x14ac:dyDescent="0.2">
      <c r="A27" t="s">
        <v>89</v>
      </c>
      <c r="B27" t="s">
        <v>90</v>
      </c>
      <c r="C27" t="s">
        <v>91</v>
      </c>
      <c r="D27">
        <v>60307</v>
      </c>
      <c r="E27">
        <v>-1</v>
      </c>
      <c r="F27">
        <v>0</v>
      </c>
      <c r="G27">
        <v>-1</v>
      </c>
      <c r="H27">
        <v>0</v>
      </c>
      <c r="I27" s="7" t="s">
        <v>75</v>
      </c>
      <c r="J27" s="7" t="s">
        <v>75</v>
      </c>
      <c r="K27" t="s">
        <v>76</v>
      </c>
      <c r="M27" s="3" t="s">
        <v>12</v>
      </c>
      <c r="N27" s="5">
        <v>1</v>
      </c>
      <c r="O27" t="str">
        <f t="shared" si="0"/>
        <v>hardbin.com</v>
      </c>
      <c r="P27" t="str">
        <f t="shared" si="6"/>
        <v>B</v>
      </c>
      <c r="Q27" s="9">
        <f t="shared" si="7"/>
        <v>27.994510650634766</v>
      </c>
      <c r="R27" t="str">
        <f t="shared" si="1"/>
        <v/>
      </c>
      <c r="S27" s="7" t="str">
        <f t="shared" si="10"/>
        <v/>
      </c>
      <c r="T27" s="7" t="str">
        <f t="shared" si="11"/>
        <v/>
      </c>
      <c r="U27" t="b">
        <f t="shared" si="8"/>
        <v>0</v>
      </c>
      <c r="V27" t="str">
        <f t="shared" si="12"/>
        <v/>
      </c>
      <c r="W27" t="str">
        <f t="shared" si="13"/>
        <v/>
      </c>
      <c r="X27" t="str">
        <f t="shared" si="14"/>
        <v/>
      </c>
    </row>
    <row r="28" spans="1:25" hidden="1" x14ac:dyDescent="0.2">
      <c r="A28" t="s">
        <v>92</v>
      </c>
      <c r="B28" t="s">
        <v>93</v>
      </c>
      <c r="C28" t="s">
        <v>94</v>
      </c>
      <c r="D28">
        <v>60182</v>
      </c>
      <c r="E28">
        <v>-1</v>
      </c>
      <c r="F28">
        <v>0</v>
      </c>
      <c r="G28">
        <v>-1</v>
      </c>
      <c r="H28">
        <v>0</v>
      </c>
      <c r="I28" s="7" t="s">
        <v>75</v>
      </c>
      <c r="J28" s="7" t="s">
        <v>75</v>
      </c>
      <c r="K28" t="s">
        <v>76</v>
      </c>
      <c r="M28" s="3" t="s">
        <v>12</v>
      </c>
      <c r="N28" s="5">
        <v>1</v>
      </c>
      <c r="O28" t="str">
        <f t="shared" si="0"/>
        <v>hardbin.com</v>
      </c>
      <c r="P28" t="str">
        <f t="shared" si="6"/>
        <v>C</v>
      </c>
      <c r="Q28" s="9">
        <f t="shared" si="7"/>
        <v>75.432311058044434</v>
      </c>
      <c r="R28" t="str">
        <f t="shared" si="1"/>
        <v/>
      </c>
      <c r="S28" s="7" t="str">
        <f t="shared" si="10"/>
        <v/>
      </c>
      <c r="T28" s="7" t="str">
        <f t="shared" si="11"/>
        <v/>
      </c>
      <c r="U28" t="b">
        <f t="shared" si="8"/>
        <v>0</v>
      </c>
      <c r="V28" t="str">
        <f t="shared" si="12"/>
        <v/>
      </c>
      <c r="W28" t="str">
        <f t="shared" si="13"/>
        <v/>
      </c>
      <c r="X28" t="str">
        <f t="shared" si="14"/>
        <v/>
      </c>
    </row>
    <row r="29" spans="1:25" hidden="1" x14ac:dyDescent="0.2">
      <c r="A29" t="s">
        <v>95</v>
      </c>
      <c r="B29" t="s">
        <v>96</v>
      </c>
      <c r="C29" t="s">
        <v>97</v>
      </c>
      <c r="D29">
        <v>60302</v>
      </c>
      <c r="E29">
        <v>-1</v>
      </c>
      <c r="F29">
        <v>0</v>
      </c>
      <c r="G29">
        <v>-1</v>
      </c>
      <c r="H29">
        <v>0</v>
      </c>
      <c r="I29" s="7" t="s">
        <v>75</v>
      </c>
      <c r="J29" s="7" t="s">
        <v>75</v>
      </c>
      <c r="K29" t="s">
        <v>76</v>
      </c>
      <c r="M29" s="3" t="s">
        <v>12</v>
      </c>
      <c r="N29" s="5">
        <v>1</v>
      </c>
      <c r="O29" t="str">
        <f t="shared" si="0"/>
        <v>hardbin.com</v>
      </c>
      <c r="P29" t="str">
        <f t="shared" si="6"/>
        <v>D</v>
      </c>
      <c r="Q29" s="9">
        <f t="shared" si="7"/>
        <v>415.8834867477417</v>
      </c>
      <c r="R29" t="str">
        <f t="shared" si="1"/>
        <v/>
      </c>
      <c r="S29" s="7" t="str">
        <f t="shared" si="10"/>
        <v/>
      </c>
      <c r="T29" s="7" t="str">
        <f t="shared" si="11"/>
        <v/>
      </c>
      <c r="U29" t="b">
        <f t="shared" si="8"/>
        <v>0</v>
      </c>
      <c r="V29" t="str">
        <f t="shared" si="12"/>
        <v/>
      </c>
      <c r="W29" t="str">
        <f t="shared" si="13"/>
        <v/>
      </c>
      <c r="X29" t="str">
        <f t="shared" si="14"/>
        <v/>
      </c>
    </row>
    <row r="30" spans="1:25" hidden="1" x14ac:dyDescent="0.2">
      <c r="A30" t="s">
        <v>98</v>
      </c>
      <c r="B30" t="s">
        <v>99</v>
      </c>
      <c r="C30" t="s">
        <v>100</v>
      </c>
      <c r="D30">
        <v>2466</v>
      </c>
      <c r="E30">
        <v>169</v>
      </c>
      <c r="F30">
        <v>0</v>
      </c>
      <c r="G30">
        <v>9340398</v>
      </c>
      <c r="H30">
        <v>9340398</v>
      </c>
      <c r="I30" s="15">
        <v>3.8779702558172802</v>
      </c>
      <c r="J30" s="15">
        <v>3.6122050598589999</v>
      </c>
      <c r="M30" s="3" t="s">
        <v>12</v>
      </c>
      <c r="N30" s="5">
        <v>1</v>
      </c>
      <c r="O30" t="str">
        <f>MID(A30,9,FIND("/ipfs/",A30)-9)</f>
        <v>ipfs.2read.net</v>
      </c>
      <c r="P30" t="str">
        <f t="shared" si="6"/>
        <v>A</v>
      </c>
      <c r="Q30" s="9">
        <f t="shared" si="7"/>
        <v>8.9076976776123047</v>
      </c>
      <c r="R30">
        <f t="shared" si="1"/>
        <v>169</v>
      </c>
      <c r="S30" s="7">
        <f t="shared" si="10"/>
        <v>3.8779702558172802</v>
      </c>
      <c r="T30" s="7">
        <f t="shared" si="11"/>
        <v>3.6122050598589999</v>
      </c>
      <c r="U30" t="b">
        <f t="shared" si="8"/>
        <v>1</v>
      </c>
      <c r="V30" t="b">
        <f t="shared" si="12"/>
        <v>0</v>
      </c>
      <c r="W30" t="b">
        <f t="shared" si="13"/>
        <v>1</v>
      </c>
      <c r="X30" t="b">
        <f t="shared" si="14"/>
        <v>0</v>
      </c>
    </row>
    <row r="31" spans="1:25" hidden="1" x14ac:dyDescent="0.2">
      <c r="A31" t="s">
        <v>101</v>
      </c>
      <c r="B31" t="s">
        <v>100</v>
      </c>
      <c r="C31" t="s">
        <v>102</v>
      </c>
      <c r="D31">
        <v>124363</v>
      </c>
      <c r="E31">
        <v>169</v>
      </c>
      <c r="F31">
        <v>0</v>
      </c>
      <c r="G31">
        <v>29354372</v>
      </c>
      <c r="H31">
        <v>29354372</v>
      </c>
      <c r="I31" s="15">
        <v>0.225409525827614</v>
      </c>
      <c r="J31" s="15">
        <v>0.22510321116919599</v>
      </c>
      <c r="M31" s="3" t="s">
        <v>12</v>
      </c>
      <c r="N31" s="5">
        <v>1</v>
      </c>
      <c r="O31" t="str">
        <f t="shared" ref="O31:O94" si="15">MID(A31,9,FIND("/ipfs/",A31)-9)</f>
        <v>ipfs.2read.net</v>
      </c>
      <c r="P31" t="str">
        <f t="shared" si="6"/>
        <v>B</v>
      </c>
      <c r="Q31" s="9">
        <f t="shared" si="7"/>
        <v>27.994510650634766</v>
      </c>
      <c r="R31">
        <f t="shared" si="1"/>
        <v>169</v>
      </c>
      <c r="S31" s="7">
        <f t="shared" si="10"/>
        <v>0.225409525827614</v>
      </c>
      <c r="T31" s="7">
        <f t="shared" si="11"/>
        <v>0.22510321116919599</v>
      </c>
      <c r="U31" t="b">
        <f t="shared" si="8"/>
        <v>1</v>
      </c>
      <c r="V31" t="b">
        <f t="shared" si="12"/>
        <v>0</v>
      </c>
      <c r="W31" t="b">
        <f t="shared" si="13"/>
        <v>1</v>
      </c>
      <c r="X31" t="b">
        <f t="shared" si="14"/>
        <v>0</v>
      </c>
    </row>
    <row r="32" spans="1:25" hidden="1" x14ac:dyDescent="0.2">
      <c r="A32" t="s">
        <v>103</v>
      </c>
      <c r="B32" t="s">
        <v>104</v>
      </c>
      <c r="C32" t="s">
        <v>105</v>
      </c>
      <c r="D32">
        <v>450031</v>
      </c>
      <c r="E32">
        <v>754</v>
      </c>
      <c r="F32">
        <v>0</v>
      </c>
      <c r="G32">
        <v>79096511</v>
      </c>
      <c r="H32">
        <v>79096511</v>
      </c>
      <c r="I32" s="15">
        <v>0.16789711260101101</v>
      </c>
      <c r="J32" s="15">
        <v>0.16761581103978199</v>
      </c>
      <c r="M32" s="3" t="s">
        <v>12</v>
      </c>
      <c r="N32" s="5">
        <v>1</v>
      </c>
      <c r="O32" t="str">
        <f t="shared" si="15"/>
        <v>ipfs.2read.net</v>
      </c>
      <c r="P32" t="str">
        <f t="shared" si="6"/>
        <v>C</v>
      </c>
      <c r="Q32" s="9">
        <f t="shared" si="7"/>
        <v>75.432311058044434</v>
      </c>
      <c r="R32">
        <f t="shared" si="1"/>
        <v>754</v>
      </c>
      <c r="S32" s="7">
        <f t="shared" si="10"/>
        <v>0.16789711260101101</v>
      </c>
      <c r="T32" s="7">
        <f t="shared" si="11"/>
        <v>0.16761581103978199</v>
      </c>
      <c r="U32" t="b">
        <f t="shared" si="8"/>
        <v>1</v>
      </c>
      <c r="V32" t="b">
        <f t="shared" si="12"/>
        <v>0</v>
      </c>
      <c r="W32" t="b">
        <f t="shared" si="13"/>
        <v>1</v>
      </c>
      <c r="X32" t="b">
        <f t="shared" si="14"/>
        <v>0</v>
      </c>
    </row>
    <row r="33" spans="1:24" hidden="1" x14ac:dyDescent="0.2">
      <c r="A33" t="s">
        <v>106</v>
      </c>
      <c r="B33" t="s">
        <v>107</v>
      </c>
      <c r="C33" t="s">
        <v>108</v>
      </c>
      <c r="D33">
        <v>2790296</v>
      </c>
      <c r="E33">
        <v>179</v>
      </c>
      <c r="F33">
        <v>0</v>
      </c>
      <c r="G33">
        <v>436085443</v>
      </c>
      <c r="H33">
        <v>436085443</v>
      </c>
      <c r="I33" s="15">
        <v>0.149055930897428</v>
      </c>
      <c r="J33" s="15">
        <v>0.14904636882529301</v>
      </c>
      <c r="M33" s="3" t="s">
        <v>12</v>
      </c>
      <c r="N33" s="5">
        <v>1</v>
      </c>
      <c r="O33" t="str">
        <f t="shared" si="15"/>
        <v>ipfs.2read.net</v>
      </c>
      <c r="P33" t="str">
        <f t="shared" si="6"/>
        <v>D</v>
      </c>
      <c r="Q33" s="9">
        <f t="shared" si="7"/>
        <v>415.8834867477417</v>
      </c>
      <c r="R33">
        <f t="shared" si="1"/>
        <v>179</v>
      </c>
      <c r="S33" s="7">
        <f t="shared" si="10"/>
        <v>0.149055930897428</v>
      </c>
      <c r="T33" s="7">
        <f t="shared" si="11"/>
        <v>0.14904636882529301</v>
      </c>
      <c r="U33" t="b">
        <f t="shared" si="8"/>
        <v>1</v>
      </c>
      <c r="V33" t="b">
        <f t="shared" si="12"/>
        <v>0</v>
      </c>
      <c r="W33" t="b">
        <f t="shared" si="13"/>
        <v>1</v>
      </c>
      <c r="X33" t="b">
        <f t="shared" si="14"/>
        <v>0</v>
      </c>
    </row>
    <row r="34" spans="1:24" hidden="1" x14ac:dyDescent="0.2">
      <c r="A34" t="s">
        <v>109</v>
      </c>
      <c r="B34" t="s">
        <v>108</v>
      </c>
      <c r="C34" t="s">
        <v>110</v>
      </c>
      <c r="D34">
        <v>4668</v>
      </c>
      <c r="E34">
        <v>1026</v>
      </c>
      <c r="F34">
        <v>0</v>
      </c>
      <c r="G34">
        <v>9340398</v>
      </c>
      <c r="H34">
        <v>9340398</v>
      </c>
      <c r="I34" s="15">
        <v>2.4458258313048602</v>
      </c>
      <c r="J34" s="15">
        <v>1.9082471460180599</v>
      </c>
      <c r="M34" s="3" t="s">
        <v>12</v>
      </c>
      <c r="N34" s="5">
        <v>1</v>
      </c>
      <c r="O34" t="str">
        <f t="shared" si="15"/>
        <v>ipfs.best-practice.se</v>
      </c>
      <c r="P34" t="str">
        <f t="shared" si="6"/>
        <v>A</v>
      </c>
      <c r="Q34" s="9">
        <f t="shared" si="7"/>
        <v>8.9076976776123047</v>
      </c>
      <c r="R34">
        <f t="shared" si="1"/>
        <v>1026</v>
      </c>
      <c r="S34" s="7">
        <f t="shared" si="10"/>
        <v>2.4458258313048602</v>
      </c>
      <c r="T34" s="7">
        <f t="shared" si="11"/>
        <v>1.9082471460180599</v>
      </c>
      <c r="U34" t="b">
        <f t="shared" si="8"/>
        <v>1</v>
      </c>
      <c r="V34" t="b">
        <f t="shared" si="12"/>
        <v>0</v>
      </c>
      <c r="W34" t="b">
        <f t="shared" si="13"/>
        <v>1</v>
      </c>
      <c r="X34" t="b">
        <f t="shared" si="14"/>
        <v>0</v>
      </c>
    </row>
    <row r="35" spans="1:24" hidden="1" x14ac:dyDescent="0.2">
      <c r="A35" t="s">
        <v>111</v>
      </c>
      <c r="B35" t="s">
        <v>112</v>
      </c>
      <c r="C35" t="s">
        <v>113</v>
      </c>
      <c r="D35">
        <v>11448</v>
      </c>
      <c r="E35">
        <v>1033</v>
      </c>
      <c r="F35">
        <v>0</v>
      </c>
      <c r="G35">
        <v>29354372</v>
      </c>
      <c r="H35">
        <v>29354372</v>
      </c>
      <c r="I35" s="15">
        <v>2.6879030869548499</v>
      </c>
      <c r="J35" s="15">
        <v>2.4453625655690701</v>
      </c>
      <c r="M35" s="3" t="s">
        <v>12</v>
      </c>
      <c r="N35" s="5">
        <v>1</v>
      </c>
      <c r="O35" t="str">
        <f t="shared" si="15"/>
        <v>ipfs.best-practice.se</v>
      </c>
      <c r="P35" t="str">
        <f t="shared" si="6"/>
        <v>B</v>
      </c>
      <c r="Q35" s="9">
        <f t="shared" si="7"/>
        <v>27.994510650634766</v>
      </c>
      <c r="R35">
        <f t="shared" si="1"/>
        <v>1033</v>
      </c>
      <c r="S35" s="7">
        <f t="shared" si="10"/>
        <v>2.6879030869548499</v>
      </c>
      <c r="T35" s="7">
        <f t="shared" si="11"/>
        <v>2.4453625655690701</v>
      </c>
      <c r="U35" t="b">
        <f t="shared" si="8"/>
        <v>1</v>
      </c>
      <c r="V35" t="b">
        <f t="shared" si="12"/>
        <v>0</v>
      </c>
      <c r="W35" t="b">
        <f t="shared" si="13"/>
        <v>1</v>
      </c>
      <c r="X35" t="b">
        <f t="shared" si="14"/>
        <v>0</v>
      </c>
    </row>
    <row r="36" spans="1:24" hidden="1" x14ac:dyDescent="0.2">
      <c r="A36" t="s">
        <v>114</v>
      </c>
      <c r="B36" t="s">
        <v>113</v>
      </c>
      <c r="C36" t="s">
        <v>115</v>
      </c>
      <c r="D36">
        <v>96</v>
      </c>
      <c r="E36">
        <v>-1</v>
      </c>
      <c r="F36">
        <v>0</v>
      </c>
      <c r="G36">
        <v>-1</v>
      </c>
      <c r="H36">
        <v>0</v>
      </c>
      <c r="I36" s="7" t="s">
        <v>75</v>
      </c>
      <c r="J36" s="7" t="s">
        <v>75</v>
      </c>
      <c r="K36" t="s">
        <v>116</v>
      </c>
      <c r="M36" s="3" t="s">
        <v>12</v>
      </c>
      <c r="N36" s="5">
        <v>1</v>
      </c>
      <c r="O36" t="str">
        <f t="shared" si="15"/>
        <v>ipfs.best-practice.se</v>
      </c>
      <c r="P36" t="str">
        <f t="shared" si="6"/>
        <v>C</v>
      </c>
      <c r="Q36" s="9">
        <f t="shared" si="7"/>
        <v>75.432311058044434</v>
      </c>
      <c r="R36" t="str">
        <f t="shared" si="1"/>
        <v/>
      </c>
      <c r="S36" s="7" t="str">
        <f t="shared" si="10"/>
        <v/>
      </c>
      <c r="T36" s="7" t="str">
        <f t="shared" si="11"/>
        <v/>
      </c>
      <c r="U36" t="b">
        <f t="shared" si="8"/>
        <v>0</v>
      </c>
      <c r="V36" t="str">
        <f t="shared" si="12"/>
        <v/>
      </c>
      <c r="W36" t="str">
        <f t="shared" si="13"/>
        <v/>
      </c>
      <c r="X36" t="str">
        <f t="shared" si="14"/>
        <v/>
      </c>
    </row>
    <row r="37" spans="1:24" hidden="1" x14ac:dyDescent="0.2">
      <c r="A37" t="s">
        <v>117</v>
      </c>
      <c r="B37" t="s">
        <v>115</v>
      </c>
      <c r="C37" t="s">
        <v>118</v>
      </c>
      <c r="D37">
        <v>118</v>
      </c>
      <c r="E37">
        <v>-1</v>
      </c>
      <c r="F37">
        <v>0</v>
      </c>
      <c r="G37">
        <v>-1</v>
      </c>
      <c r="H37">
        <v>0</v>
      </c>
      <c r="I37" s="7" t="s">
        <v>75</v>
      </c>
      <c r="J37" s="7" t="s">
        <v>75</v>
      </c>
      <c r="K37" t="s">
        <v>116</v>
      </c>
      <c r="M37" s="3" t="s">
        <v>12</v>
      </c>
      <c r="N37" s="5">
        <v>1</v>
      </c>
      <c r="O37" t="str">
        <f t="shared" si="15"/>
        <v>ipfs.best-practice.se</v>
      </c>
      <c r="P37" t="str">
        <f t="shared" si="6"/>
        <v>D</v>
      </c>
      <c r="Q37" s="9">
        <f t="shared" si="7"/>
        <v>415.8834867477417</v>
      </c>
      <c r="R37" t="str">
        <f t="shared" si="1"/>
        <v/>
      </c>
      <c r="S37" s="7" t="str">
        <f t="shared" si="10"/>
        <v/>
      </c>
      <c r="T37" s="7" t="str">
        <f t="shared" si="11"/>
        <v/>
      </c>
      <c r="U37" t="b">
        <f t="shared" si="8"/>
        <v>0</v>
      </c>
      <c r="V37" t="str">
        <f t="shared" si="12"/>
        <v/>
      </c>
      <c r="W37" t="str">
        <f t="shared" si="13"/>
        <v/>
      </c>
      <c r="X37" t="str">
        <f t="shared" si="14"/>
        <v/>
      </c>
    </row>
    <row r="38" spans="1:24" hidden="1" x14ac:dyDescent="0.2">
      <c r="A38" t="s">
        <v>119</v>
      </c>
      <c r="B38" t="s">
        <v>120</v>
      </c>
      <c r="C38" t="s">
        <v>121</v>
      </c>
      <c r="D38">
        <v>2386</v>
      </c>
      <c r="E38">
        <v>571</v>
      </c>
      <c r="F38">
        <v>0</v>
      </c>
      <c r="G38">
        <v>-1</v>
      </c>
      <c r="H38">
        <v>9340398</v>
      </c>
      <c r="I38" s="15">
        <v>4.9078224119075999</v>
      </c>
      <c r="J38" s="15">
        <v>3.7333183896111901</v>
      </c>
      <c r="M38" s="3" t="s">
        <v>12</v>
      </c>
      <c r="N38" s="5">
        <v>1</v>
      </c>
      <c r="O38" t="str">
        <f t="shared" si="15"/>
        <v>ipfs.cf-ipfs.com</v>
      </c>
      <c r="P38" t="str">
        <f t="shared" si="6"/>
        <v>A</v>
      </c>
      <c r="Q38" s="9">
        <f t="shared" si="7"/>
        <v>8.9076976776123047</v>
      </c>
      <c r="R38">
        <f t="shared" si="1"/>
        <v>571</v>
      </c>
      <c r="S38" s="7">
        <f t="shared" si="10"/>
        <v>4.9078224119075999</v>
      </c>
      <c r="T38" s="7">
        <f t="shared" si="11"/>
        <v>3.7333183896111901</v>
      </c>
      <c r="U38" t="b">
        <f t="shared" si="8"/>
        <v>1</v>
      </c>
      <c r="V38" t="b">
        <f t="shared" si="12"/>
        <v>0</v>
      </c>
      <c r="W38" t="b">
        <f t="shared" si="13"/>
        <v>0</v>
      </c>
      <c r="X38" t="b">
        <f t="shared" si="14"/>
        <v>0</v>
      </c>
    </row>
    <row r="39" spans="1:24" hidden="1" x14ac:dyDescent="0.2">
      <c r="A39" t="s">
        <v>122</v>
      </c>
      <c r="B39" t="s">
        <v>123</v>
      </c>
      <c r="C39" t="s">
        <v>124</v>
      </c>
      <c r="D39">
        <v>3693</v>
      </c>
      <c r="E39">
        <v>527</v>
      </c>
      <c r="F39">
        <v>0</v>
      </c>
      <c r="G39">
        <v>-1</v>
      </c>
      <c r="H39">
        <v>29354372</v>
      </c>
      <c r="I39" s="15">
        <v>8.8422333072124903</v>
      </c>
      <c r="J39" s="15">
        <v>7.5804253048022598</v>
      </c>
      <c r="M39" s="3" t="s">
        <v>12</v>
      </c>
      <c r="N39" s="5">
        <v>1</v>
      </c>
      <c r="O39" t="str">
        <f t="shared" si="15"/>
        <v>ipfs.cf-ipfs.com</v>
      </c>
      <c r="P39" t="str">
        <f t="shared" si="6"/>
        <v>B</v>
      </c>
      <c r="Q39" s="9">
        <f t="shared" si="7"/>
        <v>27.994510650634766</v>
      </c>
      <c r="R39">
        <f t="shared" si="1"/>
        <v>527</v>
      </c>
      <c r="S39" s="7">
        <f t="shared" si="10"/>
        <v>8.8422333072124903</v>
      </c>
      <c r="T39" s="7">
        <f t="shared" si="11"/>
        <v>7.5804253048022598</v>
      </c>
      <c r="U39" t="b">
        <f t="shared" si="8"/>
        <v>1</v>
      </c>
      <c r="V39" t="b">
        <f t="shared" si="12"/>
        <v>0</v>
      </c>
      <c r="W39" t="b">
        <f t="shared" si="13"/>
        <v>0</v>
      </c>
      <c r="X39" t="b">
        <f t="shared" si="14"/>
        <v>0</v>
      </c>
    </row>
    <row r="40" spans="1:24" hidden="1" x14ac:dyDescent="0.2">
      <c r="A40" t="s">
        <v>125</v>
      </c>
      <c r="B40" t="s">
        <v>126</v>
      </c>
      <c r="C40" t="s">
        <v>127</v>
      </c>
      <c r="D40">
        <v>10698</v>
      </c>
      <c r="E40">
        <v>637</v>
      </c>
      <c r="F40">
        <v>0</v>
      </c>
      <c r="G40">
        <v>-1</v>
      </c>
      <c r="H40">
        <v>79096511</v>
      </c>
      <c r="I40" s="15">
        <v>7.4974963778992496</v>
      </c>
      <c r="J40" s="15">
        <v>7.0510666533973101</v>
      </c>
      <c r="M40" s="3" t="s">
        <v>12</v>
      </c>
      <c r="N40" s="5">
        <v>1</v>
      </c>
      <c r="O40" t="str">
        <f t="shared" si="15"/>
        <v>ipfs.cf-ipfs.com</v>
      </c>
      <c r="P40" t="str">
        <f t="shared" si="6"/>
        <v>C</v>
      </c>
      <c r="Q40" s="9">
        <f t="shared" si="7"/>
        <v>75.432311058044434</v>
      </c>
      <c r="R40">
        <f t="shared" si="1"/>
        <v>637</v>
      </c>
      <c r="S40" s="7">
        <f t="shared" si="10"/>
        <v>7.4974963778992496</v>
      </c>
      <c r="T40" s="7">
        <f t="shared" si="11"/>
        <v>7.0510666533973101</v>
      </c>
      <c r="U40" t="b">
        <f t="shared" si="8"/>
        <v>1</v>
      </c>
      <c r="V40" t="b">
        <f t="shared" si="12"/>
        <v>0</v>
      </c>
      <c r="W40" t="b">
        <f t="shared" si="13"/>
        <v>0</v>
      </c>
      <c r="X40" t="b">
        <f t="shared" si="14"/>
        <v>0</v>
      </c>
    </row>
    <row r="41" spans="1:24" hidden="1" x14ac:dyDescent="0.2">
      <c r="A41" t="s">
        <v>128</v>
      </c>
      <c r="B41" t="s">
        <v>129</v>
      </c>
      <c r="C41" t="s">
        <v>130</v>
      </c>
      <c r="D41">
        <v>62456</v>
      </c>
      <c r="E41">
        <v>2104</v>
      </c>
      <c r="F41">
        <v>0</v>
      </c>
      <c r="G41">
        <v>-1</v>
      </c>
      <c r="H41">
        <v>436085443</v>
      </c>
      <c r="I41" s="15">
        <v>6.8909644543302901</v>
      </c>
      <c r="J41" s="15">
        <v>6.6588235997781098</v>
      </c>
      <c r="M41" s="3" t="s">
        <v>12</v>
      </c>
      <c r="N41" s="5">
        <v>1</v>
      </c>
      <c r="O41" t="str">
        <f t="shared" si="15"/>
        <v>ipfs.cf-ipfs.com</v>
      </c>
      <c r="P41" t="str">
        <f t="shared" si="6"/>
        <v>D</v>
      </c>
      <c r="Q41" s="9">
        <f t="shared" si="7"/>
        <v>415.8834867477417</v>
      </c>
      <c r="R41">
        <f t="shared" si="1"/>
        <v>2104</v>
      </c>
      <c r="S41" s="7">
        <f t="shared" si="10"/>
        <v>6.8909644543302901</v>
      </c>
      <c r="T41" s="7">
        <f t="shared" si="11"/>
        <v>6.6588235997781098</v>
      </c>
      <c r="U41" t="b">
        <f t="shared" si="8"/>
        <v>1</v>
      </c>
      <c r="V41" t="b">
        <f t="shared" si="12"/>
        <v>0</v>
      </c>
      <c r="W41" t="b">
        <f t="shared" si="13"/>
        <v>0</v>
      </c>
      <c r="X41" t="b">
        <f t="shared" si="14"/>
        <v>0</v>
      </c>
    </row>
    <row r="42" spans="1:24" hidden="1" x14ac:dyDescent="0.2">
      <c r="A42" t="s">
        <v>131</v>
      </c>
      <c r="B42" t="s">
        <v>132</v>
      </c>
      <c r="C42" t="s">
        <v>133</v>
      </c>
      <c r="D42">
        <v>4195</v>
      </c>
      <c r="E42">
        <v>1572</v>
      </c>
      <c r="F42">
        <v>0</v>
      </c>
      <c r="G42">
        <v>9340398</v>
      </c>
      <c r="H42">
        <v>9340398</v>
      </c>
      <c r="I42" s="15">
        <v>3.3959960646634699</v>
      </c>
      <c r="J42" s="15">
        <v>2.12340826641532</v>
      </c>
      <c r="M42" s="3" t="s">
        <v>12</v>
      </c>
      <c r="N42" s="5">
        <v>1</v>
      </c>
      <c r="O42" t="str">
        <f t="shared" si="15"/>
        <v>ipfs.drink.cafe</v>
      </c>
      <c r="P42" t="str">
        <f t="shared" si="6"/>
        <v>A</v>
      </c>
      <c r="Q42" s="9">
        <f t="shared" si="7"/>
        <v>8.9076976776123047</v>
      </c>
      <c r="R42">
        <f t="shared" si="1"/>
        <v>1572</v>
      </c>
      <c r="S42" s="7">
        <f t="shared" si="10"/>
        <v>3.3959960646634699</v>
      </c>
      <c r="T42" s="7">
        <f t="shared" si="11"/>
        <v>2.12340826641532</v>
      </c>
      <c r="U42" t="b">
        <f t="shared" si="8"/>
        <v>1</v>
      </c>
      <c r="V42" t="b">
        <f t="shared" si="12"/>
        <v>0</v>
      </c>
      <c r="W42" t="b">
        <f t="shared" si="13"/>
        <v>1</v>
      </c>
      <c r="X42" t="b">
        <f t="shared" si="14"/>
        <v>0</v>
      </c>
    </row>
    <row r="43" spans="1:24" hidden="1" x14ac:dyDescent="0.2">
      <c r="A43" t="s">
        <v>134</v>
      </c>
      <c r="B43" t="s">
        <v>135</v>
      </c>
      <c r="C43" t="s">
        <v>136</v>
      </c>
      <c r="D43">
        <v>6772</v>
      </c>
      <c r="E43">
        <v>1283</v>
      </c>
      <c r="F43">
        <v>0</v>
      </c>
      <c r="G43">
        <v>29354372</v>
      </c>
      <c r="H43">
        <v>29354372</v>
      </c>
      <c r="I43" s="15">
        <v>5.1001112498879104</v>
      </c>
      <c r="J43" s="15">
        <v>4.1338615845591704</v>
      </c>
      <c r="M43" s="3" t="s">
        <v>12</v>
      </c>
      <c r="N43" s="5">
        <v>1</v>
      </c>
      <c r="O43" t="str">
        <f t="shared" si="15"/>
        <v>ipfs.drink.cafe</v>
      </c>
      <c r="P43" t="str">
        <f t="shared" si="6"/>
        <v>B</v>
      </c>
      <c r="Q43" s="9">
        <f t="shared" si="7"/>
        <v>27.994510650634766</v>
      </c>
      <c r="R43">
        <f t="shared" si="1"/>
        <v>1283</v>
      </c>
      <c r="S43" s="7">
        <f t="shared" si="10"/>
        <v>5.1001112498879104</v>
      </c>
      <c r="T43" s="7">
        <f t="shared" si="11"/>
        <v>4.1338615845591704</v>
      </c>
      <c r="U43" t="b">
        <f t="shared" si="8"/>
        <v>1</v>
      </c>
      <c r="V43" t="b">
        <f t="shared" si="12"/>
        <v>0</v>
      </c>
      <c r="W43" t="b">
        <f t="shared" si="13"/>
        <v>1</v>
      </c>
      <c r="X43" t="b">
        <f t="shared" si="14"/>
        <v>0</v>
      </c>
    </row>
    <row r="44" spans="1:24" hidden="1" x14ac:dyDescent="0.2">
      <c r="A44" t="s">
        <v>137</v>
      </c>
      <c r="B44" t="s">
        <v>138</v>
      </c>
      <c r="C44" t="s">
        <v>139</v>
      </c>
      <c r="D44">
        <v>14135</v>
      </c>
      <c r="E44">
        <v>978</v>
      </c>
      <c r="F44">
        <v>0</v>
      </c>
      <c r="G44">
        <v>79096511</v>
      </c>
      <c r="H44">
        <v>79096511</v>
      </c>
      <c r="I44" s="15">
        <v>5.7332455011054497</v>
      </c>
      <c r="J44" s="15">
        <v>5.3365625085280799</v>
      </c>
      <c r="M44" s="3" t="s">
        <v>12</v>
      </c>
      <c r="N44" s="5">
        <v>1</v>
      </c>
      <c r="O44" t="str">
        <f t="shared" si="15"/>
        <v>ipfs.drink.cafe</v>
      </c>
      <c r="P44" t="str">
        <f t="shared" si="6"/>
        <v>C</v>
      </c>
      <c r="Q44" s="9">
        <f t="shared" si="7"/>
        <v>75.432311058044434</v>
      </c>
      <c r="R44">
        <f t="shared" si="1"/>
        <v>978</v>
      </c>
      <c r="S44" s="7">
        <f t="shared" si="10"/>
        <v>5.7332455011054497</v>
      </c>
      <c r="T44" s="7">
        <f t="shared" si="11"/>
        <v>5.3365625085280799</v>
      </c>
      <c r="U44" t="b">
        <f t="shared" si="8"/>
        <v>1</v>
      </c>
      <c r="V44" t="b">
        <f t="shared" si="12"/>
        <v>0</v>
      </c>
      <c r="W44" t="b">
        <f t="shared" si="13"/>
        <v>1</v>
      </c>
      <c r="X44" t="b">
        <f t="shared" si="14"/>
        <v>0</v>
      </c>
    </row>
    <row r="45" spans="1:24" hidden="1" x14ac:dyDescent="0.2">
      <c r="A45" t="s">
        <v>140</v>
      </c>
      <c r="B45" t="s">
        <v>141</v>
      </c>
      <c r="C45" t="s">
        <v>142</v>
      </c>
      <c r="D45">
        <v>61566</v>
      </c>
      <c r="E45">
        <v>1327</v>
      </c>
      <c r="F45">
        <v>0</v>
      </c>
      <c r="G45">
        <v>436085443</v>
      </c>
      <c r="H45">
        <v>436085443</v>
      </c>
      <c r="I45" s="15">
        <v>6.9038909468573797</v>
      </c>
      <c r="J45" s="15">
        <v>6.7550837596683504</v>
      </c>
      <c r="M45" s="3" t="s">
        <v>12</v>
      </c>
      <c r="N45" s="5">
        <v>1</v>
      </c>
      <c r="O45" t="str">
        <f t="shared" si="15"/>
        <v>ipfs.drink.cafe</v>
      </c>
      <c r="P45" t="str">
        <f t="shared" si="6"/>
        <v>D</v>
      </c>
      <c r="Q45" s="9">
        <f t="shared" si="7"/>
        <v>415.8834867477417</v>
      </c>
      <c r="R45">
        <f t="shared" si="1"/>
        <v>1327</v>
      </c>
      <c r="S45" s="7">
        <f t="shared" si="10"/>
        <v>6.9038909468573797</v>
      </c>
      <c r="T45" s="7">
        <f t="shared" si="11"/>
        <v>6.7550837596683504</v>
      </c>
      <c r="U45" t="b">
        <f t="shared" si="8"/>
        <v>1</v>
      </c>
      <c r="V45" t="b">
        <f t="shared" si="12"/>
        <v>0</v>
      </c>
      <c r="W45" t="b">
        <f t="shared" si="13"/>
        <v>1</v>
      </c>
      <c r="X45" t="b">
        <f t="shared" si="14"/>
        <v>0</v>
      </c>
    </row>
    <row r="46" spans="1:24" hidden="1" x14ac:dyDescent="0.2">
      <c r="A46" t="s">
        <v>143</v>
      </c>
      <c r="B46" t="s">
        <v>144</v>
      </c>
      <c r="C46" t="s">
        <v>145</v>
      </c>
      <c r="D46">
        <v>8871</v>
      </c>
      <c r="E46">
        <v>1405</v>
      </c>
      <c r="F46">
        <v>0</v>
      </c>
      <c r="G46">
        <v>9340398</v>
      </c>
      <c r="H46">
        <v>9340398</v>
      </c>
      <c r="I46" s="15">
        <v>1.1931017516223199</v>
      </c>
      <c r="J46" s="15">
        <v>1.00413681406969</v>
      </c>
      <c r="M46" s="3" t="s">
        <v>12</v>
      </c>
      <c r="N46" s="5">
        <v>1</v>
      </c>
      <c r="O46" t="str">
        <f t="shared" si="15"/>
        <v>ipfs.fleek.co</v>
      </c>
      <c r="P46" t="str">
        <f t="shared" si="6"/>
        <v>A</v>
      </c>
      <c r="Q46" s="9">
        <f t="shared" si="7"/>
        <v>8.9076976776123047</v>
      </c>
      <c r="R46">
        <f t="shared" si="1"/>
        <v>1405</v>
      </c>
      <c r="S46" s="7">
        <f t="shared" si="10"/>
        <v>1.1931017516223199</v>
      </c>
      <c r="T46" s="7">
        <f t="shared" si="11"/>
        <v>1.00413681406969</v>
      </c>
      <c r="U46" t="b">
        <f t="shared" si="8"/>
        <v>1</v>
      </c>
      <c r="V46" t="b">
        <f t="shared" si="12"/>
        <v>0</v>
      </c>
      <c r="W46" t="b">
        <f t="shared" si="13"/>
        <v>1</v>
      </c>
      <c r="X46" t="b">
        <f t="shared" si="14"/>
        <v>0</v>
      </c>
    </row>
    <row r="47" spans="1:24" hidden="1" x14ac:dyDescent="0.2">
      <c r="A47" t="s">
        <v>146</v>
      </c>
      <c r="B47" t="s">
        <v>147</v>
      </c>
      <c r="C47" t="s">
        <v>148</v>
      </c>
      <c r="D47">
        <v>16494</v>
      </c>
      <c r="E47">
        <v>1022</v>
      </c>
      <c r="F47">
        <v>0</v>
      </c>
      <c r="G47">
        <v>29354372</v>
      </c>
      <c r="H47">
        <v>29354372</v>
      </c>
      <c r="I47" s="15">
        <v>1.80936599344847</v>
      </c>
      <c r="J47" s="15">
        <v>1.6972541924720901</v>
      </c>
      <c r="M47" s="3" t="s">
        <v>12</v>
      </c>
      <c r="N47" s="5">
        <v>1</v>
      </c>
      <c r="O47" t="str">
        <f t="shared" si="15"/>
        <v>ipfs.fleek.co</v>
      </c>
      <c r="P47" t="str">
        <f t="shared" si="6"/>
        <v>B</v>
      </c>
      <c r="Q47" s="9">
        <f t="shared" si="7"/>
        <v>27.994510650634766</v>
      </c>
      <c r="R47">
        <f t="shared" si="1"/>
        <v>1022</v>
      </c>
      <c r="S47" s="7">
        <f t="shared" si="10"/>
        <v>1.80936599344847</v>
      </c>
      <c r="T47" s="7">
        <f t="shared" si="11"/>
        <v>1.6972541924720901</v>
      </c>
      <c r="U47" t="b">
        <f t="shared" si="8"/>
        <v>1</v>
      </c>
      <c r="V47" t="b">
        <f t="shared" si="12"/>
        <v>0</v>
      </c>
      <c r="W47" t="b">
        <f t="shared" si="13"/>
        <v>1</v>
      </c>
      <c r="X47" t="b">
        <f t="shared" si="14"/>
        <v>0</v>
      </c>
    </row>
    <row r="48" spans="1:24" hidden="1" x14ac:dyDescent="0.2">
      <c r="A48" t="s">
        <v>149</v>
      </c>
      <c r="B48" t="s">
        <v>148</v>
      </c>
      <c r="C48" t="s">
        <v>150</v>
      </c>
      <c r="D48">
        <v>28461</v>
      </c>
      <c r="E48">
        <v>1022</v>
      </c>
      <c r="F48">
        <v>0</v>
      </c>
      <c r="G48">
        <v>79096511</v>
      </c>
      <c r="H48">
        <v>79096511</v>
      </c>
      <c r="I48" s="15">
        <v>2.74909111330749</v>
      </c>
      <c r="J48" s="15">
        <v>2.6503745848018099</v>
      </c>
      <c r="M48" s="3" t="s">
        <v>12</v>
      </c>
      <c r="N48" s="5">
        <v>1</v>
      </c>
      <c r="O48" t="str">
        <f t="shared" si="15"/>
        <v>ipfs.fleek.co</v>
      </c>
      <c r="P48" t="str">
        <f t="shared" si="6"/>
        <v>C</v>
      </c>
      <c r="Q48" s="9">
        <f t="shared" si="7"/>
        <v>75.432311058044434</v>
      </c>
      <c r="R48">
        <f t="shared" si="1"/>
        <v>1022</v>
      </c>
      <c r="S48" s="7">
        <f t="shared" si="10"/>
        <v>2.74909111330749</v>
      </c>
      <c r="T48" s="7">
        <f t="shared" si="11"/>
        <v>2.6503745848018099</v>
      </c>
      <c r="U48" t="b">
        <f t="shared" si="8"/>
        <v>1</v>
      </c>
      <c r="V48" t="b">
        <f t="shared" si="12"/>
        <v>0</v>
      </c>
      <c r="W48" t="b">
        <f t="shared" si="13"/>
        <v>1</v>
      </c>
      <c r="X48" t="b">
        <f t="shared" si="14"/>
        <v>0</v>
      </c>
    </row>
    <row r="49" spans="1:24" hidden="1" x14ac:dyDescent="0.2">
      <c r="A49" t="s">
        <v>151</v>
      </c>
      <c r="B49" t="s">
        <v>150</v>
      </c>
      <c r="C49" t="s">
        <v>152</v>
      </c>
      <c r="D49">
        <v>110875</v>
      </c>
      <c r="E49">
        <v>1534</v>
      </c>
      <c r="F49">
        <v>0</v>
      </c>
      <c r="G49">
        <v>436085443</v>
      </c>
      <c r="H49">
        <v>273678336</v>
      </c>
      <c r="I49" s="15">
        <v>2.3870277389085501</v>
      </c>
      <c r="J49" s="15">
        <v>2.3540022547914301</v>
      </c>
      <c r="K49" t="s">
        <v>153</v>
      </c>
      <c r="L49" t="s">
        <v>154</v>
      </c>
      <c r="M49" s="3" t="s">
        <v>12</v>
      </c>
      <c r="N49" s="5">
        <v>1</v>
      </c>
      <c r="O49" t="str">
        <f t="shared" si="15"/>
        <v>ipfs.fleek.co</v>
      </c>
      <c r="P49" t="str">
        <f t="shared" si="6"/>
        <v>D</v>
      </c>
      <c r="Q49" s="9">
        <f t="shared" si="7"/>
        <v>415.8834867477417</v>
      </c>
      <c r="R49">
        <f t="shared" si="1"/>
        <v>1534</v>
      </c>
      <c r="S49" s="7">
        <f t="shared" si="10"/>
        <v>2.3870277389085501</v>
      </c>
      <c r="T49" s="7">
        <f t="shared" si="11"/>
        <v>2.3540022547914301</v>
      </c>
      <c r="U49" t="b">
        <f t="shared" si="8"/>
        <v>1</v>
      </c>
      <c r="V49" t="b">
        <f t="shared" si="12"/>
        <v>1</v>
      </c>
      <c r="W49" t="b">
        <f t="shared" si="13"/>
        <v>1</v>
      </c>
      <c r="X49" t="b">
        <f t="shared" si="14"/>
        <v>0</v>
      </c>
    </row>
    <row r="50" spans="1:24" hidden="1" x14ac:dyDescent="0.2">
      <c r="A50" t="s">
        <v>155</v>
      </c>
      <c r="B50" t="s">
        <v>156</v>
      </c>
      <c r="C50" t="s">
        <v>157</v>
      </c>
      <c r="D50">
        <v>8980</v>
      </c>
      <c r="E50">
        <v>1128</v>
      </c>
      <c r="F50">
        <v>0</v>
      </c>
      <c r="G50">
        <v>9340398</v>
      </c>
      <c r="H50">
        <v>9340398</v>
      </c>
      <c r="I50" s="15">
        <v>1.1344495259312599</v>
      </c>
      <c r="J50" s="15">
        <v>0.99194851643789494</v>
      </c>
      <c r="M50" s="3" t="s">
        <v>12</v>
      </c>
      <c r="N50" s="5">
        <v>1</v>
      </c>
      <c r="O50" t="str">
        <f t="shared" si="15"/>
        <v>ipfs.greyh.at</v>
      </c>
      <c r="P50" t="str">
        <f t="shared" si="6"/>
        <v>A</v>
      </c>
      <c r="Q50" s="9">
        <f t="shared" si="7"/>
        <v>8.9076976776123047</v>
      </c>
      <c r="R50">
        <f t="shared" si="1"/>
        <v>1128</v>
      </c>
      <c r="S50" s="7">
        <f t="shared" si="10"/>
        <v>1.1344495259312599</v>
      </c>
      <c r="T50" s="7">
        <f t="shared" si="11"/>
        <v>0.99194851643789494</v>
      </c>
      <c r="U50" t="b">
        <f t="shared" si="8"/>
        <v>1</v>
      </c>
      <c r="V50" t="b">
        <f t="shared" si="12"/>
        <v>0</v>
      </c>
      <c r="W50" t="b">
        <f t="shared" si="13"/>
        <v>1</v>
      </c>
      <c r="X50" t="b">
        <f t="shared" si="14"/>
        <v>0</v>
      </c>
    </row>
    <row r="51" spans="1:24" hidden="1" x14ac:dyDescent="0.2">
      <c r="A51" t="s">
        <v>158</v>
      </c>
      <c r="B51" t="s">
        <v>157</v>
      </c>
      <c r="C51" t="s">
        <v>159</v>
      </c>
      <c r="D51">
        <v>9758</v>
      </c>
      <c r="E51">
        <v>1061</v>
      </c>
      <c r="F51">
        <v>0</v>
      </c>
      <c r="G51">
        <v>29354372</v>
      </c>
      <c r="H51">
        <v>29354372</v>
      </c>
      <c r="I51" s="15">
        <v>3.2188698000039899</v>
      </c>
      <c r="J51" s="15">
        <v>2.8688779104975102</v>
      </c>
      <c r="M51" s="3" t="s">
        <v>12</v>
      </c>
      <c r="N51" s="5">
        <v>1</v>
      </c>
      <c r="O51" t="str">
        <f t="shared" si="15"/>
        <v>ipfs.greyh.at</v>
      </c>
      <c r="P51" t="str">
        <f t="shared" si="6"/>
        <v>B</v>
      </c>
      <c r="Q51" s="9">
        <f t="shared" si="7"/>
        <v>27.994510650634766</v>
      </c>
      <c r="R51">
        <f t="shared" si="1"/>
        <v>1061</v>
      </c>
      <c r="S51" s="7">
        <f t="shared" si="10"/>
        <v>3.2188698000039899</v>
      </c>
      <c r="T51" s="7">
        <f t="shared" si="11"/>
        <v>2.8688779104975102</v>
      </c>
      <c r="U51" t="b">
        <f t="shared" si="8"/>
        <v>1</v>
      </c>
      <c r="V51" t="b">
        <f t="shared" si="12"/>
        <v>0</v>
      </c>
      <c r="W51" t="b">
        <f t="shared" si="13"/>
        <v>1</v>
      </c>
      <c r="X51" t="b">
        <f t="shared" si="14"/>
        <v>0</v>
      </c>
    </row>
    <row r="52" spans="1:24" hidden="1" x14ac:dyDescent="0.2">
      <c r="A52" t="s">
        <v>160</v>
      </c>
      <c r="B52" t="s">
        <v>161</v>
      </c>
      <c r="C52" t="s">
        <v>162</v>
      </c>
      <c r="D52">
        <v>31758</v>
      </c>
      <c r="E52">
        <v>1021</v>
      </c>
      <c r="F52">
        <v>0</v>
      </c>
      <c r="G52">
        <v>79096511</v>
      </c>
      <c r="H52">
        <v>79096511</v>
      </c>
      <c r="I52" s="15">
        <v>2.4541208009254101</v>
      </c>
      <c r="J52" s="15">
        <v>2.3752223395063998</v>
      </c>
      <c r="M52" s="3" t="s">
        <v>12</v>
      </c>
      <c r="N52" s="5">
        <v>1</v>
      </c>
      <c r="O52" t="str">
        <f t="shared" si="15"/>
        <v>ipfs.greyh.at</v>
      </c>
      <c r="P52" t="str">
        <f t="shared" si="6"/>
        <v>C</v>
      </c>
      <c r="Q52" s="9">
        <f t="shared" si="7"/>
        <v>75.432311058044434</v>
      </c>
      <c r="R52">
        <f t="shared" si="1"/>
        <v>1021</v>
      </c>
      <c r="S52" s="7">
        <f t="shared" si="10"/>
        <v>2.4541208009254101</v>
      </c>
      <c r="T52" s="7">
        <f t="shared" si="11"/>
        <v>2.3752223395063998</v>
      </c>
      <c r="U52" t="b">
        <f t="shared" si="8"/>
        <v>1</v>
      </c>
      <c r="V52" t="b">
        <f t="shared" si="12"/>
        <v>0</v>
      </c>
      <c r="W52" t="b">
        <f t="shared" si="13"/>
        <v>1</v>
      </c>
      <c r="X52" t="b">
        <f t="shared" si="14"/>
        <v>0</v>
      </c>
    </row>
    <row r="53" spans="1:24" hidden="1" x14ac:dyDescent="0.2">
      <c r="A53" t="s">
        <v>163</v>
      </c>
      <c r="B53" t="s">
        <v>164</v>
      </c>
      <c r="C53" t="s">
        <v>165</v>
      </c>
      <c r="D53">
        <v>120904</v>
      </c>
      <c r="E53">
        <v>1053</v>
      </c>
      <c r="F53">
        <v>0</v>
      </c>
      <c r="G53">
        <v>436085443</v>
      </c>
      <c r="H53">
        <v>436085443</v>
      </c>
      <c r="I53" s="15">
        <v>3.4700043115847299</v>
      </c>
      <c r="J53" s="15">
        <v>3.4397826932751698</v>
      </c>
      <c r="M53" s="3" t="s">
        <v>12</v>
      </c>
      <c r="N53" s="5">
        <v>1</v>
      </c>
      <c r="O53" t="str">
        <f t="shared" si="15"/>
        <v>ipfs.greyh.at</v>
      </c>
      <c r="P53" t="str">
        <f t="shared" si="6"/>
        <v>D</v>
      </c>
      <c r="Q53" s="9">
        <f t="shared" si="7"/>
        <v>415.8834867477417</v>
      </c>
      <c r="R53">
        <f t="shared" si="1"/>
        <v>1053</v>
      </c>
      <c r="S53" s="7">
        <f t="shared" si="10"/>
        <v>3.4700043115847299</v>
      </c>
      <c r="T53" s="7">
        <f t="shared" si="11"/>
        <v>3.4397826932751698</v>
      </c>
      <c r="U53" t="b">
        <f t="shared" si="8"/>
        <v>1</v>
      </c>
      <c r="V53" t="b">
        <f t="shared" si="12"/>
        <v>0</v>
      </c>
      <c r="W53" t="b">
        <f t="shared" si="13"/>
        <v>1</v>
      </c>
      <c r="X53" t="b">
        <f t="shared" si="14"/>
        <v>0</v>
      </c>
    </row>
    <row r="54" spans="1:24" hidden="1" x14ac:dyDescent="0.2">
      <c r="A54" t="s">
        <v>166</v>
      </c>
      <c r="B54" t="s">
        <v>167</v>
      </c>
      <c r="C54" t="s">
        <v>168</v>
      </c>
      <c r="D54">
        <v>9685</v>
      </c>
      <c r="E54">
        <v>1015</v>
      </c>
      <c r="F54">
        <v>1</v>
      </c>
      <c r="G54">
        <v>9340398</v>
      </c>
      <c r="H54">
        <v>9340398</v>
      </c>
      <c r="I54" s="15">
        <v>1.02741611045124</v>
      </c>
      <c r="J54" s="15">
        <v>0.91974162907716095</v>
      </c>
      <c r="M54" s="3" t="s">
        <v>12</v>
      </c>
      <c r="N54" s="5">
        <v>1</v>
      </c>
      <c r="O54" t="str">
        <f t="shared" si="15"/>
        <v>ipfs.infura.io</v>
      </c>
      <c r="P54" t="str">
        <f t="shared" si="6"/>
        <v>A</v>
      </c>
      <c r="Q54" s="9">
        <f t="shared" si="7"/>
        <v>8.9076976776123047</v>
      </c>
      <c r="R54">
        <f t="shared" si="1"/>
        <v>1015</v>
      </c>
      <c r="S54" s="7">
        <f t="shared" si="10"/>
        <v>1.02741611045124</v>
      </c>
      <c r="T54" s="7">
        <f t="shared" si="11"/>
        <v>0.91974162907716095</v>
      </c>
      <c r="U54" t="b">
        <f t="shared" si="8"/>
        <v>1</v>
      </c>
      <c r="V54" t="b">
        <f t="shared" si="12"/>
        <v>0</v>
      </c>
      <c r="W54" t="b">
        <f t="shared" si="13"/>
        <v>1</v>
      </c>
      <c r="X54" t="b">
        <f t="shared" si="14"/>
        <v>1</v>
      </c>
    </row>
    <row r="55" spans="1:24" hidden="1" x14ac:dyDescent="0.2">
      <c r="A55" t="s">
        <v>169</v>
      </c>
      <c r="B55" t="s">
        <v>170</v>
      </c>
      <c r="C55" t="s">
        <v>171</v>
      </c>
      <c r="D55">
        <v>12891</v>
      </c>
      <c r="E55">
        <v>1526</v>
      </c>
      <c r="F55">
        <v>1</v>
      </c>
      <c r="G55">
        <v>29354372</v>
      </c>
      <c r="H55">
        <v>29354372</v>
      </c>
      <c r="I55" s="15">
        <v>2.4632213506937699</v>
      </c>
      <c r="J55" s="15">
        <v>2.1716321969307799</v>
      </c>
      <c r="M55" s="3" t="s">
        <v>12</v>
      </c>
      <c r="N55" s="5">
        <v>1</v>
      </c>
      <c r="O55" t="str">
        <f t="shared" si="15"/>
        <v>ipfs.infura.io</v>
      </c>
      <c r="P55" t="str">
        <f t="shared" si="6"/>
        <v>B</v>
      </c>
      <c r="Q55" s="9">
        <f t="shared" si="7"/>
        <v>27.994510650634766</v>
      </c>
      <c r="R55">
        <f t="shared" si="1"/>
        <v>1526</v>
      </c>
      <c r="S55" s="7">
        <f t="shared" si="10"/>
        <v>2.4632213506937699</v>
      </c>
      <c r="T55" s="7">
        <f t="shared" si="11"/>
        <v>2.1716321969307799</v>
      </c>
      <c r="U55" t="b">
        <f t="shared" si="8"/>
        <v>1</v>
      </c>
      <c r="V55" t="b">
        <f t="shared" si="12"/>
        <v>0</v>
      </c>
      <c r="W55" t="b">
        <f t="shared" si="13"/>
        <v>1</v>
      </c>
      <c r="X55" t="b">
        <f t="shared" si="14"/>
        <v>1</v>
      </c>
    </row>
    <row r="56" spans="1:24" hidden="1" x14ac:dyDescent="0.2">
      <c r="A56" t="s">
        <v>172</v>
      </c>
      <c r="B56" t="s">
        <v>173</v>
      </c>
      <c r="C56" t="s">
        <v>174</v>
      </c>
      <c r="D56">
        <v>71875</v>
      </c>
      <c r="E56">
        <v>1425</v>
      </c>
      <c r="F56">
        <v>1</v>
      </c>
      <c r="G56">
        <v>79096511</v>
      </c>
      <c r="H56">
        <v>40258321</v>
      </c>
      <c r="I56" s="15">
        <v>0.54497270062935899</v>
      </c>
      <c r="J56" s="15">
        <v>0.53416802447775102</v>
      </c>
      <c r="K56" t="s">
        <v>153</v>
      </c>
      <c r="L56" t="s">
        <v>175</v>
      </c>
      <c r="M56" s="3" t="s">
        <v>12</v>
      </c>
      <c r="N56" s="5">
        <v>1</v>
      </c>
      <c r="O56" t="str">
        <f t="shared" si="15"/>
        <v>ipfs.infura.io</v>
      </c>
      <c r="P56" t="str">
        <f t="shared" si="6"/>
        <v>C</v>
      </c>
      <c r="Q56" s="9">
        <f t="shared" si="7"/>
        <v>75.432311058044434</v>
      </c>
      <c r="R56">
        <f t="shared" si="1"/>
        <v>1425</v>
      </c>
      <c r="S56" s="7">
        <f t="shared" si="10"/>
        <v>0.54497270062935899</v>
      </c>
      <c r="T56" s="7">
        <f t="shared" si="11"/>
        <v>0.53416802447775102</v>
      </c>
      <c r="U56" t="b">
        <f t="shared" si="8"/>
        <v>1</v>
      </c>
      <c r="V56" t="b">
        <f t="shared" si="12"/>
        <v>1</v>
      </c>
      <c r="W56" t="b">
        <f t="shared" si="13"/>
        <v>1</v>
      </c>
      <c r="X56" t="b">
        <f t="shared" si="14"/>
        <v>1</v>
      </c>
    </row>
    <row r="57" spans="1:24" hidden="1" x14ac:dyDescent="0.2">
      <c r="A57" t="s">
        <v>176</v>
      </c>
      <c r="B57" t="s">
        <v>177</v>
      </c>
      <c r="C57" t="s">
        <v>178</v>
      </c>
      <c r="D57">
        <v>65562</v>
      </c>
      <c r="E57">
        <v>1156</v>
      </c>
      <c r="F57">
        <v>1</v>
      </c>
      <c r="G57">
        <v>436085443</v>
      </c>
      <c r="H57">
        <v>226492416</v>
      </c>
      <c r="I57" s="15">
        <v>3.3537248082476698</v>
      </c>
      <c r="J57" s="15">
        <v>3.2945913791525498</v>
      </c>
      <c r="K57" t="s">
        <v>153</v>
      </c>
      <c r="L57" t="s">
        <v>179</v>
      </c>
      <c r="M57" s="3" t="s">
        <v>12</v>
      </c>
      <c r="N57" s="5">
        <v>1</v>
      </c>
      <c r="O57" t="str">
        <f t="shared" si="15"/>
        <v>ipfs.infura.io</v>
      </c>
      <c r="P57" t="str">
        <f t="shared" si="6"/>
        <v>D</v>
      </c>
      <c r="Q57" s="9">
        <f t="shared" si="7"/>
        <v>415.8834867477417</v>
      </c>
      <c r="R57">
        <f t="shared" si="1"/>
        <v>1156</v>
      </c>
      <c r="S57" s="7">
        <f t="shared" si="10"/>
        <v>3.3537248082476698</v>
      </c>
      <c r="T57" s="7">
        <f t="shared" si="11"/>
        <v>3.2945913791525498</v>
      </c>
      <c r="U57" t="b">
        <f t="shared" si="8"/>
        <v>1</v>
      </c>
      <c r="V57" t="b">
        <f t="shared" si="12"/>
        <v>1</v>
      </c>
      <c r="W57" t="b">
        <f t="shared" si="13"/>
        <v>1</v>
      </c>
      <c r="X57" t="b">
        <f t="shared" si="14"/>
        <v>1</v>
      </c>
    </row>
    <row r="58" spans="1:24" hidden="1" x14ac:dyDescent="0.2">
      <c r="A58" t="s">
        <v>180</v>
      </c>
      <c r="B58" t="s">
        <v>181</v>
      </c>
      <c r="C58" t="s">
        <v>182</v>
      </c>
      <c r="D58">
        <v>5396</v>
      </c>
      <c r="E58">
        <v>376</v>
      </c>
      <c r="F58">
        <v>0</v>
      </c>
      <c r="G58">
        <v>9340398</v>
      </c>
      <c r="H58">
        <v>9340398</v>
      </c>
      <c r="I58" s="15">
        <v>1.77444176844866</v>
      </c>
      <c r="J58" s="15">
        <v>1.6507964561920501</v>
      </c>
      <c r="M58" s="3" t="s">
        <v>12</v>
      </c>
      <c r="N58" s="5">
        <v>1</v>
      </c>
      <c r="O58" t="str">
        <f t="shared" si="15"/>
        <v>ipfs.io</v>
      </c>
      <c r="P58" t="str">
        <f t="shared" si="6"/>
        <v>A</v>
      </c>
      <c r="Q58" s="9">
        <f t="shared" si="7"/>
        <v>8.9076976776123047</v>
      </c>
      <c r="R58">
        <f t="shared" si="1"/>
        <v>376</v>
      </c>
      <c r="S58" s="7">
        <f t="shared" si="10"/>
        <v>1.77444176844866</v>
      </c>
      <c r="T58" s="7">
        <f t="shared" si="11"/>
        <v>1.6507964561920501</v>
      </c>
      <c r="U58" t="b">
        <f t="shared" si="8"/>
        <v>1</v>
      </c>
      <c r="V58" t="b">
        <f t="shared" si="12"/>
        <v>0</v>
      </c>
      <c r="W58" t="b">
        <f t="shared" si="13"/>
        <v>1</v>
      </c>
      <c r="X58" t="b">
        <f t="shared" si="14"/>
        <v>0</v>
      </c>
    </row>
    <row r="59" spans="1:24" hidden="1" x14ac:dyDescent="0.2">
      <c r="A59" t="s">
        <v>183</v>
      </c>
      <c r="B59" t="s">
        <v>184</v>
      </c>
      <c r="C59" t="s">
        <v>185</v>
      </c>
      <c r="D59">
        <v>8829</v>
      </c>
      <c r="E59">
        <v>285</v>
      </c>
      <c r="F59">
        <v>0</v>
      </c>
      <c r="G59">
        <v>29354372</v>
      </c>
      <c r="H59">
        <v>29354372</v>
      </c>
      <c r="I59" s="15">
        <v>3.2765110780237299</v>
      </c>
      <c r="J59" s="15">
        <v>3.17074534495806</v>
      </c>
      <c r="M59" s="3" t="s">
        <v>12</v>
      </c>
      <c r="N59" s="5">
        <v>1</v>
      </c>
      <c r="O59" t="str">
        <f t="shared" si="15"/>
        <v>ipfs.io</v>
      </c>
      <c r="P59" t="str">
        <f t="shared" si="6"/>
        <v>B</v>
      </c>
      <c r="Q59" s="9">
        <f t="shared" si="7"/>
        <v>27.994510650634766</v>
      </c>
      <c r="R59">
        <f t="shared" si="1"/>
        <v>285</v>
      </c>
      <c r="S59" s="7">
        <f t="shared" si="10"/>
        <v>3.2765110780237299</v>
      </c>
      <c r="T59" s="7">
        <f t="shared" si="11"/>
        <v>3.17074534495806</v>
      </c>
      <c r="U59" t="b">
        <f t="shared" si="8"/>
        <v>1</v>
      </c>
      <c r="V59" t="b">
        <f t="shared" si="12"/>
        <v>0</v>
      </c>
      <c r="W59" t="b">
        <f t="shared" si="13"/>
        <v>1</v>
      </c>
      <c r="X59" t="b">
        <f t="shared" si="14"/>
        <v>0</v>
      </c>
    </row>
    <row r="60" spans="1:24" hidden="1" x14ac:dyDescent="0.2">
      <c r="A60" t="s">
        <v>186</v>
      </c>
      <c r="B60" t="s">
        <v>187</v>
      </c>
      <c r="C60" t="s">
        <v>188</v>
      </c>
      <c r="D60">
        <v>16877</v>
      </c>
      <c r="E60">
        <v>285</v>
      </c>
      <c r="F60">
        <v>0</v>
      </c>
      <c r="G60">
        <v>79096511</v>
      </c>
      <c r="H60">
        <v>79096511</v>
      </c>
      <c r="I60" s="15">
        <v>4.5463061148773098</v>
      </c>
      <c r="J60" s="15">
        <v>4.4695331550657302</v>
      </c>
      <c r="M60" s="3" t="s">
        <v>12</v>
      </c>
      <c r="N60" s="5">
        <v>1</v>
      </c>
      <c r="O60" t="str">
        <f t="shared" si="15"/>
        <v>ipfs.io</v>
      </c>
      <c r="P60" t="str">
        <f t="shared" si="6"/>
        <v>C</v>
      </c>
      <c r="Q60" s="9">
        <f t="shared" si="7"/>
        <v>75.432311058044434</v>
      </c>
      <c r="R60">
        <f t="shared" si="1"/>
        <v>285</v>
      </c>
      <c r="S60" s="7">
        <f t="shared" si="10"/>
        <v>4.5463061148773098</v>
      </c>
      <c r="T60" s="7">
        <f t="shared" si="11"/>
        <v>4.4695331550657302</v>
      </c>
      <c r="U60" t="b">
        <f t="shared" si="8"/>
        <v>1</v>
      </c>
      <c r="V60" t="b">
        <f t="shared" si="12"/>
        <v>0</v>
      </c>
      <c r="W60" t="b">
        <f t="shared" si="13"/>
        <v>1</v>
      </c>
      <c r="X60" t="b">
        <f t="shared" si="14"/>
        <v>0</v>
      </c>
    </row>
    <row r="61" spans="1:24" hidden="1" x14ac:dyDescent="0.2">
      <c r="A61" t="s">
        <v>189</v>
      </c>
      <c r="B61" t="s">
        <v>190</v>
      </c>
      <c r="C61" t="s">
        <v>191</v>
      </c>
      <c r="D61">
        <v>61701</v>
      </c>
      <c r="E61">
        <v>258</v>
      </c>
      <c r="F61">
        <v>0</v>
      </c>
      <c r="G61">
        <v>436085443</v>
      </c>
      <c r="H61">
        <v>436085443</v>
      </c>
      <c r="I61" s="15">
        <v>6.7686064604225296</v>
      </c>
      <c r="J61" s="15">
        <v>6.7403038321541198</v>
      </c>
      <c r="M61" s="3" t="s">
        <v>12</v>
      </c>
      <c r="N61" s="5">
        <v>1</v>
      </c>
      <c r="O61" t="str">
        <f t="shared" si="15"/>
        <v>ipfs.io</v>
      </c>
      <c r="P61" t="str">
        <f t="shared" si="6"/>
        <v>D</v>
      </c>
      <c r="Q61" s="9">
        <f t="shared" si="7"/>
        <v>415.8834867477417</v>
      </c>
      <c r="R61">
        <f t="shared" si="1"/>
        <v>258</v>
      </c>
      <c r="S61" s="7">
        <f t="shared" si="10"/>
        <v>6.7686064604225296</v>
      </c>
      <c r="T61" s="7">
        <f t="shared" si="11"/>
        <v>6.7403038321541198</v>
      </c>
      <c r="U61" t="b">
        <f t="shared" si="8"/>
        <v>1</v>
      </c>
      <c r="V61" t="b">
        <f t="shared" si="12"/>
        <v>0</v>
      </c>
      <c r="W61" t="b">
        <f t="shared" si="13"/>
        <v>1</v>
      </c>
      <c r="X61" t="b">
        <f t="shared" si="14"/>
        <v>0</v>
      </c>
    </row>
    <row r="62" spans="1:24" hidden="1" x14ac:dyDescent="0.2">
      <c r="A62" t="s">
        <v>192</v>
      </c>
      <c r="B62" t="s">
        <v>193</v>
      </c>
      <c r="C62" t="s">
        <v>194</v>
      </c>
      <c r="D62">
        <v>13551</v>
      </c>
      <c r="E62">
        <v>4317</v>
      </c>
      <c r="F62">
        <v>1</v>
      </c>
      <c r="G62">
        <v>9340398</v>
      </c>
      <c r="H62">
        <v>9340398</v>
      </c>
      <c r="I62" s="15">
        <v>0.96466294970893396</v>
      </c>
      <c r="J62" s="15">
        <v>0.657346149923423</v>
      </c>
      <c r="M62" s="3" t="s">
        <v>12</v>
      </c>
      <c r="N62" s="5">
        <v>1</v>
      </c>
      <c r="O62" t="str">
        <f t="shared" si="15"/>
        <v>jacl.tech</v>
      </c>
      <c r="P62" t="str">
        <f t="shared" si="6"/>
        <v>A</v>
      </c>
      <c r="Q62" s="9">
        <f t="shared" si="7"/>
        <v>8.9076976776123047</v>
      </c>
      <c r="R62">
        <f t="shared" si="1"/>
        <v>4317</v>
      </c>
      <c r="S62" s="7">
        <f t="shared" si="10"/>
        <v>0.96466294970893396</v>
      </c>
      <c r="T62" s="7">
        <f t="shared" si="11"/>
        <v>0.657346149923423</v>
      </c>
      <c r="U62" t="b">
        <f t="shared" si="8"/>
        <v>1</v>
      </c>
      <c r="V62" t="b">
        <f t="shared" si="12"/>
        <v>0</v>
      </c>
      <c r="W62" t="b">
        <f t="shared" si="13"/>
        <v>1</v>
      </c>
      <c r="X62" t="b">
        <f t="shared" si="14"/>
        <v>1</v>
      </c>
    </row>
    <row r="63" spans="1:24" hidden="1" x14ac:dyDescent="0.2">
      <c r="A63" t="s">
        <v>195</v>
      </c>
      <c r="B63" t="s">
        <v>196</v>
      </c>
      <c r="C63" t="s">
        <v>197</v>
      </c>
      <c r="D63">
        <v>22826</v>
      </c>
      <c r="E63">
        <v>2664</v>
      </c>
      <c r="F63">
        <v>1</v>
      </c>
      <c r="G63">
        <v>29354372</v>
      </c>
      <c r="H63">
        <v>29354372</v>
      </c>
      <c r="I63" s="15">
        <v>1.3884788538158299</v>
      </c>
      <c r="J63" s="15">
        <v>1.2264308530024799</v>
      </c>
      <c r="M63" s="3" t="s">
        <v>12</v>
      </c>
      <c r="N63" s="5">
        <v>1</v>
      </c>
      <c r="O63" t="str">
        <f t="shared" si="15"/>
        <v>jacl.tech</v>
      </c>
      <c r="P63" t="str">
        <f t="shared" si="6"/>
        <v>B</v>
      </c>
      <c r="Q63" s="9">
        <f t="shared" si="7"/>
        <v>27.994510650634766</v>
      </c>
      <c r="R63">
        <f t="shared" si="1"/>
        <v>2664</v>
      </c>
      <c r="S63" s="7">
        <f t="shared" si="10"/>
        <v>1.3884788538158299</v>
      </c>
      <c r="T63" s="7">
        <f t="shared" si="11"/>
        <v>1.2264308530024799</v>
      </c>
      <c r="U63" t="b">
        <f t="shared" si="8"/>
        <v>1</v>
      </c>
      <c r="V63" t="b">
        <f t="shared" si="12"/>
        <v>0</v>
      </c>
      <c r="W63" t="b">
        <f t="shared" si="13"/>
        <v>1</v>
      </c>
      <c r="X63" t="b">
        <f t="shared" si="14"/>
        <v>1</v>
      </c>
    </row>
    <row r="64" spans="1:24" hidden="1" x14ac:dyDescent="0.2">
      <c r="A64" t="s">
        <v>198</v>
      </c>
      <c r="B64" t="s">
        <v>199</v>
      </c>
      <c r="C64" t="s">
        <v>200</v>
      </c>
      <c r="D64">
        <v>31757</v>
      </c>
      <c r="E64">
        <v>3129</v>
      </c>
      <c r="F64">
        <v>1</v>
      </c>
      <c r="G64">
        <v>79096511</v>
      </c>
      <c r="H64">
        <v>79096511</v>
      </c>
      <c r="I64" s="15">
        <v>2.6349137577911201</v>
      </c>
      <c r="J64" s="15">
        <v>2.3752971331688899</v>
      </c>
      <c r="M64" s="3" t="s">
        <v>12</v>
      </c>
      <c r="N64" s="5">
        <v>1</v>
      </c>
      <c r="O64" t="str">
        <f t="shared" si="15"/>
        <v>jacl.tech</v>
      </c>
      <c r="P64" t="str">
        <f t="shared" si="6"/>
        <v>C</v>
      </c>
      <c r="Q64" s="9">
        <f t="shared" si="7"/>
        <v>75.432311058044434</v>
      </c>
      <c r="R64">
        <f t="shared" si="1"/>
        <v>3129</v>
      </c>
      <c r="S64" s="7">
        <f t="shared" si="10"/>
        <v>2.6349137577911201</v>
      </c>
      <c r="T64" s="7">
        <f t="shared" si="11"/>
        <v>2.3752971331688899</v>
      </c>
      <c r="U64" t="b">
        <f t="shared" si="8"/>
        <v>1</v>
      </c>
      <c r="V64" t="b">
        <f t="shared" si="12"/>
        <v>0</v>
      </c>
      <c r="W64" t="b">
        <f t="shared" si="13"/>
        <v>1</v>
      </c>
      <c r="X64" t="b">
        <f t="shared" si="14"/>
        <v>1</v>
      </c>
    </row>
    <row r="65" spans="1:24" hidden="1" x14ac:dyDescent="0.2">
      <c r="A65" t="s">
        <v>201</v>
      </c>
      <c r="B65" t="s">
        <v>202</v>
      </c>
      <c r="C65" t="s">
        <v>203</v>
      </c>
      <c r="D65">
        <v>188520</v>
      </c>
      <c r="E65">
        <v>3283</v>
      </c>
      <c r="F65">
        <v>1</v>
      </c>
      <c r="G65">
        <v>436085443</v>
      </c>
      <c r="H65">
        <v>436085443</v>
      </c>
      <c r="I65" s="15">
        <v>2.2451426375278198</v>
      </c>
      <c r="J65" s="15">
        <v>2.2060443812207802</v>
      </c>
      <c r="M65" s="3" t="s">
        <v>12</v>
      </c>
      <c r="N65" s="5">
        <v>1</v>
      </c>
      <c r="O65" t="str">
        <f t="shared" si="15"/>
        <v>jacl.tech</v>
      </c>
      <c r="P65" t="str">
        <f t="shared" si="6"/>
        <v>D</v>
      </c>
      <c r="Q65" s="9">
        <f t="shared" si="7"/>
        <v>415.8834867477417</v>
      </c>
      <c r="R65">
        <f t="shared" si="1"/>
        <v>3283</v>
      </c>
      <c r="S65" s="7">
        <f t="shared" si="10"/>
        <v>2.2451426375278198</v>
      </c>
      <c r="T65" s="7">
        <f t="shared" si="11"/>
        <v>2.2060443812207802</v>
      </c>
      <c r="U65" t="b">
        <f t="shared" si="8"/>
        <v>1</v>
      </c>
      <c r="V65" t="b">
        <f t="shared" si="12"/>
        <v>0</v>
      </c>
      <c r="W65" t="b">
        <f t="shared" si="13"/>
        <v>1</v>
      </c>
      <c r="X65" t="b">
        <f t="shared" si="14"/>
        <v>1</v>
      </c>
    </row>
    <row r="66" spans="1:24" hidden="1" x14ac:dyDescent="0.2">
      <c r="A66" t="s">
        <v>204</v>
      </c>
      <c r="B66" t="s">
        <v>205</v>
      </c>
      <c r="C66" t="s">
        <v>206</v>
      </c>
      <c r="D66">
        <v>61588</v>
      </c>
      <c r="E66">
        <v>-1</v>
      </c>
      <c r="F66">
        <v>0</v>
      </c>
      <c r="G66">
        <v>-1</v>
      </c>
      <c r="H66">
        <v>0</v>
      </c>
      <c r="I66" s="7" t="s">
        <v>75</v>
      </c>
      <c r="J66" s="7" t="s">
        <v>75</v>
      </c>
      <c r="K66" t="s">
        <v>76</v>
      </c>
      <c r="M66" s="3" t="s">
        <v>12</v>
      </c>
      <c r="N66" s="5">
        <v>1</v>
      </c>
      <c r="O66" t="str">
        <f t="shared" si="15"/>
        <v>ipfs.jbb.one</v>
      </c>
      <c r="P66" t="str">
        <f t="shared" si="6"/>
        <v>A</v>
      </c>
      <c r="Q66" s="9">
        <f t="shared" si="7"/>
        <v>8.9076976776123047</v>
      </c>
      <c r="R66" t="str">
        <f t="shared" ref="R66:R129" si="16">IF(E66&gt;0,E66,"")</f>
        <v/>
      </c>
      <c r="S66" s="7" t="str">
        <f t="shared" si="10"/>
        <v/>
      </c>
      <c r="T66" s="7" t="str">
        <f t="shared" si="11"/>
        <v/>
      </c>
      <c r="U66" t="b">
        <f t="shared" si="8"/>
        <v>0</v>
      </c>
      <c r="V66" t="str">
        <f t="shared" si="12"/>
        <v/>
      </c>
      <c r="W66" t="str">
        <f t="shared" si="13"/>
        <v/>
      </c>
      <c r="X66" t="str">
        <f t="shared" si="14"/>
        <v/>
      </c>
    </row>
    <row r="67" spans="1:24" hidden="1" x14ac:dyDescent="0.2">
      <c r="A67" t="s">
        <v>207</v>
      </c>
      <c r="B67" t="s">
        <v>208</v>
      </c>
      <c r="C67" t="s">
        <v>209</v>
      </c>
      <c r="D67">
        <v>62083</v>
      </c>
      <c r="E67">
        <v>-1</v>
      </c>
      <c r="F67">
        <v>0</v>
      </c>
      <c r="G67">
        <v>-1</v>
      </c>
      <c r="H67">
        <v>0</v>
      </c>
      <c r="I67" s="7" t="s">
        <v>75</v>
      </c>
      <c r="J67" s="7" t="s">
        <v>75</v>
      </c>
      <c r="K67" t="s">
        <v>76</v>
      </c>
      <c r="M67" s="3" t="s">
        <v>12</v>
      </c>
      <c r="N67" s="5">
        <v>1</v>
      </c>
      <c r="O67" t="str">
        <f t="shared" si="15"/>
        <v>ipfs.jbb.one</v>
      </c>
      <c r="P67" t="str">
        <f t="shared" ref="P67:P117" si="17">IF(NOT(ISERR(FIND("QmWbhkXXqg5JgQ45T2iqspfTC17AfE8qEhyE5Snia4TS39",A67))),"A",
     IF(NOT(ISERR(FIND("QmZALYrou9d7Yx9afDCPT9fveqxoPRLHnHuo8TyZomGhL1",A67))),"B",
     IF(NOT(ISERR(FIND("QmQH4iy5RKKHnT95ziKXjnmEKjBU8aB7hepmCMTNk9p348",A67))),"C",
     IF(NOT(ISERR(FIND("QmdhpvRUopXFJCh9x524WM81GJC55JJt1AEbNsML2TwrrZ",A67))),"D","-")
)))</f>
        <v>B</v>
      </c>
      <c r="Q67" s="9">
        <f t="shared" ref="Q67:Q130" si="18">IF(P67="A",9340398/1024/1024,IF(P67="B",29354372/1024/1024,IF(P67="C",79096511/1024/1024,IF(P67="D",436085443/1024/1024))))</f>
        <v>27.994510650634766</v>
      </c>
      <c r="R67" t="str">
        <f t="shared" si="16"/>
        <v/>
      </c>
      <c r="S67" s="7" t="str">
        <f t="shared" si="10"/>
        <v/>
      </c>
      <c r="T67" s="7" t="str">
        <f t="shared" si="11"/>
        <v/>
      </c>
      <c r="U67" t="b">
        <f t="shared" ref="U67:U117" si="19">E67&gt;0</f>
        <v>0</v>
      </c>
      <c r="V67" t="str">
        <f t="shared" si="12"/>
        <v/>
      </c>
      <c r="W67" t="str">
        <f t="shared" si="13"/>
        <v/>
      </c>
      <c r="X67" t="str">
        <f t="shared" si="14"/>
        <v/>
      </c>
    </row>
    <row r="68" spans="1:24" hidden="1" x14ac:dyDescent="0.2">
      <c r="A68" t="s">
        <v>210</v>
      </c>
      <c r="B68" t="s">
        <v>209</v>
      </c>
      <c r="C68" t="s">
        <v>211</v>
      </c>
      <c r="D68">
        <v>61398</v>
      </c>
      <c r="E68">
        <v>-1</v>
      </c>
      <c r="F68">
        <v>0</v>
      </c>
      <c r="G68">
        <v>-1</v>
      </c>
      <c r="H68">
        <v>0</v>
      </c>
      <c r="I68" s="7" t="s">
        <v>75</v>
      </c>
      <c r="J68" s="7" t="s">
        <v>75</v>
      </c>
      <c r="K68" t="s">
        <v>76</v>
      </c>
      <c r="M68" s="3" t="s">
        <v>12</v>
      </c>
      <c r="N68" s="5">
        <v>1</v>
      </c>
      <c r="O68" t="str">
        <f t="shared" si="15"/>
        <v>ipfs.jbb.one</v>
      </c>
      <c r="P68" t="str">
        <f t="shared" si="17"/>
        <v>C</v>
      </c>
      <c r="Q68" s="9">
        <f t="shared" si="18"/>
        <v>75.432311058044434</v>
      </c>
      <c r="R68" t="str">
        <f t="shared" si="16"/>
        <v/>
      </c>
      <c r="S68" s="7" t="str">
        <f t="shared" si="10"/>
        <v/>
      </c>
      <c r="T68" s="7" t="str">
        <f t="shared" si="11"/>
        <v/>
      </c>
      <c r="U68" t="b">
        <f t="shared" si="19"/>
        <v>0</v>
      </c>
      <c r="V68" t="str">
        <f t="shared" si="12"/>
        <v/>
      </c>
      <c r="W68" t="str">
        <f t="shared" si="13"/>
        <v/>
      </c>
      <c r="X68" t="str">
        <f t="shared" si="14"/>
        <v/>
      </c>
    </row>
    <row r="69" spans="1:24" hidden="1" x14ac:dyDescent="0.2">
      <c r="A69" t="s">
        <v>212</v>
      </c>
      <c r="B69" t="s">
        <v>213</v>
      </c>
      <c r="C69" t="s">
        <v>214</v>
      </c>
      <c r="D69">
        <v>61328</v>
      </c>
      <c r="E69">
        <v>-1</v>
      </c>
      <c r="F69">
        <v>0</v>
      </c>
      <c r="G69">
        <v>-1</v>
      </c>
      <c r="H69">
        <v>0</v>
      </c>
      <c r="I69" s="7" t="s">
        <v>75</v>
      </c>
      <c r="J69" s="7" t="s">
        <v>75</v>
      </c>
      <c r="K69" t="s">
        <v>76</v>
      </c>
      <c r="M69" s="3" t="s">
        <v>12</v>
      </c>
      <c r="N69" s="5">
        <v>1</v>
      </c>
      <c r="O69" t="str">
        <f t="shared" si="15"/>
        <v>ipfs.jbb.one</v>
      </c>
      <c r="P69" t="str">
        <f t="shared" si="17"/>
        <v>D</v>
      </c>
      <c r="Q69" s="9">
        <f t="shared" si="18"/>
        <v>415.8834867477417</v>
      </c>
      <c r="R69" t="str">
        <f t="shared" si="16"/>
        <v/>
      </c>
      <c r="S69" s="7" t="str">
        <f t="shared" si="10"/>
        <v/>
      </c>
      <c r="T69" s="7" t="str">
        <f t="shared" si="11"/>
        <v/>
      </c>
      <c r="U69" t="b">
        <f t="shared" si="19"/>
        <v>0</v>
      </c>
      <c r="V69" t="str">
        <f t="shared" si="12"/>
        <v/>
      </c>
      <c r="W69" t="str">
        <f t="shared" si="13"/>
        <v/>
      </c>
      <c r="X69" t="str">
        <f t="shared" si="14"/>
        <v/>
      </c>
    </row>
    <row r="70" spans="1:24" hidden="1" x14ac:dyDescent="0.2">
      <c r="A70" t="s">
        <v>215</v>
      </c>
      <c r="B70" t="s">
        <v>216</v>
      </c>
      <c r="C70" t="s">
        <v>217</v>
      </c>
      <c r="D70">
        <v>69414</v>
      </c>
      <c r="E70">
        <v>9672</v>
      </c>
      <c r="F70">
        <v>0</v>
      </c>
      <c r="G70">
        <v>9340398</v>
      </c>
      <c r="H70">
        <v>9340398</v>
      </c>
      <c r="I70" s="15">
        <v>0.14910276987064799</v>
      </c>
      <c r="J70" s="15">
        <v>0.12832710516051901</v>
      </c>
      <c r="M70" s="3" t="s">
        <v>12</v>
      </c>
      <c r="N70" s="5">
        <v>1</v>
      </c>
      <c r="O70" t="str">
        <f t="shared" si="15"/>
        <v>ipfs.k1ic.com</v>
      </c>
      <c r="P70" t="str">
        <f t="shared" si="17"/>
        <v>A</v>
      </c>
      <c r="Q70" s="9">
        <f t="shared" si="18"/>
        <v>8.9076976776123047</v>
      </c>
      <c r="R70">
        <f t="shared" si="16"/>
        <v>9672</v>
      </c>
      <c r="S70" s="7">
        <f t="shared" si="10"/>
        <v>0.14910276987064799</v>
      </c>
      <c r="T70" s="7">
        <f t="shared" si="11"/>
        <v>0.12832710516051901</v>
      </c>
      <c r="U70" t="b">
        <f t="shared" si="19"/>
        <v>1</v>
      </c>
      <c r="V70" t="b">
        <f t="shared" si="12"/>
        <v>0</v>
      </c>
      <c r="W70" t="b">
        <f t="shared" si="13"/>
        <v>1</v>
      </c>
      <c r="X70" t="b">
        <f t="shared" si="14"/>
        <v>0</v>
      </c>
    </row>
    <row r="71" spans="1:24" hidden="1" x14ac:dyDescent="0.2">
      <c r="A71" t="s">
        <v>218</v>
      </c>
      <c r="B71" t="s">
        <v>219</v>
      </c>
      <c r="C71" t="s">
        <v>220</v>
      </c>
      <c r="D71">
        <v>171724</v>
      </c>
      <c r="E71">
        <v>2767</v>
      </c>
      <c r="F71">
        <v>0</v>
      </c>
      <c r="G71">
        <v>29354372</v>
      </c>
      <c r="H71">
        <v>29354372</v>
      </c>
      <c r="I71" s="15">
        <v>0.165690149864372</v>
      </c>
      <c r="J71" s="15">
        <v>0.163020373684719</v>
      </c>
      <c r="M71" s="3" t="s">
        <v>12</v>
      </c>
      <c r="N71" s="5">
        <v>1</v>
      </c>
      <c r="O71" t="str">
        <f t="shared" si="15"/>
        <v>ipfs.k1ic.com</v>
      </c>
      <c r="P71" t="str">
        <f t="shared" si="17"/>
        <v>B</v>
      </c>
      <c r="Q71" s="9">
        <f t="shared" si="18"/>
        <v>27.994510650634766</v>
      </c>
      <c r="R71">
        <f t="shared" si="16"/>
        <v>2767</v>
      </c>
      <c r="S71" s="7">
        <f t="shared" si="10"/>
        <v>0.165690149864372</v>
      </c>
      <c r="T71" s="7">
        <f t="shared" si="11"/>
        <v>0.163020373684719</v>
      </c>
      <c r="U71" t="b">
        <f t="shared" si="19"/>
        <v>1</v>
      </c>
      <c r="V71" t="b">
        <f t="shared" si="12"/>
        <v>0</v>
      </c>
      <c r="W71" t="b">
        <f t="shared" si="13"/>
        <v>1</v>
      </c>
      <c r="X71" t="b">
        <f t="shared" si="14"/>
        <v>0</v>
      </c>
    </row>
    <row r="72" spans="1:24" hidden="1" x14ac:dyDescent="0.2">
      <c r="A72" t="s">
        <v>221</v>
      </c>
      <c r="B72" t="s">
        <v>222</v>
      </c>
      <c r="C72" t="s">
        <v>223</v>
      </c>
      <c r="D72">
        <v>426467</v>
      </c>
      <c r="E72">
        <v>7145</v>
      </c>
      <c r="F72">
        <v>0</v>
      </c>
      <c r="G72">
        <v>79096511</v>
      </c>
      <c r="H72">
        <v>79096511</v>
      </c>
      <c r="I72" s="15">
        <v>0.17989113630585599</v>
      </c>
      <c r="J72" s="15">
        <v>0.176877252068845</v>
      </c>
      <c r="M72" s="3" t="s">
        <v>12</v>
      </c>
      <c r="N72" s="5">
        <v>1</v>
      </c>
      <c r="O72" t="str">
        <f t="shared" si="15"/>
        <v>ipfs.k1ic.com</v>
      </c>
      <c r="P72" t="str">
        <f t="shared" si="17"/>
        <v>C</v>
      </c>
      <c r="Q72" s="9">
        <f t="shared" si="18"/>
        <v>75.432311058044434</v>
      </c>
      <c r="R72">
        <f t="shared" si="16"/>
        <v>7145</v>
      </c>
      <c r="S72" s="7">
        <f t="shared" si="10"/>
        <v>0.17989113630585599</v>
      </c>
      <c r="T72" s="7">
        <f t="shared" si="11"/>
        <v>0.176877252068845</v>
      </c>
      <c r="U72" t="b">
        <f t="shared" si="19"/>
        <v>1</v>
      </c>
      <c r="V72" t="b">
        <f t="shared" si="12"/>
        <v>0</v>
      </c>
      <c r="W72" t="b">
        <f t="shared" si="13"/>
        <v>1</v>
      </c>
      <c r="X72" t="b">
        <f t="shared" si="14"/>
        <v>0</v>
      </c>
    </row>
    <row r="73" spans="1:24" hidden="1" x14ac:dyDescent="0.2">
      <c r="A73" t="s">
        <v>224</v>
      </c>
      <c r="B73" t="s">
        <v>225</v>
      </c>
      <c r="C73" t="s">
        <v>226</v>
      </c>
      <c r="D73">
        <v>2930899</v>
      </c>
      <c r="E73">
        <v>2801</v>
      </c>
      <c r="F73">
        <v>0</v>
      </c>
      <c r="G73">
        <v>436085443</v>
      </c>
      <c r="H73">
        <v>436085443</v>
      </c>
      <c r="I73" s="15">
        <v>0.142031956153018</v>
      </c>
      <c r="J73" s="15">
        <v>0.141896219128581</v>
      </c>
      <c r="M73" s="3" t="s">
        <v>12</v>
      </c>
      <c r="N73" s="5">
        <v>1</v>
      </c>
      <c r="O73" t="str">
        <f t="shared" si="15"/>
        <v>ipfs.k1ic.com</v>
      </c>
      <c r="P73" t="str">
        <f t="shared" si="17"/>
        <v>D</v>
      </c>
      <c r="Q73" s="9">
        <f t="shared" si="18"/>
        <v>415.8834867477417</v>
      </c>
      <c r="R73">
        <f t="shared" si="16"/>
        <v>2801</v>
      </c>
      <c r="S73" s="7">
        <f t="shared" si="10"/>
        <v>0.142031956153018</v>
      </c>
      <c r="T73" s="7">
        <f t="shared" si="11"/>
        <v>0.141896219128581</v>
      </c>
      <c r="U73" t="b">
        <f t="shared" si="19"/>
        <v>1</v>
      </c>
      <c r="V73" t="b">
        <f t="shared" si="12"/>
        <v>0</v>
      </c>
      <c r="W73" t="b">
        <f t="shared" si="13"/>
        <v>1</v>
      </c>
      <c r="X73" t="b">
        <f t="shared" si="14"/>
        <v>0</v>
      </c>
    </row>
    <row r="74" spans="1:24" hidden="1" x14ac:dyDescent="0.2">
      <c r="A74" t="s">
        <v>227</v>
      </c>
      <c r="B74" t="s">
        <v>228</v>
      </c>
      <c r="C74" t="s">
        <v>229</v>
      </c>
      <c r="D74">
        <v>7199</v>
      </c>
      <c r="E74">
        <v>3376</v>
      </c>
      <c r="F74">
        <v>1</v>
      </c>
      <c r="G74">
        <v>9340398</v>
      </c>
      <c r="H74">
        <v>9340398</v>
      </c>
      <c r="I74" s="15">
        <v>2.3300281657369299</v>
      </c>
      <c r="J74" s="15">
        <v>1.2373520874582999</v>
      </c>
      <c r="M74" s="3" t="s">
        <v>12</v>
      </c>
      <c r="N74" s="5">
        <v>1</v>
      </c>
      <c r="O74" t="str">
        <f t="shared" si="15"/>
        <v>ipfs.overpi.com</v>
      </c>
      <c r="P74" t="str">
        <f t="shared" si="17"/>
        <v>A</v>
      </c>
      <c r="Q74" s="9">
        <f t="shared" si="18"/>
        <v>8.9076976776123047</v>
      </c>
      <c r="R74">
        <f t="shared" si="16"/>
        <v>3376</v>
      </c>
      <c r="S74" s="7">
        <f t="shared" si="10"/>
        <v>2.3300281657369299</v>
      </c>
      <c r="T74" s="7">
        <f t="shared" si="11"/>
        <v>1.2373520874582999</v>
      </c>
      <c r="U74" t="b">
        <f t="shared" si="19"/>
        <v>1</v>
      </c>
      <c r="V74" t="b">
        <f t="shared" si="12"/>
        <v>0</v>
      </c>
      <c r="W74" t="b">
        <f t="shared" si="13"/>
        <v>1</v>
      </c>
      <c r="X74" t="b">
        <f t="shared" si="14"/>
        <v>1</v>
      </c>
    </row>
    <row r="75" spans="1:24" hidden="1" x14ac:dyDescent="0.2">
      <c r="A75" t="s">
        <v>230</v>
      </c>
      <c r="B75" t="s">
        <v>231</v>
      </c>
      <c r="C75" t="s">
        <v>232</v>
      </c>
      <c r="D75">
        <v>9326</v>
      </c>
      <c r="E75">
        <v>1888</v>
      </c>
      <c r="F75">
        <v>1</v>
      </c>
      <c r="G75">
        <v>29354372</v>
      </c>
      <c r="H75">
        <v>29354372</v>
      </c>
      <c r="I75" s="15">
        <v>3.7637147957293302</v>
      </c>
      <c r="J75" s="15">
        <v>3.0017703893024601</v>
      </c>
      <c r="M75" s="3" t="s">
        <v>12</v>
      </c>
      <c r="N75" s="5">
        <v>1</v>
      </c>
      <c r="O75" t="str">
        <f t="shared" si="15"/>
        <v>ipfs.overpi.com</v>
      </c>
      <c r="P75" t="str">
        <f t="shared" si="17"/>
        <v>B</v>
      </c>
      <c r="Q75" s="9">
        <f t="shared" si="18"/>
        <v>27.994510650634766</v>
      </c>
      <c r="R75">
        <f t="shared" si="16"/>
        <v>1888</v>
      </c>
      <c r="S75" s="7">
        <f t="shared" si="10"/>
        <v>3.7637147957293302</v>
      </c>
      <c r="T75" s="7">
        <f t="shared" si="11"/>
        <v>3.0017703893024601</v>
      </c>
      <c r="U75" t="b">
        <f t="shared" si="19"/>
        <v>1</v>
      </c>
      <c r="V75" t="b">
        <f t="shared" si="12"/>
        <v>0</v>
      </c>
      <c r="W75" t="b">
        <f t="shared" si="13"/>
        <v>1</v>
      </c>
      <c r="X75" t="b">
        <f t="shared" si="14"/>
        <v>1</v>
      </c>
    </row>
    <row r="76" spans="1:24" hidden="1" x14ac:dyDescent="0.2">
      <c r="A76" t="s">
        <v>233</v>
      </c>
      <c r="B76" t="s">
        <v>232</v>
      </c>
      <c r="C76" t="s">
        <v>234</v>
      </c>
      <c r="D76">
        <v>40432</v>
      </c>
      <c r="E76">
        <v>1958</v>
      </c>
      <c r="F76">
        <v>1</v>
      </c>
      <c r="G76">
        <v>79096511</v>
      </c>
      <c r="H76">
        <v>79096511</v>
      </c>
      <c r="I76" s="15">
        <v>1.9606048515372501</v>
      </c>
      <c r="J76" s="15">
        <v>1.8656586628918701</v>
      </c>
      <c r="M76" s="3" t="s">
        <v>12</v>
      </c>
      <c r="N76" s="5">
        <v>1</v>
      </c>
      <c r="O76" t="str">
        <f t="shared" si="15"/>
        <v>ipfs.overpi.com</v>
      </c>
      <c r="P76" t="str">
        <f t="shared" si="17"/>
        <v>C</v>
      </c>
      <c r="Q76" s="9">
        <f t="shared" si="18"/>
        <v>75.432311058044434</v>
      </c>
      <c r="R76">
        <f t="shared" si="16"/>
        <v>1958</v>
      </c>
      <c r="S76" s="7">
        <f t="shared" si="10"/>
        <v>1.9606048515372501</v>
      </c>
      <c r="T76" s="7">
        <f t="shared" si="11"/>
        <v>1.8656586628918701</v>
      </c>
      <c r="U76" t="b">
        <f t="shared" si="19"/>
        <v>1</v>
      </c>
      <c r="V76" t="b">
        <f t="shared" si="12"/>
        <v>0</v>
      </c>
      <c r="W76" t="b">
        <f t="shared" si="13"/>
        <v>1</v>
      </c>
      <c r="X76" t="b">
        <f t="shared" si="14"/>
        <v>1</v>
      </c>
    </row>
    <row r="77" spans="1:24" hidden="1" x14ac:dyDescent="0.2">
      <c r="A77" t="s">
        <v>235</v>
      </c>
      <c r="B77" t="s">
        <v>236</v>
      </c>
      <c r="C77" t="s">
        <v>237</v>
      </c>
      <c r="D77">
        <v>102535</v>
      </c>
      <c r="E77">
        <v>1797</v>
      </c>
      <c r="F77">
        <v>1</v>
      </c>
      <c r="G77">
        <v>436085443</v>
      </c>
      <c r="H77">
        <v>436085443</v>
      </c>
      <c r="I77" s="15">
        <v>4.1283675152151202</v>
      </c>
      <c r="J77" s="15">
        <v>4.0560148900155202</v>
      </c>
      <c r="M77" s="3" t="s">
        <v>12</v>
      </c>
      <c r="N77" s="5">
        <v>1</v>
      </c>
      <c r="O77" t="str">
        <f t="shared" si="15"/>
        <v>ipfs.overpi.com</v>
      </c>
      <c r="P77" t="str">
        <f t="shared" si="17"/>
        <v>D</v>
      </c>
      <c r="Q77" s="9">
        <f t="shared" si="18"/>
        <v>415.8834867477417</v>
      </c>
      <c r="R77">
        <f t="shared" si="16"/>
        <v>1797</v>
      </c>
      <c r="S77" s="7">
        <f t="shared" si="10"/>
        <v>4.1283675152151202</v>
      </c>
      <c r="T77" s="7">
        <f t="shared" si="11"/>
        <v>4.0560148900155202</v>
      </c>
      <c r="U77" t="b">
        <f t="shared" si="19"/>
        <v>1</v>
      </c>
      <c r="V77" t="b">
        <f t="shared" si="12"/>
        <v>0</v>
      </c>
      <c r="W77" t="b">
        <f t="shared" si="13"/>
        <v>1</v>
      </c>
      <c r="X77" t="b">
        <f t="shared" si="14"/>
        <v>1</v>
      </c>
    </row>
    <row r="78" spans="1:24" hidden="1" x14ac:dyDescent="0.2">
      <c r="A78" t="s">
        <v>238</v>
      </c>
      <c r="B78" t="s">
        <v>239</v>
      </c>
      <c r="C78" t="s">
        <v>240</v>
      </c>
      <c r="D78">
        <v>8984</v>
      </c>
      <c r="E78">
        <v>3690</v>
      </c>
      <c r="F78">
        <v>0</v>
      </c>
      <c r="G78">
        <v>9340398</v>
      </c>
      <c r="H78">
        <v>9340398</v>
      </c>
      <c r="I78" s="15">
        <v>1.68260250804916</v>
      </c>
      <c r="J78" s="15">
        <v>0.99150686527296295</v>
      </c>
      <c r="M78" s="3" t="s">
        <v>12</v>
      </c>
      <c r="N78" s="5">
        <v>1</v>
      </c>
      <c r="O78" t="str">
        <f t="shared" si="15"/>
        <v>ipfs.runfission.com</v>
      </c>
      <c r="P78" t="str">
        <f t="shared" si="17"/>
        <v>A</v>
      </c>
      <c r="Q78" s="9">
        <f t="shared" si="18"/>
        <v>8.9076976776123047</v>
      </c>
      <c r="R78">
        <f t="shared" si="16"/>
        <v>3690</v>
      </c>
      <c r="S78" s="7">
        <f t="shared" si="10"/>
        <v>1.68260250804916</v>
      </c>
      <c r="T78" s="7">
        <f t="shared" si="11"/>
        <v>0.99150686527296295</v>
      </c>
      <c r="U78" t="b">
        <f t="shared" si="19"/>
        <v>1</v>
      </c>
      <c r="V78" t="b">
        <f t="shared" si="12"/>
        <v>0</v>
      </c>
      <c r="W78" t="b">
        <f t="shared" si="13"/>
        <v>1</v>
      </c>
      <c r="X78" t="b">
        <f t="shared" si="14"/>
        <v>0</v>
      </c>
    </row>
    <row r="79" spans="1:24" hidden="1" x14ac:dyDescent="0.2">
      <c r="A79" t="s">
        <v>241</v>
      </c>
      <c r="B79" t="s">
        <v>242</v>
      </c>
      <c r="C79" t="s">
        <v>243</v>
      </c>
      <c r="D79">
        <v>18529</v>
      </c>
      <c r="E79">
        <v>3435</v>
      </c>
      <c r="F79">
        <v>0</v>
      </c>
      <c r="G79">
        <v>29354372</v>
      </c>
      <c r="H79">
        <v>29354372</v>
      </c>
      <c r="I79" s="15">
        <v>1.8546780608609199</v>
      </c>
      <c r="J79" s="15">
        <v>1.5108484349201099</v>
      </c>
      <c r="M79" s="3" t="s">
        <v>12</v>
      </c>
      <c r="N79" s="5">
        <v>1</v>
      </c>
      <c r="O79" t="str">
        <f t="shared" si="15"/>
        <v>ipfs.runfission.com</v>
      </c>
      <c r="P79" t="str">
        <f t="shared" si="17"/>
        <v>B</v>
      </c>
      <c r="Q79" s="9">
        <f t="shared" si="18"/>
        <v>27.994510650634766</v>
      </c>
      <c r="R79">
        <f t="shared" si="16"/>
        <v>3435</v>
      </c>
      <c r="S79" s="7">
        <f t="shared" si="10"/>
        <v>1.8546780608609199</v>
      </c>
      <c r="T79" s="7">
        <f t="shared" si="11"/>
        <v>1.5108484349201099</v>
      </c>
      <c r="U79" t="b">
        <f t="shared" si="19"/>
        <v>1</v>
      </c>
      <c r="V79" t="b">
        <f t="shared" si="12"/>
        <v>0</v>
      </c>
      <c r="W79" t="b">
        <f t="shared" si="13"/>
        <v>1</v>
      </c>
      <c r="X79" t="b">
        <f t="shared" si="14"/>
        <v>0</v>
      </c>
    </row>
    <row r="80" spans="1:24" hidden="1" x14ac:dyDescent="0.2">
      <c r="A80" t="s">
        <v>244</v>
      </c>
      <c r="B80" t="s">
        <v>245</v>
      </c>
      <c r="C80" t="s">
        <v>246</v>
      </c>
      <c r="D80">
        <v>52780</v>
      </c>
      <c r="E80">
        <v>2118</v>
      </c>
      <c r="F80">
        <v>0</v>
      </c>
      <c r="G80">
        <v>79096511</v>
      </c>
      <c r="H80">
        <v>79096511</v>
      </c>
      <c r="I80" s="15">
        <v>1.4889327515306201</v>
      </c>
      <c r="J80" s="15">
        <v>1.4291836123161099</v>
      </c>
      <c r="M80" s="3" t="s">
        <v>12</v>
      </c>
      <c r="N80" s="5">
        <v>1</v>
      </c>
      <c r="O80" t="str">
        <f t="shared" si="15"/>
        <v>ipfs.runfission.com</v>
      </c>
      <c r="P80" t="str">
        <f t="shared" si="17"/>
        <v>C</v>
      </c>
      <c r="Q80" s="9">
        <f t="shared" si="18"/>
        <v>75.432311058044434</v>
      </c>
      <c r="R80">
        <f t="shared" si="16"/>
        <v>2118</v>
      </c>
      <c r="S80" s="7">
        <f t="shared" si="10"/>
        <v>1.4889327515306201</v>
      </c>
      <c r="T80" s="7">
        <f t="shared" si="11"/>
        <v>1.4291836123161099</v>
      </c>
      <c r="U80" t="b">
        <f t="shared" si="19"/>
        <v>1</v>
      </c>
      <c r="V80" t="b">
        <f t="shared" si="12"/>
        <v>0</v>
      </c>
      <c r="W80" t="b">
        <f t="shared" si="13"/>
        <v>1</v>
      </c>
      <c r="X80" t="b">
        <f t="shared" si="14"/>
        <v>0</v>
      </c>
    </row>
    <row r="81" spans="1:24" hidden="1" x14ac:dyDescent="0.2">
      <c r="A81" t="s">
        <v>247</v>
      </c>
      <c r="B81" t="s">
        <v>248</v>
      </c>
      <c r="C81" t="s">
        <v>249</v>
      </c>
      <c r="D81">
        <v>379559</v>
      </c>
      <c r="E81">
        <v>7213</v>
      </c>
      <c r="F81">
        <v>0</v>
      </c>
      <c r="G81">
        <v>436085443</v>
      </c>
      <c r="H81">
        <v>436085443</v>
      </c>
      <c r="I81" s="15">
        <v>1.1169274995507901</v>
      </c>
      <c r="J81" s="15">
        <v>1.0957018190788299</v>
      </c>
      <c r="M81" s="3" t="s">
        <v>12</v>
      </c>
      <c r="N81" s="5">
        <v>1</v>
      </c>
      <c r="O81" t="str">
        <f t="shared" si="15"/>
        <v>ipfs.runfission.com</v>
      </c>
      <c r="P81" t="str">
        <f t="shared" si="17"/>
        <v>D</v>
      </c>
      <c r="Q81" s="9">
        <f t="shared" si="18"/>
        <v>415.8834867477417</v>
      </c>
      <c r="R81">
        <f t="shared" si="16"/>
        <v>7213</v>
      </c>
      <c r="S81" s="7">
        <f t="shared" si="10"/>
        <v>1.1169274995507901</v>
      </c>
      <c r="T81" s="7">
        <f t="shared" si="11"/>
        <v>1.0957018190788299</v>
      </c>
      <c r="U81" t="b">
        <f t="shared" si="19"/>
        <v>1</v>
      </c>
      <c r="V81" t="b">
        <f t="shared" si="12"/>
        <v>0</v>
      </c>
      <c r="W81" t="b">
        <f t="shared" si="13"/>
        <v>1</v>
      </c>
      <c r="X81" t="b">
        <f t="shared" si="14"/>
        <v>0</v>
      </c>
    </row>
    <row r="82" spans="1:24" hidden="1" x14ac:dyDescent="0.2">
      <c r="A82" t="s">
        <v>250</v>
      </c>
      <c r="B82" t="s">
        <v>251</v>
      </c>
      <c r="C82" t="s">
        <v>252</v>
      </c>
      <c r="D82">
        <v>7416</v>
      </c>
      <c r="E82">
        <v>1200</v>
      </c>
      <c r="F82">
        <v>0</v>
      </c>
      <c r="G82">
        <v>9340398</v>
      </c>
      <c r="H82">
        <v>9340398</v>
      </c>
      <c r="I82" s="15">
        <v>1.4330272969131701</v>
      </c>
      <c r="J82" s="15">
        <v>1.2011458572832101</v>
      </c>
      <c r="M82" s="3" t="s">
        <v>12</v>
      </c>
      <c r="N82" s="5">
        <v>1</v>
      </c>
      <c r="O82" t="str">
        <f t="shared" si="15"/>
        <v>ipfs.sloppyta.co</v>
      </c>
      <c r="P82" t="str">
        <f t="shared" si="17"/>
        <v>A</v>
      </c>
      <c r="Q82" s="9">
        <f t="shared" si="18"/>
        <v>8.9076976776123047</v>
      </c>
      <c r="R82">
        <f t="shared" si="16"/>
        <v>1200</v>
      </c>
      <c r="S82" s="7">
        <f t="shared" si="10"/>
        <v>1.4330272969131701</v>
      </c>
      <c r="T82" s="7">
        <f t="shared" si="11"/>
        <v>1.2011458572832101</v>
      </c>
      <c r="U82" t="b">
        <f t="shared" si="19"/>
        <v>1</v>
      </c>
      <c r="V82" t="b">
        <f t="shared" si="12"/>
        <v>0</v>
      </c>
      <c r="W82" t="b">
        <f t="shared" si="13"/>
        <v>1</v>
      </c>
      <c r="X82" t="b">
        <f t="shared" si="14"/>
        <v>0</v>
      </c>
    </row>
    <row r="83" spans="1:24" hidden="1" x14ac:dyDescent="0.2">
      <c r="A83" t="s">
        <v>253</v>
      </c>
      <c r="B83" t="s">
        <v>254</v>
      </c>
      <c r="C83" t="s">
        <v>255</v>
      </c>
      <c r="D83">
        <v>18929</v>
      </c>
      <c r="E83">
        <v>761</v>
      </c>
      <c r="F83">
        <v>0</v>
      </c>
      <c r="G83">
        <v>29354372</v>
      </c>
      <c r="H83">
        <v>29354372</v>
      </c>
      <c r="I83" s="15">
        <v>1.5408691463361199</v>
      </c>
      <c r="J83" s="15">
        <v>1.47892179463441</v>
      </c>
      <c r="M83" s="3" t="s">
        <v>12</v>
      </c>
      <c r="N83" s="5">
        <v>1</v>
      </c>
      <c r="O83" t="str">
        <f t="shared" si="15"/>
        <v>ipfs.sloppyta.co</v>
      </c>
      <c r="P83" t="str">
        <f t="shared" si="17"/>
        <v>B</v>
      </c>
      <c r="Q83" s="9">
        <f t="shared" si="18"/>
        <v>27.994510650634766</v>
      </c>
      <c r="R83">
        <f t="shared" si="16"/>
        <v>761</v>
      </c>
      <c r="S83" s="7">
        <f t="shared" si="10"/>
        <v>1.5408691463361199</v>
      </c>
      <c r="T83" s="7">
        <f t="shared" si="11"/>
        <v>1.47892179463441</v>
      </c>
      <c r="U83" t="b">
        <f t="shared" si="19"/>
        <v>1</v>
      </c>
      <c r="V83" t="b">
        <f t="shared" si="12"/>
        <v>0</v>
      </c>
      <c r="W83" t="b">
        <f t="shared" si="13"/>
        <v>1</v>
      </c>
      <c r="X83" t="b">
        <f t="shared" si="14"/>
        <v>0</v>
      </c>
    </row>
    <row r="84" spans="1:24" hidden="1" x14ac:dyDescent="0.2">
      <c r="A84" t="s">
        <v>256</v>
      </c>
      <c r="B84" t="s">
        <v>257</v>
      </c>
      <c r="C84" t="s">
        <v>258</v>
      </c>
      <c r="D84">
        <v>49598</v>
      </c>
      <c r="E84">
        <v>1002</v>
      </c>
      <c r="F84">
        <v>0</v>
      </c>
      <c r="G84">
        <v>79096511</v>
      </c>
      <c r="H84">
        <v>79096511</v>
      </c>
      <c r="I84" s="15">
        <v>1.55223292159939</v>
      </c>
      <c r="J84" s="15">
        <v>1.52087404851091</v>
      </c>
      <c r="M84" s="3" t="s">
        <v>12</v>
      </c>
      <c r="N84" s="5">
        <v>1</v>
      </c>
      <c r="O84" t="str">
        <f t="shared" si="15"/>
        <v>ipfs.sloppyta.co</v>
      </c>
      <c r="P84" t="str">
        <f t="shared" si="17"/>
        <v>C</v>
      </c>
      <c r="Q84" s="9">
        <f t="shared" si="18"/>
        <v>75.432311058044434</v>
      </c>
      <c r="R84">
        <f t="shared" si="16"/>
        <v>1002</v>
      </c>
      <c r="S84" s="7">
        <f t="shared" si="10"/>
        <v>1.55223292159939</v>
      </c>
      <c r="T84" s="7">
        <f t="shared" si="11"/>
        <v>1.52087404851091</v>
      </c>
      <c r="U84" t="b">
        <f t="shared" si="19"/>
        <v>1</v>
      </c>
      <c r="V84" t="b">
        <f t="shared" si="12"/>
        <v>0</v>
      </c>
      <c r="W84" t="b">
        <f t="shared" si="13"/>
        <v>1</v>
      </c>
      <c r="X84" t="b">
        <f t="shared" si="14"/>
        <v>0</v>
      </c>
    </row>
    <row r="85" spans="1:24" hidden="1" x14ac:dyDescent="0.2">
      <c r="A85" t="s">
        <v>259</v>
      </c>
      <c r="B85" t="s">
        <v>258</v>
      </c>
      <c r="C85" t="s">
        <v>260</v>
      </c>
      <c r="D85">
        <v>437431</v>
      </c>
      <c r="E85">
        <v>377</v>
      </c>
      <c r="F85">
        <v>0</v>
      </c>
      <c r="G85">
        <v>436085443</v>
      </c>
      <c r="H85">
        <v>436085443</v>
      </c>
      <c r="I85" s="15">
        <v>0.95156087519560895</v>
      </c>
      <c r="J85" s="15">
        <v>0.95074077225377596</v>
      </c>
      <c r="M85" s="3" t="s">
        <v>12</v>
      </c>
      <c r="N85" s="5">
        <v>1</v>
      </c>
      <c r="O85" t="str">
        <f t="shared" si="15"/>
        <v>ipfs.sloppyta.co</v>
      </c>
      <c r="P85" t="str">
        <f t="shared" si="17"/>
        <v>D</v>
      </c>
      <c r="Q85" s="9">
        <f t="shared" si="18"/>
        <v>415.8834867477417</v>
      </c>
      <c r="R85">
        <f t="shared" si="16"/>
        <v>377</v>
      </c>
      <c r="S85" s="7">
        <f t="shared" si="10"/>
        <v>0.95156087519560895</v>
      </c>
      <c r="T85" s="7">
        <f t="shared" si="11"/>
        <v>0.95074077225377596</v>
      </c>
      <c r="U85" t="b">
        <f t="shared" si="19"/>
        <v>1</v>
      </c>
      <c r="V85" t="b">
        <f t="shared" si="12"/>
        <v>0</v>
      </c>
      <c r="W85" t="b">
        <f t="shared" si="13"/>
        <v>1</v>
      </c>
      <c r="X85" t="b">
        <f t="shared" si="14"/>
        <v>0</v>
      </c>
    </row>
    <row r="86" spans="1:24" hidden="1" x14ac:dyDescent="0.2">
      <c r="A86" t="s">
        <v>261</v>
      </c>
      <c r="B86" t="s">
        <v>262</v>
      </c>
      <c r="C86" t="s">
        <v>263</v>
      </c>
      <c r="D86">
        <v>8954</v>
      </c>
      <c r="E86">
        <v>5053</v>
      </c>
      <c r="F86">
        <v>0</v>
      </c>
      <c r="G86">
        <v>9340398</v>
      </c>
      <c r="H86">
        <v>9340398</v>
      </c>
      <c r="I86" s="15">
        <v>2.2834395482215499</v>
      </c>
      <c r="J86" s="15">
        <v>0.99482886727856801</v>
      </c>
      <c r="M86" s="3" t="s">
        <v>12</v>
      </c>
      <c r="N86" s="5">
        <v>1</v>
      </c>
      <c r="O86" t="str">
        <f t="shared" si="15"/>
        <v>ipfs.telos.miami</v>
      </c>
      <c r="P86" t="str">
        <f t="shared" si="17"/>
        <v>A</v>
      </c>
      <c r="Q86" s="9">
        <f t="shared" si="18"/>
        <v>8.9076976776123047</v>
      </c>
      <c r="R86">
        <f t="shared" si="16"/>
        <v>5053</v>
      </c>
      <c r="S86" s="7">
        <f t="shared" ref="S86:S149" si="20">IF(NOT(R86=""),CONVERT(I86,"g","g"),"")</f>
        <v>2.2834395482215499</v>
      </c>
      <c r="T86" s="7">
        <f t="shared" si="11"/>
        <v>0.99482886727856801</v>
      </c>
      <c r="U86" t="b">
        <f t="shared" si="19"/>
        <v>1</v>
      </c>
      <c r="V86" t="b">
        <f t="shared" si="12"/>
        <v>0</v>
      </c>
      <c r="W86" t="b">
        <f t="shared" si="13"/>
        <v>1</v>
      </c>
      <c r="X86" t="b">
        <f t="shared" si="14"/>
        <v>0</v>
      </c>
    </row>
    <row r="87" spans="1:24" hidden="1" x14ac:dyDescent="0.2">
      <c r="A87" t="s">
        <v>264</v>
      </c>
      <c r="B87" t="s">
        <v>265</v>
      </c>
      <c r="C87" t="s">
        <v>266</v>
      </c>
      <c r="D87">
        <v>23094</v>
      </c>
      <c r="E87">
        <v>1839</v>
      </c>
      <c r="F87">
        <v>0</v>
      </c>
      <c r="G87">
        <v>29354372</v>
      </c>
      <c r="H87">
        <v>29354372</v>
      </c>
      <c r="I87" s="15">
        <v>1.3170788355979599</v>
      </c>
      <c r="J87" s="15">
        <v>1.2121984346858301</v>
      </c>
      <c r="M87" s="3" t="s">
        <v>12</v>
      </c>
      <c r="N87" s="5">
        <v>1</v>
      </c>
      <c r="O87" t="str">
        <f t="shared" si="15"/>
        <v>ipfs.telos.miami</v>
      </c>
      <c r="P87" t="str">
        <f t="shared" si="17"/>
        <v>B</v>
      </c>
      <c r="Q87" s="9">
        <f t="shared" si="18"/>
        <v>27.994510650634766</v>
      </c>
      <c r="R87">
        <f t="shared" si="16"/>
        <v>1839</v>
      </c>
      <c r="S87" s="7">
        <f t="shared" si="20"/>
        <v>1.3170788355979599</v>
      </c>
      <c r="T87" s="7">
        <f t="shared" ref="T87:T150" si="21">IF(NOT(S87=""),CONVERT(J87,"g","g"),"")</f>
        <v>1.2121984346858301</v>
      </c>
      <c r="U87" t="b">
        <f t="shared" si="19"/>
        <v>1</v>
      </c>
      <c r="V87" t="b">
        <f t="shared" ref="V87:V150" si="22">IF(NOT(U87),"",AND(U87,NOT(ISBLANK(K87))))</f>
        <v>0</v>
      </c>
      <c r="W87" t="b">
        <f t="shared" ref="W87:W150" si="23">IF(NOT(U87),"",NOT(G87=-1))</f>
        <v>1</v>
      </c>
      <c r="X87" t="b">
        <f t="shared" ref="X87:X150" si="24">IF(NOT(U87),"",F87&gt;0)</f>
        <v>0</v>
      </c>
    </row>
    <row r="88" spans="1:24" hidden="1" x14ac:dyDescent="0.2">
      <c r="A88" t="s">
        <v>267</v>
      </c>
      <c r="B88" t="s">
        <v>268</v>
      </c>
      <c r="C88" t="s">
        <v>269</v>
      </c>
      <c r="D88">
        <v>32986</v>
      </c>
      <c r="E88">
        <v>1774</v>
      </c>
      <c r="F88">
        <v>0</v>
      </c>
      <c r="G88">
        <v>79096511</v>
      </c>
      <c r="H88">
        <v>79096511</v>
      </c>
      <c r="I88" s="15">
        <v>2.4167727495208302</v>
      </c>
      <c r="J88" s="15">
        <v>2.28679776444686</v>
      </c>
      <c r="M88" s="3" t="s">
        <v>12</v>
      </c>
      <c r="N88" s="5">
        <v>1</v>
      </c>
      <c r="O88" t="str">
        <f t="shared" si="15"/>
        <v>ipfs.telos.miami</v>
      </c>
      <c r="P88" t="str">
        <f t="shared" si="17"/>
        <v>C</v>
      </c>
      <c r="Q88" s="9">
        <f t="shared" si="18"/>
        <v>75.432311058044434</v>
      </c>
      <c r="R88">
        <f t="shared" si="16"/>
        <v>1774</v>
      </c>
      <c r="S88" s="7">
        <f t="shared" si="20"/>
        <v>2.4167727495208302</v>
      </c>
      <c r="T88" s="7">
        <f t="shared" si="21"/>
        <v>2.28679776444686</v>
      </c>
      <c r="U88" t="b">
        <f t="shared" si="19"/>
        <v>1</v>
      </c>
      <c r="V88" t="b">
        <f t="shared" si="22"/>
        <v>0</v>
      </c>
      <c r="W88" t="b">
        <f t="shared" si="23"/>
        <v>1</v>
      </c>
      <c r="X88" t="b">
        <f t="shared" si="24"/>
        <v>0</v>
      </c>
    </row>
    <row r="89" spans="1:24" hidden="1" x14ac:dyDescent="0.2">
      <c r="A89" t="s">
        <v>270</v>
      </c>
      <c r="B89" t="s">
        <v>271</v>
      </c>
      <c r="C89" t="s">
        <v>272</v>
      </c>
      <c r="D89">
        <v>129951</v>
      </c>
      <c r="E89">
        <v>1584</v>
      </c>
      <c r="F89">
        <v>0</v>
      </c>
      <c r="G89">
        <v>436085443</v>
      </c>
      <c r="H89">
        <v>436085443</v>
      </c>
      <c r="I89" s="15">
        <v>3.2398006243640598</v>
      </c>
      <c r="J89" s="15">
        <v>3.2003100149113202</v>
      </c>
      <c r="M89" s="3" t="s">
        <v>12</v>
      </c>
      <c r="N89" s="5">
        <v>1</v>
      </c>
      <c r="O89" t="str">
        <f t="shared" si="15"/>
        <v>ipfs.telos.miami</v>
      </c>
      <c r="P89" t="str">
        <f t="shared" si="17"/>
        <v>D</v>
      </c>
      <c r="Q89" s="9">
        <f t="shared" si="18"/>
        <v>415.8834867477417</v>
      </c>
      <c r="R89">
        <f t="shared" si="16"/>
        <v>1584</v>
      </c>
      <c r="S89" s="7">
        <f t="shared" si="20"/>
        <v>3.2398006243640598</v>
      </c>
      <c r="T89" s="7">
        <f t="shared" si="21"/>
        <v>3.2003100149113202</v>
      </c>
      <c r="U89" t="b">
        <f t="shared" si="19"/>
        <v>1</v>
      </c>
      <c r="V89" t="b">
        <f t="shared" si="22"/>
        <v>0</v>
      </c>
      <c r="W89" t="b">
        <f t="shared" si="23"/>
        <v>1</v>
      </c>
      <c r="X89" t="b">
        <f t="shared" si="24"/>
        <v>0</v>
      </c>
    </row>
    <row r="90" spans="1:24" hidden="1" x14ac:dyDescent="0.2">
      <c r="A90" t="s">
        <v>273</v>
      </c>
      <c r="B90" t="s">
        <v>274</v>
      </c>
      <c r="C90" t="s">
        <v>275</v>
      </c>
      <c r="D90">
        <v>31152</v>
      </c>
      <c r="E90">
        <v>3191</v>
      </c>
      <c r="F90">
        <v>0</v>
      </c>
      <c r="G90">
        <v>-1</v>
      </c>
      <c r="H90">
        <v>9340398</v>
      </c>
      <c r="I90" s="15">
        <v>0.31857579048003598</v>
      </c>
      <c r="J90" s="15">
        <v>0.28594304306665003</v>
      </c>
      <c r="M90" s="3" t="s">
        <v>12</v>
      </c>
      <c r="N90" s="5">
        <v>1</v>
      </c>
      <c r="O90" t="str">
        <f t="shared" si="15"/>
        <v>ipfs.yt</v>
      </c>
      <c r="P90" t="str">
        <f t="shared" si="17"/>
        <v>A</v>
      </c>
      <c r="Q90" s="9">
        <f t="shared" si="18"/>
        <v>8.9076976776123047</v>
      </c>
      <c r="R90">
        <f t="shared" si="16"/>
        <v>3191</v>
      </c>
      <c r="S90" s="7">
        <f t="shared" si="20"/>
        <v>0.31857579048003598</v>
      </c>
      <c r="T90" s="7">
        <f t="shared" si="21"/>
        <v>0.28594304306665003</v>
      </c>
      <c r="U90" t="b">
        <f t="shared" si="19"/>
        <v>1</v>
      </c>
      <c r="V90" t="b">
        <f t="shared" si="22"/>
        <v>0</v>
      </c>
      <c r="W90" t="b">
        <f t="shared" si="23"/>
        <v>0</v>
      </c>
      <c r="X90" t="b">
        <f t="shared" si="24"/>
        <v>0</v>
      </c>
    </row>
    <row r="91" spans="1:24" hidden="1" x14ac:dyDescent="0.2">
      <c r="A91" t="s">
        <v>276</v>
      </c>
      <c r="B91" t="s">
        <v>277</v>
      </c>
      <c r="C91" t="s">
        <v>278</v>
      </c>
      <c r="D91">
        <v>16905</v>
      </c>
      <c r="E91">
        <v>1019</v>
      </c>
      <c r="F91">
        <v>0</v>
      </c>
      <c r="G91">
        <v>-1</v>
      </c>
      <c r="H91">
        <v>29354372</v>
      </c>
      <c r="I91" s="15">
        <v>1.7622126810169101</v>
      </c>
      <c r="J91" s="15">
        <v>1.65598998229132</v>
      </c>
      <c r="M91" s="3" t="s">
        <v>12</v>
      </c>
      <c r="N91" s="5">
        <v>1</v>
      </c>
      <c r="O91" t="str">
        <f t="shared" si="15"/>
        <v>ipfs.yt</v>
      </c>
      <c r="P91" t="str">
        <f t="shared" si="17"/>
        <v>B</v>
      </c>
      <c r="Q91" s="9">
        <f t="shared" si="18"/>
        <v>27.994510650634766</v>
      </c>
      <c r="R91">
        <f t="shared" si="16"/>
        <v>1019</v>
      </c>
      <c r="S91" s="7">
        <f t="shared" si="20"/>
        <v>1.7622126810169101</v>
      </c>
      <c r="T91" s="7">
        <f t="shared" si="21"/>
        <v>1.65598998229132</v>
      </c>
      <c r="U91" t="b">
        <f t="shared" si="19"/>
        <v>1</v>
      </c>
      <c r="V91" t="b">
        <f t="shared" si="22"/>
        <v>0</v>
      </c>
      <c r="W91" t="b">
        <f t="shared" si="23"/>
        <v>0</v>
      </c>
      <c r="X91" t="b">
        <f t="shared" si="24"/>
        <v>0</v>
      </c>
    </row>
    <row r="92" spans="1:24" hidden="1" x14ac:dyDescent="0.2">
      <c r="A92" t="s">
        <v>279</v>
      </c>
      <c r="B92" t="s">
        <v>280</v>
      </c>
      <c r="C92" t="s">
        <v>281</v>
      </c>
      <c r="D92">
        <v>40030</v>
      </c>
      <c r="E92">
        <v>1641</v>
      </c>
      <c r="F92">
        <v>0</v>
      </c>
      <c r="G92">
        <v>-1</v>
      </c>
      <c r="H92">
        <v>79096511</v>
      </c>
      <c r="I92" s="15">
        <v>1.9649459756191701</v>
      </c>
      <c r="J92" s="15">
        <v>1.8843944805906601</v>
      </c>
      <c r="M92" s="3" t="s">
        <v>12</v>
      </c>
      <c r="N92" s="5">
        <v>1</v>
      </c>
      <c r="O92" t="str">
        <f t="shared" si="15"/>
        <v>ipfs.yt</v>
      </c>
      <c r="P92" t="str">
        <f t="shared" si="17"/>
        <v>C</v>
      </c>
      <c r="Q92" s="9">
        <f t="shared" si="18"/>
        <v>75.432311058044434</v>
      </c>
      <c r="R92">
        <f t="shared" si="16"/>
        <v>1641</v>
      </c>
      <c r="S92" s="7">
        <f t="shared" si="20"/>
        <v>1.9649459756191701</v>
      </c>
      <c r="T92" s="7">
        <f t="shared" si="21"/>
        <v>1.8843944805906601</v>
      </c>
      <c r="U92" t="b">
        <f t="shared" si="19"/>
        <v>1</v>
      </c>
      <c r="V92" t="b">
        <f t="shared" si="22"/>
        <v>0</v>
      </c>
      <c r="W92" t="b">
        <f t="shared" si="23"/>
        <v>0</v>
      </c>
      <c r="X92" t="b">
        <f t="shared" si="24"/>
        <v>0</v>
      </c>
    </row>
    <row r="93" spans="1:24" hidden="1" x14ac:dyDescent="0.2">
      <c r="A93" t="s">
        <v>282</v>
      </c>
      <c r="B93" t="s">
        <v>283</v>
      </c>
      <c r="C93" t="s">
        <v>284</v>
      </c>
      <c r="D93">
        <v>161265</v>
      </c>
      <c r="E93">
        <v>819</v>
      </c>
      <c r="F93">
        <v>0</v>
      </c>
      <c r="G93">
        <v>-1</v>
      </c>
      <c r="H93">
        <v>436085443</v>
      </c>
      <c r="I93" s="15">
        <v>2.5920464626587201</v>
      </c>
      <c r="J93" s="15">
        <v>2.5788825023888702</v>
      </c>
      <c r="M93" s="3" t="s">
        <v>12</v>
      </c>
      <c r="N93" s="5">
        <v>1</v>
      </c>
      <c r="O93" t="str">
        <f t="shared" si="15"/>
        <v>ipfs.yt</v>
      </c>
      <c r="P93" t="str">
        <f t="shared" si="17"/>
        <v>D</v>
      </c>
      <c r="Q93" s="9">
        <f t="shared" si="18"/>
        <v>415.8834867477417</v>
      </c>
      <c r="R93">
        <f t="shared" si="16"/>
        <v>819</v>
      </c>
      <c r="S93" s="7">
        <f t="shared" si="20"/>
        <v>2.5920464626587201</v>
      </c>
      <c r="T93" s="7">
        <f t="shared" si="21"/>
        <v>2.5788825023888702</v>
      </c>
      <c r="U93" t="b">
        <f t="shared" si="19"/>
        <v>1</v>
      </c>
      <c r="V93" t="b">
        <f t="shared" si="22"/>
        <v>0</v>
      </c>
      <c r="W93" t="b">
        <f t="shared" si="23"/>
        <v>0</v>
      </c>
      <c r="X93" t="b">
        <f t="shared" si="24"/>
        <v>0</v>
      </c>
    </row>
    <row r="94" spans="1:24" hidden="1" x14ac:dyDescent="0.2">
      <c r="A94" t="s">
        <v>285</v>
      </c>
      <c r="B94" t="s">
        <v>286</v>
      </c>
      <c r="C94" t="s">
        <v>287</v>
      </c>
      <c r="D94">
        <v>2854</v>
      </c>
      <c r="E94">
        <v>586</v>
      </c>
      <c r="F94">
        <v>0</v>
      </c>
      <c r="G94">
        <v>9340398</v>
      </c>
      <c r="H94">
        <v>9340398</v>
      </c>
      <c r="I94" s="15">
        <v>3.9275562952435199</v>
      </c>
      <c r="J94" s="15">
        <v>3.1211274273343701</v>
      </c>
      <c r="M94" s="3" t="s">
        <v>12</v>
      </c>
      <c r="N94" s="5">
        <v>1</v>
      </c>
      <c r="O94" t="str">
        <f t="shared" si="15"/>
        <v>robotizing.net</v>
      </c>
      <c r="P94" t="str">
        <f t="shared" si="17"/>
        <v>A</v>
      </c>
      <c r="Q94" s="9">
        <f t="shared" si="18"/>
        <v>8.9076976776123047</v>
      </c>
      <c r="R94">
        <f t="shared" si="16"/>
        <v>586</v>
      </c>
      <c r="S94" s="7">
        <f t="shared" si="20"/>
        <v>3.9275562952435199</v>
      </c>
      <c r="T94" s="7">
        <f t="shared" si="21"/>
        <v>3.1211274273343701</v>
      </c>
      <c r="U94" t="b">
        <f t="shared" si="19"/>
        <v>1</v>
      </c>
      <c r="V94" t="b">
        <f t="shared" si="22"/>
        <v>0</v>
      </c>
      <c r="W94" t="b">
        <f t="shared" si="23"/>
        <v>1</v>
      </c>
      <c r="X94" t="b">
        <f t="shared" si="24"/>
        <v>0</v>
      </c>
    </row>
    <row r="95" spans="1:24" hidden="1" x14ac:dyDescent="0.2">
      <c r="A95" t="s">
        <v>288</v>
      </c>
      <c r="B95" t="s">
        <v>289</v>
      </c>
      <c r="C95" t="s">
        <v>290</v>
      </c>
      <c r="D95">
        <v>5409</v>
      </c>
      <c r="E95">
        <v>473</v>
      </c>
      <c r="F95">
        <v>0</v>
      </c>
      <c r="G95">
        <v>29354372</v>
      </c>
      <c r="H95">
        <v>29354372</v>
      </c>
      <c r="I95" s="15">
        <v>5.6714972955094698</v>
      </c>
      <c r="J95" s="15">
        <v>5.1755427344490199</v>
      </c>
      <c r="M95" s="3" t="s">
        <v>12</v>
      </c>
      <c r="N95" s="5">
        <v>1</v>
      </c>
      <c r="O95" t="str">
        <f t="shared" ref="O95:O117" si="25">MID(A95,9,FIND("/ipfs/",A95)-9)</f>
        <v>robotizing.net</v>
      </c>
      <c r="P95" t="str">
        <f t="shared" si="17"/>
        <v>B</v>
      </c>
      <c r="Q95" s="9">
        <f t="shared" si="18"/>
        <v>27.994510650634766</v>
      </c>
      <c r="R95">
        <f t="shared" si="16"/>
        <v>473</v>
      </c>
      <c r="S95" s="7">
        <f t="shared" si="20"/>
        <v>5.6714972955094698</v>
      </c>
      <c r="T95" s="7">
        <f t="shared" si="21"/>
        <v>5.1755427344490199</v>
      </c>
      <c r="U95" t="b">
        <f t="shared" si="19"/>
        <v>1</v>
      </c>
      <c r="V95" t="b">
        <f t="shared" si="22"/>
        <v>0</v>
      </c>
      <c r="W95" t="b">
        <f t="shared" si="23"/>
        <v>1</v>
      </c>
      <c r="X95" t="b">
        <f t="shared" si="24"/>
        <v>0</v>
      </c>
    </row>
    <row r="96" spans="1:24" hidden="1" x14ac:dyDescent="0.2">
      <c r="A96" t="s">
        <v>291</v>
      </c>
      <c r="B96" t="s">
        <v>292</v>
      </c>
      <c r="C96" t="s">
        <v>293</v>
      </c>
      <c r="D96">
        <v>16076</v>
      </c>
      <c r="E96">
        <v>461</v>
      </c>
      <c r="F96">
        <v>0</v>
      </c>
      <c r="G96">
        <v>79096511</v>
      </c>
      <c r="H96">
        <v>79096511</v>
      </c>
      <c r="I96" s="15">
        <v>4.8307595938549097</v>
      </c>
      <c r="J96" s="15">
        <v>4.6922313422520796</v>
      </c>
      <c r="M96" s="3" t="s">
        <v>12</v>
      </c>
      <c r="N96" s="5">
        <v>1</v>
      </c>
      <c r="O96" t="str">
        <f t="shared" si="25"/>
        <v>robotizing.net</v>
      </c>
      <c r="P96" t="str">
        <f t="shared" si="17"/>
        <v>C</v>
      </c>
      <c r="Q96" s="9">
        <f t="shared" si="18"/>
        <v>75.432311058044434</v>
      </c>
      <c r="R96">
        <f t="shared" si="16"/>
        <v>461</v>
      </c>
      <c r="S96" s="7">
        <f t="shared" si="20"/>
        <v>4.8307595938549097</v>
      </c>
      <c r="T96" s="7">
        <f t="shared" si="21"/>
        <v>4.6922313422520796</v>
      </c>
      <c r="U96" t="b">
        <f t="shared" si="19"/>
        <v>1</v>
      </c>
      <c r="V96" t="b">
        <f t="shared" si="22"/>
        <v>0</v>
      </c>
      <c r="W96" t="b">
        <f t="shared" si="23"/>
        <v>1</v>
      </c>
      <c r="X96" t="b">
        <f t="shared" si="24"/>
        <v>0</v>
      </c>
    </row>
    <row r="97" spans="1:24" hidden="1" x14ac:dyDescent="0.2">
      <c r="A97" t="s">
        <v>294</v>
      </c>
      <c r="B97" t="s">
        <v>295</v>
      </c>
      <c r="C97" t="s">
        <v>296</v>
      </c>
      <c r="D97">
        <v>59061</v>
      </c>
      <c r="E97">
        <v>402</v>
      </c>
      <c r="F97">
        <v>0</v>
      </c>
      <c r="G97">
        <v>436085443</v>
      </c>
      <c r="H97">
        <v>436085443</v>
      </c>
      <c r="I97" s="15">
        <v>7.08984958399805</v>
      </c>
      <c r="J97" s="15">
        <v>7.0415923663287403</v>
      </c>
      <c r="M97" s="3" t="s">
        <v>12</v>
      </c>
      <c r="N97" s="5">
        <v>1</v>
      </c>
      <c r="O97" t="str">
        <f t="shared" si="25"/>
        <v>robotizing.net</v>
      </c>
      <c r="P97" t="str">
        <f t="shared" si="17"/>
        <v>D</v>
      </c>
      <c r="Q97" s="9">
        <f t="shared" si="18"/>
        <v>415.8834867477417</v>
      </c>
      <c r="R97">
        <f t="shared" si="16"/>
        <v>402</v>
      </c>
      <c r="S97" s="7">
        <f t="shared" si="20"/>
        <v>7.08984958399805</v>
      </c>
      <c r="T97" s="7">
        <f t="shared" si="21"/>
        <v>7.0415923663287403</v>
      </c>
      <c r="U97" t="b">
        <f t="shared" si="19"/>
        <v>1</v>
      </c>
      <c r="V97" t="b">
        <f t="shared" si="22"/>
        <v>0</v>
      </c>
      <c r="W97" t="b">
        <f t="shared" si="23"/>
        <v>1</v>
      </c>
      <c r="X97" t="b">
        <f t="shared" si="24"/>
        <v>0</v>
      </c>
    </row>
    <row r="98" spans="1:24" hidden="1" x14ac:dyDescent="0.2">
      <c r="A98" t="s">
        <v>297</v>
      </c>
      <c r="B98" t="s">
        <v>296</v>
      </c>
      <c r="C98" t="s">
        <v>298</v>
      </c>
      <c r="D98">
        <v>46639</v>
      </c>
      <c r="E98">
        <v>2174</v>
      </c>
      <c r="F98">
        <v>0</v>
      </c>
      <c r="G98">
        <v>9340398</v>
      </c>
      <c r="H98">
        <v>9340398</v>
      </c>
      <c r="I98" s="15">
        <v>0.20033054486927401</v>
      </c>
      <c r="J98" s="15">
        <v>0.190992467197244</v>
      </c>
      <c r="M98" s="3" t="s">
        <v>12</v>
      </c>
      <c r="N98" s="5">
        <v>1</v>
      </c>
      <c r="O98" t="str">
        <f t="shared" si="25"/>
        <v>trusti.id</v>
      </c>
      <c r="P98" t="str">
        <f t="shared" si="17"/>
        <v>A</v>
      </c>
      <c r="Q98" s="9">
        <f t="shared" si="18"/>
        <v>8.9076976776123047</v>
      </c>
      <c r="R98">
        <f t="shared" si="16"/>
        <v>2174</v>
      </c>
      <c r="S98" s="7">
        <f t="shared" si="20"/>
        <v>0.20033054486927401</v>
      </c>
      <c r="T98" s="7">
        <f t="shared" si="21"/>
        <v>0.190992467197244</v>
      </c>
      <c r="U98" t="b">
        <f t="shared" si="19"/>
        <v>1</v>
      </c>
      <c r="V98" t="b">
        <f t="shared" si="22"/>
        <v>0</v>
      </c>
      <c r="W98" t="b">
        <f t="shared" si="23"/>
        <v>1</v>
      </c>
      <c r="X98" t="b">
        <f t="shared" si="24"/>
        <v>0</v>
      </c>
    </row>
    <row r="99" spans="1:24" hidden="1" x14ac:dyDescent="0.2">
      <c r="A99" t="s">
        <v>299</v>
      </c>
      <c r="B99" t="s">
        <v>300</v>
      </c>
      <c r="C99" t="s">
        <v>301</v>
      </c>
      <c r="D99">
        <v>135705</v>
      </c>
      <c r="E99">
        <v>1863</v>
      </c>
      <c r="F99">
        <v>0</v>
      </c>
      <c r="G99">
        <v>29354372</v>
      </c>
      <c r="H99">
        <v>29354372</v>
      </c>
      <c r="I99" s="15">
        <v>0.20916088111829401</v>
      </c>
      <c r="J99" s="15">
        <v>0.20628945617799399</v>
      </c>
      <c r="M99" s="3" t="s">
        <v>12</v>
      </c>
      <c r="N99" s="5">
        <v>1</v>
      </c>
      <c r="O99" t="str">
        <f t="shared" si="25"/>
        <v>trusti.id</v>
      </c>
      <c r="P99" t="str">
        <f t="shared" si="17"/>
        <v>B</v>
      </c>
      <c r="Q99" s="9">
        <f t="shared" si="18"/>
        <v>27.994510650634766</v>
      </c>
      <c r="R99">
        <f t="shared" si="16"/>
        <v>1863</v>
      </c>
      <c r="S99" s="7">
        <f t="shared" si="20"/>
        <v>0.20916088111829401</v>
      </c>
      <c r="T99" s="7">
        <f t="shared" si="21"/>
        <v>0.20628945617799399</v>
      </c>
      <c r="U99" t="b">
        <f t="shared" si="19"/>
        <v>1</v>
      </c>
      <c r="V99" t="b">
        <f t="shared" si="22"/>
        <v>0</v>
      </c>
      <c r="W99" t="b">
        <f t="shared" si="23"/>
        <v>1</v>
      </c>
      <c r="X99" t="b">
        <f t="shared" si="24"/>
        <v>0</v>
      </c>
    </row>
    <row r="100" spans="1:24" hidden="1" x14ac:dyDescent="0.2">
      <c r="A100" t="s">
        <v>302</v>
      </c>
      <c r="B100" t="s">
        <v>303</v>
      </c>
      <c r="C100" t="s">
        <v>304</v>
      </c>
      <c r="D100">
        <v>433094</v>
      </c>
      <c r="E100">
        <v>1746</v>
      </c>
      <c r="F100">
        <v>0</v>
      </c>
      <c r="G100">
        <v>79096511</v>
      </c>
      <c r="H100">
        <v>79096511</v>
      </c>
      <c r="I100" s="15">
        <v>0.174875764018946</v>
      </c>
      <c r="J100" s="15">
        <v>0.17417075983053201</v>
      </c>
      <c r="M100" s="3" t="s">
        <v>12</v>
      </c>
      <c r="N100" s="5">
        <v>1</v>
      </c>
      <c r="O100" t="str">
        <f t="shared" si="25"/>
        <v>trusti.id</v>
      </c>
      <c r="P100" t="str">
        <f t="shared" si="17"/>
        <v>C</v>
      </c>
      <c r="Q100" s="9">
        <f t="shared" si="18"/>
        <v>75.432311058044434</v>
      </c>
      <c r="R100">
        <f t="shared" si="16"/>
        <v>1746</v>
      </c>
      <c r="S100" s="7">
        <f t="shared" si="20"/>
        <v>0.174875764018946</v>
      </c>
      <c r="T100" s="7">
        <f t="shared" si="21"/>
        <v>0.17417075983053201</v>
      </c>
      <c r="U100" t="b">
        <f t="shared" si="19"/>
        <v>1</v>
      </c>
      <c r="V100" t="b">
        <f t="shared" si="22"/>
        <v>0</v>
      </c>
      <c r="W100" t="b">
        <f t="shared" si="23"/>
        <v>1</v>
      </c>
      <c r="X100" t="b">
        <f t="shared" si="24"/>
        <v>0</v>
      </c>
    </row>
    <row r="101" spans="1:24" hidden="1" x14ac:dyDescent="0.2">
      <c r="A101" t="s">
        <v>305</v>
      </c>
      <c r="B101" t="s">
        <v>306</v>
      </c>
      <c r="C101" t="s">
        <v>307</v>
      </c>
      <c r="D101">
        <v>1914815</v>
      </c>
      <c r="E101">
        <v>3693</v>
      </c>
      <c r="F101">
        <v>0</v>
      </c>
      <c r="G101">
        <v>436085443</v>
      </c>
      <c r="H101">
        <v>436085443</v>
      </c>
      <c r="I101" s="15">
        <v>0.21761221248446799</v>
      </c>
      <c r="J101" s="15">
        <v>0.21719251559432201</v>
      </c>
      <c r="M101" s="3" t="s">
        <v>12</v>
      </c>
      <c r="N101" s="5">
        <v>1</v>
      </c>
      <c r="O101" t="str">
        <f t="shared" si="25"/>
        <v>trusti.id</v>
      </c>
      <c r="P101" t="str">
        <f t="shared" si="17"/>
        <v>D</v>
      </c>
      <c r="Q101" s="9">
        <f t="shared" si="18"/>
        <v>415.8834867477417</v>
      </c>
      <c r="R101">
        <f t="shared" si="16"/>
        <v>3693</v>
      </c>
      <c r="S101" s="7">
        <f t="shared" si="20"/>
        <v>0.21761221248446799</v>
      </c>
      <c r="T101" s="7">
        <f t="shared" si="21"/>
        <v>0.21719251559432201</v>
      </c>
      <c r="U101" t="b">
        <f t="shared" si="19"/>
        <v>1</v>
      </c>
      <c r="V101" t="b">
        <f t="shared" si="22"/>
        <v>0</v>
      </c>
      <c r="W101" t="b">
        <f t="shared" si="23"/>
        <v>1</v>
      </c>
      <c r="X101" t="b">
        <f t="shared" si="24"/>
        <v>0</v>
      </c>
    </row>
    <row r="102" spans="1:24" hidden="1" x14ac:dyDescent="0.2">
      <c r="A102" t="s">
        <v>308</v>
      </c>
      <c r="B102" t="s">
        <v>309</v>
      </c>
      <c r="C102" t="s">
        <v>310</v>
      </c>
      <c r="D102">
        <v>1510</v>
      </c>
      <c r="E102">
        <v>570</v>
      </c>
      <c r="F102">
        <v>0</v>
      </c>
      <c r="G102">
        <v>9340398</v>
      </c>
      <c r="H102">
        <v>9340398</v>
      </c>
      <c r="I102" s="15">
        <v>9.4762741251194704</v>
      </c>
      <c r="J102" s="15">
        <v>5.8991375348425796</v>
      </c>
      <c r="M102" s="3" t="s">
        <v>12</v>
      </c>
      <c r="N102" s="5">
        <v>1</v>
      </c>
      <c r="O102" t="str">
        <f t="shared" si="25"/>
        <v>snap1.d.tube</v>
      </c>
      <c r="P102" t="str">
        <f t="shared" si="17"/>
        <v>A</v>
      </c>
      <c r="Q102" s="9">
        <f t="shared" si="18"/>
        <v>8.9076976776123047</v>
      </c>
      <c r="R102">
        <f t="shared" si="16"/>
        <v>570</v>
      </c>
      <c r="S102" s="7">
        <f t="shared" si="20"/>
        <v>9.4762741251194704</v>
      </c>
      <c r="T102" s="7">
        <f t="shared" si="21"/>
        <v>5.8991375348425796</v>
      </c>
      <c r="U102" t="b">
        <f t="shared" si="19"/>
        <v>1</v>
      </c>
      <c r="V102" t="b">
        <f t="shared" si="22"/>
        <v>0</v>
      </c>
      <c r="W102" t="b">
        <f t="shared" si="23"/>
        <v>1</v>
      </c>
      <c r="X102" t="b">
        <f t="shared" si="24"/>
        <v>0</v>
      </c>
    </row>
    <row r="103" spans="1:24" hidden="1" x14ac:dyDescent="0.2">
      <c r="A103" t="s">
        <v>311</v>
      </c>
      <c r="B103" t="s">
        <v>312</v>
      </c>
      <c r="C103" t="s">
        <v>313</v>
      </c>
      <c r="D103">
        <v>4477</v>
      </c>
      <c r="E103">
        <v>416</v>
      </c>
      <c r="F103">
        <v>0</v>
      </c>
      <c r="G103">
        <v>29354372</v>
      </c>
      <c r="H103">
        <v>29354372</v>
      </c>
      <c r="I103" s="15">
        <v>6.89350176080639</v>
      </c>
      <c r="J103" s="15">
        <v>6.2529619501082703</v>
      </c>
      <c r="M103" s="3" t="s">
        <v>12</v>
      </c>
      <c r="N103" s="5">
        <v>1</v>
      </c>
      <c r="O103" t="str">
        <f t="shared" si="25"/>
        <v>snap1.d.tube</v>
      </c>
      <c r="P103" t="str">
        <f t="shared" si="17"/>
        <v>B</v>
      </c>
      <c r="Q103" s="9">
        <f t="shared" si="18"/>
        <v>27.994510650634766</v>
      </c>
      <c r="R103">
        <f t="shared" si="16"/>
        <v>416</v>
      </c>
      <c r="S103" s="7">
        <f t="shared" si="20"/>
        <v>6.89350176080639</v>
      </c>
      <c r="T103" s="7">
        <f t="shared" si="21"/>
        <v>6.2529619501082703</v>
      </c>
      <c r="U103" t="b">
        <f t="shared" si="19"/>
        <v>1</v>
      </c>
      <c r="V103" t="b">
        <f t="shared" si="22"/>
        <v>0</v>
      </c>
      <c r="W103" t="b">
        <f t="shared" si="23"/>
        <v>1</v>
      </c>
      <c r="X103" t="b">
        <f t="shared" si="24"/>
        <v>0</v>
      </c>
    </row>
    <row r="104" spans="1:24" hidden="1" x14ac:dyDescent="0.2">
      <c r="A104" t="s">
        <v>314</v>
      </c>
      <c r="B104" t="s">
        <v>315</v>
      </c>
      <c r="C104" t="s">
        <v>316</v>
      </c>
      <c r="D104">
        <v>8382</v>
      </c>
      <c r="E104">
        <v>572</v>
      </c>
      <c r="F104">
        <v>0</v>
      </c>
      <c r="G104">
        <v>79096511</v>
      </c>
      <c r="H104">
        <v>79096511</v>
      </c>
      <c r="I104" s="15">
        <v>9.6584265119135004</v>
      </c>
      <c r="J104" s="15">
        <v>8.9993212906280604</v>
      </c>
      <c r="M104" s="3" t="s">
        <v>12</v>
      </c>
      <c r="N104" s="5">
        <v>1</v>
      </c>
      <c r="O104" t="str">
        <f t="shared" si="25"/>
        <v>snap1.d.tube</v>
      </c>
      <c r="P104" t="str">
        <f t="shared" si="17"/>
        <v>C</v>
      </c>
      <c r="Q104" s="9">
        <f t="shared" si="18"/>
        <v>75.432311058044434</v>
      </c>
      <c r="R104">
        <f t="shared" si="16"/>
        <v>572</v>
      </c>
      <c r="S104" s="7">
        <f t="shared" si="20"/>
        <v>9.6584265119135004</v>
      </c>
      <c r="T104" s="7">
        <f t="shared" si="21"/>
        <v>8.9993212906280604</v>
      </c>
      <c r="U104" t="b">
        <f t="shared" si="19"/>
        <v>1</v>
      </c>
      <c r="V104" t="b">
        <f t="shared" si="22"/>
        <v>0</v>
      </c>
      <c r="W104" t="b">
        <f t="shared" si="23"/>
        <v>1</v>
      </c>
      <c r="X104" t="b">
        <f t="shared" si="24"/>
        <v>0</v>
      </c>
    </row>
    <row r="105" spans="1:24" hidden="1" x14ac:dyDescent="0.2">
      <c r="A105" t="s">
        <v>317</v>
      </c>
      <c r="B105" t="s">
        <v>318</v>
      </c>
      <c r="C105" t="s">
        <v>319</v>
      </c>
      <c r="D105">
        <v>223100</v>
      </c>
      <c r="E105">
        <v>442</v>
      </c>
      <c r="F105">
        <v>0</v>
      </c>
      <c r="G105">
        <v>436085443</v>
      </c>
      <c r="H105">
        <v>436085443</v>
      </c>
      <c r="I105" s="15">
        <v>1.8678129092497899</v>
      </c>
      <c r="J105" s="15">
        <v>1.86411244620233</v>
      </c>
      <c r="M105" s="3" t="s">
        <v>12</v>
      </c>
      <c r="N105" s="5">
        <v>1</v>
      </c>
      <c r="O105" t="str">
        <f t="shared" si="25"/>
        <v>snap1.d.tube</v>
      </c>
      <c r="P105" t="str">
        <f t="shared" si="17"/>
        <v>D</v>
      </c>
      <c r="Q105" s="9">
        <f t="shared" si="18"/>
        <v>415.8834867477417</v>
      </c>
      <c r="R105">
        <f t="shared" si="16"/>
        <v>442</v>
      </c>
      <c r="S105" s="7">
        <f t="shared" si="20"/>
        <v>1.8678129092497899</v>
      </c>
      <c r="T105" s="7">
        <f t="shared" si="21"/>
        <v>1.86411244620233</v>
      </c>
      <c r="U105" t="b">
        <f t="shared" si="19"/>
        <v>1</v>
      </c>
      <c r="V105" t="b">
        <f t="shared" si="22"/>
        <v>0</v>
      </c>
      <c r="W105" t="b">
        <f t="shared" si="23"/>
        <v>1</v>
      </c>
      <c r="X105" t="b">
        <f t="shared" si="24"/>
        <v>0</v>
      </c>
    </row>
    <row r="106" spans="1:24" hidden="1" x14ac:dyDescent="0.2">
      <c r="A106" t="s">
        <v>320</v>
      </c>
      <c r="B106" t="s">
        <v>321</v>
      </c>
      <c r="C106" t="s">
        <v>322</v>
      </c>
      <c r="D106">
        <v>4919</v>
      </c>
      <c r="E106">
        <v>730</v>
      </c>
      <c r="F106">
        <v>1</v>
      </c>
      <c r="G106">
        <v>9340398</v>
      </c>
      <c r="H106">
        <v>9340398</v>
      </c>
      <c r="I106" s="15">
        <v>2.12644967238298</v>
      </c>
      <c r="J106" s="15">
        <v>1.8108757222224601</v>
      </c>
      <c r="M106" s="3" t="s">
        <v>12</v>
      </c>
      <c r="N106" s="5">
        <v>1</v>
      </c>
      <c r="O106" t="str">
        <f t="shared" si="25"/>
        <v>dweb.link</v>
      </c>
      <c r="P106" t="str">
        <f t="shared" si="17"/>
        <v>A</v>
      </c>
      <c r="Q106" s="9">
        <f t="shared" si="18"/>
        <v>8.9076976776123047</v>
      </c>
      <c r="R106">
        <f t="shared" si="16"/>
        <v>730</v>
      </c>
      <c r="S106" s="7">
        <f t="shared" si="20"/>
        <v>2.12644967238298</v>
      </c>
      <c r="T106" s="7">
        <f t="shared" si="21"/>
        <v>1.8108757222224601</v>
      </c>
      <c r="U106" t="b">
        <f t="shared" si="19"/>
        <v>1</v>
      </c>
      <c r="V106" t="b">
        <f t="shared" si="22"/>
        <v>0</v>
      </c>
      <c r="W106" t="b">
        <f t="shared" si="23"/>
        <v>1</v>
      </c>
      <c r="X106" t="b">
        <f t="shared" si="24"/>
        <v>1</v>
      </c>
    </row>
    <row r="107" spans="1:24" hidden="1" x14ac:dyDescent="0.2">
      <c r="A107" t="s">
        <v>323</v>
      </c>
      <c r="B107" t="s">
        <v>324</v>
      </c>
      <c r="C107" t="s">
        <v>325</v>
      </c>
      <c r="D107">
        <v>10327</v>
      </c>
      <c r="E107">
        <v>481</v>
      </c>
      <c r="F107">
        <v>1</v>
      </c>
      <c r="G107">
        <v>29354372</v>
      </c>
      <c r="H107">
        <v>29354372</v>
      </c>
      <c r="I107" s="15">
        <v>2.84323691353186</v>
      </c>
      <c r="J107" s="15">
        <v>2.71080765475305</v>
      </c>
      <c r="M107" s="3" t="s">
        <v>12</v>
      </c>
      <c r="N107" s="5">
        <v>1</v>
      </c>
      <c r="O107" t="str">
        <f t="shared" si="25"/>
        <v>dweb.link</v>
      </c>
      <c r="P107" t="str">
        <f t="shared" si="17"/>
        <v>B</v>
      </c>
      <c r="Q107" s="9">
        <f t="shared" si="18"/>
        <v>27.994510650634766</v>
      </c>
      <c r="R107">
        <f t="shared" si="16"/>
        <v>481</v>
      </c>
      <c r="S107" s="7">
        <f t="shared" si="20"/>
        <v>2.84323691353186</v>
      </c>
      <c r="T107" s="7">
        <f t="shared" si="21"/>
        <v>2.71080765475305</v>
      </c>
      <c r="U107" t="b">
        <f t="shared" si="19"/>
        <v>1</v>
      </c>
      <c r="V107" t="b">
        <f t="shared" si="22"/>
        <v>0</v>
      </c>
      <c r="W107" t="b">
        <f t="shared" si="23"/>
        <v>1</v>
      </c>
      <c r="X107" t="b">
        <f t="shared" si="24"/>
        <v>1</v>
      </c>
    </row>
    <row r="108" spans="1:24" hidden="1" x14ac:dyDescent="0.2">
      <c r="A108" t="s">
        <v>326</v>
      </c>
      <c r="B108" t="s">
        <v>327</v>
      </c>
      <c r="C108" t="s">
        <v>328</v>
      </c>
      <c r="D108">
        <v>17657</v>
      </c>
      <c r="E108">
        <v>535</v>
      </c>
      <c r="F108">
        <v>1</v>
      </c>
      <c r="G108">
        <v>79096511</v>
      </c>
      <c r="H108">
        <v>79096511</v>
      </c>
      <c r="I108" s="15">
        <v>4.4055782652753397</v>
      </c>
      <c r="J108" s="15">
        <v>4.2720910153505303</v>
      </c>
      <c r="M108" s="3" t="s">
        <v>12</v>
      </c>
      <c r="N108" s="5">
        <v>1</v>
      </c>
      <c r="O108" t="str">
        <f t="shared" si="25"/>
        <v>dweb.link</v>
      </c>
      <c r="P108" t="str">
        <f t="shared" si="17"/>
        <v>C</v>
      </c>
      <c r="Q108" s="9">
        <f t="shared" si="18"/>
        <v>75.432311058044434</v>
      </c>
      <c r="R108">
        <f t="shared" si="16"/>
        <v>535</v>
      </c>
      <c r="S108" s="7">
        <f t="shared" si="20"/>
        <v>4.4055782652753397</v>
      </c>
      <c r="T108" s="7">
        <f t="shared" si="21"/>
        <v>4.2720910153505303</v>
      </c>
      <c r="U108" t="b">
        <f t="shared" si="19"/>
        <v>1</v>
      </c>
      <c r="V108" t="b">
        <f t="shared" si="22"/>
        <v>0</v>
      </c>
      <c r="W108" t="b">
        <f t="shared" si="23"/>
        <v>1</v>
      </c>
      <c r="X108" t="b">
        <f t="shared" si="24"/>
        <v>1</v>
      </c>
    </row>
    <row r="109" spans="1:24" hidden="1" x14ac:dyDescent="0.2">
      <c r="A109" t="s">
        <v>329</v>
      </c>
      <c r="B109" t="s">
        <v>328</v>
      </c>
      <c r="C109" t="s">
        <v>330</v>
      </c>
      <c r="D109">
        <v>61713</v>
      </c>
      <c r="E109">
        <v>573</v>
      </c>
      <c r="F109">
        <v>1</v>
      </c>
      <c r="G109">
        <v>436085443</v>
      </c>
      <c r="H109">
        <v>436085443</v>
      </c>
      <c r="I109" s="15">
        <v>6.8021505846866397</v>
      </c>
      <c r="J109" s="15">
        <v>6.7389931902150497</v>
      </c>
      <c r="M109" s="3" t="s">
        <v>12</v>
      </c>
      <c r="N109" s="5">
        <v>1</v>
      </c>
      <c r="O109" t="str">
        <f t="shared" si="25"/>
        <v>dweb.link</v>
      </c>
      <c r="P109" t="str">
        <f t="shared" si="17"/>
        <v>D</v>
      </c>
      <c r="Q109" s="9">
        <f t="shared" si="18"/>
        <v>415.8834867477417</v>
      </c>
      <c r="R109">
        <f t="shared" si="16"/>
        <v>573</v>
      </c>
      <c r="S109" s="7">
        <f t="shared" si="20"/>
        <v>6.8021505846866397</v>
      </c>
      <c r="T109" s="7">
        <f t="shared" si="21"/>
        <v>6.7389931902150497</v>
      </c>
      <c r="U109" t="b">
        <f t="shared" si="19"/>
        <v>1</v>
      </c>
      <c r="V109" t="b">
        <f t="shared" si="22"/>
        <v>0</v>
      </c>
      <c r="W109" t="b">
        <f t="shared" si="23"/>
        <v>1</v>
      </c>
      <c r="X109" t="b">
        <f t="shared" si="24"/>
        <v>1</v>
      </c>
    </row>
    <row r="110" spans="1:24" hidden="1" x14ac:dyDescent="0.2">
      <c r="A110" t="s">
        <v>331</v>
      </c>
      <c r="B110" t="s">
        <v>332</v>
      </c>
      <c r="C110" t="s">
        <v>333</v>
      </c>
      <c r="D110">
        <v>1848</v>
      </c>
      <c r="E110">
        <v>740</v>
      </c>
      <c r="F110">
        <v>0</v>
      </c>
      <c r="G110">
        <v>9340398</v>
      </c>
      <c r="H110">
        <v>9340398</v>
      </c>
      <c r="I110" s="15">
        <v>8.0394383371952198</v>
      </c>
      <c r="J110" s="15">
        <v>4.82018272598068</v>
      </c>
      <c r="M110" s="3" t="s">
        <v>12</v>
      </c>
      <c r="N110" s="5">
        <v>1</v>
      </c>
      <c r="O110" t="str">
        <f t="shared" si="25"/>
        <v>ninetailed.ninja</v>
      </c>
      <c r="P110" t="str">
        <f t="shared" si="17"/>
        <v>A</v>
      </c>
      <c r="Q110" s="9">
        <f t="shared" si="18"/>
        <v>8.9076976776123047</v>
      </c>
      <c r="R110">
        <f t="shared" si="16"/>
        <v>740</v>
      </c>
      <c r="S110" s="7">
        <f t="shared" si="20"/>
        <v>8.0394383371952198</v>
      </c>
      <c r="T110" s="7">
        <f t="shared" si="21"/>
        <v>4.82018272598068</v>
      </c>
      <c r="U110" t="b">
        <f t="shared" si="19"/>
        <v>1</v>
      </c>
      <c r="V110" t="b">
        <f t="shared" si="22"/>
        <v>0</v>
      </c>
      <c r="W110" t="b">
        <f t="shared" si="23"/>
        <v>1</v>
      </c>
      <c r="X110" t="b">
        <f t="shared" si="24"/>
        <v>0</v>
      </c>
    </row>
    <row r="111" spans="1:24" hidden="1" x14ac:dyDescent="0.2">
      <c r="A111" t="s">
        <v>334</v>
      </c>
      <c r="B111" t="s">
        <v>335</v>
      </c>
      <c r="C111" t="s">
        <v>336</v>
      </c>
      <c r="D111">
        <v>8202</v>
      </c>
      <c r="E111">
        <v>612</v>
      </c>
      <c r="F111">
        <v>0</v>
      </c>
      <c r="G111">
        <v>29354372</v>
      </c>
      <c r="H111">
        <v>29354372</v>
      </c>
      <c r="I111" s="15">
        <v>3.6883413241943002</v>
      </c>
      <c r="J111" s="15">
        <v>3.4131322422134498</v>
      </c>
      <c r="M111" s="3" t="s">
        <v>12</v>
      </c>
      <c r="N111" s="5">
        <v>1</v>
      </c>
      <c r="O111" t="str">
        <f t="shared" si="25"/>
        <v>ninetailed.ninja</v>
      </c>
      <c r="P111" t="str">
        <f t="shared" si="17"/>
        <v>B</v>
      </c>
      <c r="Q111" s="9">
        <f t="shared" si="18"/>
        <v>27.994510650634766</v>
      </c>
      <c r="R111">
        <f t="shared" si="16"/>
        <v>612</v>
      </c>
      <c r="S111" s="7">
        <f t="shared" si="20"/>
        <v>3.6883413241943002</v>
      </c>
      <c r="T111" s="7">
        <f t="shared" si="21"/>
        <v>3.4131322422134498</v>
      </c>
      <c r="U111" t="b">
        <f t="shared" si="19"/>
        <v>1</v>
      </c>
      <c r="V111" t="b">
        <f t="shared" si="22"/>
        <v>0</v>
      </c>
      <c r="W111" t="b">
        <f t="shared" si="23"/>
        <v>1</v>
      </c>
      <c r="X111" t="b">
        <f t="shared" si="24"/>
        <v>0</v>
      </c>
    </row>
    <row r="112" spans="1:24" hidden="1" x14ac:dyDescent="0.2">
      <c r="A112" t="s">
        <v>337</v>
      </c>
      <c r="B112" t="s">
        <v>338</v>
      </c>
      <c r="C112" t="s">
        <v>339</v>
      </c>
      <c r="D112">
        <v>24514</v>
      </c>
      <c r="E112">
        <v>1698</v>
      </c>
      <c r="F112">
        <v>0</v>
      </c>
      <c r="G112">
        <v>79096511</v>
      </c>
      <c r="H112">
        <v>79096511</v>
      </c>
      <c r="I112" s="15">
        <v>3.3061146150966101</v>
      </c>
      <c r="J112" s="15">
        <v>3.0771114896811702</v>
      </c>
      <c r="M112" s="3" t="s">
        <v>12</v>
      </c>
      <c r="N112" s="5">
        <v>1</v>
      </c>
      <c r="O112" t="str">
        <f t="shared" si="25"/>
        <v>ninetailed.ninja</v>
      </c>
      <c r="P112" t="str">
        <f t="shared" si="17"/>
        <v>C</v>
      </c>
      <c r="Q112" s="9">
        <f t="shared" si="18"/>
        <v>75.432311058044434</v>
      </c>
      <c r="R112">
        <f t="shared" si="16"/>
        <v>1698</v>
      </c>
      <c r="S112" s="7">
        <f t="shared" si="20"/>
        <v>3.3061146150966101</v>
      </c>
      <c r="T112" s="7">
        <f t="shared" si="21"/>
        <v>3.0771114896811702</v>
      </c>
      <c r="U112" t="b">
        <f t="shared" si="19"/>
        <v>1</v>
      </c>
      <c r="V112" t="b">
        <f t="shared" si="22"/>
        <v>0</v>
      </c>
      <c r="W112" t="b">
        <f t="shared" si="23"/>
        <v>1</v>
      </c>
      <c r="X112" t="b">
        <f t="shared" si="24"/>
        <v>0</v>
      </c>
    </row>
    <row r="113" spans="1:24" hidden="1" x14ac:dyDescent="0.2">
      <c r="A113" t="s">
        <v>340</v>
      </c>
      <c r="B113" t="s">
        <v>341</v>
      </c>
      <c r="C113" t="s">
        <v>342</v>
      </c>
      <c r="D113">
        <v>152115</v>
      </c>
      <c r="E113">
        <v>1576</v>
      </c>
      <c r="F113">
        <v>0</v>
      </c>
      <c r="G113">
        <v>436085443</v>
      </c>
      <c r="H113">
        <v>436085443</v>
      </c>
      <c r="I113" s="15">
        <v>2.7626295295421199</v>
      </c>
      <c r="J113" s="15">
        <v>2.7340070785112598</v>
      </c>
      <c r="M113" s="3" t="s">
        <v>12</v>
      </c>
      <c r="N113" s="5">
        <v>1</v>
      </c>
      <c r="O113" t="str">
        <f t="shared" si="25"/>
        <v>ninetailed.ninja</v>
      </c>
      <c r="P113" t="str">
        <f t="shared" si="17"/>
        <v>D</v>
      </c>
      <c r="Q113" s="9">
        <f t="shared" si="18"/>
        <v>415.8834867477417</v>
      </c>
      <c r="R113">
        <f t="shared" si="16"/>
        <v>1576</v>
      </c>
      <c r="S113" s="7">
        <f t="shared" si="20"/>
        <v>2.7626295295421199</v>
      </c>
      <c r="T113" s="7">
        <f t="shared" si="21"/>
        <v>2.7340070785112598</v>
      </c>
      <c r="U113" t="b">
        <f t="shared" si="19"/>
        <v>1</v>
      </c>
      <c r="V113" t="b">
        <f t="shared" si="22"/>
        <v>0</v>
      </c>
      <c r="W113" t="b">
        <f t="shared" si="23"/>
        <v>1</v>
      </c>
      <c r="X113" t="b">
        <f t="shared" si="24"/>
        <v>0</v>
      </c>
    </row>
    <row r="114" spans="1:24" hidden="1" x14ac:dyDescent="0.2">
      <c r="A114" t="s">
        <v>343</v>
      </c>
      <c r="B114" t="s">
        <v>344</v>
      </c>
      <c r="C114" t="s">
        <v>345</v>
      </c>
      <c r="D114">
        <v>5293</v>
      </c>
      <c r="E114">
        <v>852</v>
      </c>
      <c r="F114">
        <v>0</v>
      </c>
      <c r="G114">
        <v>9340398</v>
      </c>
      <c r="H114">
        <v>9340398</v>
      </c>
      <c r="I114" s="15">
        <v>2.0057864619707901</v>
      </c>
      <c r="J114" s="15">
        <v>1.6829204000778899</v>
      </c>
      <c r="M114" s="3" t="s">
        <v>12</v>
      </c>
      <c r="N114" s="5">
        <v>1</v>
      </c>
      <c r="O114" t="str">
        <f t="shared" si="25"/>
        <v>ipfs.oceanprotocol.com</v>
      </c>
      <c r="P114" t="str">
        <f t="shared" si="17"/>
        <v>A</v>
      </c>
      <c r="Q114" s="9">
        <f t="shared" si="18"/>
        <v>8.9076976776123047</v>
      </c>
      <c r="R114">
        <f t="shared" si="16"/>
        <v>852</v>
      </c>
      <c r="S114" s="7">
        <f t="shared" si="20"/>
        <v>2.0057864619707901</v>
      </c>
      <c r="T114" s="7">
        <f t="shared" si="21"/>
        <v>1.6829204000778899</v>
      </c>
      <c r="U114" t="b">
        <f t="shared" si="19"/>
        <v>1</v>
      </c>
      <c r="V114" t="b">
        <f t="shared" si="22"/>
        <v>0</v>
      </c>
      <c r="W114" t="b">
        <f t="shared" si="23"/>
        <v>1</v>
      </c>
      <c r="X114" t="b">
        <f t="shared" si="24"/>
        <v>0</v>
      </c>
    </row>
    <row r="115" spans="1:24" hidden="1" x14ac:dyDescent="0.2">
      <c r="A115" t="s">
        <v>346</v>
      </c>
      <c r="B115" t="s">
        <v>347</v>
      </c>
      <c r="C115" t="s">
        <v>348</v>
      </c>
      <c r="D115">
        <v>11619</v>
      </c>
      <c r="E115">
        <v>1134</v>
      </c>
      <c r="F115">
        <v>0</v>
      </c>
      <c r="G115">
        <v>29354372</v>
      </c>
      <c r="H115">
        <v>29354372</v>
      </c>
      <c r="I115" s="15">
        <v>2.66995809734237</v>
      </c>
      <c r="J115" s="15">
        <v>2.4093734960525599</v>
      </c>
      <c r="M115" s="3" t="s">
        <v>12</v>
      </c>
      <c r="N115" s="5">
        <v>1</v>
      </c>
      <c r="O115" t="str">
        <f t="shared" si="25"/>
        <v>ipfs.oceanprotocol.com</v>
      </c>
      <c r="P115" t="str">
        <f t="shared" si="17"/>
        <v>B</v>
      </c>
      <c r="Q115" s="9">
        <f t="shared" si="18"/>
        <v>27.994510650634766</v>
      </c>
      <c r="R115">
        <f t="shared" si="16"/>
        <v>1134</v>
      </c>
      <c r="S115" s="7">
        <f t="shared" si="20"/>
        <v>2.66995809734237</v>
      </c>
      <c r="T115" s="7">
        <f t="shared" si="21"/>
        <v>2.4093734960525599</v>
      </c>
      <c r="U115" t="b">
        <f t="shared" si="19"/>
        <v>1</v>
      </c>
      <c r="V115" t="b">
        <f t="shared" si="22"/>
        <v>0</v>
      </c>
      <c r="W115" t="b">
        <f t="shared" si="23"/>
        <v>1</v>
      </c>
      <c r="X115" t="b">
        <f t="shared" si="24"/>
        <v>0</v>
      </c>
    </row>
    <row r="116" spans="1:24" hidden="1" x14ac:dyDescent="0.2">
      <c r="A116" t="s">
        <v>349</v>
      </c>
      <c r="B116" t="s">
        <v>350</v>
      </c>
      <c r="C116" t="s">
        <v>351</v>
      </c>
      <c r="D116">
        <v>28302</v>
      </c>
      <c r="E116">
        <v>1367</v>
      </c>
      <c r="F116">
        <v>0</v>
      </c>
      <c r="G116">
        <v>79096511</v>
      </c>
      <c r="H116">
        <v>79096511</v>
      </c>
      <c r="I116" s="15">
        <v>2.8005313182863998</v>
      </c>
      <c r="J116" s="15">
        <v>2.6652643296602498</v>
      </c>
      <c r="M116" s="3" t="s">
        <v>12</v>
      </c>
      <c r="N116" s="5">
        <v>1</v>
      </c>
      <c r="O116" t="str">
        <f t="shared" si="25"/>
        <v>ipfs.oceanprotocol.com</v>
      </c>
      <c r="P116" t="str">
        <f t="shared" si="17"/>
        <v>C</v>
      </c>
      <c r="Q116" s="9">
        <f t="shared" si="18"/>
        <v>75.432311058044434</v>
      </c>
      <c r="R116">
        <f t="shared" si="16"/>
        <v>1367</v>
      </c>
      <c r="S116" s="7">
        <f t="shared" si="20"/>
        <v>2.8005313182863998</v>
      </c>
      <c r="T116" s="7">
        <f t="shared" si="21"/>
        <v>2.6652643296602498</v>
      </c>
      <c r="U116" t="b">
        <f t="shared" si="19"/>
        <v>1</v>
      </c>
      <c r="V116" t="b">
        <f t="shared" si="22"/>
        <v>0</v>
      </c>
      <c r="W116" t="b">
        <f t="shared" si="23"/>
        <v>1</v>
      </c>
      <c r="X116" t="b">
        <f t="shared" si="24"/>
        <v>0</v>
      </c>
    </row>
    <row r="117" spans="1:24" hidden="1" x14ac:dyDescent="0.2">
      <c r="A117" t="s">
        <v>352</v>
      </c>
      <c r="B117" t="s">
        <v>353</v>
      </c>
      <c r="C117" t="s">
        <v>354</v>
      </c>
      <c r="D117">
        <v>92180</v>
      </c>
      <c r="E117">
        <v>1170</v>
      </c>
      <c r="F117">
        <v>0</v>
      </c>
      <c r="G117">
        <v>436085443</v>
      </c>
      <c r="H117">
        <v>436085443</v>
      </c>
      <c r="I117" s="15">
        <v>4.5696460471128599</v>
      </c>
      <c r="J117" s="15">
        <v>4.51164554944393</v>
      </c>
      <c r="M117" s="3" t="s">
        <v>12</v>
      </c>
      <c r="N117" s="5">
        <v>1</v>
      </c>
      <c r="O117" t="str">
        <f t="shared" si="25"/>
        <v>ipfs.oceanprotocol.com</v>
      </c>
      <c r="P117" t="str">
        <f t="shared" si="17"/>
        <v>D</v>
      </c>
      <c r="Q117" s="9">
        <f t="shared" si="18"/>
        <v>415.8834867477417</v>
      </c>
      <c r="R117">
        <f t="shared" si="16"/>
        <v>1170</v>
      </c>
      <c r="S117" s="7">
        <f t="shared" si="20"/>
        <v>4.5696460471128599</v>
      </c>
      <c r="T117" s="7">
        <f t="shared" si="21"/>
        <v>4.51164554944393</v>
      </c>
      <c r="U117" t="b">
        <f t="shared" si="19"/>
        <v>1</v>
      </c>
      <c r="V117" t="b">
        <f t="shared" si="22"/>
        <v>0</v>
      </c>
      <c r="W117" t="b">
        <f t="shared" si="23"/>
        <v>1</v>
      </c>
      <c r="X117" t="b">
        <f t="shared" si="24"/>
        <v>0</v>
      </c>
    </row>
    <row r="118" spans="1:24" hidden="1" x14ac:dyDescent="0.2">
      <c r="A118" t="s">
        <v>13</v>
      </c>
      <c r="B118" t="s">
        <v>361</v>
      </c>
      <c r="C118" t="s">
        <v>362</v>
      </c>
      <c r="D118">
        <v>1576</v>
      </c>
      <c r="E118">
        <v>363</v>
      </c>
      <c r="F118">
        <v>0</v>
      </c>
      <c r="G118">
        <v>9340398</v>
      </c>
      <c r="H118">
        <v>9340398</v>
      </c>
      <c r="I118" s="15">
        <v>7.3435265272978603</v>
      </c>
      <c r="J118" s="15">
        <v>5.6520924350331798</v>
      </c>
      <c r="M118" s="3" t="s">
        <v>12</v>
      </c>
      <c r="N118" s="6">
        <v>2</v>
      </c>
      <c r="O118" t="str">
        <f t="shared" ref="O118" si="26">MID(A118,9,FIND("/ipfs/",A118)-9)</f>
        <v>10.via0.com</v>
      </c>
      <c r="P118" t="str">
        <f t="shared" ref="P118" si="27">IF(NOT(ISERR(FIND("QmWbhkXXqg5JgQ45T2iqspfTC17AfE8qEhyE5Snia4TS39",A118))),"A",
     IF(NOT(ISERR(FIND("QmZALYrou9d7Yx9afDCPT9fveqxoPRLHnHuo8TyZomGhL1",A118))),"B",
     IF(NOT(ISERR(FIND("QmQH4iy5RKKHnT95ziKXjnmEKjBU8aB7hepmCMTNk9p348",A118))),"C",
     IF(NOT(ISERR(FIND("QmdhpvRUopXFJCh9x524WM81GJC55JJt1AEbNsML2TwrrZ",A118))),"D","-")
)))</f>
        <v>A</v>
      </c>
      <c r="Q118" s="9">
        <f t="shared" si="18"/>
        <v>8.9076976776123047</v>
      </c>
      <c r="R118">
        <f t="shared" si="16"/>
        <v>363</v>
      </c>
      <c r="S118" s="7">
        <f t="shared" si="20"/>
        <v>7.3435265272978603</v>
      </c>
      <c r="T118" s="7">
        <f t="shared" si="21"/>
        <v>5.6520924350331798</v>
      </c>
      <c r="U118" t="b">
        <f t="shared" ref="U118" si="28">E118&gt;0</f>
        <v>1</v>
      </c>
      <c r="V118" t="b">
        <f t="shared" si="22"/>
        <v>0</v>
      </c>
      <c r="W118" t="b">
        <f t="shared" si="23"/>
        <v>1</v>
      </c>
      <c r="X118" t="b">
        <f t="shared" si="24"/>
        <v>0</v>
      </c>
    </row>
    <row r="119" spans="1:24" hidden="1" x14ac:dyDescent="0.2">
      <c r="A119" t="s">
        <v>16</v>
      </c>
      <c r="B119" t="s">
        <v>363</v>
      </c>
      <c r="C119" t="s">
        <v>364</v>
      </c>
      <c r="D119">
        <v>3086</v>
      </c>
      <c r="E119">
        <v>217</v>
      </c>
      <c r="F119">
        <v>0</v>
      </c>
      <c r="G119">
        <v>29354372</v>
      </c>
      <c r="H119">
        <v>29354372</v>
      </c>
      <c r="I119" s="15">
        <v>9.7575847510054903</v>
      </c>
      <c r="J119" s="15">
        <v>9.0714551687085994</v>
      </c>
      <c r="M119" s="3" t="s">
        <v>12</v>
      </c>
      <c r="N119" s="6">
        <v>2</v>
      </c>
      <c r="O119" t="str">
        <f t="shared" ref="O119:O182" si="29">MID(A119,9,FIND("/ipfs/",A119)-9)</f>
        <v>10.via0.com</v>
      </c>
      <c r="P119" t="str">
        <f t="shared" ref="P119:P182" si="30">IF(NOT(ISERR(FIND("QmWbhkXXqg5JgQ45T2iqspfTC17AfE8qEhyE5Snia4TS39",A119))),"A",
     IF(NOT(ISERR(FIND("QmZALYrou9d7Yx9afDCPT9fveqxoPRLHnHuo8TyZomGhL1",A119))),"B",
     IF(NOT(ISERR(FIND("QmQH4iy5RKKHnT95ziKXjnmEKjBU8aB7hepmCMTNk9p348",A119))),"C",
     IF(NOT(ISERR(FIND("QmdhpvRUopXFJCh9x524WM81GJC55JJt1AEbNsML2TwrrZ",A119))),"D","-")
)))</f>
        <v>B</v>
      </c>
      <c r="Q119" s="9">
        <f t="shared" si="18"/>
        <v>27.994510650634766</v>
      </c>
      <c r="R119">
        <f t="shared" si="16"/>
        <v>217</v>
      </c>
      <c r="S119" s="7">
        <f t="shared" si="20"/>
        <v>9.7575847510054903</v>
      </c>
      <c r="T119" s="7">
        <f t="shared" si="21"/>
        <v>9.0714551687085994</v>
      </c>
      <c r="U119" t="b">
        <f t="shared" ref="U119:U182" si="31">E119&gt;0</f>
        <v>1</v>
      </c>
      <c r="V119" t="b">
        <f t="shared" si="22"/>
        <v>0</v>
      </c>
      <c r="W119" t="b">
        <f t="shared" si="23"/>
        <v>1</v>
      </c>
      <c r="X119" t="b">
        <f t="shared" si="24"/>
        <v>0</v>
      </c>
    </row>
    <row r="120" spans="1:24" hidden="1" x14ac:dyDescent="0.2">
      <c r="A120" t="s">
        <v>19</v>
      </c>
      <c r="B120" t="s">
        <v>365</v>
      </c>
      <c r="C120" t="s">
        <v>366</v>
      </c>
      <c r="D120">
        <v>12577</v>
      </c>
      <c r="E120">
        <v>370</v>
      </c>
      <c r="F120">
        <v>0</v>
      </c>
      <c r="G120">
        <v>79096511</v>
      </c>
      <c r="H120">
        <v>79096511</v>
      </c>
      <c r="I120" s="15">
        <v>6.1794307412176899</v>
      </c>
      <c r="J120" s="15">
        <v>5.9976394257807399</v>
      </c>
      <c r="M120" s="3" t="s">
        <v>12</v>
      </c>
      <c r="N120" s="6">
        <v>2</v>
      </c>
      <c r="O120" t="str">
        <f t="shared" si="29"/>
        <v>10.via0.com</v>
      </c>
      <c r="P120" t="str">
        <f t="shared" si="30"/>
        <v>C</v>
      </c>
      <c r="Q120" s="9">
        <f t="shared" si="18"/>
        <v>75.432311058044434</v>
      </c>
      <c r="R120">
        <f t="shared" si="16"/>
        <v>370</v>
      </c>
      <c r="S120" s="7">
        <f t="shared" si="20"/>
        <v>6.1794307412176899</v>
      </c>
      <c r="T120" s="7">
        <f t="shared" si="21"/>
        <v>5.9976394257807399</v>
      </c>
      <c r="U120" t="b">
        <f t="shared" si="31"/>
        <v>1</v>
      </c>
      <c r="V120" t="b">
        <f t="shared" si="22"/>
        <v>0</v>
      </c>
      <c r="W120" t="b">
        <f t="shared" si="23"/>
        <v>1</v>
      </c>
      <c r="X120" t="b">
        <f t="shared" si="24"/>
        <v>0</v>
      </c>
    </row>
    <row r="121" spans="1:24" hidden="1" x14ac:dyDescent="0.2">
      <c r="A121" t="s">
        <v>22</v>
      </c>
      <c r="B121" t="s">
        <v>367</v>
      </c>
      <c r="C121" t="s">
        <v>368</v>
      </c>
      <c r="D121">
        <v>104800</v>
      </c>
      <c r="E121">
        <v>2937</v>
      </c>
      <c r="F121">
        <v>0</v>
      </c>
      <c r="G121">
        <v>436085443</v>
      </c>
      <c r="H121">
        <v>436085443</v>
      </c>
      <c r="I121" s="15">
        <v>4.0827728100266203</v>
      </c>
      <c r="J121" s="15">
        <v>3.96835388118074</v>
      </c>
      <c r="M121" s="3" t="s">
        <v>12</v>
      </c>
      <c r="N121" s="6">
        <v>2</v>
      </c>
      <c r="O121" t="str">
        <f t="shared" si="29"/>
        <v>10.via0.com</v>
      </c>
      <c r="P121" t="str">
        <f t="shared" si="30"/>
        <v>D</v>
      </c>
      <c r="Q121" s="9">
        <f t="shared" si="18"/>
        <v>415.8834867477417</v>
      </c>
      <c r="R121">
        <f t="shared" si="16"/>
        <v>2937</v>
      </c>
      <c r="S121" s="7">
        <f t="shared" si="20"/>
        <v>4.0827728100266203</v>
      </c>
      <c r="T121" s="7">
        <f t="shared" si="21"/>
        <v>3.96835388118074</v>
      </c>
      <c r="U121" t="b">
        <f t="shared" si="31"/>
        <v>1</v>
      </c>
      <c r="V121" t="b">
        <f t="shared" si="22"/>
        <v>0</v>
      </c>
      <c r="W121" t="b">
        <f t="shared" si="23"/>
        <v>1</v>
      </c>
      <c r="X121" t="b">
        <f t="shared" si="24"/>
        <v>0</v>
      </c>
    </row>
    <row r="122" spans="1:24" hidden="1" x14ac:dyDescent="0.2">
      <c r="A122" t="s">
        <v>25</v>
      </c>
      <c r="B122" t="s">
        <v>369</v>
      </c>
      <c r="C122" t="s">
        <v>370</v>
      </c>
      <c r="D122">
        <v>1052</v>
      </c>
      <c r="E122">
        <v>266</v>
      </c>
      <c r="F122">
        <v>1</v>
      </c>
      <c r="G122">
        <v>-1</v>
      </c>
      <c r="H122">
        <v>9340398</v>
      </c>
      <c r="I122" s="15">
        <v>11.332948699252199</v>
      </c>
      <c r="J122" s="15">
        <v>8.46739322966949</v>
      </c>
      <c r="M122" s="3" t="s">
        <v>12</v>
      </c>
      <c r="N122" s="6">
        <v>2</v>
      </c>
      <c r="O122" t="str">
        <f t="shared" si="29"/>
        <v>cf-ipfs.com</v>
      </c>
      <c r="P122" t="str">
        <f t="shared" si="30"/>
        <v>A</v>
      </c>
      <c r="Q122" s="9">
        <f t="shared" si="18"/>
        <v>8.9076976776123047</v>
      </c>
      <c r="R122">
        <f t="shared" si="16"/>
        <v>266</v>
      </c>
      <c r="S122" s="7">
        <f t="shared" si="20"/>
        <v>11.332948699252199</v>
      </c>
      <c r="T122" s="7">
        <f t="shared" si="21"/>
        <v>8.46739322966949</v>
      </c>
      <c r="U122" t="b">
        <f t="shared" si="31"/>
        <v>1</v>
      </c>
      <c r="V122" t="b">
        <f t="shared" si="22"/>
        <v>0</v>
      </c>
      <c r="W122" t="b">
        <f t="shared" si="23"/>
        <v>0</v>
      </c>
      <c r="X122" t="b">
        <f t="shared" si="24"/>
        <v>1</v>
      </c>
    </row>
    <row r="123" spans="1:24" hidden="1" x14ac:dyDescent="0.2">
      <c r="A123" t="s">
        <v>28</v>
      </c>
      <c r="B123" t="s">
        <v>371</v>
      </c>
      <c r="C123" t="s">
        <v>372</v>
      </c>
      <c r="D123">
        <v>5323</v>
      </c>
      <c r="E123">
        <v>1602</v>
      </c>
      <c r="F123">
        <v>1</v>
      </c>
      <c r="G123">
        <v>-1</v>
      </c>
      <c r="H123">
        <v>29354372</v>
      </c>
      <c r="I123" s="15">
        <v>7.5233836739141999</v>
      </c>
      <c r="J123" s="15">
        <v>5.2591603702113003</v>
      </c>
      <c r="M123" s="3" t="s">
        <v>12</v>
      </c>
      <c r="N123" s="6">
        <v>2</v>
      </c>
      <c r="O123" t="str">
        <f t="shared" si="29"/>
        <v>cf-ipfs.com</v>
      </c>
      <c r="P123" t="str">
        <f t="shared" si="30"/>
        <v>B</v>
      </c>
      <c r="Q123" s="9">
        <f t="shared" si="18"/>
        <v>27.994510650634766</v>
      </c>
      <c r="R123">
        <f t="shared" si="16"/>
        <v>1602</v>
      </c>
      <c r="S123" s="7">
        <f t="shared" si="20"/>
        <v>7.5233836739141999</v>
      </c>
      <c r="T123" s="7">
        <f t="shared" si="21"/>
        <v>5.2591603702113003</v>
      </c>
      <c r="U123" t="b">
        <f t="shared" si="31"/>
        <v>1</v>
      </c>
      <c r="V123" t="b">
        <f t="shared" si="22"/>
        <v>0</v>
      </c>
      <c r="W123" t="b">
        <f t="shared" si="23"/>
        <v>0</v>
      </c>
      <c r="X123" t="b">
        <f t="shared" si="24"/>
        <v>1</v>
      </c>
    </row>
    <row r="124" spans="1:24" hidden="1" x14ac:dyDescent="0.2">
      <c r="A124" t="s">
        <v>31</v>
      </c>
      <c r="B124" t="s">
        <v>373</v>
      </c>
      <c r="C124" t="s">
        <v>374</v>
      </c>
      <c r="D124">
        <v>5580</v>
      </c>
      <c r="E124">
        <v>249</v>
      </c>
      <c r="F124">
        <v>1</v>
      </c>
      <c r="G124">
        <v>-1</v>
      </c>
      <c r="H124">
        <v>79096511</v>
      </c>
      <c r="I124" s="15">
        <v>14.1497488385001</v>
      </c>
      <c r="J124" s="15">
        <v>13.5183353150617</v>
      </c>
      <c r="M124" s="3" t="s">
        <v>12</v>
      </c>
      <c r="N124" s="6">
        <v>2</v>
      </c>
      <c r="O124" t="str">
        <f t="shared" si="29"/>
        <v>cf-ipfs.com</v>
      </c>
      <c r="P124" t="str">
        <f t="shared" si="30"/>
        <v>C</v>
      </c>
      <c r="Q124" s="9">
        <f t="shared" si="18"/>
        <v>75.432311058044434</v>
      </c>
      <c r="R124">
        <f t="shared" si="16"/>
        <v>249</v>
      </c>
      <c r="S124" s="7">
        <f t="shared" si="20"/>
        <v>14.1497488385001</v>
      </c>
      <c r="T124" s="7">
        <f t="shared" si="21"/>
        <v>13.5183353150617</v>
      </c>
      <c r="U124" t="b">
        <f t="shared" si="31"/>
        <v>1</v>
      </c>
      <c r="V124" t="b">
        <f t="shared" si="22"/>
        <v>0</v>
      </c>
      <c r="W124" t="b">
        <f t="shared" si="23"/>
        <v>0</v>
      </c>
      <c r="X124" t="b">
        <f t="shared" si="24"/>
        <v>1</v>
      </c>
    </row>
    <row r="125" spans="1:24" hidden="1" x14ac:dyDescent="0.2">
      <c r="A125" t="s">
        <v>34</v>
      </c>
      <c r="B125" t="s">
        <v>374</v>
      </c>
      <c r="C125" t="s">
        <v>375</v>
      </c>
      <c r="D125">
        <v>18578</v>
      </c>
      <c r="E125">
        <v>196</v>
      </c>
      <c r="F125">
        <v>1</v>
      </c>
      <c r="G125">
        <v>-1</v>
      </c>
      <c r="H125">
        <v>436085443</v>
      </c>
      <c r="I125" s="15">
        <v>22.624496069401602</v>
      </c>
      <c r="J125" s="15">
        <v>22.385805078465999</v>
      </c>
      <c r="M125" s="3" t="s">
        <v>12</v>
      </c>
      <c r="N125" s="6">
        <v>2</v>
      </c>
      <c r="O125" t="str">
        <f t="shared" si="29"/>
        <v>cf-ipfs.com</v>
      </c>
      <c r="P125" t="str">
        <f t="shared" si="30"/>
        <v>D</v>
      </c>
      <c r="Q125" s="9">
        <f t="shared" si="18"/>
        <v>415.8834867477417</v>
      </c>
      <c r="R125">
        <f t="shared" si="16"/>
        <v>196</v>
      </c>
      <c r="S125" s="7">
        <f t="shared" si="20"/>
        <v>22.624496069401602</v>
      </c>
      <c r="T125" s="7">
        <f t="shared" si="21"/>
        <v>22.385805078465999</v>
      </c>
      <c r="U125" t="b">
        <f t="shared" si="31"/>
        <v>1</v>
      </c>
      <c r="V125" t="b">
        <f t="shared" si="22"/>
        <v>0</v>
      </c>
      <c r="W125" t="b">
        <f t="shared" si="23"/>
        <v>0</v>
      </c>
      <c r="X125" t="b">
        <f t="shared" si="24"/>
        <v>1</v>
      </c>
    </row>
    <row r="126" spans="1:24" hidden="1" x14ac:dyDescent="0.2">
      <c r="A126" t="s">
        <v>37</v>
      </c>
      <c r="B126" t="s">
        <v>376</v>
      </c>
      <c r="C126" t="s">
        <v>377</v>
      </c>
      <c r="D126">
        <v>996</v>
      </c>
      <c r="E126">
        <v>118</v>
      </c>
      <c r="F126">
        <v>0</v>
      </c>
      <c r="G126">
        <v>-1</v>
      </c>
      <c r="H126">
        <v>9340398</v>
      </c>
      <c r="I126" s="15">
        <v>10.1454415462554</v>
      </c>
      <c r="J126" s="15">
        <v>8.9434715638677709</v>
      </c>
      <c r="M126" s="3" t="s">
        <v>12</v>
      </c>
      <c r="N126" s="6">
        <v>2</v>
      </c>
      <c r="O126" t="str">
        <f t="shared" si="29"/>
        <v>cloudflare-ipfs.com</v>
      </c>
      <c r="P126" t="str">
        <f t="shared" si="30"/>
        <v>A</v>
      </c>
      <c r="Q126" s="9">
        <f t="shared" si="18"/>
        <v>8.9076976776123047</v>
      </c>
      <c r="R126">
        <f t="shared" si="16"/>
        <v>118</v>
      </c>
      <c r="S126" s="7">
        <f t="shared" si="20"/>
        <v>10.1454415462554</v>
      </c>
      <c r="T126" s="7">
        <f t="shared" si="21"/>
        <v>8.9434715638677709</v>
      </c>
      <c r="U126" t="b">
        <f t="shared" si="31"/>
        <v>1</v>
      </c>
      <c r="V126" t="b">
        <f t="shared" si="22"/>
        <v>0</v>
      </c>
      <c r="W126" t="b">
        <f t="shared" si="23"/>
        <v>0</v>
      </c>
      <c r="X126" t="b">
        <f t="shared" si="24"/>
        <v>0</v>
      </c>
    </row>
    <row r="127" spans="1:24" hidden="1" x14ac:dyDescent="0.2">
      <c r="A127" t="s">
        <v>40</v>
      </c>
      <c r="B127" t="s">
        <v>378</v>
      </c>
      <c r="C127" t="s">
        <v>379</v>
      </c>
      <c r="D127">
        <v>5768</v>
      </c>
      <c r="E127">
        <v>427</v>
      </c>
      <c r="F127">
        <v>0</v>
      </c>
      <c r="G127">
        <v>-1</v>
      </c>
      <c r="H127">
        <v>29354372</v>
      </c>
      <c r="I127" s="15">
        <v>5.2414361824817002</v>
      </c>
      <c r="J127" s="15">
        <v>4.8534172417882697</v>
      </c>
      <c r="M127" s="3" t="s">
        <v>12</v>
      </c>
      <c r="N127" s="6">
        <v>2</v>
      </c>
      <c r="O127" t="str">
        <f t="shared" si="29"/>
        <v>cloudflare-ipfs.com</v>
      </c>
      <c r="P127" t="str">
        <f t="shared" si="30"/>
        <v>B</v>
      </c>
      <c r="Q127" s="9">
        <f t="shared" si="18"/>
        <v>27.994510650634766</v>
      </c>
      <c r="R127">
        <f t="shared" si="16"/>
        <v>427</v>
      </c>
      <c r="S127" s="7">
        <f t="shared" si="20"/>
        <v>5.2414361824817002</v>
      </c>
      <c r="T127" s="7">
        <f t="shared" si="21"/>
        <v>4.8534172417882697</v>
      </c>
      <c r="U127" t="b">
        <f t="shared" si="31"/>
        <v>1</v>
      </c>
      <c r="V127" t="b">
        <f t="shared" si="22"/>
        <v>0</v>
      </c>
      <c r="W127" t="b">
        <f t="shared" si="23"/>
        <v>0</v>
      </c>
      <c r="X127" t="b">
        <f t="shared" si="24"/>
        <v>0</v>
      </c>
    </row>
    <row r="128" spans="1:24" hidden="1" x14ac:dyDescent="0.2">
      <c r="A128" t="s">
        <v>43</v>
      </c>
      <c r="B128" t="s">
        <v>380</v>
      </c>
      <c r="C128" t="s">
        <v>381</v>
      </c>
      <c r="D128">
        <v>4924</v>
      </c>
      <c r="E128">
        <v>68</v>
      </c>
      <c r="F128">
        <v>0</v>
      </c>
      <c r="G128">
        <v>-1</v>
      </c>
      <c r="H128">
        <v>79096511</v>
      </c>
      <c r="I128" s="15">
        <v>15.5338367088229</v>
      </c>
      <c r="J128" s="15">
        <v>15.319315811950499</v>
      </c>
      <c r="M128" s="3" t="s">
        <v>12</v>
      </c>
      <c r="N128" s="6">
        <v>2</v>
      </c>
      <c r="O128" t="str">
        <f t="shared" si="29"/>
        <v>cloudflare-ipfs.com</v>
      </c>
      <c r="P128" t="str">
        <f t="shared" si="30"/>
        <v>C</v>
      </c>
      <c r="Q128" s="9">
        <f t="shared" si="18"/>
        <v>75.432311058044434</v>
      </c>
      <c r="R128">
        <f t="shared" si="16"/>
        <v>68</v>
      </c>
      <c r="S128" s="7">
        <f t="shared" si="20"/>
        <v>15.5338367088229</v>
      </c>
      <c r="T128" s="7">
        <f t="shared" si="21"/>
        <v>15.319315811950499</v>
      </c>
      <c r="U128" t="b">
        <f t="shared" si="31"/>
        <v>1</v>
      </c>
      <c r="V128" t="b">
        <f t="shared" si="22"/>
        <v>0</v>
      </c>
      <c r="W128" t="b">
        <f t="shared" si="23"/>
        <v>0</v>
      </c>
      <c r="X128" t="b">
        <f t="shared" si="24"/>
        <v>0</v>
      </c>
    </row>
    <row r="129" spans="1:24" hidden="1" x14ac:dyDescent="0.2">
      <c r="A129" t="s">
        <v>46</v>
      </c>
      <c r="B129" t="s">
        <v>382</v>
      </c>
      <c r="C129" t="s">
        <v>383</v>
      </c>
      <c r="D129">
        <v>18375</v>
      </c>
      <c r="E129">
        <v>75</v>
      </c>
      <c r="F129">
        <v>0</v>
      </c>
      <c r="G129">
        <v>-1</v>
      </c>
      <c r="H129">
        <v>436085443</v>
      </c>
      <c r="I129" s="15">
        <v>22.7258735927727</v>
      </c>
      <c r="J129" s="15">
        <v>22.633114925047099</v>
      </c>
      <c r="M129" s="3" t="s">
        <v>12</v>
      </c>
      <c r="N129" s="6">
        <v>2</v>
      </c>
      <c r="O129" t="str">
        <f t="shared" si="29"/>
        <v>cloudflare-ipfs.com</v>
      </c>
      <c r="P129" t="str">
        <f t="shared" si="30"/>
        <v>D</v>
      </c>
      <c r="Q129" s="9">
        <f t="shared" si="18"/>
        <v>415.8834867477417</v>
      </c>
      <c r="R129">
        <f t="shared" si="16"/>
        <v>75</v>
      </c>
      <c r="S129" s="7">
        <f t="shared" si="20"/>
        <v>22.7258735927727</v>
      </c>
      <c r="T129" s="7">
        <f t="shared" si="21"/>
        <v>22.633114925047099</v>
      </c>
      <c r="U129" t="b">
        <f t="shared" si="31"/>
        <v>1</v>
      </c>
      <c r="V129" t="b">
        <f t="shared" si="22"/>
        <v>0</v>
      </c>
      <c r="W129" t="b">
        <f t="shared" si="23"/>
        <v>0</v>
      </c>
      <c r="X129" t="b">
        <f t="shared" si="24"/>
        <v>0</v>
      </c>
    </row>
    <row r="130" spans="1:24" hidden="1" x14ac:dyDescent="0.2">
      <c r="A130" t="s">
        <v>49</v>
      </c>
      <c r="B130" t="s">
        <v>384</v>
      </c>
      <c r="C130" t="s">
        <v>385</v>
      </c>
      <c r="D130">
        <v>5386</v>
      </c>
      <c r="E130">
        <v>405</v>
      </c>
      <c r="F130">
        <v>0</v>
      </c>
      <c r="G130">
        <v>9340398</v>
      </c>
      <c r="H130">
        <v>9340398</v>
      </c>
      <c r="I130" s="15">
        <v>1.7883352093178599</v>
      </c>
      <c r="J130" s="15">
        <v>1.65386143290239</v>
      </c>
      <c r="M130" s="3" t="s">
        <v>12</v>
      </c>
      <c r="N130" s="6">
        <v>2</v>
      </c>
      <c r="O130" t="str">
        <f t="shared" si="29"/>
        <v>gateway.ipfs.io</v>
      </c>
      <c r="P130" t="str">
        <f t="shared" si="30"/>
        <v>A</v>
      </c>
      <c r="Q130" s="9">
        <f t="shared" si="18"/>
        <v>8.9076976776123047</v>
      </c>
      <c r="R130">
        <f t="shared" ref="R130:R193" si="32">IF(E130&gt;0,E130,"")</f>
        <v>405</v>
      </c>
      <c r="S130" s="7">
        <f t="shared" si="20"/>
        <v>1.7883352093178599</v>
      </c>
      <c r="T130" s="7">
        <f t="shared" si="21"/>
        <v>1.65386143290239</v>
      </c>
      <c r="U130" t="b">
        <f t="shared" si="31"/>
        <v>1</v>
      </c>
      <c r="V130" t="b">
        <f t="shared" si="22"/>
        <v>0</v>
      </c>
      <c r="W130" t="b">
        <f t="shared" si="23"/>
        <v>1</v>
      </c>
      <c r="X130" t="b">
        <f t="shared" si="24"/>
        <v>0</v>
      </c>
    </row>
    <row r="131" spans="1:24" hidden="1" x14ac:dyDescent="0.2">
      <c r="A131" t="s">
        <v>51</v>
      </c>
      <c r="B131" t="s">
        <v>386</v>
      </c>
      <c r="C131" t="s">
        <v>387</v>
      </c>
      <c r="D131">
        <v>11217</v>
      </c>
      <c r="E131">
        <v>447</v>
      </c>
      <c r="F131">
        <v>0</v>
      </c>
      <c r="G131">
        <v>29354372</v>
      </c>
      <c r="H131">
        <v>29354372</v>
      </c>
      <c r="I131" s="15">
        <v>2.59930461008679</v>
      </c>
      <c r="J131" s="15">
        <v>2.4957217304657902</v>
      </c>
      <c r="M131" s="3" t="s">
        <v>12</v>
      </c>
      <c r="N131" s="6">
        <v>2</v>
      </c>
      <c r="O131" t="str">
        <f t="shared" si="29"/>
        <v>gateway.ipfs.io</v>
      </c>
      <c r="P131" t="str">
        <f t="shared" si="30"/>
        <v>B</v>
      </c>
      <c r="Q131" s="9">
        <f t="shared" ref="Q131:Q194" si="33">IF(P131="A",9340398/1024/1024,IF(P131="B",29354372/1024/1024,IF(P131="C",79096511/1024/1024,IF(P131="D",436085443/1024/1024))))</f>
        <v>27.994510650634766</v>
      </c>
      <c r="R131">
        <f t="shared" si="32"/>
        <v>447</v>
      </c>
      <c r="S131" s="7">
        <f t="shared" si="20"/>
        <v>2.59930461008679</v>
      </c>
      <c r="T131" s="7">
        <f t="shared" si="21"/>
        <v>2.4957217304657902</v>
      </c>
      <c r="U131" t="b">
        <f t="shared" si="31"/>
        <v>1</v>
      </c>
      <c r="V131" t="b">
        <f t="shared" si="22"/>
        <v>0</v>
      </c>
      <c r="W131" t="b">
        <f t="shared" si="23"/>
        <v>1</v>
      </c>
      <c r="X131" t="b">
        <f t="shared" si="24"/>
        <v>0</v>
      </c>
    </row>
    <row r="132" spans="1:24" hidden="1" x14ac:dyDescent="0.2">
      <c r="A132" t="s">
        <v>54</v>
      </c>
      <c r="B132" t="s">
        <v>388</v>
      </c>
      <c r="C132" t="s">
        <v>389</v>
      </c>
      <c r="D132">
        <v>18606</v>
      </c>
      <c r="E132">
        <v>332</v>
      </c>
      <c r="F132">
        <v>0</v>
      </c>
      <c r="G132">
        <v>79096511</v>
      </c>
      <c r="H132">
        <v>79096511</v>
      </c>
      <c r="I132" s="15">
        <v>4.1278489141974601</v>
      </c>
      <c r="J132" s="15">
        <v>4.0541927903925803</v>
      </c>
      <c r="M132" s="3" t="s">
        <v>12</v>
      </c>
      <c r="N132" s="6">
        <v>2</v>
      </c>
      <c r="O132" t="str">
        <f t="shared" si="29"/>
        <v>gateway.ipfs.io</v>
      </c>
      <c r="P132" t="str">
        <f t="shared" si="30"/>
        <v>C</v>
      </c>
      <c r="Q132" s="9">
        <f t="shared" si="33"/>
        <v>75.432311058044434</v>
      </c>
      <c r="R132">
        <f t="shared" si="32"/>
        <v>332</v>
      </c>
      <c r="S132" s="7">
        <f t="shared" si="20"/>
        <v>4.1278489141974601</v>
      </c>
      <c r="T132" s="7">
        <f t="shared" si="21"/>
        <v>4.0541927903925803</v>
      </c>
      <c r="U132" t="b">
        <f t="shared" si="31"/>
        <v>1</v>
      </c>
      <c r="V132" t="b">
        <f t="shared" si="22"/>
        <v>0</v>
      </c>
      <c r="W132" t="b">
        <f t="shared" si="23"/>
        <v>1</v>
      </c>
      <c r="X132" t="b">
        <f t="shared" si="24"/>
        <v>0</v>
      </c>
    </row>
    <row r="133" spans="1:24" hidden="1" x14ac:dyDescent="0.2">
      <c r="A133" t="s">
        <v>57</v>
      </c>
      <c r="B133" t="s">
        <v>390</v>
      </c>
      <c r="C133" t="s">
        <v>391</v>
      </c>
      <c r="D133">
        <v>57113</v>
      </c>
      <c r="E133">
        <v>319</v>
      </c>
      <c r="F133">
        <v>0</v>
      </c>
      <c r="G133">
        <v>436085443</v>
      </c>
      <c r="H133">
        <v>436085443</v>
      </c>
      <c r="I133" s="15">
        <v>7.3226658933644702</v>
      </c>
      <c r="J133" s="15">
        <v>7.2817657406849801</v>
      </c>
      <c r="M133" s="3" t="s">
        <v>12</v>
      </c>
      <c r="N133" s="6">
        <v>2</v>
      </c>
      <c r="O133" t="str">
        <f t="shared" si="29"/>
        <v>gateway.ipfs.io</v>
      </c>
      <c r="P133" t="str">
        <f t="shared" si="30"/>
        <v>D</v>
      </c>
      <c r="Q133" s="9">
        <f t="shared" si="33"/>
        <v>415.8834867477417</v>
      </c>
      <c r="R133">
        <f t="shared" si="32"/>
        <v>319</v>
      </c>
      <c r="S133" s="7">
        <f t="shared" si="20"/>
        <v>7.3226658933644702</v>
      </c>
      <c r="T133" s="7">
        <f t="shared" si="21"/>
        <v>7.2817657406849801</v>
      </c>
      <c r="U133" t="b">
        <f t="shared" si="31"/>
        <v>1</v>
      </c>
      <c r="V133" t="b">
        <f t="shared" si="22"/>
        <v>0</v>
      </c>
      <c r="W133" t="b">
        <f t="shared" si="23"/>
        <v>1</v>
      </c>
      <c r="X133" t="b">
        <f t="shared" si="24"/>
        <v>0</v>
      </c>
    </row>
    <row r="134" spans="1:24" hidden="1" x14ac:dyDescent="0.2">
      <c r="A134" t="s">
        <v>60</v>
      </c>
      <c r="B134" t="s">
        <v>392</v>
      </c>
      <c r="C134" t="s">
        <v>393</v>
      </c>
      <c r="D134">
        <v>4762</v>
      </c>
      <c r="E134">
        <v>1764</v>
      </c>
      <c r="F134">
        <v>0</v>
      </c>
      <c r="G134">
        <v>9340398</v>
      </c>
      <c r="H134">
        <v>9340398</v>
      </c>
      <c r="I134" s="15">
        <v>2.9712133681161701</v>
      </c>
      <c r="J134" s="15">
        <v>1.87057910071656</v>
      </c>
      <c r="M134" s="3" t="s">
        <v>12</v>
      </c>
      <c r="N134" s="6">
        <v>2</v>
      </c>
      <c r="O134" t="str">
        <f t="shared" si="29"/>
        <v>gateway.pinata.cloud</v>
      </c>
      <c r="P134" t="str">
        <f t="shared" si="30"/>
        <v>A</v>
      </c>
      <c r="Q134" s="9">
        <f t="shared" si="33"/>
        <v>8.9076976776123047</v>
      </c>
      <c r="R134">
        <f t="shared" si="32"/>
        <v>1764</v>
      </c>
      <c r="S134" s="7">
        <f t="shared" si="20"/>
        <v>2.9712133681161701</v>
      </c>
      <c r="T134" s="7">
        <f t="shared" si="21"/>
        <v>1.87057910071656</v>
      </c>
      <c r="U134" t="b">
        <f t="shared" si="31"/>
        <v>1</v>
      </c>
      <c r="V134" t="b">
        <f t="shared" si="22"/>
        <v>0</v>
      </c>
      <c r="W134" t="b">
        <f t="shared" si="23"/>
        <v>1</v>
      </c>
      <c r="X134" t="b">
        <f t="shared" si="24"/>
        <v>0</v>
      </c>
    </row>
    <row r="135" spans="1:24" hidden="1" x14ac:dyDescent="0.2">
      <c r="A135" t="s">
        <v>63</v>
      </c>
      <c r="B135" t="s">
        <v>394</v>
      </c>
      <c r="C135" t="s">
        <v>395</v>
      </c>
      <c r="D135">
        <v>16304</v>
      </c>
      <c r="E135">
        <v>604</v>
      </c>
      <c r="F135">
        <v>0</v>
      </c>
      <c r="G135">
        <v>29354372</v>
      </c>
      <c r="H135">
        <v>29354372</v>
      </c>
      <c r="I135" s="15">
        <v>1.7830898503589001</v>
      </c>
      <c r="J135" s="15">
        <v>1.7170332832823001</v>
      </c>
      <c r="M135" s="3" t="s">
        <v>12</v>
      </c>
      <c r="N135" s="6">
        <v>2</v>
      </c>
      <c r="O135" t="str">
        <f t="shared" si="29"/>
        <v>gateway.pinata.cloud</v>
      </c>
      <c r="P135" t="str">
        <f t="shared" si="30"/>
        <v>B</v>
      </c>
      <c r="Q135" s="9">
        <f t="shared" si="33"/>
        <v>27.994510650634766</v>
      </c>
      <c r="R135">
        <f t="shared" si="32"/>
        <v>604</v>
      </c>
      <c r="S135" s="7">
        <f t="shared" si="20"/>
        <v>1.7830898503589001</v>
      </c>
      <c r="T135" s="7">
        <f t="shared" si="21"/>
        <v>1.7170332832823001</v>
      </c>
      <c r="U135" t="b">
        <f t="shared" si="31"/>
        <v>1</v>
      </c>
      <c r="V135" t="b">
        <f t="shared" si="22"/>
        <v>0</v>
      </c>
      <c r="W135" t="b">
        <f t="shared" si="23"/>
        <v>1</v>
      </c>
      <c r="X135" t="b">
        <f t="shared" si="24"/>
        <v>0</v>
      </c>
    </row>
    <row r="136" spans="1:24" hidden="1" x14ac:dyDescent="0.2">
      <c r="A136" t="s">
        <v>66</v>
      </c>
      <c r="B136" t="s">
        <v>396</v>
      </c>
      <c r="C136" t="s">
        <v>397</v>
      </c>
      <c r="D136">
        <v>58861</v>
      </c>
      <c r="E136">
        <v>847</v>
      </c>
      <c r="F136">
        <v>0</v>
      </c>
      <c r="G136">
        <v>79096511</v>
      </c>
      <c r="H136">
        <v>79096511</v>
      </c>
      <c r="I136" s="15">
        <v>1.30024323539222</v>
      </c>
      <c r="J136" s="15">
        <v>1.28153295149665</v>
      </c>
      <c r="M136" s="3" t="s">
        <v>12</v>
      </c>
      <c r="N136" s="6">
        <v>2</v>
      </c>
      <c r="O136" t="str">
        <f t="shared" si="29"/>
        <v>gateway.pinata.cloud</v>
      </c>
      <c r="P136" t="str">
        <f t="shared" si="30"/>
        <v>C</v>
      </c>
      <c r="Q136" s="9">
        <f t="shared" si="33"/>
        <v>75.432311058044434</v>
      </c>
      <c r="R136">
        <f t="shared" si="32"/>
        <v>847</v>
      </c>
      <c r="S136" s="7">
        <f t="shared" si="20"/>
        <v>1.30024323539222</v>
      </c>
      <c r="T136" s="7">
        <f t="shared" si="21"/>
        <v>1.28153295149665</v>
      </c>
      <c r="U136" t="b">
        <f t="shared" si="31"/>
        <v>1</v>
      </c>
      <c r="V136" t="b">
        <f t="shared" si="22"/>
        <v>0</v>
      </c>
      <c r="W136" t="b">
        <f t="shared" si="23"/>
        <v>1</v>
      </c>
      <c r="X136" t="b">
        <f t="shared" si="24"/>
        <v>0</v>
      </c>
    </row>
    <row r="137" spans="1:24" hidden="1" x14ac:dyDescent="0.2">
      <c r="A137" t="s">
        <v>69</v>
      </c>
      <c r="B137" t="s">
        <v>398</v>
      </c>
      <c r="C137" t="s">
        <v>399</v>
      </c>
      <c r="D137">
        <v>424500</v>
      </c>
      <c r="E137">
        <v>997</v>
      </c>
      <c r="F137">
        <v>0</v>
      </c>
      <c r="G137">
        <v>436085443</v>
      </c>
      <c r="H137">
        <v>436085443</v>
      </c>
      <c r="I137" s="15">
        <v>0.98200836062021202</v>
      </c>
      <c r="J137" s="15">
        <v>0.97970197113720003</v>
      </c>
      <c r="M137" s="3" t="s">
        <v>12</v>
      </c>
      <c r="N137" s="6">
        <v>2</v>
      </c>
      <c r="O137" t="str">
        <f t="shared" si="29"/>
        <v>gateway.pinata.cloud</v>
      </c>
      <c r="P137" t="str">
        <f t="shared" si="30"/>
        <v>D</v>
      </c>
      <c r="Q137" s="9">
        <f t="shared" si="33"/>
        <v>415.8834867477417</v>
      </c>
      <c r="R137">
        <f t="shared" si="32"/>
        <v>997</v>
      </c>
      <c r="S137" s="7">
        <f t="shared" si="20"/>
        <v>0.98200836062021202</v>
      </c>
      <c r="T137" s="7">
        <f t="shared" si="21"/>
        <v>0.97970197113720003</v>
      </c>
      <c r="U137" t="b">
        <f t="shared" si="31"/>
        <v>1</v>
      </c>
      <c r="V137" t="b">
        <f t="shared" si="22"/>
        <v>0</v>
      </c>
      <c r="W137" t="b">
        <f t="shared" si="23"/>
        <v>1</v>
      </c>
      <c r="X137" t="b">
        <f t="shared" si="24"/>
        <v>0</v>
      </c>
    </row>
    <row r="138" spans="1:24" hidden="1" x14ac:dyDescent="0.2">
      <c r="A138" t="s">
        <v>72</v>
      </c>
      <c r="B138" t="s">
        <v>400</v>
      </c>
      <c r="C138" t="s">
        <v>401</v>
      </c>
      <c r="D138">
        <v>60324</v>
      </c>
      <c r="E138">
        <v>-1</v>
      </c>
      <c r="F138">
        <v>0</v>
      </c>
      <c r="G138">
        <v>-1</v>
      </c>
      <c r="H138">
        <v>0</v>
      </c>
      <c r="I138" s="7" t="s">
        <v>75</v>
      </c>
      <c r="J138" s="7" t="s">
        <v>75</v>
      </c>
      <c r="K138" t="s">
        <v>76</v>
      </c>
      <c r="M138" s="3" t="s">
        <v>12</v>
      </c>
      <c r="N138" s="6">
        <v>2</v>
      </c>
      <c r="O138" t="str">
        <f t="shared" si="29"/>
        <v>gateway.ravenland.org</v>
      </c>
      <c r="P138" t="str">
        <f t="shared" si="30"/>
        <v>A</v>
      </c>
      <c r="Q138" s="9">
        <f t="shared" si="33"/>
        <v>8.9076976776123047</v>
      </c>
      <c r="R138" t="str">
        <f t="shared" si="32"/>
        <v/>
      </c>
      <c r="S138" s="7" t="str">
        <f t="shared" si="20"/>
        <v/>
      </c>
      <c r="T138" s="7" t="str">
        <f t="shared" si="21"/>
        <v/>
      </c>
      <c r="U138" t="b">
        <f t="shared" si="31"/>
        <v>0</v>
      </c>
      <c r="V138" t="str">
        <f t="shared" si="22"/>
        <v/>
      </c>
      <c r="W138" t="str">
        <f t="shared" si="23"/>
        <v/>
      </c>
      <c r="X138" t="str">
        <f t="shared" si="24"/>
        <v/>
      </c>
    </row>
    <row r="139" spans="1:24" hidden="1" x14ac:dyDescent="0.2">
      <c r="A139" t="s">
        <v>77</v>
      </c>
      <c r="B139" t="s">
        <v>402</v>
      </c>
      <c r="C139" t="s">
        <v>403</v>
      </c>
      <c r="D139">
        <v>65667</v>
      </c>
      <c r="E139">
        <v>-1</v>
      </c>
      <c r="F139">
        <v>0</v>
      </c>
      <c r="G139">
        <v>-1</v>
      </c>
      <c r="H139">
        <v>0</v>
      </c>
      <c r="I139" s="7" t="s">
        <v>75</v>
      </c>
      <c r="J139" s="7" t="s">
        <v>75</v>
      </c>
      <c r="K139" t="s">
        <v>76</v>
      </c>
      <c r="M139" s="3" t="s">
        <v>12</v>
      </c>
      <c r="N139" s="6">
        <v>2</v>
      </c>
      <c r="O139" t="str">
        <f t="shared" si="29"/>
        <v>gateway.ravenland.org</v>
      </c>
      <c r="P139" t="str">
        <f t="shared" si="30"/>
        <v>B</v>
      </c>
      <c r="Q139" s="9">
        <f t="shared" si="33"/>
        <v>27.994510650634766</v>
      </c>
      <c r="R139" t="str">
        <f t="shared" si="32"/>
        <v/>
      </c>
      <c r="S139" s="7" t="str">
        <f t="shared" si="20"/>
        <v/>
      </c>
      <c r="T139" s="7" t="str">
        <f t="shared" si="21"/>
        <v/>
      </c>
      <c r="U139" t="b">
        <f t="shared" si="31"/>
        <v>0</v>
      </c>
      <c r="V139" t="str">
        <f t="shared" si="22"/>
        <v/>
      </c>
      <c r="W139" t="str">
        <f t="shared" si="23"/>
        <v/>
      </c>
      <c r="X139" t="str">
        <f t="shared" si="24"/>
        <v/>
      </c>
    </row>
    <row r="140" spans="1:24" hidden="1" x14ac:dyDescent="0.2">
      <c r="A140" t="s">
        <v>80</v>
      </c>
      <c r="B140" t="s">
        <v>403</v>
      </c>
      <c r="C140" t="s">
        <v>404</v>
      </c>
      <c r="D140">
        <v>60250</v>
      </c>
      <c r="E140">
        <v>-1</v>
      </c>
      <c r="F140">
        <v>0</v>
      </c>
      <c r="G140">
        <v>-1</v>
      </c>
      <c r="H140">
        <v>0</v>
      </c>
      <c r="I140" s="7" t="s">
        <v>75</v>
      </c>
      <c r="J140" s="7" t="s">
        <v>75</v>
      </c>
      <c r="K140" t="s">
        <v>76</v>
      </c>
      <c r="M140" s="3" t="s">
        <v>12</v>
      </c>
      <c r="N140" s="6">
        <v>2</v>
      </c>
      <c r="O140" t="str">
        <f t="shared" si="29"/>
        <v>gateway.ravenland.org</v>
      </c>
      <c r="P140" t="str">
        <f t="shared" si="30"/>
        <v>C</v>
      </c>
      <c r="Q140" s="9">
        <f t="shared" si="33"/>
        <v>75.432311058044434</v>
      </c>
      <c r="R140" t="str">
        <f t="shared" si="32"/>
        <v/>
      </c>
      <c r="S140" s="7" t="str">
        <f t="shared" si="20"/>
        <v/>
      </c>
      <c r="T140" s="7" t="str">
        <f t="shared" si="21"/>
        <v/>
      </c>
      <c r="U140" t="b">
        <f t="shared" si="31"/>
        <v>0</v>
      </c>
      <c r="V140" t="str">
        <f t="shared" si="22"/>
        <v/>
      </c>
      <c r="W140" t="str">
        <f t="shared" si="23"/>
        <v/>
      </c>
      <c r="X140" t="str">
        <f t="shared" si="24"/>
        <v/>
      </c>
    </row>
    <row r="141" spans="1:24" hidden="1" x14ac:dyDescent="0.2">
      <c r="A141" t="s">
        <v>83</v>
      </c>
      <c r="B141" t="s">
        <v>405</v>
      </c>
      <c r="C141" t="s">
        <v>406</v>
      </c>
      <c r="D141">
        <v>60234</v>
      </c>
      <c r="E141">
        <v>-1</v>
      </c>
      <c r="F141">
        <v>0</v>
      </c>
      <c r="G141">
        <v>-1</v>
      </c>
      <c r="H141">
        <v>0</v>
      </c>
      <c r="I141" s="7" t="s">
        <v>75</v>
      </c>
      <c r="J141" s="7" t="s">
        <v>75</v>
      </c>
      <c r="K141" t="s">
        <v>76</v>
      </c>
      <c r="M141" s="3" t="s">
        <v>12</v>
      </c>
      <c r="N141" s="6">
        <v>2</v>
      </c>
      <c r="O141" t="str">
        <f t="shared" si="29"/>
        <v>gateway.ravenland.org</v>
      </c>
      <c r="P141" t="str">
        <f t="shared" si="30"/>
        <v>D</v>
      </c>
      <c r="Q141" s="9">
        <f t="shared" si="33"/>
        <v>415.8834867477417</v>
      </c>
      <c r="R141" t="str">
        <f t="shared" si="32"/>
        <v/>
      </c>
      <c r="S141" s="7" t="str">
        <f t="shared" si="20"/>
        <v/>
      </c>
      <c r="T141" s="7" t="str">
        <f t="shared" si="21"/>
        <v/>
      </c>
      <c r="U141" t="b">
        <f t="shared" si="31"/>
        <v>0</v>
      </c>
      <c r="V141" t="str">
        <f t="shared" si="22"/>
        <v/>
      </c>
      <c r="W141" t="str">
        <f t="shared" si="23"/>
        <v/>
      </c>
      <c r="X141" t="str">
        <f t="shared" si="24"/>
        <v/>
      </c>
    </row>
    <row r="142" spans="1:24" hidden="1" x14ac:dyDescent="0.2">
      <c r="A142" t="s">
        <v>86</v>
      </c>
      <c r="B142" t="s">
        <v>407</v>
      </c>
      <c r="C142" t="s">
        <v>408</v>
      </c>
      <c r="D142">
        <v>60349</v>
      </c>
      <c r="E142">
        <v>-1</v>
      </c>
      <c r="F142">
        <v>0</v>
      </c>
      <c r="G142">
        <v>-1</v>
      </c>
      <c r="H142">
        <v>0</v>
      </c>
      <c r="I142" s="7" t="s">
        <v>75</v>
      </c>
      <c r="J142" s="7" t="s">
        <v>75</v>
      </c>
      <c r="K142" t="s">
        <v>76</v>
      </c>
      <c r="M142" s="3" t="s">
        <v>12</v>
      </c>
      <c r="N142" s="6">
        <v>2</v>
      </c>
      <c r="O142" t="str">
        <f t="shared" si="29"/>
        <v>hardbin.com</v>
      </c>
      <c r="P142" t="str">
        <f t="shared" si="30"/>
        <v>A</v>
      </c>
      <c r="Q142" s="9">
        <f t="shared" si="33"/>
        <v>8.9076976776123047</v>
      </c>
      <c r="R142" t="str">
        <f t="shared" si="32"/>
        <v/>
      </c>
      <c r="S142" s="7" t="str">
        <f t="shared" si="20"/>
        <v/>
      </c>
      <c r="T142" s="7" t="str">
        <f t="shared" si="21"/>
        <v/>
      </c>
      <c r="U142" t="b">
        <f t="shared" si="31"/>
        <v>0</v>
      </c>
      <c r="V142" t="str">
        <f t="shared" si="22"/>
        <v/>
      </c>
      <c r="W142" t="str">
        <f t="shared" si="23"/>
        <v/>
      </c>
      <c r="X142" t="str">
        <f t="shared" si="24"/>
        <v/>
      </c>
    </row>
    <row r="143" spans="1:24" hidden="1" x14ac:dyDescent="0.2">
      <c r="A143" t="s">
        <v>89</v>
      </c>
      <c r="B143" t="s">
        <v>409</v>
      </c>
      <c r="C143" t="s">
        <v>410</v>
      </c>
      <c r="D143">
        <v>60185</v>
      </c>
      <c r="E143">
        <v>-1</v>
      </c>
      <c r="F143">
        <v>0</v>
      </c>
      <c r="G143">
        <v>-1</v>
      </c>
      <c r="H143">
        <v>0</v>
      </c>
      <c r="I143" s="7" t="s">
        <v>75</v>
      </c>
      <c r="J143" s="7" t="s">
        <v>75</v>
      </c>
      <c r="K143" t="s">
        <v>76</v>
      </c>
      <c r="M143" s="3" t="s">
        <v>12</v>
      </c>
      <c r="N143" s="6">
        <v>2</v>
      </c>
      <c r="O143" t="str">
        <f t="shared" si="29"/>
        <v>hardbin.com</v>
      </c>
      <c r="P143" t="str">
        <f t="shared" si="30"/>
        <v>B</v>
      </c>
      <c r="Q143" s="9">
        <f t="shared" si="33"/>
        <v>27.994510650634766</v>
      </c>
      <c r="R143" t="str">
        <f t="shared" si="32"/>
        <v/>
      </c>
      <c r="S143" s="7" t="str">
        <f t="shared" si="20"/>
        <v/>
      </c>
      <c r="T143" s="7" t="str">
        <f t="shared" si="21"/>
        <v/>
      </c>
      <c r="U143" t="b">
        <f t="shared" si="31"/>
        <v>0</v>
      </c>
      <c r="V143" t="str">
        <f t="shared" si="22"/>
        <v/>
      </c>
      <c r="W143" t="str">
        <f t="shared" si="23"/>
        <v/>
      </c>
      <c r="X143" t="str">
        <f t="shared" si="24"/>
        <v/>
      </c>
    </row>
    <row r="144" spans="1:24" hidden="1" x14ac:dyDescent="0.2">
      <c r="A144" t="s">
        <v>92</v>
      </c>
      <c r="B144" t="s">
        <v>411</v>
      </c>
      <c r="C144" t="s">
        <v>412</v>
      </c>
      <c r="D144">
        <v>60186</v>
      </c>
      <c r="E144">
        <v>-1</v>
      </c>
      <c r="F144">
        <v>0</v>
      </c>
      <c r="G144">
        <v>-1</v>
      </c>
      <c r="H144">
        <v>0</v>
      </c>
      <c r="I144" s="7" t="s">
        <v>75</v>
      </c>
      <c r="J144" s="7" t="s">
        <v>75</v>
      </c>
      <c r="K144" t="s">
        <v>76</v>
      </c>
      <c r="M144" s="3" t="s">
        <v>12</v>
      </c>
      <c r="N144" s="6">
        <v>2</v>
      </c>
      <c r="O144" t="str">
        <f t="shared" si="29"/>
        <v>hardbin.com</v>
      </c>
      <c r="P144" t="str">
        <f t="shared" si="30"/>
        <v>C</v>
      </c>
      <c r="Q144" s="9">
        <f t="shared" si="33"/>
        <v>75.432311058044434</v>
      </c>
      <c r="R144" t="str">
        <f t="shared" si="32"/>
        <v/>
      </c>
      <c r="S144" s="7" t="str">
        <f t="shared" si="20"/>
        <v/>
      </c>
      <c r="T144" s="7" t="str">
        <f t="shared" si="21"/>
        <v/>
      </c>
      <c r="U144" t="b">
        <f t="shared" si="31"/>
        <v>0</v>
      </c>
      <c r="V144" t="str">
        <f t="shared" si="22"/>
        <v/>
      </c>
      <c r="W144" t="str">
        <f t="shared" si="23"/>
        <v/>
      </c>
      <c r="X144" t="str">
        <f t="shared" si="24"/>
        <v/>
      </c>
    </row>
    <row r="145" spans="1:24" hidden="1" x14ac:dyDescent="0.2">
      <c r="A145" t="s">
        <v>95</v>
      </c>
      <c r="B145" t="s">
        <v>413</v>
      </c>
      <c r="C145" t="s">
        <v>414</v>
      </c>
      <c r="D145">
        <v>60187</v>
      </c>
      <c r="E145">
        <v>-1</v>
      </c>
      <c r="F145">
        <v>0</v>
      </c>
      <c r="G145">
        <v>-1</v>
      </c>
      <c r="H145">
        <v>0</v>
      </c>
      <c r="I145" s="7" t="s">
        <v>75</v>
      </c>
      <c r="J145" s="7" t="s">
        <v>75</v>
      </c>
      <c r="K145" t="s">
        <v>76</v>
      </c>
      <c r="M145" s="3" t="s">
        <v>12</v>
      </c>
      <c r="N145" s="6">
        <v>2</v>
      </c>
      <c r="O145" t="str">
        <f t="shared" si="29"/>
        <v>hardbin.com</v>
      </c>
      <c r="P145" t="str">
        <f t="shared" si="30"/>
        <v>D</v>
      </c>
      <c r="Q145" s="9">
        <f t="shared" si="33"/>
        <v>415.8834867477417</v>
      </c>
      <c r="R145" t="str">
        <f t="shared" si="32"/>
        <v/>
      </c>
      <c r="S145" s="7" t="str">
        <f t="shared" si="20"/>
        <v/>
      </c>
      <c r="T145" s="7" t="str">
        <f t="shared" si="21"/>
        <v/>
      </c>
      <c r="U145" t="b">
        <f t="shared" si="31"/>
        <v>0</v>
      </c>
      <c r="V145" t="str">
        <f t="shared" si="22"/>
        <v/>
      </c>
      <c r="W145" t="str">
        <f t="shared" si="23"/>
        <v/>
      </c>
      <c r="X145" t="str">
        <f t="shared" si="24"/>
        <v/>
      </c>
    </row>
    <row r="146" spans="1:24" hidden="1" x14ac:dyDescent="0.2">
      <c r="A146" t="s">
        <v>98</v>
      </c>
      <c r="B146" t="s">
        <v>415</v>
      </c>
      <c r="C146" t="s">
        <v>416</v>
      </c>
      <c r="D146">
        <v>1474</v>
      </c>
      <c r="E146">
        <v>243</v>
      </c>
      <c r="F146">
        <v>0</v>
      </c>
      <c r="G146">
        <v>9340398</v>
      </c>
      <c r="H146">
        <v>9340398</v>
      </c>
      <c r="I146" s="15">
        <v>7.2361475853877302</v>
      </c>
      <c r="J146" s="15">
        <v>6.0432141639160797</v>
      </c>
      <c r="M146" s="3" t="s">
        <v>12</v>
      </c>
      <c r="N146" s="6">
        <v>2</v>
      </c>
      <c r="O146" t="str">
        <f t="shared" si="29"/>
        <v>ipfs.2read.net</v>
      </c>
      <c r="P146" t="str">
        <f t="shared" si="30"/>
        <v>A</v>
      </c>
      <c r="Q146" s="9">
        <f t="shared" si="33"/>
        <v>8.9076976776123047</v>
      </c>
      <c r="R146">
        <f t="shared" si="32"/>
        <v>243</v>
      </c>
      <c r="S146" s="7">
        <f t="shared" si="20"/>
        <v>7.2361475853877302</v>
      </c>
      <c r="T146" s="7">
        <f t="shared" si="21"/>
        <v>6.0432141639160797</v>
      </c>
      <c r="U146" t="b">
        <f t="shared" si="31"/>
        <v>1</v>
      </c>
      <c r="V146" t="b">
        <f t="shared" si="22"/>
        <v>0</v>
      </c>
      <c r="W146" t="b">
        <f t="shared" si="23"/>
        <v>1</v>
      </c>
      <c r="X146" t="b">
        <f t="shared" si="24"/>
        <v>0</v>
      </c>
    </row>
    <row r="147" spans="1:24" hidden="1" x14ac:dyDescent="0.2">
      <c r="A147" t="s">
        <v>101</v>
      </c>
      <c r="B147" t="s">
        <v>417</v>
      </c>
      <c r="C147" t="s">
        <v>418</v>
      </c>
      <c r="D147">
        <v>124131</v>
      </c>
      <c r="E147">
        <v>165</v>
      </c>
      <c r="F147">
        <v>0</v>
      </c>
      <c r="G147">
        <v>29354372</v>
      </c>
      <c r="H147">
        <v>29354372</v>
      </c>
      <c r="I147" s="15">
        <v>0.22582410217829699</v>
      </c>
      <c r="J147" s="15">
        <v>0.22552392754940101</v>
      </c>
      <c r="M147" s="3" t="s">
        <v>12</v>
      </c>
      <c r="N147" s="6">
        <v>2</v>
      </c>
      <c r="O147" t="str">
        <f t="shared" si="29"/>
        <v>ipfs.2read.net</v>
      </c>
      <c r="P147" t="str">
        <f t="shared" si="30"/>
        <v>B</v>
      </c>
      <c r="Q147" s="9">
        <f t="shared" si="33"/>
        <v>27.994510650634766</v>
      </c>
      <c r="R147">
        <f t="shared" si="32"/>
        <v>165</v>
      </c>
      <c r="S147" s="7">
        <f t="shared" si="20"/>
        <v>0.22582410217829699</v>
      </c>
      <c r="T147" s="7">
        <f t="shared" si="21"/>
        <v>0.22552392754940101</v>
      </c>
      <c r="U147" t="b">
        <f t="shared" si="31"/>
        <v>1</v>
      </c>
      <c r="V147" t="b">
        <f t="shared" si="22"/>
        <v>0</v>
      </c>
      <c r="W147" t="b">
        <f t="shared" si="23"/>
        <v>1</v>
      </c>
      <c r="X147" t="b">
        <f t="shared" si="24"/>
        <v>0</v>
      </c>
    </row>
    <row r="148" spans="1:24" hidden="1" x14ac:dyDescent="0.2">
      <c r="A148" t="s">
        <v>103</v>
      </c>
      <c r="B148" t="s">
        <v>419</v>
      </c>
      <c r="C148" t="s">
        <v>420</v>
      </c>
      <c r="D148">
        <v>449068</v>
      </c>
      <c r="E148">
        <v>161</v>
      </c>
      <c r="F148">
        <v>0</v>
      </c>
      <c r="G148">
        <v>79096511</v>
      </c>
      <c r="H148">
        <v>79096511</v>
      </c>
      <c r="I148" s="15">
        <v>0.16803549745948301</v>
      </c>
      <c r="J148" s="15">
        <v>0.16797525332030799</v>
      </c>
      <c r="M148" s="3" t="s">
        <v>12</v>
      </c>
      <c r="N148" s="6">
        <v>2</v>
      </c>
      <c r="O148" t="str">
        <f t="shared" si="29"/>
        <v>ipfs.2read.net</v>
      </c>
      <c r="P148" t="str">
        <f t="shared" si="30"/>
        <v>C</v>
      </c>
      <c r="Q148" s="9">
        <f t="shared" si="33"/>
        <v>75.432311058044434</v>
      </c>
      <c r="R148">
        <f t="shared" si="32"/>
        <v>161</v>
      </c>
      <c r="S148" s="7">
        <f t="shared" si="20"/>
        <v>0.16803549745948301</v>
      </c>
      <c r="T148" s="7">
        <f t="shared" si="21"/>
        <v>0.16797525332030799</v>
      </c>
      <c r="U148" t="b">
        <f t="shared" si="31"/>
        <v>1</v>
      </c>
      <c r="V148" t="b">
        <f t="shared" si="22"/>
        <v>0</v>
      </c>
      <c r="W148" t="b">
        <f t="shared" si="23"/>
        <v>1</v>
      </c>
      <c r="X148" t="b">
        <f t="shared" si="24"/>
        <v>0</v>
      </c>
    </row>
    <row r="149" spans="1:24" hidden="1" x14ac:dyDescent="0.2">
      <c r="A149" t="s">
        <v>106</v>
      </c>
      <c r="B149" t="s">
        <v>421</v>
      </c>
      <c r="C149" t="s">
        <v>422</v>
      </c>
      <c r="D149">
        <v>2781821</v>
      </c>
      <c r="E149">
        <v>169</v>
      </c>
      <c r="F149">
        <v>0</v>
      </c>
      <c r="G149">
        <v>436085443</v>
      </c>
      <c r="H149">
        <v>436085443</v>
      </c>
      <c r="I149" s="15">
        <v>0.14950953129569799</v>
      </c>
      <c r="J149" s="15">
        <v>0.149500448356577</v>
      </c>
      <c r="M149" s="3" t="s">
        <v>12</v>
      </c>
      <c r="N149" s="6">
        <v>2</v>
      </c>
      <c r="O149" t="str">
        <f t="shared" si="29"/>
        <v>ipfs.2read.net</v>
      </c>
      <c r="P149" t="str">
        <f t="shared" si="30"/>
        <v>D</v>
      </c>
      <c r="Q149" s="9">
        <f t="shared" si="33"/>
        <v>415.8834867477417</v>
      </c>
      <c r="R149">
        <f t="shared" si="32"/>
        <v>169</v>
      </c>
      <c r="S149" s="7">
        <f t="shared" si="20"/>
        <v>0.14950953129569799</v>
      </c>
      <c r="T149" s="7">
        <f t="shared" si="21"/>
        <v>0.149500448356577</v>
      </c>
      <c r="U149" t="b">
        <f t="shared" si="31"/>
        <v>1</v>
      </c>
      <c r="V149" t="b">
        <f t="shared" si="22"/>
        <v>0</v>
      </c>
      <c r="W149" t="b">
        <f t="shared" si="23"/>
        <v>1</v>
      </c>
      <c r="X149" t="b">
        <f t="shared" si="24"/>
        <v>0</v>
      </c>
    </row>
    <row r="150" spans="1:24" hidden="1" x14ac:dyDescent="0.2">
      <c r="A150" t="s">
        <v>109</v>
      </c>
      <c r="B150" t="s">
        <v>423</v>
      </c>
      <c r="C150" t="s">
        <v>424</v>
      </c>
      <c r="D150">
        <v>1859</v>
      </c>
      <c r="E150">
        <v>732</v>
      </c>
      <c r="F150">
        <v>0</v>
      </c>
      <c r="G150">
        <v>9340398</v>
      </c>
      <c r="H150">
        <v>9340398</v>
      </c>
      <c r="I150" s="15">
        <v>7.9039021096826101</v>
      </c>
      <c r="J150" s="15">
        <v>4.7916609347026897</v>
      </c>
      <c r="M150" s="3" t="s">
        <v>12</v>
      </c>
      <c r="N150" s="6">
        <v>2</v>
      </c>
      <c r="O150" t="str">
        <f t="shared" si="29"/>
        <v>ipfs.best-practice.se</v>
      </c>
      <c r="P150" t="str">
        <f t="shared" si="30"/>
        <v>A</v>
      </c>
      <c r="Q150" s="9">
        <f t="shared" si="33"/>
        <v>8.9076976776123047</v>
      </c>
      <c r="R150">
        <f t="shared" si="32"/>
        <v>732</v>
      </c>
      <c r="S150" s="7">
        <f t="shared" ref="S150:S213" si="34">IF(NOT(R150=""),CONVERT(I150,"g","g"),"")</f>
        <v>7.9039021096826101</v>
      </c>
      <c r="T150" s="7">
        <f t="shared" si="21"/>
        <v>4.7916609347026897</v>
      </c>
      <c r="U150" t="b">
        <f t="shared" si="31"/>
        <v>1</v>
      </c>
      <c r="V150" t="b">
        <f t="shared" si="22"/>
        <v>0</v>
      </c>
      <c r="W150" t="b">
        <f t="shared" si="23"/>
        <v>1</v>
      </c>
      <c r="X150" t="b">
        <f t="shared" si="24"/>
        <v>0</v>
      </c>
    </row>
    <row r="151" spans="1:24" hidden="1" x14ac:dyDescent="0.2">
      <c r="A151" t="s">
        <v>111</v>
      </c>
      <c r="B151" t="s">
        <v>424</v>
      </c>
      <c r="C151" t="s">
        <v>425</v>
      </c>
      <c r="D151">
        <v>3658</v>
      </c>
      <c r="E151">
        <v>283</v>
      </c>
      <c r="F151">
        <v>0</v>
      </c>
      <c r="G151">
        <v>29354372</v>
      </c>
      <c r="H151">
        <v>29354372</v>
      </c>
      <c r="I151" s="15">
        <v>8.2946698224103006</v>
      </c>
      <c r="J151" s="15">
        <v>7.6529553446240399</v>
      </c>
      <c r="M151" s="3" t="s">
        <v>12</v>
      </c>
      <c r="N151" s="6">
        <v>2</v>
      </c>
      <c r="O151" t="str">
        <f t="shared" si="29"/>
        <v>ipfs.best-practice.se</v>
      </c>
      <c r="P151" t="str">
        <f t="shared" si="30"/>
        <v>B</v>
      </c>
      <c r="Q151" s="9">
        <f t="shared" si="33"/>
        <v>27.994510650634766</v>
      </c>
      <c r="R151">
        <f t="shared" si="32"/>
        <v>283</v>
      </c>
      <c r="S151" s="7">
        <f t="shared" si="34"/>
        <v>8.2946698224103006</v>
      </c>
      <c r="T151" s="7">
        <f t="shared" ref="T151:T214" si="35">IF(NOT(S151=""),CONVERT(J151,"g","g"),"")</f>
        <v>7.6529553446240399</v>
      </c>
      <c r="U151" t="b">
        <f t="shared" si="31"/>
        <v>1</v>
      </c>
      <c r="V151" t="b">
        <f t="shared" ref="V151:V214" si="36">IF(NOT(U151),"",AND(U151,NOT(ISBLANK(K151))))</f>
        <v>0</v>
      </c>
      <c r="W151" t="b">
        <f t="shared" ref="W151:W214" si="37">IF(NOT(U151),"",NOT(G151=-1))</f>
        <v>1</v>
      </c>
      <c r="X151" t="b">
        <f t="shared" ref="X151:X214" si="38">IF(NOT(U151),"",F151&gt;0)</f>
        <v>0</v>
      </c>
    </row>
    <row r="152" spans="1:24" hidden="1" x14ac:dyDescent="0.2">
      <c r="A152" t="s">
        <v>114</v>
      </c>
      <c r="B152" t="s">
        <v>425</v>
      </c>
      <c r="C152" t="s">
        <v>426</v>
      </c>
      <c r="D152">
        <v>15574</v>
      </c>
      <c r="E152">
        <v>266</v>
      </c>
      <c r="F152">
        <v>0</v>
      </c>
      <c r="G152">
        <v>79096511</v>
      </c>
      <c r="H152">
        <v>79096511</v>
      </c>
      <c r="I152" s="15">
        <v>4.9276398653020896</v>
      </c>
      <c r="J152" s="15">
        <v>4.8434770166973404</v>
      </c>
      <c r="M152" s="3" t="s">
        <v>12</v>
      </c>
      <c r="N152" s="6">
        <v>2</v>
      </c>
      <c r="O152" t="str">
        <f t="shared" si="29"/>
        <v>ipfs.best-practice.se</v>
      </c>
      <c r="P152" t="str">
        <f t="shared" si="30"/>
        <v>C</v>
      </c>
      <c r="Q152" s="9">
        <f t="shared" si="33"/>
        <v>75.432311058044434</v>
      </c>
      <c r="R152">
        <f t="shared" si="32"/>
        <v>266</v>
      </c>
      <c r="S152" s="7">
        <f t="shared" si="34"/>
        <v>4.9276398653020896</v>
      </c>
      <c r="T152" s="7">
        <f t="shared" si="35"/>
        <v>4.8434770166973404</v>
      </c>
      <c r="U152" t="b">
        <f t="shared" si="31"/>
        <v>1</v>
      </c>
      <c r="V152" t="b">
        <f t="shared" si="36"/>
        <v>0</v>
      </c>
      <c r="W152" t="b">
        <f t="shared" si="37"/>
        <v>1</v>
      </c>
      <c r="X152" t="b">
        <f t="shared" si="38"/>
        <v>0</v>
      </c>
    </row>
    <row r="153" spans="1:24" hidden="1" x14ac:dyDescent="0.2">
      <c r="A153" t="s">
        <v>117</v>
      </c>
      <c r="B153" t="s">
        <v>427</v>
      </c>
      <c r="C153" t="s">
        <v>428</v>
      </c>
      <c r="D153">
        <v>99</v>
      </c>
      <c r="E153">
        <v>-1</v>
      </c>
      <c r="F153">
        <v>0</v>
      </c>
      <c r="G153">
        <v>-1</v>
      </c>
      <c r="H153">
        <v>0</v>
      </c>
      <c r="I153" s="7" t="s">
        <v>75</v>
      </c>
      <c r="J153" s="7" t="s">
        <v>75</v>
      </c>
      <c r="K153" t="s">
        <v>116</v>
      </c>
      <c r="M153" s="3" t="s">
        <v>12</v>
      </c>
      <c r="N153" s="6">
        <v>2</v>
      </c>
      <c r="O153" t="str">
        <f t="shared" si="29"/>
        <v>ipfs.best-practice.se</v>
      </c>
      <c r="P153" t="str">
        <f t="shared" si="30"/>
        <v>D</v>
      </c>
      <c r="Q153" s="9">
        <f t="shared" si="33"/>
        <v>415.8834867477417</v>
      </c>
      <c r="R153" t="str">
        <f t="shared" si="32"/>
        <v/>
      </c>
      <c r="S153" s="7" t="str">
        <f t="shared" si="34"/>
        <v/>
      </c>
      <c r="T153" s="7" t="str">
        <f t="shared" si="35"/>
        <v/>
      </c>
      <c r="U153" t="b">
        <f t="shared" si="31"/>
        <v>0</v>
      </c>
      <c r="V153" t="str">
        <f t="shared" si="36"/>
        <v/>
      </c>
      <c r="W153" t="str">
        <f t="shared" si="37"/>
        <v/>
      </c>
      <c r="X153" t="str">
        <f t="shared" si="38"/>
        <v/>
      </c>
    </row>
    <row r="154" spans="1:24" hidden="1" x14ac:dyDescent="0.2">
      <c r="A154" t="s">
        <v>119</v>
      </c>
      <c r="B154" t="s">
        <v>429</v>
      </c>
      <c r="C154" t="s">
        <v>430</v>
      </c>
      <c r="D154">
        <v>1423</v>
      </c>
      <c r="E154">
        <v>368</v>
      </c>
      <c r="F154">
        <v>0</v>
      </c>
      <c r="G154">
        <v>-1</v>
      </c>
      <c r="H154">
        <v>9340398</v>
      </c>
      <c r="I154" s="15">
        <v>8.4433153342296698</v>
      </c>
      <c r="J154" s="15">
        <v>6.2598016005708397</v>
      </c>
      <c r="M154" s="3" t="s">
        <v>12</v>
      </c>
      <c r="N154" s="6">
        <v>2</v>
      </c>
      <c r="O154" t="str">
        <f t="shared" si="29"/>
        <v>ipfs.cf-ipfs.com</v>
      </c>
      <c r="P154" t="str">
        <f t="shared" si="30"/>
        <v>A</v>
      </c>
      <c r="Q154" s="9">
        <f t="shared" si="33"/>
        <v>8.9076976776123047</v>
      </c>
      <c r="R154">
        <f t="shared" si="32"/>
        <v>368</v>
      </c>
      <c r="S154" s="7">
        <f t="shared" si="34"/>
        <v>8.4433153342296698</v>
      </c>
      <c r="T154" s="7">
        <f t="shared" si="35"/>
        <v>6.2598016005708397</v>
      </c>
      <c r="U154" t="b">
        <f t="shared" si="31"/>
        <v>1</v>
      </c>
      <c r="V154" t="b">
        <f t="shared" si="36"/>
        <v>0</v>
      </c>
      <c r="W154" t="b">
        <f t="shared" si="37"/>
        <v>0</v>
      </c>
      <c r="X154" t="b">
        <f t="shared" si="38"/>
        <v>0</v>
      </c>
    </row>
    <row r="155" spans="1:24" hidden="1" x14ac:dyDescent="0.2">
      <c r="A155" t="s">
        <v>122</v>
      </c>
      <c r="B155" t="s">
        <v>431</v>
      </c>
      <c r="C155" t="s">
        <v>432</v>
      </c>
      <c r="D155">
        <v>4478</v>
      </c>
      <c r="E155">
        <v>1010</v>
      </c>
      <c r="F155">
        <v>0</v>
      </c>
      <c r="G155">
        <v>-1</v>
      </c>
      <c r="H155">
        <v>29354372</v>
      </c>
      <c r="I155" s="15">
        <v>8.0722349050273206</v>
      </c>
      <c r="J155" s="15">
        <v>6.2515655762918101</v>
      </c>
      <c r="M155" s="3" t="s">
        <v>12</v>
      </c>
      <c r="N155" s="6">
        <v>2</v>
      </c>
      <c r="O155" t="str">
        <f t="shared" si="29"/>
        <v>ipfs.cf-ipfs.com</v>
      </c>
      <c r="P155" t="str">
        <f t="shared" si="30"/>
        <v>B</v>
      </c>
      <c r="Q155" s="9">
        <f t="shared" si="33"/>
        <v>27.994510650634766</v>
      </c>
      <c r="R155">
        <f t="shared" si="32"/>
        <v>1010</v>
      </c>
      <c r="S155" s="7">
        <f t="shared" si="34"/>
        <v>8.0722349050273206</v>
      </c>
      <c r="T155" s="7">
        <f t="shared" si="35"/>
        <v>6.2515655762918101</v>
      </c>
      <c r="U155" t="b">
        <f t="shared" si="31"/>
        <v>1</v>
      </c>
      <c r="V155" t="b">
        <f t="shared" si="36"/>
        <v>0</v>
      </c>
      <c r="W155" t="b">
        <f t="shared" si="37"/>
        <v>0</v>
      </c>
      <c r="X155" t="b">
        <f t="shared" si="38"/>
        <v>0</v>
      </c>
    </row>
    <row r="156" spans="1:24" hidden="1" x14ac:dyDescent="0.2">
      <c r="A156" t="s">
        <v>125</v>
      </c>
      <c r="B156" t="s">
        <v>433</v>
      </c>
      <c r="C156" t="s">
        <v>434</v>
      </c>
      <c r="D156">
        <v>10196</v>
      </c>
      <c r="E156">
        <v>1514</v>
      </c>
      <c r="F156">
        <v>0</v>
      </c>
      <c r="G156">
        <v>-1</v>
      </c>
      <c r="H156">
        <v>79096511</v>
      </c>
      <c r="I156" s="15">
        <v>8.6883564913665499</v>
      </c>
      <c r="J156" s="15">
        <v>7.3982258785841903</v>
      </c>
      <c r="M156" s="3" t="s">
        <v>12</v>
      </c>
      <c r="N156" s="6">
        <v>2</v>
      </c>
      <c r="O156" t="str">
        <f t="shared" si="29"/>
        <v>ipfs.cf-ipfs.com</v>
      </c>
      <c r="P156" t="str">
        <f t="shared" si="30"/>
        <v>C</v>
      </c>
      <c r="Q156" s="9">
        <f t="shared" si="33"/>
        <v>75.432311058044434</v>
      </c>
      <c r="R156">
        <f t="shared" si="32"/>
        <v>1514</v>
      </c>
      <c r="S156" s="7">
        <f t="shared" si="34"/>
        <v>8.6883564913665499</v>
      </c>
      <c r="T156" s="7">
        <f t="shared" si="35"/>
        <v>7.3982258785841903</v>
      </c>
      <c r="U156" t="b">
        <f t="shared" si="31"/>
        <v>1</v>
      </c>
      <c r="V156" t="b">
        <f t="shared" si="36"/>
        <v>0</v>
      </c>
      <c r="W156" t="b">
        <f t="shared" si="37"/>
        <v>0</v>
      </c>
      <c r="X156" t="b">
        <f t="shared" si="38"/>
        <v>0</v>
      </c>
    </row>
    <row r="157" spans="1:24" hidden="1" x14ac:dyDescent="0.2">
      <c r="A157" t="s">
        <v>128</v>
      </c>
      <c r="B157" t="s">
        <v>435</v>
      </c>
      <c r="C157" t="s">
        <v>436</v>
      </c>
      <c r="D157">
        <v>17117</v>
      </c>
      <c r="E157">
        <v>91</v>
      </c>
      <c r="F157">
        <v>0</v>
      </c>
      <c r="G157">
        <v>-1</v>
      </c>
      <c r="H157">
        <v>436085443</v>
      </c>
      <c r="I157" s="15">
        <v>24.426376526943599</v>
      </c>
      <c r="J157" s="15">
        <v>24.296517307223301</v>
      </c>
      <c r="M157" s="3" t="s">
        <v>12</v>
      </c>
      <c r="N157" s="6">
        <v>2</v>
      </c>
      <c r="O157" t="str">
        <f t="shared" si="29"/>
        <v>ipfs.cf-ipfs.com</v>
      </c>
      <c r="P157" t="str">
        <f t="shared" si="30"/>
        <v>D</v>
      </c>
      <c r="Q157" s="9">
        <f t="shared" si="33"/>
        <v>415.8834867477417</v>
      </c>
      <c r="R157">
        <f t="shared" si="32"/>
        <v>91</v>
      </c>
      <c r="S157" s="7">
        <f t="shared" si="34"/>
        <v>24.426376526943599</v>
      </c>
      <c r="T157" s="7">
        <f t="shared" si="35"/>
        <v>24.296517307223301</v>
      </c>
      <c r="U157" t="b">
        <f t="shared" si="31"/>
        <v>1</v>
      </c>
      <c r="V157" t="b">
        <f t="shared" si="36"/>
        <v>0</v>
      </c>
      <c r="W157" t="b">
        <f t="shared" si="37"/>
        <v>0</v>
      </c>
      <c r="X157" t="b">
        <f t="shared" si="38"/>
        <v>0</v>
      </c>
    </row>
    <row r="158" spans="1:24" hidden="1" x14ac:dyDescent="0.2">
      <c r="A158" t="s">
        <v>131</v>
      </c>
      <c r="B158" t="s">
        <v>437</v>
      </c>
      <c r="C158" t="s">
        <v>438</v>
      </c>
      <c r="D158">
        <v>3920</v>
      </c>
      <c r="E158">
        <v>1233</v>
      </c>
      <c r="F158">
        <v>0</v>
      </c>
      <c r="G158">
        <v>9340398</v>
      </c>
      <c r="H158">
        <v>9340398</v>
      </c>
      <c r="I158" s="15">
        <v>3.31510892356245</v>
      </c>
      <c r="J158" s="15">
        <v>2.2723718565337498</v>
      </c>
      <c r="M158" s="3" t="s">
        <v>12</v>
      </c>
      <c r="N158" s="6">
        <v>2</v>
      </c>
      <c r="O158" t="str">
        <f t="shared" si="29"/>
        <v>ipfs.drink.cafe</v>
      </c>
      <c r="P158" t="str">
        <f t="shared" si="30"/>
        <v>A</v>
      </c>
      <c r="Q158" s="9">
        <f t="shared" si="33"/>
        <v>8.9076976776123047</v>
      </c>
      <c r="R158">
        <f t="shared" si="32"/>
        <v>1233</v>
      </c>
      <c r="S158" s="7">
        <f t="shared" si="34"/>
        <v>3.31510892356245</v>
      </c>
      <c r="T158" s="7">
        <f t="shared" si="35"/>
        <v>2.2723718565337498</v>
      </c>
      <c r="U158" t="b">
        <f t="shared" si="31"/>
        <v>1</v>
      </c>
      <c r="V158" t="b">
        <f t="shared" si="36"/>
        <v>0</v>
      </c>
      <c r="W158" t="b">
        <f t="shared" si="37"/>
        <v>1</v>
      </c>
      <c r="X158" t="b">
        <f t="shared" si="38"/>
        <v>0</v>
      </c>
    </row>
    <row r="159" spans="1:24" hidden="1" x14ac:dyDescent="0.2">
      <c r="A159" t="s">
        <v>134</v>
      </c>
      <c r="B159" t="s">
        <v>439</v>
      </c>
      <c r="C159" t="s">
        <v>440</v>
      </c>
      <c r="D159">
        <v>7029</v>
      </c>
      <c r="E159">
        <v>1266</v>
      </c>
      <c r="F159">
        <v>0</v>
      </c>
      <c r="G159">
        <v>29354372</v>
      </c>
      <c r="H159">
        <v>29354372</v>
      </c>
      <c r="I159" s="15">
        <v>4.8576280844412203</v>
      </c>
      <c r="J159" s="15">
        <v>3.9827159838717798</v>
      </c>
      <c r="M159" s="3" t="s">
        <v>12</v>
      </c>
      <c r="N159" s="6">
        <v>2</v>
      </c>
      <c r="O159" t="str">
        <f t="shared" si="29"/>
        <v>ipfs.drink.cafe</v>
      </c>
      <c r="P159" t="str">
        <f t="shared" si="30"/>
        <v>B</v>
      </c>
      <c r="Q159" s="9">
        <f t="shared" si="33"/>
        <v>27.994510650634766</v>
      </c>
      <c r="R159">
        <f t="shared" si="32"/>
        <v>1266</v>
      </c>
      <c r="S159" s="7">
        <f t="shared" si="34"/>
        <v>4.8576280844412203</v>
      </c>
      <c r="T159" s="7">
        <f t="shared" si="35"/>
        <v>3.9827159838717798</v>
      </c>
      <c r="U159" t="b">
        <f t="shared" si="31"/>
        <v>1</v>
      </c>
      <c r="V159" t="b">
        <f t="shared" si="36"/>
        <v>0</v>
      </c>
      <c r="W159" t="b">
        <f t="shared" si="37"/>
        <v>1</v>
      </c>
      <c r="X159" t="b">
        <f t="shared" si="38"/>
        <v>0</v>
      </c>
    </row>
    <row r="160" spans="1:24" hidden="1" x14ac:dyDescent="0.2">
      <c r="A160" t="s">
        <v>137</v>
      </c>
      <c r="B160" t="s">
        <v>441</v>
      </c>
      <c r="C160" t="s">
        <v>442</v>
      </c>
      <c r="D160">
        <v>13340</v>
      </c>
      <c r="E160">
        <v>1218</v>
      </c>
      <c r="F160">
        <v>0</v>
      </c>
      <c r="G160">
        <v>79096511</v>
      </c>
      <c r="H160">
        <v>79096511</v>
      </c>
      <c r="I160" s="15">
        <v>6.2227611828117801</v>
      </c>
      <c r="J160" s="15">
        <v>5.6545960313376602</v>
      </c>
      <c r="M160" s="3" t="s">
        <v>12</v>
      </c>
      <c r="N160" s="6">
        <v>2</v>
      </c>
      <c r="O160" t="str">
        <f t="shared" si="29"/>
        <v>ipfs.drink.cafe</v>
      </c>
      <c r="P160" t="str">
        <f t="shared" si="30"/>
        <v>C</v>
      </c>
      <c r="Q160" s="9">
        <f t="shared" si="33"/>
        <v>75.432311058044434</v>
      </c>
      <c r="R160">
        <f t="shared" si="32"/>
        <v>1218</v>
      </c>
      <c r="S160" s="7">
        <f t="shared" si="34"/>
        <v>6.2227611828117801</v>
      </c>
      <c r="T160" s="7">
        <f t="shared" si="35"/>
        <v>5.6545960313376602</v>
      </c>
      <c r="U160" t="b">
        <f t="shared" si="31"/>
        <v>1</v>
      </c>
      <c r="V160" t="b">
        <f t="shared" si="36"/>
        <v>0</v>
      </c>
      <c r="W160" t="b">
        <f t="shared" si="37"/>
        <v>1</v>
      </c>
      <c r="X160" t="b">
        <f t="shared" si="38"/>
        <v>0</v>
      </c>
    </row>
    <row r="161" spans="1:24" hidden="1" x14ac:dyDescent="0.2">
      <c r="A161" t="s">
        <v>140</v>
      </c>
      <c r="B161" t="s">
        <v>443</v>
      </c>
      <c r="C161" t="s">
        <v>444</v>
      </c>
      <c r="D161">
        <v>63027</v>
      </c>
      <c r="E161">
        <v>1196</v>
      </c>
      <c r="F161">
        <v>0</v>
      </c>
      <c r="G161">
        <v>436085443</v>
      </c>
      <c r="H161">
        <v>436085443</v>
      </c>
      <c r="I161" s="15">
        <v>6.7261323081907403</v>
      </c>
      <c r="J161" s="15">
        <v>6.5984972590753399</v>
      </c>
      <c r="M161" s="3" t="s">
        <v>12</v>
      </c>
      <c r="N161" s="6">
        <v>2</v>
      </c>
      <c r="O161" t="str">
        <f t="shared" si="29"/>
        <v>ipfs.drink.cafe</v>
      </c>
      <c r="P161" t="str">
        <f t="shared" si="30"/>
        <v>D</v>
      </c>
      <c r="Q161" s="9">
        <f t="shared" si="33"/>
        <v>415.8834867477417</v>
      </c>
      <c r="R161">
        <f t="shared" si="32"/>
        <v>1196</v>
      </c>
      <c r="S161" s="7">
        <f t="shared" si="34"/>
        <v>6.7261323081907403</v>
      </c>
      <c r="T161" s="7">
        <f t="shared" si="35"/>
        <v>6.5984972590753399</v>
      </c>
      <c r="U161" t="b">
        <f t="shared" si="31"/>
        <v>1</v>
      </c>
      <c r="V161" t="b">
        <f t="shared" si="36"/>
        <v>0</v>
      </c>
      <c r="W161" t="b">
        <f t="shared" si="37"/>
        <v>1</v>
      </c>
      <c r="X161" t="b">
        <f t="shared" si="38"/>
        <v>0</v>
      </c>
    </row>
    <row r="162" spans="1:24" hidden="1" x14ac:dyDescent="0.2">
      <c r="A162" t="s">
        <v>143</v>
      </c>
      <c r="B162" t="s">
        <v>445</v>
      </c>
      <c r="C162" t="s">
        <v>446</v>
      </c>
      <c r="D162">
        <v>4731</v>
      </c>
      <c r="E162">
        <v>1367</v>
      </c>
      <c r="F162">
        <v>0</v>
      </c>
      <c r="G162">
        <v>9340398</v>
      </c>
      <c r="H162">
        <v>9340398</v>
      </c>
      <c r="I162" s="15">
        <v>2.6479481800274298</v>
      </c>
      <c r="J162" s="15">
        <v>1.8828361187089999</v>
      </c>
      <c r="M162" s="3" t="s">
        <v>12</v>
      </c>
      <c r="N162" s="6">
        <v>2</v>
      </c>
      <c r="O162" t="str">
        <f t="shared" si="29"/>
        <v>ipfs.fleek.co</v>
      </c>
      <c r="P162" t="str">
        <f t="shared" si="30"/>
        <v>A</v>
      </c>
      <c r="Q162" s="9">
        <f t="shared" si="33"/>
        <v>8.9076976776123047</v>
      </c>
      <c r="R162">
        <f t="shared" si="32"/>
        <v>1367</v>
      </c>
      <c r="S162" s="7">
        <f t="shared" si="34"/>
        <v>2.6479481800274298</v>
      </c>
      <c r="T162" s="7">
        <f t="shared" si="35"/>
        <v>1.8828361187089999</v>
      </c>
      <c r="U162" t="b">
        <f t="shared" si="31"/>
        <v>1</v>
      </c>
      <c r="V162" t="b">
        <f t="shared" si="36"/>
        <v>0</v>
      </c>
      <c r="W162" t="b">
        <f t="shared" si="37"/>
        <v>1</v>
      </c>
      <c r="X162" t="b">
        <f t="shared" si="38"/>
        <v>0</v>
      </c>
    </row>
    <row r="163" spans="1:24" hidden="1" x14ac:dyDescent="0.2">
      <c r="A163" t="s">
        <v>146</v>
      </c>
      <c r="B163" t="s">
        <v>447</v>
      </c>
      <c r="C163" t="s">
        <v>448</v>
      </c>
      <c r="D163">
        <v>16082</v>
      </c>
      <c r="E163">
        <v>1018</v>
      </c>
      <c r="F163">
        <v>0</v>
      </c>
      <c r="G163">
        <v>29354372</v>
      </c>
      <c r="H163">
        <v>29354372</v>
      </c>
      <c r="I163" s="15">
        <v>1.8583716576364</v>
      </c>
      <c r="J163" s="15">
        <v>1.7407356454815699</v>
      </c>
      <c r="M163" s="3" t="s">
        <v>12</v>
      </c>
      <c r="N163" s="6">
        <v>2</v>
      </c>
      <c r="O163" t="str">
        <f t="shared" si="29"/>
        <v>ipfs.fleek.co</v>
      </c>
      <c r="P163" t="str">
        <f t="shared" si="30"/>
        <v>B</v>
      </c>
      <c r="Q163" s="9">
        <f t="shared" si="33"/>
        <v>27.994510650634766</v>
      </c>
      <c r="R163">
        <f t="shared" si="32"/>
        <v>1018</v>
      </c>
      <c r="S163" s="7">
        <f t="shared" si="34"/>
        <v>1.8583716576364</v>
      </c>
      <c r="T163" s="7">
        <f t="shared" si="35"/>
        <v>1.7407356454815699</v>
      </c>
      <c r="U163" t="b">
        <f t="shared" si="31"/>
        <v>1</v>
      </c>
      <c r="V163" t="b">
        <f t="shared" si="36"/>
        <v>0</v>
      </c>
      <c r="W163" t="b">
        <f t="shared" si="37"/>
        <v>1</v>
      </c>
      <c r="X163" t="b">
        <f t="shared" si="38"/>
        <v>0</v>
      </c>
    </row>
    <row r="164" spans="1:24" hidden="1" x14ac:dyDescent="0.2">
      <c r="A164" t="s">
        <v>149</v>
      </c>
      <c r="B164" t="s">
        <v>449</v>
      </c>
      <c r="C164" t="s">
        <v>450</v>
      </c>
      <c r="D164">
        <v>29681</v>
      </c>
      <c r="E164">
        <v>1433</v>
      </c>
      <c r="F164">
        <v>0</v>
      </c>
      <c r="G164">
        <v>79096511</v>
      </c>
      <c r="H164">
        <v>79096511</v>
      </c>
      <c r="I164" s="15">
        <v>2.6703593549293498</v>
      </c>
      <c r="J164" s="15">
        <v>2.5414342865147499</v>
      </c>
      <c r="M164" s="3" t="s">
        <v>12</v>
      </c>
      <c r="N164" s="6">
        <v>2</v>
      </c>
      <c r="O164" t="str">
        <f t="shared" si="29"/>
        <v>ipfs.fleek.co</v>
      </c>
      <c r="P164" t="str">
        <f t="shared" si="30"/>
        <v>C</v>
      </c>
      <c r="Q164" s="9">
        <f t="shared" si="33"/>
        <v>75.432311058044434</v>
      </c>
      <c r="R164">
        <f t="shared" si="32"/>
        <v>1433</v>
      </c>
      <c r="S164" s="7">
        <f t="shared" si="34"/>
        <v>2.6703593549293498</v>
      </c>
      <c r="T164" s="7">
        <f t="shared" si="35"/>
        <v>2.5414342865147499</v>
      </c>
      <c r="U164" t="b">
        <f t="shared" si="31"/>
        <v>1</v>
      </c>
      <c r="V164" t="b">
        <f t="shared" si="36"/>
        <v>0</v>
      </c>
      <c r="W164" t="b">
        <f t="shared" si="37"/>
        <v>1</v>
      </c>
      <c r="X164" t="b">
        <f t="shared" si="38"/>
        <v>0</v>
      </c>
    </row>
    <row r="165" spans="1:24" hidden="1" x14ac:dyDescent="0.2">
      <c r="A165" t="s">
        <v>151</v>
      </c>
      <c r="B165" t="s">
        <v>451</v>
      </c>
      <c r="C165" t="s">
        <v>452</v>
      </c>
      <c r="D165">
        <v>152505</v>
      </c>
      <c r="E165">
        <v>1560</v>
      </c>
      <c r="F165">
        <v>0</v>
      </c>
      <c r="G165">
        <v>436085443</v>
      </c>
      <c r="H165">
        <v>436085443</v>
      </c>
      <c r="I165" s="15">
        <v>2.7551988257162598</v>
      </c>
      <c r="J165" s="15">
        <v>2.72701542079106</v>
      </c>
      <c r="M165" s="3" t="s">
        <v>12</v>
      </c>
      <c r="N165" s="6">
        <v>2</v>
      </c>
      <c r="O165" t="str">
        <f t="shared" si="29"/>
        <v>ipfs.fleek.co</v>
      </c>
      <c r="P165" t="str">
        <f t="shared" si="30"/>
        <v>D</v>
      </c>
      <c r="Q165" s="9">
        <f t="shared" si="33"/>
        <v>415.8834867477417</v>
      </c>
      <c r="R165">
        <f t="shared" si="32"/>
        <v>1560</v>
      </c>
      <c r="S165" s="7">
        <f t="shared" si="34"/>
        <v>2.7551988257162598</v>
      </c>
      <c r="T165" s="7">
        <f t="shared" si="35"/>
        <v>2.72701542079106</v>
      </c>
      <c r="U165" t="b">
        <f t="shared" si="31"/>
        <v>1</v>
      </c>
      <c r="V165" t="b">
        <f t="shared" si="36"/>
        <v>0</v>
      </c>
      <c r="W165" t="b">
        <f t="shared" si="37"/>
        <v>1</v>
      </c>
      <c r="X165" t="b">
        <f t="shared" si="38"/>
        <v>0</v>
      </c>
    </row>
    <row r="166" spans="1:24" hidden="1" x14ac:dyDescent="0.2">
      <c r="A166" t="s">
        <v>155</v>
      </c>
      <c r="B166" t="s">
        <v>452</v>
      </c>
      <c r="C166" t="s">
        <v>453</v>
      </c>
      <c r="D166">
        <v>7899</v>
      </c>
      <c r="E166">
        <v>683</v>
      </c>
      <c r="F166">
        <v>0</v>
      </c>
      <c r="G166">
        <v>9340398</v>
      </c>
      <c r="H166">
        <v>9340398</v>
      </c>
      <c r="I166" s="15">
        <v>1.2344370395804101</v>
      </c>
      <c r="J166" s="15">
        <v>1.12769941481355</v>
      </c>
      <c r="M166" s="3" t="s">
        <v>12</v>
      </c>
      <c r="N166" s="6">
        <v>2</v>
      </c>
      <c r="O166" t="str">
        <f t="shared" si="29"/>
        <v>ipfs.greyh.at</v>
      </c>
      <c r="P166" t="str">
        <f t="shared" si="30"/>
        <v>A</v>
      </c>
      <c r="Q166" s="9">
        <f t="shared" si="33"/>
        <v>8.9076976776123047</v>
      </c>
      <c r="R166">
        <f t="shared" si="32"/>
        <v>683</v>
      </c>
      <c r="S166" s="7">
        <f t="shared" si="34"/>
        <v>1.2344370395804101</v>
      </c>
      <c r="T166" s="7">
        <f t="shared" si="35"/>
        <v>1.12769941481355</v>
      </c>
      <c r="U166" t="b">
        <f t="shared" si="31"/>
        <v>1</v>
      </c>
      <c r="V166" t="b">
        <f t="shared" si="36"/>
        <v>0</v>
      </c>
      <c r="W166" t="b">
        <f t="shared" si="37"/>
        <v>1</v>
      </c>
      <c r="X166" t="b">
        <f t="shared" si="38"/>
        <v>0</v>
      </c>
    </row>
    <row r="167" spans="1:24" hidden="1" x14ac:dyDescent="0.2">
      <c r="A167" t="s">
        <v>158</v>
      </c>
      <c r="B167" t="s">
        <v>454</v>
      </c>
      <c r="C167" t="s">
        <v>455</v>
      </c>
      <c r="D167">
        <v>16075</v>
      </c>
      <c r="E167">
        <v>580</v>
      </c>
      <c r="F167">
        <v>0</v>
      </c>
      <c r="G167">
        <v>29354372</v>
      </c>
      <c r="H167">
        <v>29354372</v>
      </c>
      <c r="I167" s="15">
        <v>1.8066802614155999</v>
      </c>
      <c r="J167" s="15">
        <v>1.7414936641141301</v>
      </c>
      <c r="M167" s="3" t="s">
        <v>12</v>
      </c>
      <c r="N167" s="6">
        <v>2</v>
      </c>
      <c r="O167" t="str">
        <f t="shared" si="29"/>
        <v>ipfs.greyh.at</v>
      </c>
      <c r="P167" t="str">
        <f t="shared" si="30"/>
        <v>B</v>
      </c>
      <c r="Q167" s="9">
        <f t="shared" si="33"/>
        <v>27.994510650634766</v>
      </c>
      <c r="R167">
        <f t="shared" si="32"/>
        <v>580</v>
      </c>
      <c r="S167" s="7">
        <f t="shared" si="34"/>
        <v>1.8066802614155999</v>
      </c>
      <c r="T167" s="7">
        <f t="shared" si="35"/>
        <v>1.7414936641141301</v>
      </c>
      <c r="U167" t="b">
        <f t="shared" si="31"/>
        <v>1</v>
      </c>
      <c r="V167" t="b">
        <f t="shared" si="36"/>
        <v>0</v>
      </c>
      <c r="W167" t="b">
        <f t="shared" si="37"/>
        <v>1</v>
      </c>
      <c r="X167" t="b">
        <f t="shared" si="38"/>
        <v>0</v>
      </c>
    </row>
    <row r="168" spans="1:24" hidden="1" x14ac:dyDescent="0.2">
      <c r="A168" t="s">
        <v>160</v>
      </c>
      <c r="B168" t="s">
        <v>455</v>
      </c>
      <c r="C168" t="s">
        <v>456</v>
      </c>
      <c r="D168">
        <v>31252</v>
      </c>
      <c r="E168">
        <v>607</v>
      </c>
      <c r="F168">
        <v>0</v>
      </c>
      <c r="G168">
        <v>79096511</v>
      </c>
      <c r="H168">
        <v>79096511</v>
      </c>
      <c r="I168" s="15">
        <v>2.46148836867496</v>
      </c>
      <c r="J168" s="15">
        <v>2.4136794783708</v>
      </c>
      <c r="M168" s="3" t="s">
        <v>12</v>
      </c>
      <c r="N168" s="6">
        <v>2</v>
      </c>
      <c r="O168" t="str">
        <f t="shared" si="29"/>
        <v>ipfs.greyh.at</v>
      </c>
      <c r="P168" t="str">
        <f t="shared" si="30"/>
        <v>C</v>
      </c>
      <c r="Q168" s="9">
        <f t="shared" si="33"/>
        <v>75.432311058044434</v>
      </c>
      <c r="R168">
        <f t="shared" si="32"/>
        <v>607</v>
      </c>
      <c r="S168" s="7">
        <f t="shared" si="34"/>
        <v>2.46148836867496</v>
      </c>
      <c r="T168" s="7">
        <f t="shared" si="35"/>
        <v>2.4136794783708</v>
      </c>
      <c r="U168" t="b">
        <f t="shared" si="31"/>
        <v>1</v>
      </c>
      <c r="V168" t="b">
        <f t="shared" si="36"/>
        <v>0</v>
      </c>
      <c r="W168" t="b">
        <f t="shared" si="37"/>
        <v>1</v>
      </c>
      <c r="X168" t="b">
        <f t="shared" si="38"/>
        <v>0</v>
      </c>
    </row>
    <row r="169" spans="1:24" hidden="1" x14ac:dyDescent="0.2">
      <c r="A169" t="s">
        <v>163</v>
      </c>
      <c r="B169" t="s">
        <v>457</v>
      </c>
      <c r="C169" t="s">
        <v>458</v>
      </c>
      <c r="D169">
        <v>119313</v>
      </c>
      <c r="E169">
        <v>623</v>
      </c>
      <c r="F169">
        <v>0</v>
      </c>
      <c r="G169">
        <v>436085443</v>
      </c>
      <c r="H169">
        <v>436085443</v>
      </c>
      <c r="I169" s="15">
        <v>3.5039471459073299</v>
      </c>
      <c r="J169" s="15">
        <v>3.4856510753039598</v>
      </c>
      <c r="M169" s="3" t="s">
        <v>12</v>
      </c>
      <c r="N169" s="6">
        <v>2</v>
      </c>
      <c r="O169" t="str">
        <f t="shared" si="29"/>
        <v>ipfs.greyh.at</v>
      </c>
      <c r="P169" t="str">
        <f t="shared" si="30"/>
        <v>D</v>
      </c>
      <c r="Q169" s="9">
        <f t="shared" si="33"/>
        <v>415.8834867477417</v>
      </c>
      <c r="R169">
        <f t="shared" si="32"/>
        <v>623</v>
      </c>
      <c r="S169" s="7">
        <f t="shared" si="34"/>
        <v>3.5039471459073299</v>
      </c>
      <c r="T169" s="7">
        <f t="shared" si="35"/>
        <v>3.4856510753039598</v>
      </c>
      <c r="U169" t="b">
        <f t="shared" si="31"/>
        <v>1</v>
      </c>
      <c r="V169" t="b">
        <f t="shared" si="36"/>
        <v>0</v>
      </c>
      <c r="W169" t="b">
        <f t="shared" si="37"/>
        <v>1</v>
      </c>
      <c r="X169" t="b">
        <f t="shared" si="38"/>
        <v>0</v>
      </c>
    </row>
    <row r="170" spans="1:24" hidden="1" x14ac:dyDescent="0.2">
      <c r="A170" t="s">
        <v>166</v>
      </c>
      <c r="B170" t="s">
        <v>459</v>
      </c>
      <c r="C170" t="s">
        <v>460</v>
      </c>
      <c r="D170">
        <v>10512</v>
      </c>
      <c r="E170">
        <v>1059</v>
      </c>
      <c r="F170">
        <v>1</v>
      </c>
      <c r="G170">
        <v>9340398</v>
      </c>
      <c r="H170">
        <v>9340398</v>
      </c>
      <c r="I170" s="15">
        <v>0.94231436344147901</v>
      </c>
      <c r="J170" s="15">
        <v>0.84738372123404704</v>
      </c>
      <c r="M170" s="3" t="s">
        <v>12</v>
      </c>
      <c r="N170" s="6">
        <v>2</v>
      </c>
      <c r="O170" t="str">
        <f t="shared" si="29"/>
        <v>ipfs.infura.io</v>
      </c>
      <c r="P170" t="str">
        <f t="shared" si="30"/>
        <v>A</v>
      </c>
      <c r="Q170" s="9">
        <f t="shared" si="33"/>
        <v>8.9076976776123047</v>
      </c>
      <c r="R170">
        <f t="shared" si="32"/>
        <v>1059</v>
      </c>
      <c r="S170" s="7">
        <f t="shared" si="34"/>
        <v>0.94231436344147901</v>
      </c>
      <c r="T170" s="7">
        <f t="shared" si="35"/>
        <v>0.84738372123404704</v>
      </c>
      <c r="U170" t="b">
        <f t="shared" si="31"/>
        <v>1</v>
      </c>
      <c r="V170" t="b">
        <f t="shared" si="36"/>
        <v>0</v>
      </c>
      <c r="W170" t="b">
        <f t="shared" si="37"/>
        <v>1</v>
      </c>
      <c r="X170" t="b">
        <f t="shared" si="38"/>
        <v>1</v>
      </c>
    </row>
    <row r="171" spans="1:24" hidden="1" x14ac:dyDescent="0.2">
      <c r="A171" t="s">
        <v>169</v>
      </c>
      <c r="B171" t="s">
        <v>461</v>
      </c>
      <c r="C171" t="s">
        <v>462</v>
      </c>
      <c r="D171">
        <v>27312</v>
      </c>
      <c r="E171">
        <v>1239</v>
      </c>
      <c r="F171">
        <v>1</v>
      </c>
      <c r="G171">
        <v>29354372</v>
      </c>
      <c r="H171">
        <v>29354372</v>
      </c>
      <c r="I171" s="15">
        <v>1.0736973363492699</v>
      </c>
      <c r="J171" s="15">
        <v>1.0249894057789499</v>
      </c>
      <c r="M171" s="3" t="s">
        <v>12</v>
      </c>
      <c r="N171" s="6">
        <v>2</v>
      </c>
      <c r="O171" t="str">
        <f t="shared" si="29"/>
        <v>ipfs.infura.io</v>
      </c>
      <c r="P171" t="str">
        <f t="shared" si="30"/>
        <v>B</v>
      </c>
      <c r="Q171" s="9">
        <f t="shared" si="33"/>
        <v>27.994510650634766</v>
      </c>
      <c r="R171">
        <f t="shared" si="32"/>
        <v>1239</v>
      </c>
      <c r="S171" s="7">
        <f t="shared" si="34"/>
        <v>1.0736973363492699</v>
      </c>
      <c r="T171" s="7">
        <f t="shared" si="35"/>
        <v>1.0249894057789499</v>
      </c>
      <c r="U171" t="b">
        <f t="shared" si="31"/>
        <v>1</v>
      </c>
      <c r="V171" t="b">
        <f t="shared" si="36"/>
        <v>0</v>
      </c>
      <c r="W171" t="b">
        <f t="shared" si="37"/>
        <v>1</v>
      </c>
      <c r="X171" t="b">
        <f t="shared" si="38"/>
        <v>1</v>
      </c>
    </row>
    <row r="172" spans="1:24" hidden="1" x14ac:dyDescent="0.2">
      <c r="A172" t="s">
        <v>172</v>
      </c>
      <c r="B172" t="s">
        <v>463</v>
      </c>
      <c r="C172" t="s">
        <v>464</v>
      </c>
      <c r="D172">
        <v>20779</v>
      </c>
      <c r="E172">
        <v>1091</v>
      </c>
      <c r="F172">
        <v>1</v>
      </c>
      <c r="G172">
        <v>79096511</v>
      </c>
      <c r="H172">
        <v>79096511</v>
      </c>
      <c r="I172" s="15">
        <v>3.83138516142037</v>
      </c>
      <c r="J172" s="15">
        <v>3.6302185407403802</v>
      </c>
      <c r="M172" s="3" t="s">
        <v>12</v>
      </c>
      <c r="N172" s="6">
        <v>2</v>
      </c>
      <c r="O172" t="str">
        <f t="shared" si="29"/>
        <v>ipfs.infura.io</v>
      </c>
      <c r="P172" t="str">
        <f t="shared" si="30"/>
        <v>C</v>
      </c>
      <c r="Q172" s="9">
        <f t="shared" si="33"/>
        <v>75.432311058044434</v>
      </c>
      <c r="R172">
        <f t="shared" si="32"/>
        <v>1091</v>
      </c>
      <c r="S172" s="7">
        <f t="shared" si="34"/>
        <v>3.83138516142037</v>
      </c>
      <c r="T172" s="7">
        <f t="shared" si="35"/>
        <v>3.6302185407403802</v>
      </c>
      <c r="U172" t="b">
        <f t="shared" si="31"/>
        <v>1</v>
      </c>
      <c r="V172" t="b">
        <f t="shared" si="36"/>
        <v>0</v>
      </c>
      <c r="W172" t="b">
        <f t="shared" si="37"/>
        <v>1</v>
      </c>
      <c r="X172" t="b">
        <f t="shared" si="38"/>
        <v>1</v>
      </c>
    </row>
    <row r="173" spans="1:24" hidden="1" x14ac:dyDescent="0.2">
      <c r="A173" t="s">
        <v>176</v>
      </c>
      <c r="B173" t="s">
        <v>465</v>
      </c>
      <c r="C173" t="s">
        <v>466</v>
      </c>
      <c r="D173">
        <v>68591</v>
      </c>
      <c r="E173">
        <v>989</v>
      </c>
      <c r="F173">
        <v>1</v>
      </c>
      <c r="G173">
        <v>436085443</v>
      </c>
      <c r="H173">
        <v>234513651</v>
      </c>
      <c r="I173" s="15">
        <v>3.3083288335457302</v>
      </c>
      <c r="J173" s="15">
        <v>3.2606266974582501</v>
      </c>
      <c r="K173" t="s">
        <v>153</v>
      </c>
      <c r="L173" t="s">
        <v>179</v>
      </c>
      <c r="M173" s="3" t="s">
        <v>12</v>
      </c>
      <c r="N173" s="6">
        <v>2</v>
      </c>
      <c r="O173" t="str">
        <f t="shared" si="29"/>
        <v>ipfs.infura.io</v>
      </c>
      <c r="P173" t="str">
        <f t="shared" si="30"/>
        <v>D</v>
      </c>
      <c r="Q173" s="9">
        <f t="shared" si="33"/>
        <v>415.8834867477417</v>
      </c>
      <c r="R173">
        <f t="shared" si="32"/>
        <v>989</v>
      </c>
      <c r="S173" s="7">
        <f t="shared" si="34"/>
        <v>3.3083288335457302</v>
      </c>
      <c r="T173" s="7">
        <f t="shared" si="35"/>
        <v>3.2606266974582501</v>
      </c>
      <c r="U173" t="b">
        <f t="shared" si="31"/>
        <v>1</v>
      </c>
      <c r="V173" t="b">
        <f t="shared" si="36"/>
        <v>1</v>
      </c>
      <c r="W173" t="b">
        <f t="shared" si="37"/>
        <v>1</v>
      </c>
      <c r="X173" t="b">
        <f t="shared" si="38"/>
        <v>1</v>
      </c>
    </row>
    <row r="174" spans="1:24" hidden="1" x14ac:dyDescent="0.2">
      <c r="A174" t="s">
        <v>180</v>
      </c>
      <c r="B174" t="s">
        <v>467</v>
      </c>
      <c r="C174" t="s">
        <v>468</v>
      </c>
      <c r="D174">
        <v>5405</v>
      </c>
      <c r="E174">
        <v>826</v>
      </c>
      <c r="F174">
        <v>0</v>
      </c>
      <c r="G174">
        <v>9340398</v>
      </c>
      <c r="H174">
        <v>9340398</v>
      </c>
      <c r="I174" s="15">
        <v>1.94533690273254</v>
      </c>
      <c r="J174" s="15">
        <v>1.6480476739338199</v>
      </c>
      <c r="M174" s="3" t="s">
        <v>12</v>
      </c>
      <c r="N174" s="6">
        <v>2</v>
      </c>
      <c r="O174" t="str">
        <f t="shared" si="29"/>
        <v>ipfs.io</v>
      </c>
      <c r="P174" t="str">
        <f t="shared" si="30"/>
        <v>A</v>
      </c>
      <c r="Q174" s="9">
        <f t="shared" si="33"/>
        <v>8.9076976776123047</v>
      </c>
      <c r="R174">
        <f t="shared" si="32"/>
        <v>826</v>
      </c>
      <c r="S174" s="7">
        <f t="shared" si="34"/>
        <v>1.94533690273254</v>
      </c>
      <c r="T174" s="7">
        <f t="shared" si="35"/>
        <v>1.6480476739338199</v>
      </c>
      <c r="U174" t="b">
        <f t="shared" si="31"/>
        <v>1</v>
      </c>
      <c r="V174" t="b">
        <f t="shared" si="36"/>
        <v>0</v>
      </c>
      <c r="W174" t="b">
        <f t="shared" si="37"/>
        <v>1</v>
      </c>
      <c r="X174" t="b">
        <f t="shared" si="38"/>
        <v>0</v>
      </c>
    </row>
    <row r="175" spans="1:24" hidden="1" x14ac:dyDescent="0.2">
      <c r="A175" t="s">
        <v>183</v>
      </c>
      <c r="B175" t="s">
        <v>469</v>
      </c>
      <c r="C175" t="s">
        <v>470</v>
      </c>
      <c r="D175">
        <v>13033</v>
      </c>
      <c r="E175">
        <v>345</v>
      </c>
      <c r="F175">
        <v>0</v>
      </c>
      <c r="G175">
        <v>29354372</v>
      </c>
      <c r="H175">
        <v>29354372</v>
      </c>
      <c r="I175" s="15">
        <v>2.2063769428305999</v>
      </c>
      <c r="J175" s="15">
        <v>2.1479713535360001</v>
      </c>
      <c r="M175" s="3" t="s">
        <v>12</v>
      </c>
      <c r="N175" s="6">
        <v>2</v>
      </c>
      <c r="O175" t="str">
        <f t="shared" si="29"/>
        <v>ipfs.io</v>
      </c>
      <c r="P175" t="str">
        <f t="shared" si="30"/>
        <v>B</v>
      </c>
      <c r="Q175" s="9">
        <f t="shared" si="33"/>
        <v>27.994510650634766</v>
      </c>
      <c r="R175">
        <f t="shared" si="32"/>
        <v>345</v>
      </c>
      <c r="S175" s="7">
        <f t="shared" si="34"/>
        <v>2.2063769428305999</v>
      </c>
      <c r="T175" s="7">
        <f t="shared" si="35"/>
        <v>2.1479713535360001</v>
      </c>
      <c r="U175" t="b">
        <f t="shared" si="31"/>
        <v>1</v>
      </c>
      <c r="V175" t="b">
        <f t="shared" si="36"/>
        <v>0</v>
      </c>
      <c r="W175" t="b">
        <f t="shared" si="37"/>
        <v>1</v>
      </c>
      <c r="X175" t="b">
        <f t="shared" si="38"/>
        <v>0</v>
      </c>
    </row>
    <row r="176" spans="1:24" hidden="1" x14ac:dyDescent="0.2">
      <c r="A176" t="s">
        <v>186</v>
      </c>
      <c r="B176" t="s">
        <v>470</v>
      </c>
      <c r="C176" t="s">
        <v>471</v>
      </c>
      <c r="D176">
        <v>23038</v>
      </c>
      <c r="E176">
        <v>340</v>
      </c>
      <c r="F176">
        <v>0</v>
      </c>
      <c r="G176">
        <v>79096511</v>
      </c>
      <c r="H176">
        <v>79096511</v>
      </c>
      <c r="I176" s="15">
        <v>3.32330209965831</v>
      </c>
      <c r="J176" s="15">
        <v>3.2742560577326301</v>
      </c>
      <c r="M176" s="3" t="s">
        <v>12</v>
      </c>
      <c r="N176" s="6">
        <v>2</v>
      </c>
      <c r="O176" t="str">
        <f t="shared" si="29"/>
        <v>ipfs.io</v>
      </c>
      <c r="P176" t="str">
        <f t="shared" si="30"/>
        <v>C</v>
      </c>
      <c r="Q176" s="9">
        <f t="shared" si="33"/>
        <v>75.432311058044434</v>
      </c>
      <c r="R176">
        <f t="shared" si="32"/>
        <v>340</v>
      </c>
      <c r="S176" s="7">
        <f t="shared" si="34"/>
        <v>3.32330209965831</v>
      </c>
      <c r="T176" s="7">
        <f t="shared" si="35"/>
        <v>3.2742560577326301</v>
      </c>
      <c r="U176" t="b">
        <f t="shared" si="31"/>
        <v>1</v>
      </c>
      <c r="V176" t="b">
        <f t="shared" si="36"/>
        <v>0</v>
      </c>
      <c r="W176" t="b">
        <f t="shared" si="37"/>
        <v>1</v>
      </c>
      <c r="X176" t="b">
        <f t="shared" si="38"/>
        <v>0</v>
      </c>
    </row>
    <row r="177" spans="1:24" hidden="1" x14ac:dyDescent="0.2">
      <c r="A177" t="s">
        <v>189</v>
      </c>
      <c r="B177" t="s">
        <v>472</v>
      </c>
      <c r="C177" t="s">
        <v>473</v>
      </c>
      <c r="D177">
        <v>73155</v>
      </c>
      <c r="E177">
        <v>276</v>
      </c>
      <c r="F177">
        <v>0</v>
      </c>
      <c r="G177">
        <v>436085443</v>
      </c>
      <c r="H177">
        <v>436085443</v>
      </c>
      <c r="I177" s="15">
        <v>5.7064927722353698</v>
      </c>
      <c r="J177" s="15">
        <v>5.6849632526517899</v>
      </c>
      <c r="M177" s="3" t="s">
        <v>12</v>
      </c>
      <c r="N177" s="6">
        <v>2</v>
      </c>
      <c r="O177" t="str">
        <f t="shared" si="29"/>
        <v>ipfs.io</v>
      </c>
      <c r="P177" t="str">
        <f t="shared" si="30"/>
        <v>D</v>
      </c>
      <c r="Q177" s="9">
        <f t="shared" si="33"/>
        <v>415.8834867477417</v>
      </c>
      <c r="R177">
        <f t="shared" si="32"/>
        <v>276</v>
      </c>
      <c r="S177" s="7">
        <f t="shared" si="34"/>
        <v>5.7064927722353698</v>
      </c>
      <c r="T177" s="7">
        <f t="shared" si="35"/>
        <v>5.6849632526517899</v>
      </c>
      <c r="U177" t="b">
        <f t="shared" si="31"/>
        <v>1</v>
      </c>
      <c r="V177" t="b">
        <f t="shared" si="36"/>
        <v>0</v>
      </c>
      <c r="W177" t="b">
        <f t="shared" si="37"/>
        <v>1</v>
      </c>
      <c r="X177" t="b">
        <f t="shared" si="38"/>
        <v>0</v>
      </c>
    </row>
    <row r="178" spans="1:24" hidden="1" x14ac:dyDescent="0.2">
      <c r="A178" t="s">
        <v>192</v>
      </c>
      <c r="B178" t="s">
        <v>474</v>
      </c>
      <c r="C178" t="s">
        <v>475</v>
      </c>
      <c r="D178">
        <v>6305</v>
      </c>
      <c r="E178">
        <v>3384</v>
      </c>
      <c r="F178">
        <v>1</v>
      </c>
      <c r="G178">
        <v>9340398</v>
      </c>
      <c r="H178">
        <v>9340398</v>
      </c>
      <c r="I178" s="15">
        <v>3.0495370344444699</v>
      </c>
      <c r="J178" s="15">
        <v>1.4127989972422299</v>
      </c>
      <c r="M178" s="3" t="s">
        <v>12</v>
      </c>
      <c r="N178" s="6">
        <v>2</v>
      </c>
      <c r="O178" t="str">
        <f t="shared" si="29"/>
        <v>jacl.tech</v>
      </c>
      <c r="P178" t="str">
        <f t="shared" si="30"/>
        <v>A</v>
      </c>
      <c r="Q178" s="9">
        <f t="shared" si="33"/>
        <v>8.9076976776123047</v>
      </c>
      <c r="R178">
        <f t="shared" si="32"/>
        <v>3384</v>
      </c>
      <c r="S178" s="7">
        <f t="shared" si="34"/>
        <v>3.0495370344444699</v>
      </c>
      <c r="T178" s="7">
        <f t="shared" si="35"/>
        <v>1.4127989972422299</v>
      </c>
      <c r="U178" t="b">
        <f t="shared" si="31"/>
        <v>1</v>
      </c>
      <c r="V178" t="b">
        <f t="shared" si="36"/>
        <v>0</v>
      </c>
      <c r="W178" t="b">
        <f t="shared" si="37"/>
        <v>1</v>
      </c>
      <c r="X178" t="b">
        <f t="shared" si="38"/>
        <v>1</v>
      </c>
    </row>
    <row r="179" spans="1:24" hidden="1" x14ac:dyDescent="0.2">
      <c r="A179" t="s">
        <v>195</v>
      </c>
      <c r="B179" t="s">
        <v>476</v>
      </c>
      <c r="C179" t="s">
        <v>477</v>
      </c>
      <c r="D179">
        <v>10057</v>
      </c>
      <c r="E179">
        <v>2816</v>
      </c>
      <c r="F179">
        <v>1</v>
      </c>
      <c r="G179">
        <v>29354372</v>
      </c>
      <c r="H179">
        <v>29354372</v>
      </c>
      <c r="I179" s="15">
        <v>3.8661111242417801</v>
      </c>
      <c r="J179" s="15">
        <v>2.7835846326573299</v>
      </c>
      <c r="M179" s="3" t="s">
        <v>12</v>
      </c>
      <c r="N179" s="6">
        <v>2</v>
      </c>
      <c r="O179" t="str">
        <f t="shared" si="29"/>
        <v>jacl.tech</v>
      </c>
      <c r="P179" t="str">
        <f t="shared" si="30"/>
        <v>B</v>
      </c>
      <c r="Q179" s="9">
        <f t="shared" si="33"/>
        <v>27.994510650634766</v>
      </c>
      <c r="R179">
        <f t="shared" si="32"/>
        <v>2816</v>
      </c>
      <c r="S179" s="7">
        <f t="shared" si="34"/>
        <v>3.8661111242417801</v>
      </c>
      <c r="T179" s="7">
        <f t="shared" si="35"/>
        <v>2.7835846326573299</v>
      </c>
      <c r="U179" t="b">
        <f t="shared" si="31"/>
        <v>1</v>
      </c>
      <c r="V179" t="b">
        <f t="shared" si="36"/>
        <v>0</v>
      </c>
      <c r="W179" t="b">
        <f t="shared" si="37"/>
        <v>1</v>
      </c>
      <c r="X179" t="b">
        <f t="shared" si="38"/>
        <v>1</v>
      </c>
    </row>
    <row r="180" spans="1:24" hidden="1" x14ac:dyDescent="0.2">
      <c r="A180" t="s">
        <v>198</v>
      </c>
      <c r="B180" t="s">
        <v>478</v>
      </c>
      <c r="C180" t="s">
        <v>479</v>
      </c>
      <c r="D180">
        <v>39451</v>
      </c>
      <c r="E180">
        <v>2551</v>
      </c>
      <c r="F180">
        <v>1</v>
      </c>
      <c r="G180">
        <v>79096511</v>
      </c>
      <c r="H180">
        <v>79096511</v>
      </c>
      <c r="I180" s="15">
        <v>2.04423607203372</v>
      </c>
      <c r="J180" s="15">
        <v>1.91205067192325</v>
      </c>
      <c r="M180" s="3" t="s">
        <v>12</v>
      </c>
      <c r="N180" s="6">
        <v>2</v>
      </c>
      <c r="O180" t="str">
        <f t="shared" si="29"/>
        <v>jacl.tech</v>
      </c>
      <c r="P180" t="str">
        <f t="shared" si="30"/>
        <v>C</v>
      </c>
      <c r="Q180" s="9">
        <f t="shared" si="33"/>
        <v>75.432311058044434</v>
      </c>
      <c r="R180">
        <f t="shared" si="32"/>
        <v>2551</v>
      </c>
      <c r="S180" s="7">
        <f t="shared" si="34"/>
        <v>2.04423607203372</v>
      </c>
      <c r="T180" s="7">
        <f t="shared" si="35"/>
        <v>1.91205067192325</v>
      </c>
      <c r="U180" t="b">
        <f t="shared" si="31"/>
        <v>1</v>
      </c>
      <c r="V180" t="b">
        <f t="shared" si="36"/>
        <v>0</v>
      </c>
      <c r="W180" t="b">
        <f t="shared" si="37"/>
        <v>1</v>
      </c>
      <c r="X180" t="b">
        <f t="shared" si="38"/>
        <v>1</v>
      </c>
    </row>
    <row r="181" spans="1:24" hidden="1" x14ac:dyDescent="0.2">
      <c r="A181" t="s">
        <v>201</v>
      </c>
      <c r="B181" t="s">
        <v>479</v>
      </c>
      <c r="C181" t="s">
        <v>480</v>
      </c>
      <c r="D181">
        <v>173556</v>
      </c>
      <c r="E181">
        <v>3222</v>
      </c>
      <c r="F181">
        <v>1</v>
      </c>
      <c r="G181">
        <v>436085443</v>
      </c>
      <c r="H181">
        <v>436085443</v>
      </c>
      <c r="I181" s="15">
        <v>2.4415764718009401</v>
      </c>
      <c r="J181" s="15">
        <v>2.3962495491238598</v>
      </c>
      <c r="M181" s="3" t="s">
        <v>12</v>
      </c>
      <c r="N181" s="6">
        <v>2</v>
      </c>
      <c r="O181" t="str">
        <f t="shared" si="29"/>
        <v>jacl.tech</v>
      </c>
      <c r="P181" t="str">
        <f t="shared" si="30"/>
        <v>D</v>
      </c>
      <c r="Q181" s="9">
        <f t="shared" si="33"/>
        <v>415.8834867477417</v>
      </c>
      <c r="R181">
        <f t="shared" si="32"/>
        <v>3222</v>
      </c>
      <c r="S181" s="7">
        <f t="shared" si="34"/>
        <v>2.4415764718009401</v>
      </c>
      <c r="T181" s="7">
        <f t="shared" si="35"/>
        <v>2.3962495491238598</v>
      </c>
      <c r="U181" t="b">
        <f t="shared" si="31"/>
        <v>1</v>
      </c>
      <c r="V181" t="b">
        <f t="shared" si="36"/>
        <v>0</v>
      </c>
      <c r="W181" t="b">
        <f t="shared" si="37"/>
        <v>1</v>
      </c>
      <c r="X181" t="b">
        <f t="shared" si="38"/>
        <v>1</v>
      </c>
    </row>
    <row r="182" spans="1:24" hidden="1" x14ac:dyDescent="0.2">
      <c r="A182" t="s">
        <v>204</v>
      </c>
      <c r="B182" t="s">
        <v>481</v>
      </c>
      <c r="C182" t="s">
        <v>482</v>
      </c>
      <c r="D182">
        <v>61807</v>
      </c>
      <c r="E182">
        <v>-1</v>
      </c>
      <c r="F182">
        <v>0</v>
      </c>
      <c r="G182">
        <v>-1</v>
      </c>
      <c r="H182">
        <v>0</v>
      </c>
      <c r="I182" s="7" t="s">
        <v>75</v>
      </c>
      <c r="J182" s="7" t="s">
        <v>75</v>
      </c>
      <c r="K182" t="s">
        <v>76</v>
      </c>
      <c r="M182" s="3" t="s">
        <v>12</v>
      </c>
      <c r="N182" s="6">
        <v>2</v>
      </c>
      <c r="O182" t="str">
        <f t="shared" si="29"/>
        <v>ipfs.jbb.one</v>
      </c>
      <c r="P182" t="str">
        <f t="shared" si="30"/>
        <v>A</v>
      </c>
      <c r="Q182" s="9">
        <f t="shared" si="33"/>
        <v>8.9076976776123047</v>
      </c>
      <c r="R182" t="str">
        <f t="shared" si="32"/>
        <v/>
      </c>
      <c r="S182" s="7" t="str">
        <f t="shared" si="34"/>
        <v/>
      </c>
      <c r="T182" s="7" t="str">
        <f t="shared" si="35"/>
        <v/>
      </c>
      <c r="U182" t="b">
        <f t="shared" si="31"/>
        <v>0</v>
      </c>
      <c r="V182" t="str">
        <f t="shared" si="36"/>
        <v/>
      </c>
      <c r="W182" t="str">
        <f t="shared" si="37"/>
        <v/>
      </c>
      <c r="X182" t="str">
        <f t="shared" si="38"/>
        <v/>
      </c>
    </row>
    <row r="183" spans="1:24" hidden="1" x14ac:dyDescent="0.2">
      <c r="A183" t="s">
        <v>207</v>
      </c>
      <c r="B183" t="s">
        <v>483</v>
      </c>
      <c r="C183" t="s">
        <v>484</v>
      </c>
      <c r="D183">
        <v>61473</v>
      </c>
      <c r="E183">
        <v>-1</v>
      </c>
      <c r="F183">
        <v>0</v>
      </c>
      <c r="G183">
        <v>-1</v>
      </c>
      <c r="H183">
        <v>0</v>
      </c>
      <c r="I183" s="7" t="s">
        <v>75</v>
      </c>
      <c r="J183" s="7" t="s">
        <v>75</v>
      </c>
      <c r="K183" t="s">
        <v>76</v>
      </c>
      <c r="M183" s="3" t="s">
        <v>12</v>
      </c>
      <c r="N183" s="6">
        <v>2</v>
      </c>
      <c r="O183" t="str">
        <f t="shared" ref="O183:O233" si="39">MID(A183,9,FIND("/ipfs/",A183)-9)</f>
        <v>ipfs.jbb.one</v>
      </c>
      <c r="P183" t="str">
        <f t="shared" ref="P183:P233" si="40">IF(NOT(ISERR(FIND("QmWbhkXXqg5JgQ45T2iqspfTC17AfE8qEhyE5Snia4TS39",A183))),"A",
     IF(NOT(ISERR(FIND("QmZALYrou9d7Yx9afDCPT9fveqxoPRLHnHuo8TyZomGhL1",A183))),"B",
     IF(NOT(ISERR(FIND("QmQH4iy5RKKHnT95ziKXjnmEKjBU8aB7hepmCMTNk9p348",A183))),"C",
     IF(NOT(ISERR(FIND("QmdhpvRUopXFJCh9x524WM81GJC55JJt1AEbNsML2TwrrZ",A183))),"D","-")
)))</f>
        <v>B</v>
      </c>
      <c r="Q183" s="9">
        <f t="shared" si="33"/>
        <v>27.994510650634766</v>
      </c>
      <c r="R183" t="str">
        <f t="shared" si="32"/>
        <v/>
      </c>
      <c r="S183" s="7" t="str">
        <f t="shared" si="34"/>
        <v/>
      </c>
      <c r="T183" s="7" t="str">
        <f t="shared" si="35"/>
        <v/>
      </c>
      <c r="U183" t="b">
        <f t="shared" ref="U183:U233" si="41">E183&gt;0</f>
        <v>0</v>
      </c>
      <c r="V183" t="str">
        <f t="shared" si="36"/>
        <v/>
      </c>
      <c r="W183" t="str">
        <f t="shared" si="37"/>
        <v/>
      </c>
      <c r="X183" t="str">
        <f t="shared" si="38"/>
        <v/>
      </c>
    </row>
    <row r="184" spans="1:24" hidden="1" x14ac:dyDescent="0.2">
      <c r="A184" t="s">
        <v>210</v>
      </c>
      <c r="B184" t="s">
        <v>485</v>
      </c>
      <c r="C184" t="s">
        <v>486</v>
      </c>
      <c r="D184">
        <v>61504</v>
      </c>
      <c r="E184">
        <v>-1</v>
      </c>
      <c r="F184">
        <v>0</v>
      </c>
      <c r="G184">
        <v>-1</v>
      </c>
      <c r="H184">
        <v>0</v>
      </c>
      <c r="I184" s="7" t="s">
        <v>75</v>
      </c>
      <c r="J184" s="7" t="s">
        <v>75</v>
      </c>
      <c r="K184" t="s">
        <v>76</v>
      </c>
      <c r="M184" s="3" t="s">
        <v>12</v>
      </c>
      <c r="N184" s="6">
        <v>2</v>
      </c>
      <c r="O184" t="str">
        <f t="shared" si="39"/>
        <v>ipfs.jbb.one</v>
      </c>
      <c r="P184" t="str">
        <f t="shared" si="40"/>
        <v>C</v>
      </c>
      <c r="Q184" s="9">
        <f t="shared" si="33"/>
        <v>75.432311058044434</v>
      </c>
      <c r="R184" t="str">
        <f t="shared" si="32"/>
        <v/>
      </c>
      <c r="S184" s="7" t="str">
        <f t="shared" si="34"/>
        <v/>
      </c>
      <c r="T184" s="7" t="str">
        <f t="shared" si="35"/>
        <v/>
      </c>
      <c r="U184" t="b">
        <f t="shared" si="41"/>
        <v>0</v>
      </c>
      <c r="V184" t="str">
        <f t="shared" si="36"/>
        <v/>
      </c>
      <c r="W184" t="str">
        <f t="shared" si="37"/>
        <v/>
      </c>
      <c r="X184" t="str">
        <f t="shared" si="38"/>
        <v/>
      </c>
    </row>
    <row r="185" spans="1:24" hidden="1" x14ac:dyDescent="0.2">
      <c r="A185" t="s">
        <v>212</v>
      </c>
      <c r="B185" t="s">
        <v>487</v>
      </c>
      <c r="C185" t="s">
        <v>488</v>
      </c>
      <c r="D185">
        <v>61473</v>
      </c>
      <c r="E185">
        <v>-1</v>
      </c>
      <c r="F185">
        <v>0</v>
      </c>
      <c r="G185">
        <v>-1</v>
      </c>
      <c r="H185">
        <v>0</v>
      </c>
      <c r="I185" s="7" t="s">
        <v>75</v>
      </c>
      <c r="J185" s="7" t="s">
        <v>75</v>
      </c>
      <c r="K185" t="s">
        <v>76</v>
      </c>
      <c r="M185" s="3" t="s">
        <v>12</v>
      </c>
      <c r="N185" s="6">
        <v>2</v>
      </c>
      <c r="O185" t="str">
        <f t="shared" si="39"/>
        <v>ipfs.jbb.one</v>
      </c>
      <c r="P185" t="str">
        <f t="shared" si="40"/>
        <v>D</v>
      </c>
      <c r="Q185" s="9">
        <f t="shared" si="33"/>
        <v>415.8834867477417</v>
      </c>
      <c r="R185" t="str">
        <f t="shared" si="32"/>
        <v/>
      </c>
      <c r="S185" s="7" t="str">
        <f t="shared" si="34"/>
        <v/>
      </c>
      <c r="T185" s="7" t="str">
        <f t="shared" si="35"/>
        <v/>
      </c>
      <c r="U185" t="b">
        <f t="shared" si="41"/>
        <v>0</v>
      </c>
      <c r="V185" t="str">
        <f t="shared" si="36"/>
        <v/>
      </c>
      <c r="W185" t="str">
        <f t="shared" si="37"/>
        <v/>
      </c>
      <c r="X185" t="str">
        <f t="shared" si="38"/>
        <v/>
      </c>
    </row>
    <row r="186" spans="1:24" hidden="1" x14ac:dyDescent="0.2">
      <c r="A186" t="s">
        <v>215</v>
      </c>
      <c r="B186" t="s">
        <v>488</v>
      </c>
      <c r="C186" t="s">
        <v>489</v>
      </c>
      <c r="D186">
        <v>39479</v>
      </c>
      <c r="E186">
        <v>2685</v>
      </c>
      <c r="F186">
        <v>0</v>
      </c>
      <c r="G186">
        <v>9340398</v>
      </c>
      <c r="H186">
        <v>9340398</v>
      </c>
      <c r="I186" s="15">
        <v>0.242096474360284</v>
      </c>
      <c r="J186" s="15">
        <v>0.22563128948586</v>
      </c>
      <c r="M186" s="3" t="s">
        <v>12</v>
      </c>
      <c r="N186" s="6">
        <v>2</v>
      </c>
      <c r="O186" t="str">
        <f t="shared" si="39"/>
        <v>ipfs.k1ic.com</v>
      </c>
      <c r="P186" t="str">
        <f t="shared" si="40"/>
        <v>A</v>
      </c>
      <c r="Q186" s="9">
        <f t="shared" si="33"/>
        <v>8.9076976776123047</v>
      </c>
      <c r="R186">
        <f t="shared" si="32"/>
        <v>2685</v>
      </c>
      <c r="S186" s="7">
        <f t="shared" si="34"/>
        <v>0.242096474360284</v>
      </c>
      <c r="T186" s="7">
        <f t="shared" si="35"/>
        <v>0.22563128948586</v>
      </c>
      <c r="U186" t="b">
        <f t="shared" si="41"/>
        <v>1</v>
      </c>
      <c r="V186" t="b">
        <f t="shared" si="36"/>
        <v>0</v>
      </c>
      <c r="W186" t="b">
        <f t="shared" si="37"/>
        <v>1</v>
      </c>
      <c r="X186" t="b">
        <f t="shared" si="38"/>
        <v>0</v>
      </c>
    </row>
    <row r="187" spans="1:24" hidden="1" x14ac:dyDescent="0.2">
      <c r="A187" t="s">
        <v>218</v>
      </c>
      <c r="B187" t="s">
        <v>490</v>
      </c>
      <c r="C187" t="s">
        <v>491</v>
      </c>
      <c r="D187">
        <v>156092</v>
      </c>
      <c r="E187">
        <v>1755</v>
      </c>
      <c r="F187">
        <v>0</v>
      </c>
      <c r="G187">
        <v>29354372</v>
      </c>
      <c r="H187">
        <v>29354372</v>
      </c>
      <c r="I187" s="15">
        <v>0.18138560844537999</v>
      </c>
      <c r="J187" s="15">
        <v>0.17934622306482501</v>
      </c>
      <c r="M187" s="3" t="s">
        <v>12</v>
      </c>
      <c r="N187" s="6">
        <v>2</v>
      </c>
      <c r="O187" t="str">
        <f t="shared" si="39"/>
        <v>ipfs.k1ic.com</v>
      </c>
      <c r="P187" t="str">
        <f t="shared" si="40"/>
        <v>B</v>
      </c>
      <c r="Q187" s="9">
        <f t="shared" si="33"/>
        <v>27.994510650634766</v>
      </c>
      <c r="R187">
        <f t="shared" si="32"/>
        <v>1755</v>
      </c>
      <c r="S187" s="7">
        <f t="shared" si="34"/>
        <v>0.18138560844537999</v>
      </c>
      <c r="T187" s="7">
        <f t="shared" si="35"/>
        <v>0.17934622306482501</v>
      </c>
      <c r="U187" t="b">
        <f t="shared" si="41"/>
        <v>1</v>
      </c>
      <c r="V187" t="b">
        <f t="shared" si="36"/>
        <v>0</v>
      </c>
      <c r="W187" t="b">
        <f t="shared" si="37"/>
        <v>1</v>
      </c>
      <c r="X187" t="b">
        <f t="shared" si="38"/>
        <v>0</v>
      </c>
    </row>
    <row r="188" spans="1:24" hidden="1" x14ac:dyDescent="0.2">
      <c r="A188" t="s">
        <v>221</v>
      </c>
      <c r="B188" t="s">
        <v>492</v>
      </c>
      <c r="C188" t="s">
        <v>493</v>
      </c>
      <c r="D188">
        <v>421424</v>
      </c>
      <c r="E188">
        <v>1322</v>
      </c>
      <c r="F188">
        <v>0</v>
      </c>
      <c r="G188">
        <v>79096511</v>
      </c>
      <c r="H188">
        <v>79096511</v>
      </c>
      <c r="I188" s="15">
        <v>0.179557133881877</v>
      </c>
      <c r="J188" s="15">
        <v>0.17899386617289101</v>
      </c>
      <c r="M188" s="3" t="s">
        <v>12</v>
      </c>
      <c r="N188" s="6">
        <v>2</v>
      </c>
      <c r="O188" t="str">
        <f t="shared" si="39"/>
        <v>ipfs.k1ic.com</v>
      </c>
      <c r="P188" t="str">
        <f t="shared" si="40"/>
        <v>C</v>
      </c>
      <c r="Q188" s="9">
        <f t="shared" si="33"/>
        <v>75.432311058044434</v>
      </c>
      <c r="R188">
        <f t="shared" si="32"/>
        <v>1322</v>
      </c>
      <c r="S188" s="7">
        <f t="shared" si="34"/>
        <v>0.179557133881877</v>
      </c>
      <c r="T188" s="7">
        <f t="shared" si="35"/>
        <v>0.17899386617289101</v>
      </c>
      <c r="U188" t="b">
        <f t="shared" si="41"/>
        <v>1</v>
      </c>
      <c r="V188" t="b">
        <f t="shared" si="36"/>
        <v>0</v>
      </c>
      <c r="W188" t="b">
        <f t="shared" si="37"/>
        <v>1</v>
      </c>
      <c r="X188" t="b">
        <f t="shared" si="38"/>
        <v>0</v>
      </c>
    </row>
    <row r="189" spans="1:24" hidden="1" x14ac:dyDescent="0.2">
      <c r="A189" t="s">
        <v>224</v>
      </c>
      <c r="B189" t="s">
        <v>494</v>
      </c>
      <c r="C189" t="s">
        <v>495</v>
      </c>
      <c r="D189">
        <v>2528110</v>
      </c>
      <c r="E189">
        <v>1218</v>
      </c>
      <c r="F189">
        <v>0</v>
      </c>
      <c r="G189">
        <v>436085443</v>
      </c>
      <c r="H189">
        <v>436085443</v>
      </c>
      <c r="I189" s="15">
        <v>0.16458300819652799</v>
      </c>
      <c r="J189" s="15">
        <v>0.16450371492844101</v>
      </c>
      <c r="M189" s="3" t="s">
        <v>12</v>
      </c>
      <c r="N189" s="6">
        <v>2</v>
      </c>
      <c r="O189" t="str">
        <f t="shared" si="39"/>
        <v>ipfs.k1ic.com</v>
      </c>
      <c r="P189" t="str">
        <f t="shared" si="40"/>
        <v>D</v>
      </c>
      <c r="Q189" s="9">
        <f t="shared" si="33"/>
        <v>415.8834867477417</v>
      </c>
      <c r="R189">
        <f t="shared" si="32"/>
        <v>1218</v>
      </c>
      <c r="S189" s="7">
        <f t="shared" si="34"/>
        <v>0.16458300819652799</v>
      </c>
      <c r="T189" s="7">
        <f t="shared" si="35"/>
        <v>0.16450371492844101</v>
      </c>
      <c r="U189" t="b">
        <f t="shared" si="41"/>
        <v>1</v>
      </c>
      <c r="V189" t="b">
        <f t="shared" si="36"/>
        <v>0</v>
      </c>
      <c r="W189" t="b">
        <f t="shared" si="37"/>
        <v>1</v>
      </c>
      <c r="X189" t="b">
        <f t="shared" si="38"/>
        <v>0</v>
      </c>
    </row>
    <row r="190" spans="1:24" hidden="1" x14ac:dyDescent="0.2">
      <c r="A190" t="s">
        <v>227</v>
      </c>
      <c r="B190" t="s">
        <v>495</v>
      </c>
      <c r="C190" t="s">
        <v>496</v>
      </c>
      <c r="D190">
        <v>5780</v>
      </c>
      <c r="E190">
        <v>1727</v>
      </c>
      <c r="F190">
        <v>1</v>
      </c>
      <c r="G190">
        <v>9340398</v>
      </c>
      <c r="H190">
        <v>9340398</v>
      </c>
      <c r="I190" s="15">
        <v>2.1978035227269399</v>
      </c>
      <c r="J190" s="15">
        <v>1.5411241656768599</v>
      </c>
      <c r="M190" s="3" t="s">
        <v>12</v>
      </c>
      <c r="N190" s="6">
        <v>2</v>
      </c>
      <c r="O190" t="str">
        <f t="shared" si="39"/>
        <v>ipfs.overpi.com</v>
      </c>
      <c r="P190" t="str">
        <f t="shared" si="40"/>
        <v>A</v>
      </c>
      <c r="Q190" s="9">
        <f t="shared" si="33"/>
        <v>8.9076976776123047</v>
      </c>
      <c r="R190">
        <f t="shared" si="32"/>
        <v>1727</v>
      </c>
      <c r="S190" s="7">
        <f t="shared" si="34"/>
        <v>2.1978035227269399</v>
      </c>
      <c r="T190" s="7">
        <f t="shared" si="35"/>
        <v>1.5411241656768599</v>
      </c>
      <c r="U190" t="b">
        <f t="shared" si="41"/>
        <v>1</v>
      </c>
      <c r="V190" t="b">
        <f t="shared" si="36"/>
        <v>0</v>
      </c>
      <c r="W190" t="b">
        <f t="shared" si="37"/>
        <v>1</v>
      </c>
      <c r="X190" t="b">
        <f t="shared" si="38"/>
        <v>1</v>
      </c>
    </row>
    <row r="191" spans="1:24" hidden="1" x14ac:dyDescent="0.2">
      <c r="A191" t="s">
        <v>230</v>
      </c>
      <c r="B191" t="s">
        <v>497</v>
      </c>
      <c r="C191" t="s">
        <v>498</v>
      </c>
      <c r="D191">
        <v>7674</v>
      </c>
      <c r="E191">
        <v>1574</v>
      </c>
      <c r="F191">
        <v>1</v>
      </c>
      <c r="G191">
        <v>29354372</v>
      </c>
      <c r="H191">
        <v>29354372</v>
      </c>
      <c r="I191" s="15">
        <v>4.5892640410876604</v>
      </c>
      <c r="J191" s="15">
        <v>3.6479685497308698</v>
      </c>
      <c r="M191" s="3" t="s">
        <v>12</v>
      </c>
      <c r="N191" s="6">
        <v>2</v>
      </c>
      <c r="O191" t="str">
        <f t="shared" si="39"/>
        <v>ipfs.overpi.com</v>
      </c>
      <c r="P191" t="str">
        <f t="shared" si="40"/>
        <v>B</v>
      </c>
      <c r="Q191" s="9">
        <f t="shared" si="33"/>
        <v>27.994510650634766</v>
      </c>
      <c r="R191">
        <f t="shared" si="32"/>
        <v>1574</v>
      </c>
      <c r="S191" s="7">
        <f t="shared" si="34"/>
        <v>4.5892640410876604</v>
      </c>
      <c r="T191" s="7">
        <f t="shared" si="35"/>
        <v>3.6479685497308698</v>
      </c>
      <c r="U191" t="b">
        <f t="shared" si="41"/>
        <v>1</v>
      </c>
      <c r="V191" t="b">
        <f t="shared" si="36"/>
        <v>0</v>
      </c>
      <c r="W191" t="b">
        <f t="shared" si="37"/>
        <v>1</v>
      </c>
      <c r="X191" t="b">
        <f t="shared" si="38"/>
        <v>1</v>
      </c>
    </row>
    <row r="192" spans="1:24" hidden="1" x14ac:dyDescent="0.2">
      <c r="A192" t="s">
        <v>233</v>
      </c>
      <c r="B192" t="s">
        <v>499</v>
      </c>
      <c r="C192" t="s">
        <v>500</v>
      </c>
      <c r="D192">
        <v>18858</v>
      </c>
      <c r="E192">
        <v>1308</v>
      </c>
      <c r="F192">
        <v>1</v>
      </c>
      <c r="G192">
        <v>79096511</v>
      </c>
      <c r="H192">
        <v>79096511</v>
      </c>
      <c r="I192" s="15">
        <v>4.2981373822247502</v>
      </c>
      <c r="J192" s="15">
        <v>4.0000164947525896</v>
      </c>
      <c r="M192" s="3" t="s">
        <v>12</v>
      </c>
      <c r="N192" s="6">
        <v>2</v>
      </c>
      <c r="O192" t="str">
        <f t="shared" si="39"/>
        <v>ipfs.overpi.com</v>
      </c>
      <c r="P192" t="str">
        <f t="shared" si="40"/>
        <v>C</v>
      </c>
      <c r="Q192" s="9">
        <f t="shared" si="33"/>
        <v>75.432311058044434</v>
      </c>
      <c r="R192">
        <f t="shared" si="32"/>
        <v>1308</v>
      </c>
      <c r="S192" s="7">
        <f t="shared" si="34"/>
        <v>4.2981373822247502</v>
      </c>
      <c r="T192" s="7">
        <f t="shared" si="35"/>
        <v>4.0000164947525896</v>
      </c>
      <c r="U192" t="b">
        <f t="shared" si="41"/>
        <v>1</v>
      </c>
      <c r="V192" t="b">
        <f t="shared" si="36"/>
        <v>0</v>
      </c>
      <c r="W192" t="b">
        <f t="shared" si="37"/>
        <v>1</v>
      </c>
      <c r="X192" t="b">
        <f t="shared" si="38"/>
        <v>1</v>
      </c>
    </row>
    <row r="193" spans="1:24" hidden="1" x14ac:dyDescent="0.2">
      <c r="A193" t="s">
        <v>235</v>
      </c>
      <c r="B193" t="s">
        <v>501</v>
      </c>
      <c r="C193" t="s">
        <v>502</v>
      </c>
      <c r="D193">
        <v>100085</v>
      </c>
      <c r="E193">
        <v>1383</v>
      </c>
      <c r="F193">
        <v>1</v>
      </c>
      <c r="G193">
        <v>436085443</v>
      </c>
      <c r="H193">
        <v>436085443</v>
      </c>
      <c r="I193" s="15">
        <v>4.21352644067741</v>
      </c>
      <c r="J193" s="15">
        <v>4.15530286004637</v>
      </c>
      <c r="M193" s="3" t="s">
        <v>12</v>
      </c>
      <c r="N193" s="6">
        <v>2</v>
      </c>
      <c r="O193" t="str">
        <f t="shared" si="39"/>
        <v>ipfs.overpi.com</v>
      </c>
      <c r="P193" t="str">
        <f t="shared" si="40"/>
        <v>D</v>
      </c>
      <c r="Q193" s="9">
        <f t="shared" si="33"/>
        <v>415.8834867477417</v>
      </c>
      <c r="R193">
        <f t="shared" si="32"/>
        <v>1383</v>
      </c>
      <c r="S193" s="7">
        <f t="shared" si="34"/>
        <v>4.21352644067741</v>
      </c>
      <c r="T193" s="7">
        <f t="shared" si="35"/>
        <v>4.15530286004637</v>
      </c>
      <c r="U193" t="b">
        <f t="shared" si="41"/>
        <v>1</v>
      </c>
      <c r="V193" t="b">
        <f t="shared" si="36"/>
        <v>0</v>
      </c>
      <c r="W193" t="b">
        <f t="shared" si="37"/>
        <v>1</v>
      </c>
      <c r="X193" t="b">
        <f t="shared" si="38"/>
        <v>1</v>
      </c>
    </row>
    <row r="194" spans="1:24" hidden="1" x14ac:dyDescent="0.2">
      <c r="A194" t="s">
        <v>238</v>
      </c>
      <c r="B194" t="s">
        <v>503</v>
      </c>
      <c r="C194" t="s">
        <v>504</v>
      </c>
      <c r="D194">
        <v>6064</v>
      </c>
      <c r="E194">
        <v>1492</v>
      </c>
      <c r="F194">
        <v>0</v>
      </c>
      <c r="G194">
        <v>9340398</v>
      </c>
      <c r="H194">
        <v>9340398</v>
      </c>
      <c r="I194" s="15">
        <v>1.94831532756174</v>
      </c>
      <c r="J194" s="15">
        <v>1.4689475062025501</v>
      </c>
      <c r="M194" s="3" t="s">
        <v>12</v>
      </c>
      <c r="N194" s="6">
        <v>2</v>
      </c>
      <c r="O194" t="str">
        <f t="shared" si="39"/>
        <v>ipfs.runfission.com</v>
      </c>
      <c r="P194" t="str">
        <f t="shared" si="40"/>
        <v>A</v>
      </c>
      <c r="Q194" s="9">
        <f t="shared" si="33"/>
        <v>8.9076976776123047</v>
      </c>
      <c r="R194">
        <f t="shared" ref="R194:R233" si="42">IF(E194&gt;0,E194,"")</f>
        <v>1492</v>
      </c>
      <c r="S194" s="7">
        <f t="shared" si="34"/>
        <v>1.94831532756174</v>
      </c>
      <c r="T194" s="7">
        <f t="shared" si="35"/>
        <v>1.4689475062025501</v>
      </c>
      <c r="U194" t="b">
        <f t="shared" si="41"/>
        <v>1</v>
      </c>
      <c r="V194" t="b">
        <f t="shared" si="36"/>
        <v>0</v>
      </c>
      <c r="W194" t="b">
        <f t="shared" si="37"/>
        <v>1</v>
      </c>
      <c r="X194" t="b">
        <f t="shared" si="38"/>
        <v>0</v>
      </c>
    </row>
    <row r="195" spans="1:24" hidden="1" x14ac:dyDescent="0.2">
      <c r="A195" t="s">
        <v>241</v>
      </c>
      <c r="B195" t="s">
        <v>504</v>
      </c>
      <c r="C195" t="s">
        <v>505</v>
      </c>
      <c r="D195">
        <v>10150</v>
      </c>
      <c r="E195">
        <v>936</v>
      </c>
      <c r="F195">
        <v>0</v>
      </c>
      <c r="G195">
        <v>29354372</v>
      </c>
      <c r="H195">
        <v>29354372</v>
      </c>
      <c r="I195" s="15">
        <v>3.0382581561357398</v>
      </c>
      <c r="J195" s="15">
        <v>2.7580798670576101</v>
      </c>
      <c r="M195" s="3" t="s">
        <v>12</v>
      </c>
      <c r="N195" s="6">
        <v>2</v>
      </c>
      <c r="O195" t="str">
        <f t="shared" si="39"/>
        <v>ipfs.runfission.com</v>
      </c>
      <c r="P195" t="str">
        <f t="shared" si="40"/>
        <v>B</v>
      </c>
      <c r="Q195" s="9">
        <f t="shared" ref="Q195:Q258" si="43">IF(P195="A",9340398/1024/1024,IF(P195="B",29354372/1024/1024,IF(P195="C",79096511/1024/1024,IF(P195="D",436085443/1024/1024))))</f>
        <v>27.994510650634766</v>
      </c>
      <c r="R195">
        <f t="shared" si="42"/>
        <v>936</v>
      </c>
      <c r="S195" s="7">
        <f t="shared" si="34"/>
        <v>3.0382581561357398</v>
      </c>
      <c r="T195" s="7">
        <f t="shared" si="35"/>
        <v>2.7580798670576101</v>
      </c>
      <c r="U195" t="b">
        <f t="shared" si="41"/>
        <v>1</v>
      </c>
      <c r="V195" t="b">
        <f t="shared" si="36"/>
        <v>0</v>
      </c>
      <c r="W195" t="b">
        <f t="shared" si="37"/>
        <v>1</v>
      </c>
      <c r="X195" t="b">
        <f t="shared" si="38"/>
        <v>0</v>
      </c>
    </row>
    <row r="196" spans="1:24" hidden="1" x14ac:dyDescent="0.2">
      <c r="A196" t="s">
        <v>244</v>
      </c>
      <c r="B196" t="s">
        <v>506</v>
      </c>
      <c r="C196" t="s">
        <v>507</v>
      </c>
      <c r="D196">
        <v>25362</v>
      </c>
      <c r="E196">
        <v>1161</v>
      </c>
      <c r="F196">
        <v>0</v>
      </c>
      <c r="G196">
        <v>79096511</v>
      </c>
      <c r="H196">
        <v>79096511</v>
      </c>
      <c r="I196" s="15">
        <v>3.1169088491402999</v>
      </c>
      <c r="J196" s="15">
        <v>2.9742256548396901</v>
      </c>
      <c r="M196" s="3" t="s">
        <v>12</v>
      </c>
      <c r="N196" s="6">
        <v>2</v>
      </c>
      <c r="O196" t="str">
        <f t="shared" si="39"/>
        <v>ipfs.runfission.com</v>
      </c>
      <c r="P196" t="str">
        <f t="shared" si="40"/>
        <v>C</v>
      </c>
      <c r="Q196" s="9">
        <f t="shared" si="43"/>
        <v>75.432311058044434</v>
      </c>
      <c r="R196">
        <f t="shared" si="42"/>
        <v>1161</v>
      </c>
      <c r="S196" s="7">
        <f t="shared" si="34"/>
        <v>3.1169088491402999</v>
      </c>
      <c r="T196" s="7">
        <f t="shared" si="35"/>
        <v>2.9742256548396901</v>
      </c>
      <c r="U196" t="b">
        <f t="shared" si="41"/>
        <v>1</v>
      </c>
      <c r="V196" t="b">
        <f t="shared" si="36"/>
        <v>0</v>
      </c>
      <c r="W196" t="b">
        <f t="shared" si="37"/>
        <v>1</v>
      </c>
      <c r="X196" t="b">
        <f t="shared" si="38"/>
        <v>0</v>
      </c>
    </row>
    <row r="197" spans="1:24" hidden="1" x14ac:dyDescent="0.2">
      <c r="A197" t="s">
        <v>247</v>
      </c>
      <c r="B197" t="s">
        <v>508</v>
      </c>
      <c r="C197" t="s">
        <v>509</v>
      </c>
      <c r="D197">
        <v>152980</v>
      </c>
      <c r="E197">
        <v>1256</v>
      </c>
      <c r="F197">
        <v>0</v>
      </c>
      <c r="G197">
        <v>436085443</v>
      </c>
      <c r="H197">
        <v>436085443</v>
      </c>
      <c r="I197" s="15">
        <v>2.7410527454307898</v>
      </c>
      <c r="J197" s="15">
        <v>2.71854808960479</v>
      </c>
      <c r="M197" s="3" t="s">
        <v>12</v>
      </c>
      <c r="N197" s="6">
        <v>2</v>
      </c>
      <c r="O197" t="str">
        <f t="shared" si="39"/>
        <v>ipfs.runfission.com</v>
      </c>
      <c r="P197" t="str">
        <f t="shared" si="40"/>
        <v>D</v>
      </c>
      <c r="Q197" s="9">
        <f t="shared" si="43"/>
        <v>415.8834867477417</v>
      </c>
      <c r="R197">
        <f t="shared" si="42"/>
        <v>1256</v>
      </c>
      <c r="S197" s="7">
        <f t="shared" si="34"/>
        <v>2.7410527454307898</v>
      </c>
      <c r="T197" s="7">
        <f t="shared" si="35"/>
        <v>2.71854808960479</v>
      </c>
      <c r="U197" t="b">
        <f t="shared" si="41"/>
        <v>1</v>
      </c>
      <c r="V197" t="b">
        <f t="shared" si="36"/>
        <v>0</v>
      </c>
      <c r="W197" t="b">
        <f t="shared" si="37"/>
        <v>1</v>
      </c>
      <c r="X197" t="b">
        <f t="shared" si="38"/>
        <v>0</v>
      </c>
    </row>
    <row r="198" spans="1:24" hidden="1" x14ac:dyDescent="0.2">
      <c r="A198" t="s">
        <v>250</v>
      </c>
      <c r="B198" t="s">
        <v>510</v>
      </c>
      <c r="C198" t="s">
        <v>511</v>
      </c>
      <c r="D198">
        <v>5725</v>
      </c>
      <c r="E198">
        <v>264</v>
      </c>
      <c r="F198">
        <v>0</v>
      </c>
      <c r="G198">
        <v>9340398</v>
      </c>
      <c r="H198">
        <v>9340398</v>
      </c>
      <c r="I198" s="15">
        <v>1.6311477160982</v>
      </c>
      <c r="J198" s="15">
        <v>1.55592972534712</v>
      </c>
      <c r="M198" s="3" t="s">
        <v>12</v>
      </c>
      <c r="N198" s="6">
        <v>2</v>
      </c>
      <c r="O198" t="str">
        <f t="shared" si="39"/>
        <v>ipfs.sloppyta.co</v>
      </c>
      <c r="P198" t="str">
        <f t="shared" si="40"/>
        <v>A</v>
      </c>
      <c r="Q198" s="9">
        <f t="shared" si="43"/>
        <v>8.9076976776123047</v>
      </c>
      <c r="R198">
        <f t="shared" si="42"/>
        <v>264</v>
      </c>
      <c r="S198" s="7">
        <f t="shared" si="34"/>
        <v>1.6311477160982</v>
      </c>
      <c r="T198" s="7">
        <f t="shared" si="35"/>
        <v>1.55592972534712</v>
      </c>
      <c r="U198" t="b">
        <f t="shared" si="41"/>
        <v>1</v>
      </c>
      <c r="V198" t="b">
        <f t="shared" si="36"/>
        <v>0</v>
      </c>
      <c r="W198" t="b">
        <f t="shared" si="37"/>
        <v>1</v>
      </c>
      <c r="X198" t="b">
        <f t="shared" si="38"/>
        <v>0</v>
      </c>
    </row>
    <row r="199" spans="1:24" hidden="1" x14ac:dyDescent="0.2">
      <c r="A199" t="s">
        <v>253</v>
      </c>
      <c r="B199" t="s">
        <v>512</v>
      </c>
      <c r="C199" t="s">
        <v>513</v>
      </c>
      <c r="D199">
        <v>16023</v>
      </c>
      <c r="E199">
        <v>208</v>
      </c>
      <c r="F199">
        <v>0</v>
      </c>
      <c r="G199">
        <v>29354372</v>
      </c>
      <c r="H199">
        <v>29354372</v>
      </c>
      <c r="I199" s="15">
        <v>1.77012397411538</v>
      </c>
      <c r="J199" s="15">
        <v>1.7471453941605599</v>
      </c>
      <c r="M199" s="3" t="s">
        <v>12</v>
      </c>
      <c r="N199" s="6">
        <v>2</v>
      </c>
      <c r="O199" t="str">
        <f t="shared" si="39"/>
        <v>ipfs.sloppyta.co</v>
      </c>
      <c r="P199" t="str">
        <f t="shared" si="40"/>
        <v>B</v>
      </c>
      <c r="Q199" s="9">
        <f t="shared" si="43"/>
        <v>27.994510650634766</v>
      </c>
      <c r="R199">
        <f t="shared" si="42"/>
        <v>208</v>
      </c>
      <c r="S199" s="7">
        <f t="shared" si="34"/>
        <v>1.77012397411538</v>
      </c>
      <c r="T199" s="7">
        <f t="shared" si="35"/>
        <v>1.7471453941605599</v>
      </c>
      <c r="U199" t="b">
        <f t="shared" si="41"/>
        <v>1</v>
      </c>
      <c r="V199" t="b">
        <f t="shared" si="36"/>
        <v>0</v>
      </c>
      <c r="W199" t="b">
        <f t="shared" si="37"/>
        <v>1</v>
      </c>
      <c r="X199" t="b">
        <f t="shared" si="38"/>
        <v>0</v>
      </c>
    </row>
    <row r="200" spans="1:24" hidden="1" x14ac:dyDescent="0.2">
      <c r="A200" t="s">
        <v>256</v>
      </c>
      <c r="B200" t="s">
        <v>514</v>
      </c>
      <c r="C200" t="s">
        <v>515</v>
      </c>
      <c r="D200">
        <v>47533</v>
      </c>
      <c r="E200">
        <v>230</v>
      </c>
      <c r="F200">
        <v>0</v>
      </c>
      <c r="G200">
        <v>79096511</v>
      </c>
      <c r="H200">
        <v>79096511</v>
      </c>
      <c r="I200" s="15">
        <v>1.5946623059434799</v>
      </c>
      <c r="J200" s="15">
        <v>1.58694614390096</v>
      </c>
      <c r="M200" s="3" t="s">
        <v>12</v>
      </c>
      <c r="N200" s="6">
        <v>2</v>
      </c>
      <c r="O200" t="str">
        <f t="shared" si="39"/>
        <v>ipfs.sloppyta.co</v>
      </c>
      <c r="P200" t="str">
        <f t="shared" si="40"/>
        <v>C</v>
      </c>
      <c r="Q200" s="9">
        <f t="shared" si="43"/>
        <v>75.432311058044434</v>
      </c>
      <c r="R200">
        <f t="shared" si="42"/>
        <v>230</v>
      </c>
      <c r="S200" s="7">
        <f t="shared" si="34"/>
        <v>1.5946623059434799</v>
      </c>
      <c r="T200" s="7">
        <f t="shared" si="35"/>
        <v>1.58694614390096</v>
      </c>
      <c r="U200" t="b">
        <f t="shared" si="41"/>
        <v>1</v>
      </c>
      <c r="V200" t="b">
        <f t="shared" si="36"/>
        <v>0</v>
      </c>
      <c r="W200" t="b">
        <f t="shared" si="37"/>
        <v>1</v>
      </c>
      <c r="X200" t="b">
        <f t="shared" si="38"/>
        <v>0</v>
      </c>
    </row>
    <row r="201" spans="1:24" hidden="1" x14ac:dyDescent="0.2">
      <c r="A201" t="s">
        <v>259</v>
      </c>
      <c r="B201" t="s">
        <v>516</v>
      </c>
      <c r="C201" t="s">
        <v>517</v>
      </c>
      <c r="D201">
        <v>238565</v>
      </c>
      <c r="E201">
        <v>214</v>
      </c>
      <c r="F201">
        <v>0</v>
      </c>
      <c r="G201">
        <v>436085443</v>
      </c>
      <c r="H201">
        <v>436085443</v>
      </c>
      <c r="I201" s="15">
        <v>1.74483634114285</v>
      </c>
      <c r="J201" s="15">
        <v>1.7432711703214701</v>
      </c>
      <c r="M201" s="3" t="s">
        <v>12</v>
      </c>
      <c r="N201" s="6">
        <v>2</v>
      </c>
      <c r="O201" t="str">
        <f t="shared" si="39"/>
        <v>ipfs.sloppyta.co</v>
      </c>
      <c r="P201" t="str">
        <f t="shared" si="40"/>
        <v>D</v>
      </c>
      <c r="Q201" s="9">
        <f t="shared" si="43"/>
        <v>415.8834867477417</v>
      </c>
      <c r="R201">
        <f t="shared" si="42"/>
        <v>214</v>
      </c>
      <c r="S201" s="7">
        <f t="shared" si="34"/>
        <v>1.74483634114285</v>
      </c>
      <c r="T201" s="7">
        <f t="shared" si="35"/>
        <v>1.7432711703214701</v>
      </c>
      <c r="U201" t="b">
        <f t="shared" si="41"/>
        <v>1</v>
      </c>
      <c r="V201" t="b">
        <f t="shared" si="36"/>
        <v>0</v>
      </c>
      <c r="W201" t="b">
        <f t="shared" si="37"/>
        <v>1</v>
      </c>
      <c r="X201" t="b">
        <f t="shared" si="38"/>
        <v>0</v>
      </c>
    </row>
    <row r="202" spans="1:24" hidden="1" x14ac:dyDescent="0.2">
      <c r="A202" t="s">
        <v>261</v>
      </c>
      <c r="B202" t="s">
        <v>518</v>
      </c>
      <c r="C202" t="s">
        <v>519</v>
      </c>
      <c r="D202">
        <v>4881</v>
      </c>
      <c r="E202">
        <v>1143</v>
      </c>
      <c r="F202">
        <v>0</v>
      </c>
      <c r="G202">
        <v>9340398</v>
      </c>
      <c r="H202">
        <v>9340398</v>
      </c>
      <c r="I202" s="15">
        <v>2.3830116847544902</v>
      </c>
      <c r="J202" s="15">
        <v>1.82497391469213</v>
      </c>
      <c r="M202" s="3" t="s">
        <v>12</v>
      </c>
      <c r="N202" s="6">
        <v>2</v>
      </c>
      <c r="O202" t="str">
        <f t="shared" si="39"/>
        <v>ipfs.telos.miami</v>
      </c>
      <c r="P202" t="str">
        <f t="shared" si="40"/>
        <v>A</v>
      </c>
      <c r="Q202" s="9">
        <f t="shared" si="43"/>
        <v>8.9076976776123047</v>
      </c>
      <c r="R202">
        <f t="shared" si="42"/>
        <v>1143</v>
      </c>
      <c r="S202" s="7">
        <f t="shared" si="34"/>
        <v>2.3830116847544902</v>
      </c>
      <c r="T202" s="7">
        <f t="shared" si="35"/>
        <v>1.82497391469213</v>
      </c>
      <c r="U202" t="b">
        <f t="shared" si="41"/>
        <v>1</v>
      </c>
      <c r="V202" t="b">
        <f t="shared" si="36"/>
        <v>0</v>
      </c>
      <c r="W202" t="b">
        <f t="shared" si="37"/>
        <v>1</v>
      </c>
      <c r="X202" t="b">
        <f t="shared" si="38"/>
        <v>0</v>
      </c>
    </row>
    <row r="203" spans="1:24" hidden="1" x14ac:dyDescent="0.2">
      <c r="A203" t="s">
        <v>264</v>
      </c>
      <c r="B203" t="s">
        <v>520</v>
      </c>
      <c r="C203" t="s">
        <v>521</v>
      </c>
      <c r="D203">
        <v>14871</v>
      </c>
      <c r="E203">
        <v>1085</v>
      </c>
      <c r="F203">
        <v>0</v>
      </c>
      <c r="G203">
        <v>29354372</v>
      </c>
      <c r="H203">
        <v>29354372</v>
      </c>
      <c r="I203" s="15">
        <v>2.0306478057909998</v>
      </c>
      <c r="J203" s="15">
        <v>1.8824901251183299</v>
      </c>
      <c r="M203" s="3" t="s">
        <v>12</v>
      </c>
      <c r="N203" s="6">
        <v>2</v>
      </c>
      <c r="O203" t="str">
        <f t="shared" si="39"/>
        <v>ipfs.telos.miami</v>
      </c>
      <c r="P203" t="str">
        <f t="shared" si="40"/>
        <v>B</v>
      </c>
      <c r="Q203" s="9">
        <f t="shared" si="43"/>
        <v>27.994510650634766</v>
      </c>
      <c r="R203">
        <f t="shared" si="42"/>
        <v>1085</v>
      </c>
      <c r="S203" s="7">
        <f t="shared" si="34"/>
        <v>2.0306478057909998</v>
      </c>
      <c r="T203" s="7">
        <f t="shared" si="35"/>
        <v>1.8824901251183299</v>
      </c>
      <c r="U203" t="b">
        <f t="shared" si="41"/>
        <v>1</v>
      </c>
      <c r="V203" t="b">
        <f t="shared" si="36"/>
        <v>0</v>
      </c>
      <c r="W203" t="b">
        <f t="shared" si="37"/>
        <v>1</v>
      </c>
      <c r="X203" t="b">
        <f t="shared" si="38"/>
        <v>0</v>
      </c>
    </row>
    <row r="204" spans="1:24" hidden="1" x14ac:dyDescent="0.2">
      <c r="A204" t="s">
        <v>267</v>
      </c>
      <c r="B204" t="s">
        <v>522</v>
      </c>
      <c r="C204" t="s">
        <v>523</v>
      </c>
      <c r="D204">
        <v>40072</v>
      </c>
      <c r="E204">
        <v>1113</v>
      </c>
      <c r="F204">
        <v>0</v>
      </c>
      <c r="G204">
        <v>79096511</v>
      </c>
      <c r="H204">
        <v>79096511</v>
      </c>
      <c r="I204" s="15">
        <v>1.93619731148244</v>
      </c>
      <c r="J204" s="15">
        <v>1.8824194214924199</v>
      </c>
      <c r="M204" s="3" t="s">
        <v>12</v>
      </c>
      <c r="N204" s="6">
        <v>2</v>
      </c>
      <c r="O204" t="str">
        <f t="shared" si="39"/>
        <v>ipfs.telos.miami</v>
      </c>
      <c r="P204" t="str">
        <f t="shared" si="40"/>
        <v>C</v>
      </c>
      <c r="Q204" s="9">
        <f t="shared" si="43"/>
        <v>75.432311058044434</v>
      </c>
      <c r="R204">
        <f t="shared" si="42"/>
        <v>1113</v>
      </c>
      <c r="S204" s="7">
        <f t="shared" si="34"/>
        <v>1.93619731148244</v>
      </c>
      <c r="T204" s="7">
        <f t="shared" si="35"/>
        <v>1.8824194214924199</v>
      </c>
      <c r="U204" t="b">
        <f t="shared" si="41"/>
        <v>1</v>
      </c>
      <c r="V204" t="b">
        <f t="shared" si="36"/>
        <v>0</v>
      </c>
      <c r="W204" t="b">
        <f t="shared" si="37"/>
        <v>1</v>
      </c>
      <c r="X204" t="b">
        <f t="shared" si="38"/>
        <v>0</v>
      </c>
    </row>
    <row r="205" spans="1:24" hidden="1" x14ac:dyDescent="0.2">
      <c r="A205" t="s">
        <v>270</v>
      </c>
      <c r="B205" t="s">
        <v>524</v>
      </c>
      <c r="C205" t="s">
        <v>525</v>
      </c>
      <c r="D205">
        <v>116667</v>
      </c>
      <c r="E205">
        <v>1089</v>
      </c>
      <c r="F205">
        <v>0</v>
      </c>
      <c r="G205">
        <v>436085443</v>
      </c>
      <c r="H205">
        <v>436085443</v>
      </c>
      <c r="I205" s="15">
        <v>3.5982928130590701</v>
      </c>
      <c r="J205" s="15">
        <v>3.5647054158223099</v>
      </c>
      <c r="M205" s="3" t="s">
        <v>12</v>
      </c>
      <c r="N205" s="6">
        <v>2</v>
      </c>
      <c r="O205" t="str">
        <f t="shared" si="39"/>
        <v>ipfs.telos.miami</v>
      </c>
      <c r="P205" t="str">
        <f t="shared" si="40"/>
        <v>D</v>
      </c>
      <c r="Q205" s="9">
        <f t="shared" si="43"/>
        <v>415.8834867477417</v>
      </c>
      <c r="R205">
        <f t="shared" si="42"/>
        <v>1089</v>
      </c>
      <c r="S205" s="7">
        <f t="shared" si="34"/>
        <v>3.5982928130590701</v>
      </c>
      <c r="T205" s="7">
        <f t="shared" si="35"/>
        <v>3.5647054158223099</v>
      </c>
      <c r="U205" t="b">
        <f t="shared" si="41"/>
        <v>1</v>
      </c>
      <c r="V205" t="b">
        <f t="shared" si="36"/>
        <v>0</v>
      </c>
      <c r="W205" t="b">
        <f t="shared" si="37"/>
        <v>1</v>
      </c>
      <c r="X205" t="b">
        <f t="shared" si="38"/>
        <v>0</v>
      </c>
    </row>
    <row r="206" spans="1:24" hidden="1" x14ac:dyDescent="0.2">
      <c r="A206" t="s">
        <v>273</v>
      </c>
      <c r="B206" t="s">
        <v>526</v>
      </c>
      <c r="C206" t="s">
        <v>527</v>
      </c>
      <c r="D206">
        <v>13983</v>
      </c>
      <c r="E206">
        <v>3390</v>
      </c>
      <c r="F206">
        <v>0</v>
      </c>
      <c r="G206">
        <v>-1</v>
      </c>
      <c r="H206">
        <v>9340398</v>
      </c>
      <c r="I206" s="15">
        <v>0.84090415157295395</v>
      </c>
      <c r="J206" s="15">
        <v>0.637037665566209</v>
      </c>
      <c r="M206" s="3" t="s">
        <v>12</v>
      </c>
      <c r="N206" s="6">
        <v>2</v>
      </c>
      <c r="O206" t="str">
        <f t="shared" si="39"/>
        <v>ipfs.yt</v>
      </c>
      <c r="P206" t="str">
        <f t="shared" si="40"/>
        <v>A</v>
      </c>
      <c r="Q206" s="9">
        <f t="shared" si="43"/>
        <v>8.9076976776123047</v>
      </c>
      <c r="R206">
        <f t="shared" si="42"/>
        <v>3390</v>
      </c>
      <c r="S206" s="7">
        <f t="shared" si="34"/>
        <v>0.84090415157295395</v>
      </c>
      <c r="T206" s="7">
        <f t="shared" si="35"/>
        <v>0.637037665566209</v>
      </c>
      <c r="U206" t="b">
        <f t="shared" si="41"/>
        <v>1</v>
      </c>
      <c r="V206" t="b">
        <f t="shared" si="36"/>
        <v>0</v>
      </c>
      <c r="W206" t="b">
        <f t="shared" si="37"/>
        <v>0</v>
      </c>
      <c r="X206" t="b">
        <f t="shared" si="38"/>
        <v>0</v>
      </c>
    </row>
    <row r="207" spans="1:24" hidden="1" x14ac:dyDescent="0.2">
      <c r="A207" t="s">
        <v>276</v>
      </c>
      <c r="B207" t="s">
        <v>528</v>
      </c>
      <c r="C207" t="s">
        <v>529</v>
      </c>
      <c r="D207">
        <v>11750</v>
      </c>
      <c r="E207">
        <v>1045</v>
      </c>
      <c r="F207">
        <v>0</v>
      </c>
      <c r="G207">
        <v>-1</v>
      </c>
      <c r="H207">
        <v>29354372</v>
      </c>
      <c r="I207" s="15">
        <v>2.6150874031419602</v>
      </c>
      <c r="J207" s="15">
        <v>2.3825115447348701</v>
      </c>
      <c r="M207" s="3" t="s">
        <v>12</v>
      </c>
      <c r="N207" s="6">
        <v>2</v>
      </c>
      <c r="O207" t="str">
        <f t="shared" si="39"/>
        <v>ipfs.yt</v>
      </c>
      <c r="P207" t="str">
        <f t="shared" si="40"/>
        <v>B</v>
      </c>
      <c r="Q207" s="9">
        <f t="shared" si="43"/>
        <v>27.994510650634766</v>
      </c>
      <c r="R207">
        <f t="shared" si="42"/>
        <v>1045</v>
      </c>
      <c r="S207" s="7">
        <f t="shared" si="34"/>
        <v>2.6150874031419602</v>
      </c>
      <c r="T207" s="7">
        <f t="shared" si="35"/>
        <v>2.3825115447348701</v>
      </c>
      <c r="U207" t="b">
        <f t="shared" si="41"/>
        <v>1</v>
      </c>
      <c r="V207" t="b">
        <f t="shared" si="36"/>
        <v>0</v>
      </c>
      <c r="W207" t="b">
        <f t="shared" si="37"/>
        <v>0</v>
      </c>
      <c r="X207" t="b">
        <f t="shared" si="38"/>
        <v>0</v>
      </c>
    </row>
    <row r="208" spans="1:24" hidden="1" x14ac:dyDescent="0.2">
      <c r="A208" t="s">
        <v>279</v>
      </c>
      <c r="B208" t="s">
        <v>530</v>
      </c>
      <c r="C208" t="s">
        <v>531</v>
      </c>
      <c r="D208">
        <v>42059</v>
      </c>
      <c r="E208">
        <v>1172</v>
      </c>
      <c r="F208">
        <v>0</v>
      </c>
      <c r="G208">
        <v>-1</v>
      </c>
      <c r="H208">
        <v>79096511</v>
      </c>
      <c r="I208" s="15">
        <v>1.8448971814524</v>
      </c>
      <c r="J208" s="15">
        <v>1.7934879825493799</v>
      </c>
      <c r="M208" s="3" t="s">
        <v>12</v>
      </c>
      <c r="N208" s="6">
        <v>2</v>
      </c>
      <c r="O208" t="str">
        <f t="shared" si="39"/>
        <v>ipfs.yt</v>
      </c>
      <c r="P208" t="str">
        <f t="shared" si="40"/>
        <v>C</v>
      </c>
      <c r="Q208" s="9">
        <f t="shared" si="43"/>
        <v>75.432311058044434</v>
      </c>
      <c r="R208">
        <f t="shared" si="42"/>
        <v>1172</v>
      </c>
      <c r="S208" s="7">
        <f t="shared" si="34"/>
        <v>1.8448971814524</v>
      </c>
      <c r="T208" s="7">
        <f t="shared" si="35"/>
        <v>1.7934879825493799</v>
      </c>
      <c r="U208" t="b">
        <f t="shared" si="41"/>
        <v>1</v>
      </c>
      <c r="V208" t="b">
        <f t="shared" si="36"/>
        <v>0</v>
      </c>
      <c r="W208" t="b">
        <f t="shared" si="37"/>
        <v>0</v>
      </c>
      <c r="X208" t="b">
        <f t="shared" si="38"/>
        <v>0</v>
      </c>
    </row>
    <row r="209" spans="1:24" hidden="1" x14ac:dyDescent="0.2">
      <c r="A209" t="s">
        <v>282</v>
      </c>
      <c r="B209" t="s">
        <v>532</v>
      </c>
      <c r="C209" t="s">
        <v>533</v>
      </c>
      <c r="D209">
        <v>172002</v>
      </c>
      <c r="E209">
        <v>1187</v>
      </c>
      <c r="F209">
        <v>0</v>
      </c>
      <c r="G209">
        <v>-1</v>
      </c>
      <c r="H209">
        <v>436085443</v>
      </c>
      <c r="I209" s="15">
        <v>2.43470120743343</v>
      </c>
      <c r="J209" s="15">
        <v>2.41789913342717</v>
      </c>
      <c r="M209" s="3" t="s">
        <v>12</v>
      </c>
      <c r="N209" s="6">
        <v>2</v>
      </c>
      <c r="O209" t="str">
        <f t="shared" si="39"/>
        <v>ipfs.yt</v>
      </c>
      <c r="P209" t="str">
        <f t="shared" si="40"/>
        <v>D</v>
      </c>
      <c r="Q209" s="9">
        <f t="shared" si="43"/>
        <v>415.8834867477417</v>
      </c>
      <c r="R209">
        <f t="shared" si="42"/>
        <v>1187</v>
      </c>
      <c r="S209" s="7">
        <f t="shared" si="34"/>
        <v>2.43470120743343</v>
      </c>
      <c r="T209" s="7">
        <f t="shared" si="35"/>
        <v>2.41789913342717</v>
      </c>
      <c r="U209" t="b">
        <f t="shared" si="41"/>
        <v>1</v>
      </c>
      <c r="V209" t="b">
        <f t="shared" si="36"/>
        <v>0</v>
      </c>
      <c r="W209" t="b">
        <f t="shared" si="37"/>
        <v>0</v>
      </c>
      <c r="X209" t="b">
        <f t="shared" si="38"/>
        <v>0</v>
      </c>
    </row>
    <row r="210" spans="1:24" hidden="1" x14ac:dyDescent="0.2">
      <c r="A210" t="s">
        <v>285</v>
      </c>
      <c r="B210" t="s">
        <v>534</v>
      </c>
      <c r="C210" t="s">
        <v>535</v>
      </c>
      <c r="D210">
        <v>1671</v>
      </c>
      <c r="E210">
        <v>434</v>
      </c>
      <c r="F210">
        <v>0</v>
      </c>
      <c r="G210">
        <v>9340398</v>
      </c>
      <c r="H210">
        <v>9340398</v>
      </c>
      <c r="I210" s="15">
        <v>7.2010490522330599</v>
      </c>
      <c r="J210" s="15">
        <v>5.3307586341186699</v>
      </c>
      <c r="M210" s="3" t="s">
        <v>12</v>
      </c>
      <c r="N210" s="6">
        <v>2</v>
      </c>
      <c r="O210" t="str">
        <f t="shared" si="39"/>
        <v>robotizing.net</v>
      </c>
      <c r="P210" t="str">
        <f t="shared" si="40"/>
        <v>A</v>
      </c>
      <c r="Q210" s="9">
        <f t="shared" si="43"/>
        <v>8.9076976776123047</v>
      </c>
      <c r="R210">
        <f t="shared" si="42"/>
        <v>434</v>
      </c>
      <c r="S210" s="7">
        <f t="shared" si="34"/>
        <v>7.2010490522330599</v>
      </c>
      <c r="T210" s="7">
        <f t="shared" si="35"/>
        <v>5.3307586341186699</v>
      </c>
      <c r="U210" t="b">
        <f t="shared" si="41"/>
        <v>1</v>
      </c>
      <c r="V210" t="b">
        <f t="shared" si="36"/>
        <v>0</v>
      </c>
      <c r="W210" t="b">
        <f t="shared" si="37"/>
        <v>1</v>
      </c>
      <c r="X210" t="b">
        <f t="shared" si="38"/>
        <v>0</v>
      </c>
    </row>
    <row r="211" spans="1:24" hidden="1" x14ac:dyDescent="0.2">
      <c r="A211" t="s">
        <v>288</v>
      </c>
      <c r="B211" t="s">
        <v>536</v>
      </c>
      <c r="C211" t="s">
        <v>537</v>
      </c>
      <c r="D211">
        <v>12767</v>
      </c>
      <c r="E211">
        <v>264</v>
      </c>
      <c r="F211">
        <v>0</v>
      </c>
      <c r="G211">
        <v>29354372</v>
      </c>
      <c r="H211">
        <v>29354372</v>
      </c>
      <c r="I211" s="15">
        <v>2.2390234864140401</v>
      </c>
      <c r="J211" s="15">
        <v>2.19272426181834</v>
      </c>
      <c r="M211" s="3" t="s">
        <v>12</v>
      </c>
      <c r="N211" s="6">
        <v>2</v>
      </c>
      <c r="O211" t="str">
        <f t="shared" si="39"/>
        <v>robotizing.net</v>
      </c>
      <c r="P211" t="str">
        <f t="shared" si="40"/>
        <v>B</v>
      </c>
      <c r="Q211" s="9">
        <f t="shared" si="43"/>
        <v>27.994510650634766</v>
      </c>
      <c r="R211">
        <f t="shared" si="42"/>
        <v>264</v>
      </c>
      <c r="S211" s="7">
        <f t="shared" si="34"/>
        <v>2.2390234864140401</v>
      </c>
      <c r="T211" s="7">
        <f t="shared" si="35"/>
        <v>2.19272426181834</v>
      </c>
      <c r="U211" t="b">
        <f t="shared" si="41"/>
        <v>1</v>
      </c>
      <c r="V211" t="b">
        <f t="shared" si="36"/>
        <v>0</v>
      </c>
      <c r="W211" t="b">
        <f t="shared" si="37"/>
        <v>1</v>
      </c>
      <c r="X211" t="b">
        <f t="shared" si="38"/>
        <v>0</v>
      </c>
    </row>
    <row r="212" spans="1:24" hidden="1" x14ac:dyDescent="0.2">
      <c r="A212" t="s">
        <v>291</v>
      </c>
      <c r="B212" t="s">
        <v>538</v>
      </c>
      <c r="C212" t="s">
        <v>539</v>
      </c>
      <c r="D212">
        <v>13429</v>
      </c>
      <c r="E212">
        <v>222</v>
      </c>
      <c r="F212">
        <v>0</v>
      </c>
      <c r="G212">
        <v>79096511</v>
      </c>
      <c r="H212">
        <v>79096511</v>
      </c>
      <c r="I212" s="15">
        <v>5.7115401724876502</v>
      </c>
      <c r="J212" s="15">
        <v>5.6171204898387304</v>
      </c>
      <c r="M212" s="3" t="s">
        <v>12</v>
      </c>
      <c r="N212" s="6">
        <v>2</v>
      </c>
      <c r="O212" t="str">
        <f t="shared" si="39"/>
        <v>robotizing.net</v>
      </c>
      <c r="P212" t="str">
        <f t="shared" si="40"/>
        <v>C</v>
      </c>
      <c r="Q212" s="9">
        <f t="shared" si="43"/>
        <v>75.432311058044434</v>
      </c>
      <c r="R212">
        <f t="shared" si="42"/>
        <v>222</v>
      </c>
      <c r="S212" s="7">
        <f t="shared" si="34"/>
        <v>5.7115401724876502</v>
      </c>
      <c r="T212" s="7">
        <f t="shared" si="35"/>
        <v>5.6171204898387304</v>
      </c>
      <c r="U212" t="b">
        <f t="shared" si="41"/>
        <v>1</v>
      </c>
      <c r="V212" t="b">
        <f t="shared" si="36"/>
        <v>0</v>
      </c>
      <c r="W212" t="b">
        <f t="shared" si="37"/>
        <v>1</v>
      </c>
      <c r="X212" t="b">
        <f t="shared" si="38"/>
        <v>0</v>
      </c>
    </row>
    <row r="213" spans="1:24" hidden="1" x14ac:dyDescent="0.2">
      <c r="A213" t="s">
        <v>294</v>
      </c>
      <c r="B213" t="s">
        <v>540</v>
      </c>
      <c r="C213" t="s">
        <v>541</v>
      </c>
      <c r="D213">
        <v>79198</v>
      </c>
      <c r="E213">
        <v>291</v>
      </c>
      <c r="F213">
        <v>0</v>
      </c>
      <c r="G213">
        <v>436085443</v>
      </c>
      <c r="H213">
        <v>436085443</v>
      </c>
      <c r="I213" s="15">
        <v>5.2705525079871398</v>
      </c>
      <c r="J213" s="15">
        <v>5.25118673132833</v>
      </c>
      <c r="M213" s="3" t="s">
        <v>12</v>
      </c>
      <c r="N213" s="6">
        <v>2</v>
      </c>
      <c r="O213" t="str">
        <f t="shared" si="39"/>
        <v>robotizing.net</v>
      </c>
      <c r="P213" t="str">
        <f t="shared" si="40"/>
        <v>D</v>
      </c>
      <c r="Q213" s="9">
        <f t="shared" si="43"/>
        <v>415.8834867477417</v>
      </c>
      <c r="R213">
        <f t="shared" si="42"/>
        <v>291</v>
      </c>
      <c r="S213" s="7">
        <f t="shared" si="34"/>
        <v>5.2705525079871398</v>
      </c>
      <c r="T213" s="7">
        <f t="shared" si="35"/>
        <v>5.25118673132833</v>
      </c>
      <c r="U213" t="b">
        <f t="shared" si="41"/>
        <v>1</v>
      </c>
      <c r="V213" t="b">
        <f t="shared" si="36"/>
        <v>0</v>
      </c>
      <c r="W213" t="b">
        <f t="shared" si="37"/>
        <v>1</v>
      </c>
      <c r="X213" t="b">
        <f t="shared" si="38"/>
        <v>0</v>
      </c>
    </row>
    <row r="214" spans="1:24" hidden="1" x14ac:dyDescent="0.2">
      <c r="A214" t="s">
        <v>297</v>
      </c>
      <c r="B214" t="s">
        <v>542</v>
      </c>
      <c r="C214" t="s">
        <v>543</v>
      </c>
      <c r="D214">
        <v>65621</v>
      </c>
      <c r="E214">
        <v>2177</v>
      </c>
      <c r="F214">
        <v>0</v>
      </c>
      <c r="G214">
        <v>9340398</v>
      </c>
      <c r="H214">
        <v>9340398</v>
      </c>
      <c r="I214" s="15">
        <v>0.140402523132405</v>
      </c>
      <c r="J214" s="15">
        <v>0.13574461952137701</v>
      </c>
      <c r="M214" s="3" t="s">
        <v>12</v>
      </c>
      <c r="N214" s="6">
        <v>2</v>
      </c>
      <c r="O214" t="str">
        <f t="shared" si="39"/>
        <v>trusti.id</v>
      </c>
      <c r="P214" t="str">
        <f t="shared" si="40"/>
        <v>A</v>
      </c>
      <c r="Q214" s="9">
        <f t="shared" si="43"/>
        <v>8.9076976776123047</v>
      </c>
      <c r="R214">
        <f t="shared" si="42"/>
        <v>2177</v>
      </c>
      <c r="S214" s="7">
        <f t="shared" ref="S214:S233" si="44">IF(NOT(R214=""),CONVERT(I214,"g","g"),"")</f>
        <v>0.140402523132405</v>
      </c>
      <c r="T214" s="7">
        <f t="shared" si="35"/>
        <v>0.13574461952137701</v>
      </c>
      <c r="U214" t="b">
        <f t="shared" si="41"/>
        <v>1</v>
      </c>
      <c r="V214" t="b">
        <f t="shared" si="36"/>
        <v>0</v>
      </c>
      <c r="W214" t="b">
        <f t="shared" si="37"/>
        <v>1</v>
      </c>
      <c r="X214" t="b">
        <f t="shared" si="38"/>
        <v>0</v>
      </c>
    </row>
    <row r="215" spans="1:24" hidden="1" x14ac:dyDescent="0.2">
      <c r="A215" t="s">
        <v>299</v>
      </c>
      <c r="B215" t="s">
        <v>544</v>
      </c>
      <c r="C215" t="s">
        <v>545</v>
      </c>
      <c r="D215">
        <v>235735</v>
      </c>
      <c r="E215">
        <v>1693</v>
      </c>
      <c r="F215">
        <v>0</v>
      </c>
      <c r="G215">
        <v>29354372</v>
      </c>
      <c r="H215">
        <v>29354372</v>
      </c>
      <c r="I215" s="15">
        <v>0.119613191865711</v>
      </c>
      <c r="J215" s="15">
        <v>0.118754154667888</v>
      </c>
      <c r="M215" s="3" t="s">
        <v>12</v>
      </c>
      <c r="N215" s="6">
        <v>2</v>
      </c>
      <c r="O215" t="str">
        <f t="shared" si="39"/>
        <v>trusti.id</v>
      </c>
      <c r="P215" t="str">
        <f t="shared" si="40"/>
        <v>B</v>
      </c>
      <c r="Q215" s="9">
        <f t="shared" si="43"/>
        <v>27.994510650634766</v>
      </c>
      <c r="R215">
        <f t="shared" si="42"/>
        <v>1693</v>
      </c>
      <c r="S215" s="7">
        <f t="shared" si="44"/>
        <v>0.119613191865711</v>
      </c>
      <c r="T215" s="7">
        <f t="shared" ref="T215:T278" si="45">IF(NOT(S215=""),CONVERT(J215,"g","g"),"")</f>
        <v>0.118754154667888</v>
      </c>
      <c r="U215" t="b">
        <f t="shared" si="41"/>
        <v>1</v>
      </c>
      <c r="V215" t="b">
        <f t="shared" ref="V215:V278" si="46">IF(NOT(U215),"",AND(U215,NOT(ISBLANK(K215))))</f>
        <v>0</v>
      </c>
      <c r="W215" t="b">
        <f t="shared" ref="W215:W278" si="47">IF(NOT(U215),"",NOT(G215=-1))</f>
        <v>1</v>
      </c>
      <c r="X215" t="b">
        <f t="shared" ref="X215:X278" si="48">IF(NOT(U215),"",F215&gt;0)</f>
        <v>0</v>
      </c>
    </row>
    <row r="216" spans="1:24" hidden="1" x14ac:dyDescent="0.2">
      <c r="A216" t="s">
        <v>302</v>
      </c>
      <c r="B216" t="s">
        <v>546</v>
      </c>
      <c r="C216" t="s">
        <v>547</v>
      </c>
      <c r="D216">
        <v>518143</v>
      </c>
      <c r="E216">
        <v>1762</v>
      </c>
      <c r="F216">
        <v>0</v>
      </c>
      <c r="G216">
        <v>79096511</v>
      </c>
      <c r="H216">
        <v>79096511</v>
      </c>
      <c r="I216" s="15">
        <v>0.14607878883623601</v>
      </c>
      <c r="J216" s="15">
        <v>0.145582032485326</v>
      </c>
      <c r="M216" s="3" t="s">
        <v>12</v>
      </c>
      <c r="N216" s="6">
        <v>2</v>
      </c>
      <c r="O216" t="str">
        <f t="shared" si="39"/>
        <v>trusti.id</v>
      </c>
      <c r="P216" t="str">
        <f t="shared" si="40"/>
        <v>C</v>
      </c>
      <c r="Q216" s="9">
        <f t="shared" si="43"/>
        <v>75.432311058044434</v>
      </c>
      <c r="R216">
        <f t="shared" si="42"/>
        <v>1762</v>
      </c>
      <c r="S216" s="7">
        <f t="shared" si="44"/>
        <v>0.14607878883623601</v>
      </c>
      <c r="T216" s="7">
        <f t="shared" si="45"/>
        <v>0.145582032485326</v>
      </c>
      <c r="U216" t="b">
        <f t="shared" si="41"/>
        <v>1</v>
      </c>
      <c r="V216" t="b">
        <f t="shared" si="46"/>
        <v>0</v>
      </c>
      <c r="W216" t="b">
        <f t="shared" si="47"/>
        <v>1</v>
      </c>
      <c r="X216" t="b">
        <f t="shared" si="48"/>
        <v>0</v>
      </c>
    </row>
    <row r="217" spans="1:24" hidden="1" x14ac:dyDescent="0.2">
      <c r="A217" t="s">
        <v>305</v>
      </c>
      <c r="B217" t="s">
        <v>548</v>
      </c>
      <c r="C217" t="s">
        <v>549</v>
      </c>
      <c r="D217">
        <v>3092668</v>
      </c>
      <c r="E217">
        <v>1903</v>
      </c>
      <c r="F217">
        <v>0</v>
      </c>
      <c r="G217">
        <v>436085443</v>
      </c>
      <c r="H217">
        <v>436085443</v>
      </c>
      <c r="I217" s="15">
        <v>0.13455681255214799</v>
      </c>
      <c r="J217" s="15">
        <v>0.13447401620469501</v>
      </c>
      <c r="M217" s="3" t="s">
        <v>12</v>
      </c>
      <c r="N217" s="6">
        <v>2</v>
      </c>
      <c r="O217" t="str">
        <f t="shared" si="39"/>
        <v>trusti.id</v>
      </c>
      <c r="P217" t="str">
        <f t="shared" si="40"/>
        <v>D</v>
      </c>
      <c r="Q217" s="9">
        <f t="shared" si="43"/>
        <v>415.8834867477417</v>
      </c>
      <c r="R217">
        <f t="shared" si="42"/>
        <v>1903</v>
      </c>
      <c r="S217" s="7">
        <f t="shared" si="44"/>
        <v>0.13455681255214799</v>
      </c>
      <c r="T217" s="7">
        <f t="shared" si="45"/>
        <v>0.13447401620469501</v>
      </c>
      <c r="U217" t="b">
        <f t="shared" si="41"/>
        <v>1</v>
      </c>
      <c r="V217" t="b">
        <f t="shared" si="46"/>
        <v>0</v>
      </c>
      <c r="W217" t="b">
        <f t="shared" si="47"/>
        <v>1</v>
      </c>
      <c r="X217" t="b">
        <f t="shared" si="48"/>
        <v>0</v>
      </c>
    </row>
    <row r="218" spans="1:24" hidden="1" x14ac:dyDescent="0.2">
      <c r="A218" t="s">
        <v>308</v>
      </c>
      <c r="B218" t="s">
        <v>550</v>
      </c>
      <c r="C218" t="s">
        <v>551</v>
      </c>
      <c r="D218">
        <v>2146</v>
      </c>
      <c r="E218">
        <v>288</v>
      </c>
      <c r="F218">
        <v>0</v>
      </c>
      <c r="G218">
        <v>9340398</v>
      </c>
      <c r="H218">
        <v>9340398</v>
      </c>
      <c r="I218" s="15">
        <v>4.7942398695437598</v>
      </c>
      <c r="J218" s="15">
        <v>4.1508376876105704</v>
      </c>
      <c r="M218" s="3" t="s">
        <v>12</v>
      </c>
      <c r="N218" s="6">
        <v>2</v>
      </c>
      <c r="O218" t="str">
        <f t="shared" si="39"/>
        <v>snap1.d.tube</v>
      </c>
      <c r="P218" t="str">
        <f t="shared" si="40"/>
        <v>A</v>
      </c>
      <c r="Q218" s="9">
        <f t="shared" si="43"/>
        <v>8.9076976776123047</v>
      </c>
      <c r="R218">
        <f t="shared" si="42"/>
        <v>288</v>
      </c>
      <c r="S218" s="7">
        <f t="shared" si="44"/>
        <v>4.7942398695437598</v>
      </c>
      <c r="T218" s="7">
        <f t="shared" si="45"/>
        <v>4.1508376876105704</v>
      </c>
      <c r="U218" t="b">
        <f t="shared" si="41"/>
        <v>1</v>
      </c>
      <c r="V218" t="b">
        <f t="shared" si="46"/>
        <v>0</v>
      </c>
      <c r="W218" t="b">
        <f t="shared" si="47"/>
        <v>1</v>
      </c>
      <c r="X218" t="b">
        <f t="shared" si="48"/>
        <v>0</v>
      </c>
    </row>
    <row r="219" spans="1:24" hidden="1" x14ac:dyDescent="0.2">
      <c r="A219" t="s">
        <v>311</v>
      </c>
      <c r="B219" t="s">
        <v>552</v>
      </c>
      <c r="C219" t="s">
        <v>553</v>
      </c>
      <c r="D219">
        <v>3133</v>
      </c>
      <c r="E219">
        <v>282</v>
      </c>
      <c r="F219">
        <v>0</v>
      </c>
      <c r="G219">
        <v>29354372</v>
      </c>
      <c r="H219">
        <v>29354372</v>
      </c>
      <c r="I219" s="15">
        <v>9.8191899861924803</v>
      </c>
      <c r="J219" s="15">
        <v>8.9353688639115099</v>
      </c>
      <c r="M219" s="3" t="s">
        <v>12</v>
      </c>
      <c r="N219" s="6">
        <v>2</v>
      </c>
      <c r="O219" t="str">
        <f t="shared" si="39"/>
        <v>snap1.d.tube</v>
      </c>
      <c r="P219" t="str">
        <f t="shared" si="40"/>
        <v>B</v>
      </c>
      <c r="Q219" s="9">
        <f t="shared" si="43"/>
        <v>27.994510650634766</v>
      </c>
      <c r="R219">
        <f t="shared" si="42"/>
        <v>282</v>
      </c>
      <c r="S219" s="7">
        <f t="shared" si="44"/>
        <v>9.8191899861924803</v>
      </c>
      <c r="T219" s="7">
        <f t="shared" si="45"/>
        <v>8.9353688639115099</v>
      </c>
      <c r="U219" t="b">
        <f t="shared" si="41"/>
        <v>1</v>
      </c>
      <c r="V219" t="b">
        <f t="shared" si="46"/>
        <v>0</v>
      </c>
      <c r="W219" t="b">
        <f t="shared" si="47"/>
        <v>1</v>
      </c>
      <c r="X219" t="b">
        <f t="shared" si="48"/>
        <v>0</v>
      </c>
    </row>
    <row r="220" spans="1:24" hidden="1" x14ac:dyDescent="0.2">
      <c r="A220" t="s">
        <v>314</v>
      </c>
      <c r="B220" t="s">
        <v>554</v>
      </c>
      <c r="C220" t="s">
        <v>555</v>
      </c>
      <c r="D220">
        <v>11279</v>
      </c>
      <c r="E220">
        <v>295</v>
      </c>
      <c r="F220">
        <v>0</v>
      </c>
      <c r="G220">
        <v>79096511</v>
      </c>
      <c r="H220">
        <v>79096511</v>
      </c>
      <c r="I220" s="15">
        <v>6.8674718734563296</v>
      </c>
      <c r="J220" s="15">
        <v>6.6878545135246403</v>
      </c>
      <c r="M220" s="3" t="s">
        <v>12</v>
      </c>
      <c r="N220" s="6">
        <v>2</v>
      </c>
      <c r="O220" t="str">
        <f t="shared" si="39"/>
        <v>snap1.d.tube</v>
      </c>
      <c r="P220" t="str">
        <f t="shared" si="40"/>
        <v>C</v>
      </c>
      <c r="Q220" s="9">
        <f t="shared" si="43"/>
        <v>75.432311058044434</v>
      </c>
      <c r="R220">
        <f t="shared" si="42"/>
        <v>295</v>
      </c>
      <c r="S220" s="7">
        <f t="shared" si="44"/>
        <v>6.8674718734563296</v>
      </c>
      <c r="T220" s="7">
        <f t="shared" si="45"/>
        <v>6.6878545135246403</v>
      </c>
      <c r="U220" t="b">
        <f t="shared" si="41"/>
        <v>1</v>
      </c>
      <c r="V220" t="b">
        <f t="shared" si="46"/>
        <v>0</v>
      </c>
      <c r="W220" t="b">
        <f t="shared" si="47"/>
        <v>1</v>
      </c>
      <c r="X220" t="b">
        <f t="shared" si="48"/>
        <v>0</v>
      </c>
    </row>
    <row r="221" spans="1:24" hidden="1" x14ac:dyDescent="0.2">
      <c r="A221" t="s">
        <v>317</v>
      </c>
      <c r="B221" t="s">
        <v>556</v>
      </c>
      <c r="C221" t="s">
        <v>557</v>
      </c>
      <c r="D221">
        <v>56324</v>
      </c>
      <c r="E221">
        <v>342</v>
      </c>
      <c r="F221">
        <v>0</v>
      </c>
      <c r="G221">
        <v>436085443</v>
      </c>
      <c r="H221">
        <v>436085443</v>
      </c>
      <c r="I221" s="15">
        <v>7.4288786886453</v>
      </c>
      <c r="J221" s="15">
        <v>7.3837704486141202</v>
      </c>
      <c r="M221" s="3" t="s">
        <v>12</v>
      </c>
      <c r="N221" s="6">
        <v>2</v>
      </c>
      <c r="O221" t="str">
        <f t="shared" si="39"/>
        <v>snap1.d.tube</v>
      </c>
      <c r="P221" t="str">
        <f t="shared" si="40"/>
        <v>D</v>
      </c>
      <c r="Q221" s="9">
        <f t="shared" si="43"/>
        <v>415.8834867477417</v>
      </c>
      <c r="R221">
        <f t="shared" si="42"/>
        <v>342</v>
      </c>
      <c r="S221" s="7">
        <f t="shared" si="44"/>
        <v>7.4288786886453</v>
      </c>
      <c r="T221" s="7">
        <f t="shared" si="45"/>
        <v>7.3837704486141202</v>
      </c>
      <c r="U221" t="b">
        <f t="shared" si="41"/>
        <v>1</v>
      </c>
      <c r="V221" t="b">
        <f t="shared" si="46"/>
        <v>0</v>
      </c>
      <c r="W221" t="b">
        <f t="shared" si="47"/>
        <v>1</v>
      </c>
      <c r="X221" t="b">
        <f t="shared" si="48"/>
        <v>0</v>
      </c>
    </row>
    <row r="222" spans="1:24" hidden="1" x14ac:dyDescent="0.2">
      <c r="A222" t="s">
        <v>320</v>
      </c>
      <c r="B222" t="s">
        <v>558</v>
      </c>
      <c r="C222" t="s">
        <v>559</v>
      </c>
      <c r="D222">
        <v>5400</v>
      </c>
      <c r="E222">
        <v>688</v>
      </c>
      <c r="F222">
        <v>1</v>
      </c>
      <c r="G222">
        <v>9340398</v>
      </c>
      <c r="H222">
        <v>9340398</v>
      </c>
      <c r="I222" s="15">
        <v>1.8904281998328301</v>
      </c>
      <c r="J222" s="15">
        <v>1.6495736440022699</v>
      </c>
      <c r="M222" s="3" t="s">
        <v>12</v>
      </c>
      <c r="N222" s="6">
        <v>2</v>
      </c>
      <c r="O222" t="str">
        <f t="shared" si="39"/>
        <v>dweb.link</v>
      </c>
      <c r="P222" t="str">
        <f t="shared" si="40"/>
        <v>A</v>
      </c>
      <c r="Q222" s="9">
        <f t="shared" si="43"/>
        <v>8.9076976776123047</v>
      </c>
      <c r="R222">
        <f t="shared" si="42"/>
        <v>688</v>
      </c>
      <c r="S222" s="7">
        <f t="shared" si="44"/>
        <v>1.8904281998328301</v>
      </c>
      <c r="T222" s="7">
        <f t="shared" si="45"/>
        <v>1.6495736440022699</v>
      </c>
      <c r="U222" t="b">
        <f t="shared" si="41"/>
        <v>1</v>
      </c>
      <c r="V222" t="b">
        <f t="shared" si="46"/>
        <v>0</v>
      </c>
      <c r="W222" t="b">
        <f t="shared" si="47"/>
        <v>1</v>
      </c>
      <c r="X222" t="b">
        <f t="shared" si="48"/>
        <v>1</v>
      </c>
    </row>
    <row r="223" spans="1:24" hidden="1" x14ac:dyDescent="0.2">
      <c r="A223" t="s">
        <v>323</v>
      </c>
      <c r="B223" t="s">
        <v>560</v>
      </c>
      <c r="C223" t="s">
        <v>561</v>
      </c>
      <c r="D223">
        <v>14166</v>
      </c>
      <c r="E223">
        <v>1514</v>
      </c>
      <c r="F223">
        <v>1</v>
      </c>
      <c r="G223">
        <v>29354372</v>
      </c>
      <c r="H223">
        <v>29354372</v>
      </c>
      <c r="I223" s="15">
        <v>2.21265496764422</v>
      </c>
      <c r="J223" s="15">
        <v>1.9761761012731001</v>
      </c>
      <c r="M223" s="3" t="s">
        <v>12</v>
      </c>
      <c r="N223" s="6">
        <v>2</v>
      </c>
      <c r="O223" t="str">
        <f t="shared" si="39"/>
        <v>dweb.link</v>
      </c>
      <c r="P223" t="str">
        <f t="shared" si="40"/>
        <v>B</v>
      </c>
      <c r="Q223" s="9">
        <f t="shared" si="43"/>
        <v>27.994510650634766</v>
      </c>
      <c r="R223">
        <f t="shared" si="42"/>
        <v>1514</v>
      </c>
      <c r="S223" s="7">
        <f t="shared" si="44"/>
        <v>2.21265496764422</v>
      </c>
      <c r="T223" s="7">
        <f t="shared" si="45"/>
        <v>1.9761761012731001</v>
      </c>
      <c r="U223" t="b">
        <f t="shared" si="41"/>
        <v>1</v>
      </c>
      <c r="V223" t="b">
        <f t="shared" si="46"/>
        <v>0</v>
      </c>
      <c r="W223" t="b">
        <f t="shared" si="47"/>
        <v>1</v>
      </c>
      <c r="X223" t="b">
        <f t="shared" si="48"/>
        <v>1</v>
      </c>
    </row>
    <row r="224" spans="1:24" hidden="1" x14ac:dyDescent="0.2">
      <c r="A224" t="s">
        <v>326</v>
      </c>
      <c r="B224" t="s">
        <v>562</v>
      </c>
      <c r="C224" t="s">
        <v>563</v>
      </c>
      <c r="D224">
        <v>16139</v>
      </c>
      <c r="E224">
        <v>686</v>
      </c>
      <c r="F224">
        <v>1</v>
      </c>
      <c r="G224">
        <v>79096511</v>
      </c>
      <c r="H224">
        <v>79096511</v>
      </c>
      <c r="I224" s="15">
        <v>4.8814023851707997</v>
      </c>
      <c r="J224" s="15">
        <v>4.6739148062484901</v>
      </c>
      <c r="M224" s="3" t="s">
        <v>12</v>
      </c>
      <c r="N224" s="6">
        <v>2</v>
      </c>
      <c r="O224" t="str">
        <f t="shared" si="39"/>
        <v>dweb.link</v>
      </c>
      <c r="P224" t="str">
        <f t="shared" si="40"/>
        <v>C</v>
      </c>
      <c r="Q224" s="9">
        <f t="shared" si="43"/>
        <v>75.432311058044434</v>
      </c>
      <c r="R224">
        <f t="shared" si="42"/>
        <v>686</v>
      </c>
      <c r="S224" s="7">
        <f t="shared" si="44"/>
        <v>4.8814023851707997</v>
      </c>
      <c r="T224" s="7">
        <f t="shared" si="45"/>
        <v>4.6739148062484901</v>
      </c>
      <c r="U224" t="b">
        <f t="shared" si="41"/>
        <v>1</v>
      </c>
      <c r="V224" t="b">
        <f t="shared" si="46"/>
        <v>0</v>
      </c>
      <c r="W224" t="b">
        <f t="shared" si="47"/>
        <v>1</v>
      </c>
      <c r="X224" t="b">
        <f t="shared" si="48"/>
        <v>1</v>
      </c>
    </row>
    <row r="225" spans="1:24" hidden="1" x14ac:dyDescent="0.2">
      <c r="A225" t="s">
        <v>329</v>
      </c>
      <c r="B225" t="s">
        <v>564</v>
      </c>
      <c r="C225" t="s">
        <v>565</v>
      </c>
      <c r="D225">
        <v>69933</v>
      </c>
      <c r="E225">
        <v>615</v>
      </c>
      <c r="F225">
        <v>1</v>
      </c>
      <c r="G225">
        <v>436085443</v>
      </c>
      <c r="H225">
        <v>436085443</v>
      </c>
      <c r="I225" s="15">
        <v>5.9996463652693599</v>
      </c>
      <c r="J225" s="15">
        <v>5.9468846860243598</v>
      </c>
      <c r="M225" s="3" t="s">
        <v>12</v>
      </c>
      <c r="N225" s="6">
        <v>2</v>
      </c>
      <c r="O225" t="str">
        <f t="shared" si="39"/>
        <v>dweb.link</v>
      </c>
      <c r="P225" t="str">
        <f t="shared" si="40"/>
        <v>D</v>
      </c>
      <c r="Q225" s="9">
        <f t="shared" si="43"/>
        <v>415.8834867477417</v>
      </c>
      <c r="R225">
        <f t="shared" si="42"/>
        <v>615</v>
      </c>
      <c r="S225" s="7">
        <f t="shared" si="44"/>
        <v>5.9996463652693599</v>
      </c>
      <c r="T225" s="7">
        <f t="shared" si="45"/>
        <v>5.9468846860243598</v>
      </c>
      <c r="U225" t="b">
        <f t="shared" si="41"/>
        <v>1</v>
      </c>
      <c r="V225" t="b">
        <f t="shared" si="46"/>
        <v>0</v>
      </c>
      <c r="W225" t="b">
        <f t="shared" si="47"/>
        <v>1</v>
      </c>
      <c r="X225" t="b">
        <f t="shared" si="48"/>
        <v>1</v>
      </c>
    </row>
    <row r="226" spans="1:24" hidden="1" x14ac:dyDescent="0.2">
      <c r="A226" t="s">
        <v>331</v>
      </c>
      <c r="B226" t="s">
        <v>566</v>
      </c>
      <c r="C226" t="s">
        <v>567</v>
      </c>
      <c r="D226">
        <v>1132</v>
      </c>
      <c r="E226">
        <v>-1</v>
      </c>
      <c r="F226">
        <v>0</v>
      </c>
      <c r="G226">
        <v>-1</v>
      </c>
      <c r="H226">
        <v>0</v>
      </c>
      <c r="I226" s="7" t="s">
        <v>75</v>
      </c>
      <c r="J226" s="7" t="s">
        <v>75</v>
      </c>
      <c r="K226" t="s">
        <v>568</v>
      </c>
      <c r="M226" s="3" t="s">
        <v>12</v>
      </c>
      <c r="N226" s="6">
        <v>2</v>
      </c>
      <c r="O226" t="str">
        <f t="shared" si="39"/>
        <v>ninetailed.ninja</v>
      </c>
      <c r="P226" t="str">
        <f t="shared" si="40"/>
        <v>A</v>
      </c>
      <c r="Q226" s="9">
        <f t="shared" si="43"/>
        <v>8.9076976776123047</v>
      </c>
      <c r="R226" t="str">
        <f t="shared" si="42"/>
        <v/>
      </c>
      <c r="S226" s="7" t="str">
        <f t="shared" si="44"/>
        <v/>
      </c>
      <c r="T226" s="7" t="str">
        <f t="shared" si="45"/>
        <v/>
      </c>
      <c r="U226" t="b">
        <f t="shared" si="41"/>
        <v>0</v>
      </c>
      <c r="V226" t="str">
        <f t="shared" si="46"/>
        <v/>
      </c>
      <c r="W226" t="str">
        <f t="shared" si="47"/>
        <v/>
      </c>
      <c r="X226" t="str">
        <f t="shared" si="48"/>
        <v/>
      </c>
    </row>
    <row r="227" spans="1:24" hidden="1" x14ac:dyDescent="0.2">
      <c r="A227" t="s">
        <v>334</v>
      </c>
      <c r="B227" t="s">
        <v>569</v>
      </c>
      <c r="C227" t="s">
        <v>570</v>
      </c>
      <c r="D227">
        <v>70</v>
      </c>
      <c r="E227">
        <v>-1</v>
      </c>
      <c r="F227">
        <v>0</v>
      </c>
      <c r="G227">
        <v>-1</v>
      </c>
      <c r="H227">
        <v>0</v>
      </c>
      <c r="I227" s="7" t="s">
        <v>75</v>
      </c>
      <c r="J227" s="7" t="s">
        <v>75</v>
      </c>
      <c r="K227" t="s">
        <v>568</v>
      </c>
      <c r="M227" s="3" t="s">
        <v>12</v>
      </c>
      <c r="N227" s="6">
        <v>2</v>
      </c>
      <c r="O227" t="str">
        <f t="shared" si="39"/>
        <v>ninetailed.ninja</v>
      </c>
      <c r="P227" t="str">
        <f t="shared" si="40"/>
        <v>B</v>
      </c>
      <c r="Q227" s="9">
        <f t="shared" si="43"/>
        <v>27.994510650634766</v>
      </c>
      <c r="R227" t="str">
        <f t="shared" si="42"/>
        <v/>
      </c>
      <c r="S227" s="7" t="str">
        <f t="shared" si="44"/>
        <v/>
      </c>
      <c r="T227" s="7" t="str">
        <f t="shared" si="45"/>
        <v/>
      </c>
      <c r="U227" t="b">
        <f t="shared" si="41"/>
        <v>0</v>
      </c>
      <c r="V227" t="str">
        <f t="shared" si="46"/>
        <v/>
      </c>
      <c r="W227" t="str">
        <f t="shared" si="47"/>
        <v/>
      </c>
      <c r="X227" t="str">
        <f t="shared" si="48"/>
        <v/>
      </c>
    </row>
    <row r="228" spans="1:24" hidden="1" x14ac:dyDescent="0.2">
      <c r="A228" t="s">
        <v>337</v>
      </c>
      <c r="B228" t="s">
        <v>571</v>
      </c>
      <c r="C228" t="s">
        <v>572</v>
      </c>
      <c r="D228">
        <v>78</v>
      </c>
      <c r="E228">
        <v>-1</v>
      </c>
      <c r="F228">
        <v>0</v>
      </c>
      <c r="G228">
        <v>-1</v>
      </c>
      <c r="H228">
        <v>0</v>
      </c>
      <c r="I228" s="7" t="s">
        <v>75</v>
      </c>
      <c r="J228" s="7" t="s">
        <v>75</v>
      </c>
      <c r="K228" t="s">
        <v>568</v>
      </c>
      <c r="M228" s="3" t="s">
        <v>12</v>
      </c>
      <c r="N228" s="6">
        <v>2</v>
      </c>
      <c r="O228" t="str">
        <f t="shared" si="39"/>
        <v>ninetailed.ninja</v>
      </c>
      <c r="P228" t="str">
        <f t="shared" si="40"/>
        <v>C</v>
      </c>
      <c r="Q228" s="9">
        <f t="shared" si="43"/>
        <v>75.432311058044434</v>
      </c>
      <c r="R228" t="str">
        <f t="shared" si="42"/>
        <v/>
      </c>
      <c r="S228" s="7" t="str">
        <f t="shared" si="44"/>
        <v/>
      </c>
      <c r="T228" s="7" t="str">
        <f t="shared" si="45"/>
        <v/>
      </c>
      <c r="U228" t="b">
        <f t="shared" si="41"/>
        <v>0</v>
      </c>
      <c r="V228" t="str">
        <f t="shared" si="46"/>
        <v/>
      </c>
      <c r="W228" t="str">
        <f t="shared" si="47"/>
        <v/>
      </c>
      <c r="X228" t="str">
        <f t="shared" si="48"/>
        <v/>
      </c>
    </row>
    <row r="229" spans="1:24" hidden="1" x14ac:dyDescent="0.2">
      <c r="A229" t="s">
        <v>340</v>
      </c>
      <c r="B229" t="s">
        <v>573</v>
      </c>
      <c r="C229" t="s">
        <v>574</v>
      </c>
      <c r="D229">
        <v>66</v>
      </c>
      <c r="E229">
        <v>-1</v>
      </c>
      <c r="F229">
        <v>0</v>
      </c>
      <c r="G229">
        <v>-1</v>
      </c>
      <c r="H229">
        <v>0</v>
      </c>
      <c r="I229" s="7" t="s">
        <v>75</v>
      </c>
      <c r="J229" s="7" t="s">
        <v>75</v>
      </c>
      <c r="K229" t="s">
        <v>568</v>
      </c>
      <c r="M229" s="3" t="s">
        <v>12</v>
      </c>
      <c r="N229" s="6">
        <v>2</v>
      </c>
      <c r="O229" t="str">
        <f t="shared" si="39"/>
        <v>ninetailed.ninja</v>
      </c>
      <c r="P229" t="str">
        <f t="shared" si="40"/>
        <v>D</v>
      </c>
      <c r="Q229" s="9">
        <f t="shared" si="43"/>
        <v>415.8834867477417</v>
      </c>
      <c r="R229" t="str">
        <f t="shared" si="42"/>
        <v/>
      </c>
      <c r="S229" s="7" t="str">
        <f t="shared" si="44"/>
        <v/>
      </c>
      <c r="T229" s="7" t="str">
        <f t="shared" si="45"/>
        <v/>
      </c>
      <c r="U229" t="b">
        <f t="shared" si="41"/>
        <v>0</v>
      </c>
      <c r="V229" t="str">
        <f t="shared" si="46"/>
        <v/>
      </c>
      <c r="W229" t="str">
        <f t="shared" si="47"/>
        <v/>
      </c>
      <c r="X229" t="str">
        <f t="shared" si="48"/>
        <v/>
      </c>
    </row>
    <row r="230" spans="1:24" hidden="1" x14ac:dyDescent="0.2">
      <c r="A230" t="s">
        <v>343</v>
      </c>
      <c r="B230" t="s">
        <v>575</v>
      </c>
      <c r="C230" t="s">
        <v>576</v>
      </c>
      <c r="D230">
        <v>5147</v>
      </c>
      <c r="E230">
        <v>680</v>
      </c>
      <c r="F230">
        <v>0</v>
      </c>
      <c r="G230">
        <v>9340398</v>
      </c>
      <c r="H230">
        <v>9340398</v>
      </c>
      <c r="I230" s="15">
        <v>1.9941118597744101</v>
      </c>
      <c r="J230" s="15">
        <v>1.7306581848867799</v>
      </c>
      <c r="M230" s="3" t="s">
        <v>12</v>
      </c>
      <c r="N230" s="6">
        <v>2</v>
      </c>
      <c r="O230" t="str">
        <f t="shared" si="39"/>
        <v>ipfs.oceanprotocol.com</v>
      </c>
      <c r="P230" t="str">
        <f t="shared" si="40"/>
        <v>A</v>
      </c>
      <c r="Q230" s="9">
        <f t="shared" si="43"/>
        <v>8.9076976776123047</v>
      </c>
      <c r="R230">
        <f t="shared" si="42"/>
        <v>680</v>
      </c>
      <c r="S230" s="7">
        <f t="shared" si="44"/>
        <v>1.9941118597744101</v>
      </c>
      <c r="T230" s="7">
        <f t="shared" si="45"/>
        <v>1.7306581848867799</v>
      </c>
      <c r="U230" t="b">
        <f t="shared" si="41"/>
        <v>1</v>
      </c>
      <c r="V230" t="b">
        <f t="shared" si="46"/>
        <v>0</v>
      </c>
      <c r="W230" t="b">
        <f t="shared" si="47"/>
        <v>1</v>
      </c>
      <c r="X230" t="b">
        <f t="shared" si="48"/>
        <v>0</v>
      </c>
    </row>
    <row r="231" spans="1:24" hidden="1" x14ac:dyDescent="0.2">
      <c r="A231" t="s">
        <v>346</v>
      </c>
      <c r="B231" t="s">
        <v>577</v>
      </c>
      <c r="C231" t="s">
        <v>578</v>
      </c>
      <c r="D231">
        <v>10110</v>
      </c>
      <c r="E231">
        <v>432</v>
      </c>
      <c r="F231">
        <v>0</v>
      </c>
      <c r="G231">
        <v>29354372</v>
      </c>
      <c r="H231">
        <v>29354372</v>
      </c>
      <c r="I231" s="15">
        <v>2.89259254501289</v>
      </c>
      <c r="J231" s="15">
        <v>2.76899215139809</v>
      </c>
      <c r="M231" s="3" t="s">
        <v>12</v>
      </c>
      <c r="N231" s="6">
        <v>2</v>
      </c>
      <c r="O231" t="str">
        <f t="shared" si="39"/>
        <v>ipfs.oceanprotocol.com</v>
      </c>
      <c r="P231" t="str">
        <f t="shared" si="40"/>
        <v>B</v>
      </c>
      <c r="Q231" s="9">
        <f t="shared" si="43"/>
        <v>27.994510650634766</v>
      </c>
      <c r="R231">
        <f t="shared" si="42"/>
        <v>432</v>
      </c>
      <c r="S231" s="7">
        <f t="shared" si="44"/>
        <v>2.89259254501289</v>
      </c>
      <c r="T231" s="7">
        <f t="shared" si="45"/>
        <v>2.76899215139809</v>
      </c>
      <c r="U231" t="b">
        <f t="shared" si="41"/>
        <v>1</v>
      </c>
      <c r="V231" t="b">
        <f t="shared" si="46"/>
        <v>0</v>
      </c>
      <c r="W231" t="b">
        <f t="shared" si="47"/>
        <v>1</v>
      </c>
      <c r="X231" t="b">
        <f t="shared" si="48"/>
        <v>0</v>
      </c>
    </row>
    <row r="232" spans="1:24" hidden="1" x14ac:dyDescent="0.2">
      <c r="A232" t="s">
        <v>349</v>
      </c>
      <c r="B232" t="s">
        <v>579</v>
      </c>
      <c r="C232" t="s">
        <v>580</v>
      </c>
      <c r="D232">
        <v>19491</v>
      </c>
      <c r="E232">
        <v>491</v>
      </c>
      <c r="F232">
        <v>0</v>
      </c>
      <c r="G232">
        <v>79096511</v>
      </c>
      <c r="H232">
        <v>79096511</v>
      </c>
      <c r="I232" s="15">
        <v>3.9701216346339101</v>
      </c>
      <c r="J232" s="15">
        <v>3.8701098485477599</v>
      </c>
      <c r="M232" s="3" t="s">
        <v>12</v>
      </c>
      <c r="N232" s="6">
        <v>2</v>
      </c>
      <c r="O232" t="str">
        <f t="shared" si="39"/>
        <v>ipfs.oceanprotocol.com</v>
      </c>
      <c r="P232" t="str">
        <f t="shared" si="40"/>
        <v>C</v>
      </c>
      <c r="Q232" s="9">
        <f t="shared" si="43"/>
        <v>75.432311058044434</v>
      </c>
      <c r="R232">
        <f t="shared" si="42"/>
        <v>491</v>
      </c>
      <c r="S232" s="7">
        <f t="shared" si="44"/>
        <v>3.9701216346339101</v>
      </c>
      <c r="T232" s="7">
        <f t="shared" si="45"/>
        <v>3.8701098485477599</v>
      </c>
      <c r="U232" t="b">
        <f t="shared" si="41"/>
        <v>1</v>
      </c>
      <c r="V232" t="b">
        <f t="shared" si="46"/>
        <v>0</v>
      </c>
      <c r="W232" t="b">
        <f t="shared" si="47"/>
        <v>1</v>
      </c>
      <c r="X232" t="b">
        <f t="shared" si="48"/>
        <v>0</v>
      </c>
    </row>
    <row r="233" spans="1:24" hidden="1" x14ac:dyDescent="0.2">
      <c r="A233" t="s">
        <v>352</v>
      </c>
      <c r="B233" t="s">
        <v>580</v>
      </c>
      <c r="C233" t="s">
        <v>581</v>
      </c>
      <c r="D233">
        <v>99895</v>
      </c>
      <c r="E233">
        <v>567</v>
      </c>
      <c r="F233">
        <v>0</v>
      </c>
      <c r="G233">
        <v>436085443</v>
      </c>
      <c r="H233">
        <v>436085443</v>
      </c>
      <c r="I233" s="15">
        <v>4.18697131471228</v>
      </c>
      <c r="J233" s="15">
        <v>4.1632062340231402</v>
      </c>
      <c r="M233" s="3" t="s">
        <v>12</v>
      </c>
      <c r="N233" s="6">
        <v>2</v>
      </c>
      <c r="O233" t="str">
        <f t="shared" si="39"/>
        <v>ipfs.oceanprotocol.com</v>
      </c>
      <c r="P233" t="str">
        <f t="shared" si="40"/>
        <v>D</v>
      </c>
      <c r="Q233" s="9">
        <f t="shared" si="43"/>
        <v>415.8834867477417</v>
      </c>
      <c r="R233">
        <f t="shared" si="42"/>
        <v>567</v>
      </c>
      <c r="S233" s="7">
        <f t="shared" si="44"/>
        <v>4.18697131471228</v>
      </c>
      <c r="T233" s="7">
        <f t="shared" si="45"/>
        <v>4.1632062340231402</v>
      </c>
      <c r="U233" t="b">
        <f t="shared" si="41"/>
        <v>1</v>
      </c>
      <c r="V233" t="b">
        <f t="shared" si="46"/>
        <v>0</v>
      </c>
      <c r="W233" t="b">
        <f t="shared" si="47"/>
        <v>1</v>
      </c>
      <c r="X233" t="b">
        <f t="shared" si="48"/>
        <v>0</v>
      </c>
    </row>
    <row r="234" spans="1:24" x14ac:dyDescent="0.2">
      <c r="A234" t="s">
        <v>13</v>
      </c>
      <c r="B234" t="s">
        <v>587</v>
      </c>
      <c r="C234" t="s">
        <v>588</v>
      </c>
      <c r="D234">
        <v>732</v>
      </c>
      <c r="E234">
        <v>303</v>
      </c>
      <c r="F234">
        <v>0</v>
      </c>
      <c r="G234">
        <v>9340398</v>
      </c>
      <c r="H234">
        <v>9340398</v>
      </c>
      <c r="I234" s="15">
        <v>20.763864050378299</v>
      </c>
      <c r="J234" s="15">
        <v>12.1689858983774</v>
      </c>
      <c r="M234" s="12" t="s">
        <v>820</v>
      </c>
      <c r="N234" s="6">
        <v>1</v>
      </c>
      <c r="O234" t="str">
        <f t="shared" ref="O234:O297" si="49">MID(A234,9,FIND("/ipfs/",A234)-9)</f>
        <v>10.via0.com</v>
      </c>
      <c r="P234" t="str">
        <f t="shared" ref="P234:P297" si="50">IF(NOT(ISERR(FIND("QmWbhkXXqg5JgQ45T2iqspfTC17AfE8qEhyE5Snia4TS39",A234))),"A",
     IF(NOT(ISERR(FIND("QmZALYrou9d7Yx9afDCPT9fveqxoPRLHnHuo8TyZomGhL1",A234))),"B",
     IF(NOT(ISERR(FIND("QmQH4iy5RKKHnT95ziKXjnmEKjBU8aB7hepmCMTNk9p348",A234))),"C",
     IF(NOT(ISERR(FIND("QmdhpvRUopXFJCh9x524WM81GJC55JJt1AEbNsML2TwrrZ",A234))),"D","-")
)))</f>
        <v>A</v>
      </c>
      <c r="Q234" s="9">
        <f t="shared" si="43"/>
        <v>8.9076976776123047</v>
      </c>
      <c r="R234">
        <f t="shared" ref="R234:R297" si="51">IF(E234&gt;0,E234,"")</f>
        <v>303</v>
      </c>
      <c r="S234" s="7">
        <f t="shared" ref="S234:S297" si="52">IF(NOT(R234=""),CONVERT(I234,"g","g"),"")</f>
        <v>20.763864050378299</v>
      </c>
      <c r="T234" s="7">
        <f t="shared" si="45"/>
        <v>12.1689858983774</v>
      </c>
      <c r="U234" t="b">
        <f t="shared" ref="U234:U297" si="53">E234&gt;0</f>
        <v>1</v>
      </c>
      <c r="V234" t="b">
        <f t="shared" si="46"/>
        <v>0</v>
      </c>
      <c r="W234" t="b">
        <f t="shared" si="47"/>
        <v>1</v>
      </c>
      <c r="X234" t="b">
        <f t="shared" si="48"/>
        <v>0</v>
      </c>
    </row>
    <row r="235" spans="1:24" x14ac:dyDescent="0.2">
      <c r="A235" t="s">
        <v>16</v>
      </c>
      <c r="B235" t="s">
        <v>589</v>
      </c>
      <c r="C235" t="s">
        <v>590</v>
      </c>
      <c r="D235">
        <v>1627</v>
      </c>
      <c r="E235">
        <v>95</v>
      </c>
      <c r="F235">
        <v>0</v>
      </c>
      <c r="G235">
        <v>29354372</v>
      </c>
      <c r="H235">
        <v>29354372</v>
      </c>
      <c r="I235" s="15">
        <v>18.2731792758712</v>
      </c>
      <c r="J235" s="15">
        <v>17.2062142904946</v>
      </c>
      <c r="M235" s="12" t="s">
        <v>820</v>
      </c>
      <c r="N235" s="6">
        <v>1</v>
      </c>
      <c r="O235" t="str">
        <f t="shared" si="49"/>
        <v>10.via0.com</v>
      </c>
      <c r="P235" t="str">
        <f t="shared" si="50"/>
        <v>B</v>
      </c>
      <c r="Q235" s="9">
        <f t="shared" si="43"/>
        <v>27.994510650634766</v>
      </c>
      <c r="R235">
        <f t="shared" si="51"/>
        <v>95</v>
      </c>
      <c r="S235" s="7">
        <f t="shared" si="52"/>
        <v>18.2731792758712</v>
      </c>
      <c r="T235" s="7">
        <f t="shared" si="45"/>
        <v>17.2062142904946</v>
      </c>
      <c r="U235" t="b">
        <f t="shared" si="53"/>
        <v>1</v>
      </c>
      <c r="V235" t="b">
        <f t="shared" si="46"/>
        <v>0</v>
      </c>
      <c r="W235" t="b">
        <f t="shared" si="47"/>
        <v>1</v>
      </c>
      <c r="X235" t="b">
        <f t="shared" si="48"/>
        <v>0</v>
      </c>
    </row>
    <row r="236" spans="1:24" x14ac:dyDescent="0.2">
      <c r="A236" t="s">
        <v>19</v>
      </c>
      <c r="B236" t="s">
        <v>591</v>
      </c>
      <c r="C236" t="s">
        <v>592</v>
      </c>
      <c r="D236">
        <v>2492</v>
      </c>
      <c r="E236">
        <v>103</v>
      </c>
      <c r="F236">
        <v>0</v>
      </c>
      <c r="G236">
        <v>79096511</v>
      </c>
      <c r="H236">
        <v>79096511</v>
      </c>
      <c r="I236" s="15">
        <v>31.574847659290199</v>
      </c>
      <c r="J236" s="15">
        <v>30.269787743998499</v>
      </c>
      <c r="M236" s="12" t="s">
        <v>820</v>
      </c>
      <c r="N236" s="6">
        <v>1</v>
      </c>
      <c r="O236" t="str">
        <f t="shared" si="49"/>
        <v>10.via0.com</v>
      </c>
      <c r="P236" t="str">
        <f t="shared" si="50"/>
        <v>C</v>
      </c>
      <c r="Q236" s="9">
        <f t="shared" si="43"/>
        <v>75.432311058044434</v>
      </c>
      <c r="R236">
        <f t="shared" si="51"/>
        <v>103</v>
      </c>
      <c r="S236" s="7">
        <f t="shared" si="52"/>
        <v>31.574847659290199</v>
      </c>
      <c r="T236" s="7">
        <f t="shared" si="45"/>
        <v>30.269787743998499</v>
      </c>
      <c r="U236" t="b">
        <f t="shared" si="53"/>
        <v>1</v>
      </c>
      <c r="V236" t="b">
        <f t="shared" si="46"/>
        <v>0</v>
      </c>
      <c r="W236" t="b">
        <f t="shared" si="47"/>
        <v>1</v>
      </c>
      <c r="X236" t="b">
        <f t="shared" si="48"/>
        <v>0</v>
      </c>
    </row>
    <row r="237" spans="1:24" x14ac:dyDescent="0.2">
      <c r="A237" t="s">
        <v>22</v>
      </c>
      <c r="B237" t="s">
        <v>593</v>
      </c>
      <c r="C237" t="s">
        <v>594</v>
      </c>
      <c r="D237">
        <v>11607</v>
      </c>
      <c r="E237">
        <v>87</v>
      </c>
      <c r="F237">
        <v>0</v>
      </c>
      <c r="G237">
        <v>436085443</v>
      </c>
      <c r="H237">
        <v>436085443</v>
      </c>
      <c r="I237" s="15">
        <v>36.100997113519199</v>
      </c>
      <c r="J237" s="15">
        <v>35.830402924764499</v>
      </c>
      <c r="M237" s="12" t="s">
        <v>820</v>
      </c>
      <c r="N237" s="6">
        <v>1</v>
      </c>
      <c r="O237" t="str">
        <f t="shared" si="49"/>
        <v>10.via0.com</v>
      </c>
      <c r="P237" t="str">
        <f t="shared" si="50"/>
        <v>D</v>
      </c>
      <c r="Q237" s="9">
        <f t="shared" si="43"/>
        <v>415.8834867477417</v>
      </c>
      <c r="R237">
        <f t="shared" si="51"/>
        <v>87</v>
      </c>
      <c r="S237" s="7">
        <f t="shared" si="52"/>
        <v>36.100997113519199</v>
      </c>
      <c r="T237" s="7">
        <f t="shared" si="45"/>
        <v>35.830402924764499</v>
      </c>
      <c r="U237" t="b">
        <f t="shared" si="53"/>
        <v>1</v>
      </c>
      <c r="V237" t="b">
        <f t="shared" si="46"/>
        <v>0</v>
      </c>
      <c r="W237" t="b">
        <f t="shared" si="47"/>
        <v>1</v>
      </c>
      <c r="X237" t="b">
        <f t="shared" si="48"/>
        <v>0</v>
      </c>
    </row>
    <row r="238" spans="1:24" hidden="1" x14ac:dyDescent="0.2">
      <c r="A238" t="s">
        <v>25</v>
      </c>
      <c r="B238" t="s">
        <v>595</v>
      </c>
      <c r="C238" t="s">
        <v>596</v>
      </c>
      <c r="D238">
        <v>702</v>
      </c>
      <c r="E238">
        <v>54</v>
      </c>
      <c r="F238">
        <v>1</v>
      </c>
      <c r="G238">
        <v>-1</v>
      </c>
      <c r="H238">
        <v>9340398</v>
      </c>
      <c r="I238" s="15">
        <v>13.7464470333523</v>
      </c>
      <c r="J238" s="15">
        <v>12.6890280307867</v>
      </c>
      <c r="M238" s="12" t="s">
        <v>820</v>
      </c>
      <c r="N238" s="6">
        <v>1</v>
      </c>
      <c r="O238" t="str">
        <f t="shared" si="49"/>
        <v>cf-ipfs.com</v>
      </c>
      <c r="P238" t="str">
        <f t="shared" si="50"/>
        <v>A</v>
      </c>
      <c r="Q238" s="9">
        <f t="shared" si="43"/>
        <v>8.9076976776123047</v>
      </c>
      <c r="R238">
        <f t="shared" si="51"/>
        <v>54</v>
      </c>
      <c r="S238" s="7">
        <f t="shared" si="52"/>
        <v>13.7464470333523</v>
      </c>
      <c r="T238" s="7">
        <f t="shared" si="45"/>
        <v>12.6890280307867</v>
      </c>
      <c r="U238" t="b">
        <f t="shared" si="53"/>
        <v>1</v>
      </c>
      <c r="V238" t="b">
        <f t="shared" si="46"/>
        <v>0</v>
      </c>
      <c r="W238" t="b">
        <f t="shared" si="47"/>
        <v>0</v>
      </c>
      <c r="X238" t="b">
        <f t="shared" si="48"/>
        <v>1</v>
      </c>
    </row>
    <row r="239" spans="1:24" hidden="1" x14ac:dyDescent="0.2">
      <c r="A239" t="s">
        <v>28</v>
      </c>
      <c r="B239" t="s">
        <v>597</v>
      </c>
      <c r="C239" t="s">
        <v>598</v>
      </c>
      <c r="D239">
        <v>1650</v>
      </c>
      <c r="E239">
        <v>75</v>
      </c>
      <c r="F239">
        <v>1</v>
      </c>
      <c r="G239">
        <v>-1</v>
      </c>
      <c r="H239">
        <v>29354372</v>
      </c>
      <c r="I239" s="15">
        <v>17.774292476593502</v>
      </c>
      <c r="J239" s="15">
        <v>16.966370091293701</v>
      </c>
      <c r="M239" s="12" t="s">
        <v>820</v>
      </c>
      <c r="N239" s="6">
        <v>1</v>
      </c>
      <c r="O239" t="str">
        <f t="shared" si="49"/>
        <v>cf-ipfs.com</v>
      </c>
      <c r="P239" t="str">
        <f t="shared" si="50"/>
        <v>B</v>
      </c>
      <c r="Q239" s="9">
        <f t="shared" si="43"/>
        <v>27.994510650634766</v>
      </c>
      <c r="R239">
        <f t="shared" si="51"/>
        <v>75</v>
      </c>
      <c r="S239" s="7">
        <f t="shared" si="52"/>
        <v>17.774292476593502</v>
      </c>
      <c r="T239" s="7">
        <f t="shared" si="45"/>
        <v>16.966370091293701</v>
      </c>
      <c r="U239" t="b">
        <f t="shared" si="53"/>
        <v>1</v>
      </c>
      <c r="V239" t="b">
        <f t="shared" si="46"/>
        <v>0</v>
      </c>
      <c r="W239" t="b">
        <f t="shared" si="47"/>
        <v>0</v>
      </c>
      <c r="X239" t="b">
        <f t="shared" si="48"/>
        <v>1</v>
      </c>
    </row>
    <row r="240" spans="1:24" hidden="1" x14ac:dyDescent="0.2">
      <c r="A240" t="s">
        <v>31</v>
      </c>
      <c r="B240" t="s">
        <v>599</v>
      </c>
      <c r="C240" t="s">
        <v>600</v>
      </c>
      <c r="D240">
        <v>3546</v>
      </c>
      <c r="E240">
        <v>57</v>
      </c>
      <c r="F240">
        <v>1</v>
      </c>
      <c r="G240">
        <v>-1</v>
      </c>
      <c r="H240">
        <v>79096511</v>
      </c>
      <c r="I240" s="15">
        <v>21.620037563211302</v>
      </c>
      <c r="J240" s="15">
        <v>21.272507348574202</v>
      </c>
      <c r="M240" s="12" t="s">
        <v>820</v>
      </c>
      <c r="N240" s="6">
        <v>1</v>
      </c>
      <c r="O240" t="str">
        <f t="shared" si="49"/>
        <v>cf-ipfs.com</v>
      </c>
      <c r="P240" t="str">
        <f t="shared" si="50"/>
        <v>C</v>
      </c>
      <c r="Q240" s="9">
        <f t="shared" si="43"/>
        <v>75.432311058044434</v>
      </c>
      <c r="R240">
        <f t="shared" si="51"/>
        <v>57</v>
      </c>
      <c r="S240" s="7">
        <f t="shared" si="52"/>
        <v>21.620037563211302</v>
      </c>
      <c r="T240" s="7">
        <f t="shared" si="45"/>
        <v>21.272507348574202</v>
      </c>
      <c r="U240" t="b">
        <f t="shared" si="53"/>
        <v>1</v>
      </c>
      <c r="V240" t="b">
        <f t="shared" si="46"/>
        <v>0</v>
      </c>
      <c r="W240" t="b">
        <f t="shared" si="47"/>
        <v>0</v>
      </c>
      <c r="X240" t="b">
        <f t="shared" si="48"/>
        <v>1</v>
      </c>
    </row>
    <row r="241" spans="1:24" hidden="1" x14ac:dyDescent="0.2">
      <c r="A241" t="s">
        <v>34</v>
      </c>
      <c r="B241" t="s">
        <v>601</v>
      </c>
      <c r="C241" t="s">
        <v>602</v>
      </c>
      <c r="D241">
        <v>11740</v>
      </c>
      <c r="E241">
        <v>48</v>
      </c>
      <c r="F241">
        <v>1</v>
      </c>
      <c r="G241">
        <v>-1</v>
      </c>
      <c r="H241">
        <v>436085443</v>
      </c>
      <c r="I241" s="15">
        <v>35.569918469700703</v>
      </c>
      <c r="J241" s="15">
        <v>35.424487797933701</v>
      </c>
      <c r="M241" s="12" t="s">
        <v>820</v>
      </c>
      <c r="N241" s="6">
        <v>1</v>
      </c>
      <c r="O241" t="str">
        <f t="shared" si="49"/>
        <v>cf-ipfs.com</v>
      </c>
      <c r="P241" t="str">
        <f t="shared" si="50"/>
        <v>D</v>
      </c>
      <c r="Q241" s="9">
        <f t="shared" si="43"/>
        <v>415.8834867477417</v>
      </c>
      <c r="R241">
        <f t="shared" si="51"/>
        <v>48</v>
      </c>
      <c r="S241" s="7">
        <f t="shared" si="52"/>
        <v>35.569918469700703</v>
      </c>
      <c r="T241" s="7">
        <f t="shared" si="45"/>
        <v>35.424487797933701</v>
      </c>
      <c r="U241" t="b">
        <f t="shared" si="53"/>
        <v>1</v>
      </c>
      <c r="V241" t="b">
        <f t="shared" si="46"/>
        <v>0</v>
      </c>
      <c r="W241" t="b">
        <f t="shared" si="47"/>
        <v>0</v>
      </c>
      <c r="X241" t="b">
        <f t="shared" si="48"/>
        <v>1</v>
      </c>
    </row>
    <row r="242" spans="1:24" hidden="1" x14ac:dyDescent="0.2">
      <c r="A242" t="s">
        <v>37</v>
      </c>
      <c r="B242" t="s">
        <v>603</v>
      </c>
      <c r="C242" t="s">
        <v>604</v>
      </c>
      <c r="D242">
        <v>645</v>
      </c>
      <c r="E242">
        <v>58</v>
      </c>
      <c r="F242">
        <v>0</v>
      </c>
      <c r="G242">
        <v>-1</v>
      </c>
      <c r="H242">
        <v>9340398</v>
      </c>
      <c r="I242" s="15">
        <v>15.1749534541947</v>
      </c>
      <c r="J242" s="15">
        <v>13.8103839962981</v>
      </c>
      <c r="M242" s="12" t="s">
        <v>820</v>
      </c>
      <c r="N242" s="6">
        <v>1</v>
      </c>
      <c r="O242" t="str">
        <f t="shared" si="49"/>
        <v>cloudflare-ipfs.com</v>
      </c>
      <c r="P242" t="str">
        <f t="shared" si="50"/>
        <v>A</v>
      </c>
      <c r="Q242" s="9">
        <f t="shared" si="43"/>
        <v>8.9076976776123047</v>
      </c>
      <c r="R242">
        <f t="shared" si="51"/>
        <v>58</v>
      </c>
      <c r="S242" s="7">
        <f t="shared" si="52"/>
        <v>15.1749534541947</v>
      </c>
      <c r="T242" s="7">
        <f t="shared" si="45"/>
        <v>13.8103839962981</v>
      </c>
      <c r="U242" t="b">
        <f t="shared" si="53"/>
        <v>1</v>
      </c>
      <c r="V242" t="b">
        <f t="shared" si="46"/>
        <v>0</v>
      </c>
      <c r="W242" t="b">
        <f t="shared" si="47"/>
        <v>0</v>
      </c>
      <c r="X242" t="b">
        <f t="shared" si="48"/>
        <v>0</v>
      </c>
    </row>
    <row r="243" spans="1:24" hidden="1" x14ac:dyDescent="0.2">
      <c r="A243" t="s">
        <v>40</v>
      </c>
      <c r="B243" t="s">
        <v>605</v>
      </c>
      <c r="C243" t="s">
        <v>606</v>
      </c>
      <c r="D243">
        <v>1551</v>
      </c>
      <c r="E243">
        <v>33</v>
      </c>
      <c r="F243">
        <v>0</v>
      </c>
      <c r="G243">
        <v>-1</v>
      </c>
      <c r="H243">
        <v>29354372</v>
      </c>
      <c r="I243" s="15">
        <v>18.441706620971502</v>
      </c>
      <c r="J243" s="15">
        <v>18.0493298843551</v>
      </c>
      <c r="M243" s="12" t="s">
        <v>820</v>
      </c>
      <c r="N243" s="6">
        <v>1</v>
      </c>
      <c r="O243" t="str">
        <f t="shared" si="49"/>
        <v>cloudflare-ipfs.com</v>
      </c>
      <c r="P243" t="str">
        <f t="shared" si="50"/>
        <v>B</v>
      </c>
      <c r="Q243" s="9">
        <f t="shared" si="43"/>
        <v>27.994510650634766</v>
      </c>
      <c r="R243">
        <f t="shared" si="51"/>
        <v>33</v>
      </c>
      <c r="S243" s="7">
        <f t="shared" si="52"/>
        <v>18.441706620971502</v>
      </c>
      <c r="T243" s="7">
        <f t="shared" si="45"/>
        <v>18.0493298843551</v>
      </c>
      <c r="U243" t="b">
        <f t="shared" si="53"/>
        <v>1</v>
      </c>
      <c r="V243" t="b">
        <f t="shared" si="46"/>
        <v>0</v>
      </c>
      <c r="W243" t="b">
        <f t="shared" si="47"/>
        <v>0</v>
      </c>
      <c r="X243" t="b">
        <f t="shared" si="48"/>
        <v>0</v>
      </c>
    </row>
    <row r="244" spans="1:24" hidden="1" x14ac:dyDescent="0.2">
      <c r="A244" t="s">
        <v>43</v>
      </c>
      <c r="B244" t="s">
        <v>607</v>
      </c>
      <c r="C244" t="s">
        <v>608</v>
      </c>
      <c r="D244">
        <v>3178</v>
      </c>
      <c r="E244">
        <v>35</v>
      </c>
      <c r="F244">
        <v>0</v>
      </c>
      <c r="G244">
        <v>-1</v>
      </c>
      <c r="H244">
        <v>79096511</v>
      </c>
      <c r="I244" s="15">
        <v>24.000098968515498</v>
      </c>
      <c r="J244" s="15">
        <v>23.735780697937201</v>
      </c>
      <c r="M244" s="12" t="s">
        <v>820</v>
      </c>
      <c r="N244" s="6">
        <v>1</v>
      </c>
      <c r="O244" t="str">
        <f t="shared" si="49"/>
        <v>cloudflare-ipfs.com</v>
      </c>
      <c r="P244" t="str">
        <f t="shared" si="50"/>
        <v>C</v>
      </c>
      <c r="Q244" s="9">
        <f t="shared" si="43"/>
        <v>75.432311058044434</v>
      </c>
      <c r="R244">
        <f t="shared" si="51"/>
        <v>35</v>
      </c>
      <c r="S244" s="7">
        <f t="shared" si="52"/>
        <v>24.000098968515498</v>
      </c>
      <c r="T244" s="7">
        <f t="shared" si="45"/>
        <v>23.735780697937201</v>
      </c>
      <c r="U244" t="b">
        <f t="shared" si="53"/>
        <v>1</v>
      </c>
      <c r="V244" t="b">
        <f t="shared" si="46"/>
        <v>0</v>
      </c>
      <c r="W244" t="b">
        <f t="shared" si="47"/>
        <v>0</v>
      </c>
      <c r="X244" t="b">
        <f t="shared" si="48"/>
        <v>0</v>
      </c>
    </row>
    <row r="245" spans="1:24" hidden="1" x14ac:dyDescent="0.2">
      <c r="A245" t="s">
        <v>46</v>
      </c>
      <c r="B245" t="s">
        <v>609</v>
      </c>
      <c r="C245" t="s">
        <v>610</v>
      </c>
      <c r="D245">
        <v>10257</v>
      </c>
      <c r="E245">
        <v>56</v>
      </c>
      <c r="F245">
        <v>0</v>
      </c>
      <c r="G245">
        <v>-1</v>
      </c>
      <c r="H245">
        <v>436085443</v>
      </c>
      <c r="I245" s="15">
        <v>40.768893907238599</v>
      </c>
      <c r="J245" s="15">
        <v>40.546308545163399</v>
      </c>
      <c r="M245" s="12" t="s">
        <v>820</v>
      </c>
      <c r="N245" s="6">
        <v>1</v>
      </c>
      <c r="O245" t="str">
        <f t="shared" si="49"/>
        <v>cloudflare-ipfs.com</v>
      </c>
      <c r="P245" t="str">
        <f t="shared" si="50"/>
        <v>D</v>
      </c>
      <c r="Q245" s="9">
        <f t="shared" si="43"/>
        <v>415.8834867477417</v>
      </c>
      <c r="R245">
        <f t="shared" si="51"/>
        <v>56</v>
      </c>
      <c r="S245" s="7">
        <f t="shared" si="52"/>
        <v>40.768893907238599</v>
      </c>
      <c r="T245" s="7">
        <f t="shared" si="45"/>
        <v>40.546308545163399</v>
      </c>
      <c r="U245" t="b">
        <f t="shared" si="53"/>
        <v>1</v>
      </c>
      <c r="V245" t="b">
        <f t="shared" si="46"/>
        <v>0</v>
      </c>
      <c r="W245" t="b">
        <f t="shared" si="47"/>
        <v>0</v>
      </c>
      <c r="X245" t="b">
        <f t="shared" si="48"/>
        <v>0</v>
      </c>
    </row>
    <row r="246" spans="1:24" hidden="1" x14ac:dyDescent="0.2">
      <c r="A246" t="s">
        <v>49</v>
      </c>
      <c r="B246" t="s">
        <v>611</v>
      </c>
      <c r="C246" t="s">
        <v>612</v>
      </c>
      <c r="D246">
        <v>626</v>
      </c>
      <c r="E246">
        <v>97</v>
      </c>
      <c r="F246">
        <v>0</v>
      </c>
      <c r="G246">
        <v>9340398</v>
      </c>
      <c r="H246">
        <v>9340398</v>
      </c>
      <c r="I246" s="15">
        <v>16.838747972802</v>
      </c>
      <c r="J246" s="15">
        <v>14.2295490057704</v>
      </c>
      <c r="M246" s="12" t="s">
        <v>820</v>
      </c>
      <c r="N246" s="6">
        <v>1</v>
      </c>
      <c r="O246" t="str">
        <f t="shared" si="49"/>
        <v>gateway.ipfs.io</v>
      </c>
      <c r="P246" t="str">
        <f t="shared" si="50"/>
        <v>A</v>
      </c>
      <c r="Q246" s="9">
        <f t="shared" si="43"/>
        <v>8.9076976776123047</v>
      </c>
      <c r="R246">
        <f t="shared" si="51"/>
        <v>97</v>
      </c>
      <c r="S246" s="7">
        <f t="shared" si="52"/>
        <v>16.838747972802</v>
      </c>
      <c r="T246" s="7">
        <f t="shared" si="45"/>
        <v>14.2295490057704</v>
      </c>
      <c r="U246" t="b">
        <f t="shared" si="53"/>
        <v>1</v>
      </c>
      <c r="V246" t="b">
        <f t="shared" si="46"/>
        <v>0</v>
      </c>
      <c r="W246" t="b">
        <f t="shared" si="47"/>
        <v>1</v>
      </c>
      <c r="X246" t="b">
        <f t="shared" si="48"/>
        <v>0</v>
      </c>
    </row>
    <row r="247" spans="1:24" hidden="1" x14ac:dyDescent="0.2">
      <c r="A247" t="s">
        <v>51</v>
      </c>
      <c r="B247" t="s">
        <v>613</v>
      </c>
      <c r="C247" t="s">
        <v>614</v>
      </c>
      <c r="D247">
        <v>1590</v>
      </c>
      <c r="E247">
        <v>79</v>
      </c>
      <c r="F247">
        <v>0</v>
      </c>
      <c r="G247">
        <v>29354372</v>
      </c>
      <c r="H247">
        <v>29354372</v>
      </c>
      <c r="I247" s="15">
        <v>18.5271413968463</v>
      </c>
      <c r="J247" s="15">
        <v>17.606610472097302</v>
      </c>
      <c r="M247" s="12" t="s">
        <v>820</v>
      </c>
      <c r="N247" s="6">
        <v>1</v>
      </c>
      <c r="O247" t="str">
        <f t="shared" si="49"/>
        <v>gateway.ipfs.io</v>
      </c>
      <c r="P247" t="str">
        <f t="shared" si="50"/>
        <v>B</v>
      </c>
      <c r="Q247" s="9">
        <f t="shared" si="43"/>
        <v>27.994510650634766</v>
      </c>
      <c r="R247">
        <f t="shared" si="51"/>
        <v>79</v>
      </c>
      <c r="S247" s="7">
        <f t="shared" si="52"/>
        <v>18.5271413968463</v>
      </c>
      <c r="T247" s="7">
        <f t="shared" si="45"/>
        <v>17.606610472097302</v>
      </c>
      <c r="U247" t="b">
        <f t="shared" si="53"/>
        <v>1</v>
      </c>
      <c r="V247" t="b">
        <f t="shared" si="46"/>
        <v>0</v>
      </c>
      <c r="W247" t="b">
        <f t="shared" si="47"/>
        <v>1</v>
      </c>
      <c r="X247" t="b">
        <f t="shared" si="48"/>
        <v>0</v>
      </c>
    </row>
    <row r="248" spans="1:24" hidden="1" x14ac:dyDescent="0.2">
      <c r="A248" t="s">
        <v>54</v>
      </c>
      <c r="B248" t="s">
        <v>615</v>
      </c>
      <c r="C248" t="s">
        <v>616</v>
      </c>
      <c r="D248">
        <v>3955</v>
      </c>
      <c r="E248">
        <v>103</v>
      </c>
      <c r="F248">
        <v>0</v>
      </c>
      <c r="G248">
        <v>79096511</v>
      </c>
      <c r="H248">
        <v>79096511</v>
      </c>
      <c r="I248" s="15">
        <v>19.582635269481901</v>
      </c>
      <c r="J248" s="15">
        <v>19.0726450209973</v>
      </c>
      <c r="M248" s="12" t="s">
        <v>820</v>
      </c>
      <c r="N248" s="6">
        <v>1</v>
      </c>
      <c r="O248" t="str">
        <f t="shared" si="49"/>
        <v>gateway.ipfs.io</v>
      </c>
      <c r="P248" t="str">
        <f t="shared" si="50"/>
        <v>C</v>
      </c>
      <c r="Q248" s="9">
        <f t="shared" si="43"/>
        <v>75.432311058044434</v>
      </c>
      <c r="R248">
        <f t="shared" si="51"/>
        <v>103</v>
      </c>
      <c r="S248" s="7">
        <f t="shared" si="52"/>
        <v>19.582635269481901</v>
      </c>
      <c r="T248" s="7">
        <f t="shared" si="45"/>
        <v>19.0726450209973</v>
      </c>
      <c r="U248" t="b">
        <f t="shared" si="53"/>
        <v>1</v>
      </c>
      <c r="V248" t="b">
        <f t="shared" si="46"/>
        <v>0</v>
      </c>
      <c r="W248" t="b">
        <f t="shared" si="47"/>
        <v>1</v>
      </c>
      <c r="X248" t="b">
        <f t="shared" si="48"/>
        <v>0</v>
      </c>
    </row>
    <row r="249" spans="1:24" hidden="1" x14ac:dyDescent="0.2">
      <c r="A249" t="s">
        <v>57</v>
      </c>
      <c r="B249" t="s">
        <v>617</v>
      </c>
      <c r="C249" t="s">
        <v>618</v>
      </c>
      <c r="D249">
        <v>22596</v>
      </c>
      <c r="E249">
        <v>95</v>
      </c>
      <c r="F249">
        <v>0</v>
      </c>
      <c r="G249">
        <v>436085443</v>
      </c>
      <c r="H249">
        <v>436085443</v>
      </c>
      <c r="I249" s="15">
        <v>18.482889060385801</v>
      </c>
      <c r="J249" s="15">
        <v>18.4051817466693</v>
      </c>
      <c r="M249" s="12" t="s">
        <v>820</v>
      </c>
      <c r="N249" s="6">
        <v>1</v>
      </c>
      <c r="O249" t="str">
        <f t="shared" si="49"/>
        <v>gateway.ipfs.io</v>
      </c>
      <c r="P249" t="str">
        <f t="shared" si="50"/>
        <v>D</v>
      </c>
      <c r="Q249" s="9">
        <f t="shared" si="43"/>
        <v>415.8834867477417</v>
      </c>
      <c r="R249">
        <f t="shared" si="51"/>
        <v>95</v>
      </c>
      <c r="S249" s="7">
        <f t="shared" si="52"/>
        <v>18.482889060385801</v>
      </c>
      <c r="T249" s="7">
        <f t="shared" si="45"/>
        <v>18.4051817466693</v>
      </c>
      <c r="U249" t="b">
        <f t="shared" si="53"/>
        <v>1</v>
      </c>
      <c r="V249" t="b">
        <f t="shared" si="46"/>
        <v>0</v>
      </c>
      <c r="W249" t="b">
        <f t="shared" si="47"/>
        <v>1</v>
      </c>
      <c r="X249" t="b">
        <f t="shared" si="48"/>
        <v>0</v>
      </c>
    </row>
    <row r="250" spans="1:24" hidden="1" x14ac:dyDescent="0.2">
      <c r="A250" t="s">
        <v>60</v>
      </c>
      <c r="B250" t="s">
        <v>619</v>
      </c>
      <c r="C250" t="s">
        <v>620</v>
      </c>
      <c r="D250">
        <v>775</v>
      </c>
      <c r="E250">
        <v>201</v>
      </c>
      <c r="F250">
        <v>0</v>
      </c>
      <c r="G250">
        <v>9340398</v>
      </c>
      <c r="H250">
        <v>9340398</v>
      </c>
      <c r="I250" s="15">
        <v>15.5186370690109</v>
      </c>
      <c r="J250" s="15">
        <v>11.493803454983601</v>
      </c>
      <c r="M250" s="12" t="s">
        <v>820</v>
      </c>
      <c r="N250" s="6">
        <v>1</v>
      </c>
      <c r="O250" t="str">
        <f t="shared" si="49"/>
        <v>gateway.pinata.cloud</v>
      </c>
      <c r="P250" t="str">
        <f t="shared" si="50"/>
        <v>A</v>
      </c>
      <c r="Q250" s="9">
        <f t="shared" si="43"/>
        <v>8.9076976776123047</v>
      </c>
      <c r="R250">
        <f t="shared" si="51"/>
        <v>201</v>
      </c>
      <c r="S250" s="7">
        <f t="shared" si="52"/>
        <v>15.5186370690109</v>
      </c>
      <c r="T250" s="7">
        <f t="shared" si="45"/>
        <v>11.493803454983601</v>
      </c>
      <c r="U250" t="b">
        <f t="shared" si="53"/>
        <v>1</v>
      </c>
      <c r="V250" t="b">
        <f t="shared" si="46"/>
        <v>0</v>
      </c>
      <c r="W250" t="b">
        <f t="shared" si="47"/>
        <v>1</v>
      </c>
      <c r="X250" t="b">
        <f t="shared" si="48"/>
        <v>0</v>
      </c>
    </row>
    <row r="251" spans="1:24" hidden="1" x14ac:dyDescent="0.2">
      <c r="A251" t="s">
        <v>63</v>
      </c>
      <c r="B251" t="s">
        <v>621</v>
      </c>
      <c r="C251" t="s">
        <v>622</v>
      </c>
      <c r="D251">
        <v>1687</v>
      </c>
      <c r="E251">
        <v>311</v>
      </c>
      <c r="F251">
        <v>0</v>
      </c>
      <c r="G251">
        <v>29354372</v>
      </c>
      <c r="H251">
        <v>29354372</v>
      </c>
      <c r="I251" s="15">
        <v>20.344847856565899</v>
      </c>
      <c r="J251" s="15">
        <v>16.5942564615499</v>
      </c>
      <c r="M251" s="12" t="s">
        <v>820</v>
      </c>
      <c r="N251" s="6">
        <v>1</v>
      </c>
      <c r="O251" t="str">
        <f t="shared" si="49"/>
        <v>gateway.pinata.cloud</v>
      </c>
      <c r="P251" t="str">
        <f t="shared" si="50"/>
        <v>B</v>
      </c>
      <c r="Q251" s="9">
        <f t="shared" si="43"/>
        <v>27.994510650634766</v>
      </c>
      <c r="R251">
        <f t="shared" si="51"/>
        <v>311</v>
      </c>
      <c r="S251" s="7">
        <f t="shared" si="52"/>
        <v>20.344847856565899</v>
      </c>
      <c r="T251" s="7">
        <f t="shared" si="45"/>
        <v>16.5942564615499</v>
      </c>
      <c r="U251" t="b">
        <f t="shared" si="53"/>
        <v>1</v>
      </c>
      <c r="V251" t="b">
        <f t="shared" si="46"/>
        <v>0</v>
      </c>
      <c r="W251" t="b">
        <f t="shared" si="47"/>
        <v>1</v>
      </c>
      <c r="X251" t="b">
        <f t="shared" si="48"/>
        <v>0</v>
      </c>
    </row>
    <row r="252" spans="1:24" hidden="1" x14ac:dyDescent="0.2">
      <c r="A252" t="s">
        <v>66</v>
      </c>
      <c r="B252" t="s">
        <v>623</v>
      </c>
      <c r="C252" t="s">
        <v>624</v>
      </c>
      <c r="D252">
        <v>30377</v>
      </c>
      <c r="E252">
        <v>341</v>
      </c>
      <c r="F252">
        <v>0</v>
      </c>
      <c r="G252">
        <v>79096511</v>
      </c>
      <c r="H252">
        <v>79096511</v>
      </c>
      <c r="I252" s="15">
        <v>2.5113966925703899</v>
      </c>
      <c r="J252" s="15">
        <v>2.4832047620912001</v>
      </c>
      <c r="M252" s="12" t="s">
        <v>820</v>
      </c>
      <c r="N252" s="6">
        <v>1</v>
      </c>
      <c r="O252" t="str">
        <f t="shared" si="49"/>
        <v>gateway.pinata.cloud</v>
      </c>
      <c r="P252" t="str">
        <f t="shared" si="50"/>
        <v>C</v>
      </c>
      <c r="Q252" s="9">
        <f t="shared" si="43"/>
        <v>75.432311058044434</v>
      </c>
      <c r="R252">
        <f t="shared" si="51"/>
        <v>341</v>
      </c>
      <c r="S252" s="7">
        <f t="shared" si="52"/>
        <v>2.5113966925703899</v>
      </c>
      <c r="T252" s="7">
        <f t="shared" si="45"/>
        <v>2.4832047620912001</v>
      </c>
      <c r="U252" t="b">
        <f t="shared" si="53"/>
        <v>1</v>
      </c>
      <c r="V252" t="b">
        <f t="shared" si="46"/>
        <v>0</v>
      </c>
      <c r="W252" t="b">
        <f t="shared" si="47"/>
        <v>1</v>
      </c>
      <c r="X252" t="b">
        <f t="shared" si="48"/>
        <v>0</v>
      </c>
    </row>
    <row r="253" spans="1:24" hidden="1" x14ac:dyDescent="0.2">
      <c r="A253" t="s">
        <v>69</v>
      </c>
      <c r="B253" t="s">
        <v>625</v>
      </c>
      <c r="C253" t="s">
        <v>626</v>
      </c>
      <c r="D253">
        <v>386026</v>
      </c>
      <c r="E253">
        <v>227</v>
      </c>
      <c r="F253">
        <v>0</v>
      </c>
      <c r="G253">
        <v>436085443</v>
      </c>
      <c r="H253">
        <v>436085443</v>
      </c>
      <c r="I253" s="15">
        <v>1.07797969084352</v>
      </c>
      <c r="J253" s="15">
        <v>1.07734579211696</v>
      </c>
      <c r="M253" s="12" t="s">
        <v>820</v>
      </c>
      <c r="N253" s="6">
        <v>1</v>
      </c>
      <c r="O253" t="str">
        <f t="shared" si="49"/>
        <v>gateway.pinata.cloud</v>
      </c>
      <c r="P253" t="str">
        <f t="shared" si="50"/>
        <v>D</v>
      </c>
      <c r="Q253" s="9">
        <f t="shared" si="43"/>
        <v>415.8834867477417</v>
      </c>
      <c r="R253">
        <f t="shared" si="51"/>
        <v>227</v>
      </c>
      <c r="S253" s="7">
        <f t="shared" si="52"/>
        <v>1.07797969084352</v>
      </c>
      <c r="T253" s="7">
        <f t="shared" si="45"/>
        <v>1.07734579211696</v>
      </c>
      <c r="U253" t="b">
        <f t="shared" si="53"/>
        <v>1</v>
      </c>
      <c r="V253" t="b">
        <f t="shared" si="46"/>
        <v>0</v>
      </c>
      <c r="W253" t="b">
        <f t="shared" si="47"/>
        <v>1</v>
      </c>
      <c r="X253" t="b">
        <f t="shared" si="48"/>
        <v>0</v>
      </c>
    </row>
    <row r="254" spans="1:24" hidden="1" x14ac:dyDescent="0.2">
      <c r="A254" t="s">
        <v>72</v>
      </c>
      <c r="B254" t="s">
        <v>627</v>
      </c>
      <c r="C254" t="s">
        <v>628</v>
      </c>
      <c r="D254">
        <v>60293</v>
      </c>
      <c r="E254">
        <v>-1</v>
      </c>
      <c r="F254">
        <v>0</v>
      </c>
      <c r="G254">
        <v>-1</v>
      </c>
      <c r="H254">
        <v>0</v>
      </c>
      <c r="I254">
        <v>0</v>
      </c>
      <c r="J254">
        <v>0</v>
      </c>
      <c r="K254" t="s">
        <v>76</v>
      </c>
      <c r="M254" s="12" t="s">
        <v>820</v>
      </c>
      <c r="N254" s="6">
        <v>1</v>
      </c>
      <c r="O254" t="str">
        <f t="shared" si="49"/>
        <v>gateway.ravenland.org</v>
      </c>
      <c r="P254" t="str">
        <f t="shared" si="50"/>
        <v>A</v>
      </c>
      <c r="Q254" s="9">
        <f t="shared" si="43"/>
        <v>8.9076976776123047</v>
      </c>
      <c r="R254" t="str">
        <f t="shared" si="51"/>
        <v/>
      </c>
      <c r="S254" s="7" t="str">
        <f t="shared" si="52"/>
        <v/>
      </c>
      <c r="T254" s="7" t="str">
        <f t="shared" si="45"/>
        <v/>
      </c>
      <c r="U254" t="b">
        <f t="shared" si="53"/>
        <v>0</v>
      </c>
      <c r="V254" t="str">
        <f t="shared" si="46"/>
        <v/>
      </c>
      <c r="W254" t="str">
        <f t="shared" si="47"/>
        <v/>
      </c>
      <c r="X254" t="str">
        <f t="shared" si="48"/>
        <v/>
      </c>
    </row>
    <row r="255" spans="1:24" hidden="1" x14ac:dyDescent="0.2">
      <c r="A255" t="s">
        <v>77</v>
      </c>
      <c r="B255" t="s">
        <v>629</v>
      </c>
      <c r="C255" t="s">
        <v>630</v>
      </c>
      <c r="D255">
        <v>60130</v>
      </c>
      <c r="E255">
        <v>-1</v>
      </c>
      <c r="F255">
        <v>0</v>
      </c>
      <c r="G255">
        <v>-1</v>
      </c>
      <c r="H255">
        <v>0</v>
      </c>
      <c r="I255">
        <v>0</v>
      </c>
      <c r="J255">
        <v>0</v>
      </c>
      <c r="K255" t="s">
        <v>76</v>
      </c>
      <c r="M255" s="12" t="s">
        <v>820</v>
      </c>
      <c r="N255" s="6">
        <v>1</v>
      </c>
      <c r="O255" t="str">
        <f t="shared" si="49"/>
        <v>gateway.ravenland.org</v>
      </c>
      <c r="P255" t="str">
        <f t="shared" si="50"/>
        <v>B</v>
      </c>
      <c r="Q255" s="9">
        <f t="shared" si="43"/>
        <v>27.994510650634766</v>
      </c>
      <c r="R255" t="str">
        <f t="shared" si="51"/>
        <v/>
      </c>
      <c r="S255" s="7" t="str">
        <f t="shared" si="52"/>
        <v/>
      </c>
      <c r="T255" s="7" t="str">
        <f t="shared" si="45"/>
        <v/>
      </c>
      <c r="U255" t="b">
        <f t="shared" si="53"/>
        <v>0</v>
      </c>
      <c r="V255" t="str">
        <f t="shared" si="46"/>
        <v/>
      </c>
      <c r="W255" t="str">
        <f t="shared" si="47"/>
        <v/>
      </c>
      <c r="X255" t="str">
        <f t="shared" si="48"/>
        <v/>
      </c>
    </row>
    <row r="256" spans="1:24" hidden="1" x14ac:dyDescent="0.2">
      <c r="A256" t="s">
        <v>80</v>
      </c>
      <c r="B256" t="s">
        <v>631</v>
      </c>
      <c r="C256" t="s">
        <v>632</v>
      </c>
      <c r="D256">
        <v>60105</v>
      </c>
      <c r="E256">
        <v>-1</v>
      </c>
      <c r="F256">
        <v>0</v>
      </c>
      <c r="G256">
        <v>-1</v>
      </c>
      <c r="H256">
        <v>0</v>
      </c>
      <c r="I256">
        <v>0</v>
      </c>
      <c r="J256">
        <v>0</v>
      </c>
      <c r="K256" t="s">
        <v>76</v>
      </c>
      <c r="M256" s="12" t="s">
        <v>820</v>
      </c>
      <c r="N256" s="6">
        <v>1</v>
      </c>
      <c r="O256" t="str">
        <f t="shared" si="49"/>
        <v>gateway.ravenland.org</v>
      </c>
      <c r="P256" t="str">
        <f t="shared" si="50"/>
        <v>C</v>
      </c>
      <c r="Q256" s="9">
        <f t="shared" si="43"/>
        <v>75.432311058044434</v>
      </c>
      <c r="R256" t="str">
        <f t="shared" si="51"/>
        <v/>
      </c>
      <c r="S256" s="7" t="str">
        <f t="shared" si="52"/>
        <v/>
      </c>
      <c r="T256" s="7" t="str">
        <f t="shared" si="45"/>
        <v/>
      </c>
      <c r="U256" t="b">
        <f t="shared" si="53"/>
        <v>0</v>
      </c>
      <c r="V256" t="str">
        <f t="shared" si="46"/>
        <v/>
      </c>
      <c r="W256" t="str">
        <f t="shared" si="47"/>
        <v/>
      </c>
      <c r="X256" t="str">
        <f t="shared" si="48"/>
        <v/>
      </c>
    </row>
    <row r="257" spans="1:24" hidden="1" x14ac:dyDescent="0.2">
      <c r="A257" t="s">
        <v>83</v>
      </c>
      <c r="B257" t="s">
        <v>633</v>
      </c>
      <c r="C257" t="s">
        <v>634</v>
      </c>
      <c r="D257">
        <v>60133</v>
      </c>
      <c r="E257">
        <v>-1</v>
      </c>
      <c r="F257">
        <v>0</v>
      </c>
      <c r="G257">
        <v>-1</v>
      </c>
      <c r="H257">
        <v>0</v>
      </c>
      <c r="I257">
        <v>0</v>
      </c>
      <c r="J257">
        <v>0</v>
      </c>
      <c r="K257" t="s">
        <v>76</v>
      </c>
      <c r="M257" s="12" t="s">
        <v>820</v>
      </c>
      <c r="N257" s="6">
        <v>1</v>
      </c>
      <c r="O257" t="str">
        <f t="shared" si="49"/>
        <v>gateway.ravenland.org</v>
      </c>
      <c r="P257" t="str">
        <f t="shared" si="50"/>
        <v>D</v>
      </c>
      <c r="Q257" s="9">
        <f t="shared" si="43"/>
        <v>415.8834867477417</v>
      </c>
      <c r="R257" t="str">
        <f t="shared" si="51"/>
        <v/>
      </c>
      <c r="S257" s="7" t="str">
        <f t="shared" si="52"/>
        <v/>
      </c>
      <c r="T257" s="7" t="str">
        <f t="shared" si="45"/>
        <v/>
      </c>
      <c r="U257" t="b">
        <f t="shared" si="53"/>
        <v>0</v>
      </c>
      <c r="V257" t="str">
        <f t="shared" si="46"/>
        <v/>
      </c>
      <c r="W257" t="str">
        <f t="shared" si="47"/>
        <v/>
      </c>
      <c r="X257" t="str">
        <f t="shared" si="48"/>
        <v/>
      </c>
    </row>
    <row r="258" spans="1:24" hidden="1" x14ac:dyDescent="0.2">
      <c r="A258" t="s">
        <v>86</v>
      </c>
      <c r="B258" t="s">
        <v>635</v>
      </c>
      <c r="C258" t="s">
        <v>636</v>
      </c>
      <c r="D258">
        <v>60109</v>
      </c>
      <c r="E258">
        <v>-1</v>
      </c>
      <c r="F258">
        <v>0</v>
      </c>
      <c r="G258">
        <v>-1</v>
      </c>
      <c r="H258">
        <v>0</v>
      </c>
      <c r="I258">
        <v>0</v>
      </c>
      <c r="J258">
        <v>0</v>
      </c>
      <c r="K258" t="s">
        <v>76</v>
      </c>
      <c r="M258" s="12" t="s">
        <v>820</v>
      </c>
      <c r="N258" s="6">
        <v>1</v>
      </c>
      <c r="O258" t="str">
        <f t="shared" si="49"/>
        <v>hardbin.com</v>
      </c>
      <c r="P258" t="str">
        <f t="shared" si="50"/>
        <v>A</v>
      </c>
      <c r="Q258" s="9">
        <f t="shared" si="43"/>
        <v>8.9076976776123047</v>
      </c>
      <c r="R258" t="str">
        <f t="shared" si="51"/>
        <v/>
      </c>
      <c r="S258" s="7" t="str">
        <f t="shared" si="52"/>
        <v/>
      </c>
      <c r="T258" s="7" t="str">
        <f t="shared" si="45"/>
        <v/>
      </c>
      <c r="U258" t="b">
        <f t="shared" si="53"/>
        <v>0</v>
      </c>
      <c r="V258" t="str">
        <f t="shared" si="46"/>
        <v/>
      </c>
      <c r="W258" t="str">
        <f t="shared" si="47"/>
        <v/>
      </c>
      <c r="X258" t="str">
        <f t="shared" si="48"/>
        <v/>
      </c>
    </row>
    <row r="259" spans="1:24" hidden="1" x14ac:dyDescent="0.2">
      <c r="A259" t="s">
        <v>89</v>
      </c>
      <c r="B259" t="s">
        <v>637</v>
      </c>
      <c r="C259" t="s">
        <v>638</v>
      </c>
      <c r="D259">
        <v>60071</v>
      </c>
      <c r="E259">
        <v>-1</v>
      </c>
      <c r="F259">
        <v>0</v>
      </c>
      <c r="G259">
        <v>-1</v>
      </c>
      <c r="H259">
        <v>0</v>
      </c>
      <c r="I259">
        <v>0</v>
      </c>
      <c r="J259">
        <v>0</v>
      </c>
      <c r="K259" t="s">
        <v>76</v>
      </c>
      <c r="M259" s="12" t="s">
        <v>820</v>
      </c>
      <c r="N259" s="6">
        <v>1</v>
      </c>
      <c r="O259" t="str">
        <f t="shared" si="49"/>
        <v>hardbin.com</v>
      </c>
      <c r="P259" t="str">
        <f t="shared" si="50"/>
        <v>B</v>
      </c>
      <c r="Q259" s="9">
        <f t="shared" ref="Q259:Q322" si="54">IF(P259="A",9340398/1024/1024,IF(P259="B",29354372/1024/1024,IF(P259="C",79096511/1024/1024,IF(P259="D",436085443/1024/1024))))</f>
        <v>27.994510650634766</v>
      </c>
      <c r="R259" t="str">
        <f t="shared" si="51"/>
        <v/>
      </c>
      <c r="S259" s="7" t="str">
        <f t="shared" si="52"/>
        <v/>
      </c>
      <c r="T259" s="7" t="str">
        <f t="shared" si="45"/>
        <v/>
      </c>
      <c r="U259" t="b">
        <f t="shared" si="53"/>
        <v>0</v>
      </c>
      <c r="V259" t="str">
        <f t="shared" si="46"/>
        <v/>
      </c>
      <c r="W259" t="str">
        <f t="shared" si="47"/>
        <v/>
      </c>
      <c r="X259" t="str">
        <f t="shared" si="48"/>
        <v/>
      </c>
    </row>
    <row r="260" spans="1:24" hidden="1" x14ac:dyDescent="0.2">
      <c r="A260" t="s">
        <v>92</v>
      </c>
      <c r="B260" t="s">
        <v>639</v>
      </c>
      <c r="C260" t="s">
        <v>640</v>
      </c>
      <c r="D260">
        <v>60082</v>
      </c>
      <c r="E260">
        <v>-1</v>
      </c>
      <c r="F260">
        <v>0</v>
      </c>
      <c r="G260">
        <v>-1</v>
      </c>
      <c r="H260">
        <v>0</v>
      </c>
      <c r="I260">
        <v>0</v>
      </c>
      <c r="J260">
        <v>0</v>
      </c>
      <c r="K260" t="s">
        <v>76</v>
      </c>
      <c r="M260" s="12" t="s">
        <v>820</v>
      </c>
      <c r="N260" s="6">
        <v>1</v>
      </c>
      <c r="O260" t="str">
        <f t="shared" si="49"/>
        <v>hardbin.com</v>
      </c>
      <c r="P260" t="str">
        <f t="shared" si="50"/>
        <v>C</v>
      </c>
      <c r="Q260" s="9">
        <f t="shared" si="54"/>
        <v>75.432311058044434</v>
      </c>
      <c r="R260" t="str">
        <f t="shared" si="51"/>
        <v/>
      </c>
      <c r="S260" s="7" t="str">
        <f t="shared" si="52"/>
        <v/>
      </c>
      <c r="T260" s="7" t="str">
        <f t="shared" si="45"/>
        <v/>
      </c>
      <c r="U260" t="b">
        <f t="shared" si="53"/>
        <v>0</v>
      </c>
      <c r="V260" t="str">
        <f t="shared" si="46"/>
        <v/>
      </c>
      <c r="W260" t="str">
        <f t="shared" si="47"/>
        <v/>
      </c>
      <c r="X260" t="str">
        <f t="shared" si="48"/>
        <v/>
      </c>
    </row>
    <row r="261" spans="1:24" hidden="1" x14ac:dyDescent="0.2">
      <c r="A261" t="s">
        <v>95</v>
      </c>
      <c r="B261" t="s">
        <v>641</v>
      </c>
      <c r="C261" t="s">
        <v>642</v>
      </c>
      <c r="D261">
        <v>60073</v>
      </c>
      <c r="E261">
        <v>-1</v>
      </c>
      <c r="F261">
        <v>0</v>
      </c>
      <c r="G261">
        <v>-1</v>
      </c>
      <c r="H261">
        <v>0</v>
      </c>
      <c r="I261">
        <v>0</v>
      </c>
      <c r="J261">
        <v>0</v>
      </c>
      <c r="K261" t="s">
        <v>76</v>
      </c>
      <c r="M261" s="12" t="s">
        <v>820</v>
      </c>
      <c r="N261" s="6">
        <v>1</v>
      </c>
      <c r="O261" t="str">
        <f t="shared" si="49"/>
        <v>hardbin.com</v>
      </c>
      <c r="P261" t="str">
        <f t="shared" si="50"/>
        <v>D</v>
      </c>
      <c r="Q261" s="9">
        <f t="shared" si="54"/>
        <v>415.8834867477417</v>
      </c>
      <c r="R261" t="str">
        <f t="shared" si="51"/>
        <v/>
      </c>
      <c r="S261" s="7" t="str">
        <f t="shared" si="52"/>
        <v/>
      </c>
      <c r="T261" s="7" t="str">
        <f t="shared" si="45"/>
        <v/>
      </c>
      <c r="U261" t="b">
        <f t="shared" si="53"/>
        <v>0</v>
      </c>
      <c r="V261" t="str">
        <f t="shared" si="46"/>
        <v/>
      </c>
      <c r="W261" t="str">
        <f t="shared" si="47"/>
        <v/>
      </c>
      <c r="X261" t="str">
        <f t="shared" si="48"/>
        <v/>
      </c>
    </row>
    <row r="262" spans="1:24" hidden="1" x14ac:dyDescent="0.2">
      <c r="A262" t="s">
        <v>98</v>
      </c>
      <c r="B262" t="s">
        <v>643</v>
      </c>
      <c r="C262" t="s">
        <v>644</v>
      </c>
      <c r="D262">
        <v>722</v>
      </c>
      <c r="E262">
        <v>180</v>
      </c>
      <c r="F262">
        <v>0</v>
      </c>
      <c r="G262">
        <v>9340398</v>
      </c>
      <c r="H262">
        <v>9340398</v>
      </c>
      <c r="I262" s="15">
        <v>16.4348665638603</v>
      </c>
      <c r="J262" s="15">
        <v>12.3375314094353</v>
      </c>
      <c r="M262" s="12" t="s">
        <v>820</v>
      </c>
      <c r="N262" s="6">
        <v>1</v>
      </c>
      <c r="O262" t="str">
        <f t="shared" si="49"/>
        <v>ipfs.2read.net</v>
      </c>
      <c r="P262" t="str">
        <f t="shared" si="50"/>
        <v>A</v>
      </c>
      <c r="Q262" s="9">
        <f t="shared" si="54"/>
        <v>8.9076976776123047</v>
      </c>
      <c r="R262">
        <f t="shared" si="51"/>
        <v>180</v>
      </c>
      <c r="S262" s="7">
        <f t="shared" si="52"/>
        <v>16.4348665638603</v>
      </c>
      <c r="T262" s="7">
        <f t="shared" si="45"/>
        <v>12.3375314094353</v>
      </c>
      <c r="U262" t="b">
        <f t="shared" si="53"/>
        <v>1</v>
      </c>
      <c r="V262" t="b">
        <f t="shared" si="46"/>
        <v>0</v>
      </c>
      <c r="W262" t="b">
        <f t="shared" si="47"/>
        <v>1</v>
      </c>
      <c r="X262" t="b">
        <f t="shared" si="48"/>
        <v>0</v>
      </c>
    </row>
    <row r="263" spans="1:24" hidden="1" x14ac:dyDescent="0.2">
      <c r="A263" t="s">
        <v>101</v>
      </c>
      <c r="B263" t="s">
        <v>645</v>
      </c>
      <c r="C263" t="s">
        <v>646</v>
      </c>
      <c r="D263">
        <v>123578</v>
      </c>
      <c r="E263">
        <v>132</v>
      </c>
      <c r="F263">
        <v>0</v>
      </c>
      <c r="G263">
        <v>29354372</v>
      </c>
      <c r="H263">
        <v>29354372</v>
      </c>
      <c r="I263" s="15">
        <v>0.22677535643629401</v>
      </c>
      <c r="J263" s="15">
        <v>0.226533126046988</v>
      </c>
      <c r="M263" s="12" t="s">
        <v>820</v>
      </c>
      <c r="N263" s="6">
        <v>1</v>
      </c>
      <c r="O263" t="str">
        <f t="shared" si="49"/>
        <v>ipfs.2read.net</v>
      </c>
      <c r="P263" t="str">
        <f t="shared" si="50"/>
        <v>B</v>
      </c>
      <c r="Q263" s="9">
        <f t="shared" si="54"/>
        <v>27.994510650634766</v>
      </c>
      <c r="R263">
        <f t="shared" si="51"/>
        <v>132</v>
      </c>
      <c r="S263" s="7">
        <f t="shared" si="52"/>
        <v>0.22677535643629401</v>
      </c>
      <c r="T263" s="7">
        <f t="shared" si="45"/>
        <v>0.226533126046988</v>
      </c>
      <c r="U263" t="b">
        <f t="shared" si="53"/>
        <v>1</v>
      </c>
      <c r="V263" t="b">
        <f t="shared" si="46"/>
        <v>0</v>
      </c>
      <c r="W263" t="b">
        <f t="shared" si="47"/>
        <v>1</v>
      </c>
      <c r="X263" t="b">
        <f t="shared" si="48"/>
        <v>0</v>
      </c>
    </row>
    <row r="264" spans="1:24" hidden="1" x14ac:dyDescent="0.2">
      <c r="A264" t="s">
        <v>103</v>
      </c>
      <c r="B264" t="s">
        <v>647</v>
      </c>
      <c r="C264" t="s">
        <v>648</v>
      </c>
      <c r="D264">
        <v>448219</v>
      </c>
      <c r="E264">
        <v>129</v>
      </c>
      <c r="F264">
        <v>0</v>
      </c>
      <c r="G264">
        <v>79096511</v>
      </c>
      <c r="H264">
        <v>79096511</v>
      </c>
      <c r="I264" s="15">
        <v>0.16834187564561601</v>
      </c>
      <c r="J264" s="15">
        <v>0.16829342588789001</v>
      </c>
      <c r="M264" s="12" t="s">
        <v>820</v>
      </c>
      <c r="N264" s="6">
        <v>1</v>
      </c>
      <c r="O264" t="str">
        <f t="shared" si="49"/>
        <v>ipfs.2read.net</v>
      </c>
      <c r="P264" t="str">
        <f t="shared" si="50"/>
        <v>C</v>
      </c>
      <c r="Q264" s="9">
        <f t="shared" si="54"/>
        <v>75.432311058044434</v>
      </c>
      <c r="R264">
        <f t="shared" si="51"/>
        <v>129</v>
      </c>
      <c r="S264" s="7">
        <f t="shared" si="52"/>
        <v>0.16834187564561601</v>
      </c>
      <c r="T264" s="7">
        <f t="shared" si="45"/>
        <v>0.16829342588789001</v>
      </c>
      <c r="U264" t="b">
        <f t="shared" si="53"/>
        <v>1</v>
      </c>
      <c r="V264" t="b">
        <f t="shared" si="46"/>
        <v>0</v>
      </c>
      <c r="W264" t="b">
        <f t="shared" si="47"/>
        <v>1</v>
      </c>
      <c r="X264" t="b">
        <f t="shared" si="48"/>
        <v>0</v>
      </c>
    </row>
    <row r="265" spans="1:24" hidden="1" x14ac:dyDescent="0.2">
      <c r="A265" t="s">
        <v>106</v>
      </c>
      <c r="B265" t="s">
        <v>649</v>
      </c>
      <c r="C265" t="s">
        <v>650</v>
      </c>
      <c r="D265">
        <v>2780636</v>
      </c>
      <c r="E265">
        <v>167</v>
      </c>
      <c r="F265">
        <v>0</v>
      </c>
      <c r="G265">
        <v>436085443</v>
      </c>
      <c r="H265">
        <v>436085443</v>
      </c>
      <c r="I265" s="15">
        <v>0.14957314278552999</v>
      </c>
      <c r="J265" s="15">
        <v>0.14956415969143</v>
      </c>
      <c r="M265" s="12" t="s">
        <v>820</v>
      </c>
      <c r="N265" s="6">
        <v>1</v>
      </c>
      <c r="O265" t="str">
        <f t="shared" si="49"/>
        <v>ipfs.2read.net</v>
      </c>
      <c r="P265" t="str">
        <f t="shared" si="50"/>
        <v>D</v>
      </c>
      <c r="Q265" s="9">
        <f t="shared" si="54"/>
        <v>415.8834867477417</v>
      </c>
      <c r="R265">
        <f t="shared" si="51"/>
        <v>167</v>
      </c>
      <c r="S265" s="7">
        <f t="shared" si="52"/>
        <v>0.14957314278552999</v>
      </c>
      <c r="T265" s="7">
        <f t="shared" si="45"/>
        <v>0.14956415969143</v>
      </c>
      <c r="U265" t="b">
        <f t="shared" si="53"/>
        <v>1</v>
      </c>
      <c r="V265" t="b">
        <f t="shared" si="46"/>
        <v>0</v>
      </c>
      <c r="W265" t="b">
        <f t="shared" si="47"/>
        <v>1</v>
      </c>
      <c r="X265" t="b">
        <f t="shared" si="48"/>
        <v>0</v>
      </c>
    </row>
    <row r="266" spans="1:24" hidden="1" x14ac:dyDescent="0.2">
      <c r="A266" t="s">
        <v>109</v>
      </c>
      <c r="B266" t="s">
        <v>651</v>
      </c>
      <c r="C266" t="s">
        <v>652</v>
      </c>
      <c r="D266">
        <v>1053</v>
      </c>
      <c r="E266">
        <v>402</v>
      </c>
      <c r="F266">
        <v>0</v>
      </c>
      <c r="G266">
        <v>9340398</v>
      </c>
      <c r="H266">
        <v>9340398</v>
      </c>
      <c r="I266" s="15">
        <v>13.683099351170901</v>
      </c>
      <c r="J266" s="15">
        <v>8.4593520205245003</v>
      </c>
      <c r="M266" s="12" t="s">
        <v>820</v>
      </c>
      <c r="N266" s="6">
        <v>1</v>
      </c>
      <c r="O266" t="str">
        <f t="shared" si="49"/>
        <v>ipfs.best-practice.se</v>
      </c>
      <c r="P266" t="str">
        <f t="shared" si="50"/>
        <v>A</v>
      </c>
      <c r="Q266" s="9">
        <f t="shared" si="54"/>
        <v>8.9076976776123047</v>
      </c>
      <c r="R266">
        <f t="shared" si="51"/>
        <v>402</v>
      </c>
      <c r="S266" s="7">
        <f t="shared" si="52"/>
        <v>13.683099351170901</v>
      </c>
      <c r="T266" s="7">
        <f t="shared" si="45"/>
        <v>8.4593520205245003</v>
      </c>
      <c r="U266" t="b">
        <f t="shared" si="53"/>
        <v>1</v>
      </c>
      <c r="V266" t="b">
        <f t="shared" si="46"/>
        <v>0</v>
      </c>
      <c r="W266" t="b">
        <f t="shared" si="47"/>
        <v>1</v>
      </c>
      <c r="X266" t="b">
        <f t="shared" si="48"/>
        <v>0</v>
      </c>
    </row>
    <row r="267" spans="1:24" hidden="1" x14ac:dyDescent="0.2">
      <c r="A267" t="s">
        <v>111</v>
      </c>
      <c r="B267" t="s">
        <v>653</v>
      </c>
      <c r="C267" t="s">
        <v>654</v>
      </c>
      <c r="D267">
        <v>1868</v>
      </c>
      <c r="E267">
        <v>306</v>
      </c>
      <c r="F267">
        <v>0</v>
      </c>
      <c r="G267">
        <v>29354372</v>
      </c>
      <c r="H267">
        <v>29354372</v>
      </c>
      <c r="I267" s="15">
        <v>17.922221927422999</v>
      </c>
      <c r="J267" s="15">
        <v>14.986354738027099</v>
      </c>
      <c r="M267" s="12" t="s">
        <v>820</v>
      </c>
      <c r="N267" s="6">
        <v>1</v>
      </c>
      <c r="O267" t="str">
        <f t="shared" si="49"/>
        <v>ipfs.best-practice.se</v>
      </c>
      <c r="P267" t="str">
        <f t="shared" si="50"/>
        <v>B</v>
      </c>
      <c r="Q267" s="9">
        <f t="shared" si="54"/>
        <v>27.994510650634766</v>
      </c>
      <c r="R267">
        <f t="shared" si="51"/>
        <v>306</v>
      </c>
      <c r="S267" s="7">
        <f t="shared" si="52"/>
        <v>17.922221927422999</v>
      </c>
      <c r="T267" s="7">
        <f t="shared" si="45"/>
        <v>14.986354738027099</v>
      </c>
      <c r="U267" t="b">
        <f t="shared" si="53"/>
        <v>1</v>
      </c>
      <c r="V267" t="b">
        <f t="shared" si="46"/>
        <v>0</v>
      </c>
      <c r="W267" t="b">
        <f t="shared" si="47"/>
        <v>1</v>
      </c>
      <c r="X267" t="b">
        <f t="shared" si="48"/>
        <v>0</v>
      </c>
    </row>
    <row r="268" spans="1:24" hidden="1" x14ac:dyDescent="0.2">
      <c r="A268" t="s">
        <v>114</v>
      </c>
      <c r="B268" t="s">
        <v>655</v>
      </c>
      <c r="C268" t="s">
        <v>656</v>
      </c>
      <c r="D268">
        <v>26985</v>
      </c>
      <c r="E268">
        <v>1247</v>
      </c>
      <c r="F268">
        <v>0</v>
      </c>
      <c r="G268">
        <v>79096511</v>
      </c>
      <c r="H268">
        <v>79096511</v>
      </c>
      <c r="I268" s="15">
        <v>2.9307759366712398</v>
      </c>
      <c r="J268" s="15">
        <v>2.7953422663718501</v>
      </c>
      <c r="M268" s="12" t="s">
        <v>820</v>
      </c>
      <c r="N268" s="6">
        <v>1</v>
      </c>
      <c r="O268" t="str">
        <f t="shared" si="49"/>
        <v>ipfs.best-practice.se</v>
      </c>
      <c r="P268" t="str">
        <f t="shared" si="50"/>
        <v>C</v>
      </c>
      <c r="Q268" s="9">
        <f t="shared" si="54"/>
        <v>75.432311058044434</v>
      </c>
      <c r="R268">
        <f t="shared" si="51"/>
        <v>1247</v>
      </c>
      <c r="S268" s="7">
        <f t="shared" si="52"/>
        <v>2.9307759366712398</v>
      </c>
      <c r="T268" s="7">
        <f t="shared" si="45"/>
        <v>2.7953422663718501</v>
      </c>
      <c r="U268" t="b">
        <f t="shared" si="53"/>
        <v>1</v>
      </c>
      <c r="V268" t="b">
        <f t="shared" si="46"/>
        <v>0</v>
      </c>
      <c r="W268" t="b">
        <f t="shared" si="47"/>
        <v>1</v>
      </c>
      <c r="X268" t="b">
        <f t="shared" si="48"/>
        <v>0</v>
      </c>
    </row>
    <row r="269" spans="1:24" hidden="1" x14ac:dyDescent="0.2">
      <c r="A269" t="s">
        <v>117</v>
      </c>
      <c r="B269" t="s">
        <v>657</v>
      </c>
      <c r="C269" t="s">
        <v>658</v>
      </c>
      <c r="D269">
        <v>131742</v>
      </c>
      <c r="E269">
        <v>886</v>
      </c>
      <c r="F269">
        <v>0</v>
      </c>
      <c r="G269">
        <v>436085443</v>
      </c>
      <c r="H269">
        <v>436085443</v>
      </c>
      <c r="I269" s="15">
        <v>3.1781766731960399</v>
      </c>
      <c r="J269" s="15">
        <v>3.15680258951391</v>
      </c>
      <c r="M269" s="12" t="s">
        <v>820</v>
      </c>
      <c r="N269" s="6">
        <v>1</v>
      </c>
      <c r="O269" t="str">
        <f t="shared" si="49"/>
        <v>ipfs.best-practice.se</v>
      </c>
      <c r="P269" t="str">
        <f t="shared" si="50"/>
        <v>D</v>
      </c>
      <c r="Q269" s="9">
        <f t="shared" si="54"/>
        <v>415.8834867477417</v>
      </c>
      <c r="R269">
        <f t="shared" si="51"/>
        <v>886</v>
      </c>
      <c r="S269" s="7">
        <f t="shared" si="52"/>
        <v>3.1781766731960399</v>
      </c>
      <c r="T269" s="7">
        <f t="shared" si="45"/>
        <v>3.15680258951391</v>
      </c>
      <c r="U269" t="b">
        <f t="shared" si="53"/>
        <v>1</v>
      </c>
      <c r="V269" t="b">
        <f t="shared" si="46"/>
        <v>0</v>
      </c>
      <c r="W269" t="b">
        <f t="shared" si="47"/>
        <v>1</v>
      </c>
      <c r="X269" t="b">
        <f t="shared" si="48"/>
        <v>0</v>
      </c>
    </row>
    <row r="270" spans="1:24" hidden="1" x14ac:dyDescent="0.2">
      <c r="A270" t="s">
        <v>119</v>
      </c>
      <c r="B270" t="s">
        <v>659</v>
      </c>
      <c r="C270" t="s">
        <v>660</v>
      </c>
      <c r="D270">
        <v>1787</v>
      </c>
      <c r="E270">
        <v>605</v>
      </c>
      <c r="F270">
        <v>0</v>
      </c>
      <c r="G270">
        <v>-1</v>
      </c>
      <c r="H270">
        <v>9340398</v>
      </c>
      <c r="I270" s="15">
        <v>7.5361232467109103</v>
      </c>
      <c r="J270" s="15">
        <v>4.9847216998389996</v>
      </c>
      <c r="M270" s="12" t="s">
        <v>820</v>
      </c>
      <c r="N270" s="6">
        <v>1</v>
      </c>
      <c r="O270" t="str">
        <f t="shared" si="49"/>
        <v>ipfs.cf-ipfs.com</v>
      </c>
      <c r="P270" t="str">
        <f t="shared" si="50"/>
        <v>A</v>
      </c>
      <c r="Q270" s="9">
        <f t="shared" si="54"/>
        <v>8.9076976776123047</v>
      </c>
      <c r="R270">
        <f t="shared" si="51"/>
        <v>605</v>
      </c>
      <c r="S270" s="7">
        <f t="shared" si="52"/>
        <v>7.5361232467109103</v>
      </c>
      <c r="T270" s="7">
        <f t="shared" si="45"/>
        <v>4.9847216998389996</v>
      </c>
      <c r="U270" t="b">
        <f t="shared" si="53"/>
        <v>1</v>
      </c>
      <c r="V270" t="b">
        <f t="shared" si="46"/>
        <v>0</v>
      </c>
      <c r="W270" t="b">
        <f t="shared" si="47"/>
        <v>0</v>
      </c>
      <c r="X270" t="b">
        <f t="shared" si="48"/>
        <v>0</v>
      </c>
    </row>
    <row r="271" spans="1:24" hidden="1" x14ac:dyDescent="0.2">
      <c r="A271" t="s">
        <v>122</v>
      </c>
      <c r="B271" t="s">
        <v>661</v>
      </c>
      <c r="C271" t="s">
        <v>662</v>
      </c>
      <c r="D271">
        <v>3773</v>
      </c>
      <c r="E271">
        <v>887</v>
      </c>
      <c r="F271">
        <v>0</v>
      </c>
      <c r="G271">
        <v>-1</v>
      </c>
      <c r="H271">
        <v>29354372</v>
      </c>
      <c r="I271" s="15">
        <v>9.7001076405525808</v>
      </c>
      <c r="J271" s="15">
        <v>7.4196953752013597</v>
      </c>
      <c r="M271" s="12" t="s">
        <v>820</v>
      </c>
      <c r="N271" s="6">
        <v>1</v>
      </c>
      <c r="O271" t="str">
        <f t="shared" si="49"/>
        <v>ipfs.cf-ipfs.com</v>
      </c>
      <c r="P271" t="str">
        <f t="shared" si="50"/>
        <v>B</v>
      </c>
      <c r="Q271" s="9">
        <f t="shared" si="54"/>
        <v>27.994510650634766</v>
      </c>
      <c r="R271">
        <f t="shared" si="51"/>
        <v>887</v>
      </c>
      <c r="S271" s="7">
        <f t="shared" si="52"/>
        <v>9.7001076405525808</v>
      </c>
      <c r="T271" s="7">
        <f t="shared" si="45"/>
        <v>7.4196953752013597</v>
      </c>
      <c r="U271" t="b">
        <f t="shared" si="53"/>
        <v>1</v>
      </c>
      <c r="V271" t="b">
        <f t="shared" si="46"/>
        <v>0</v>
      </c>
      <c r="W271" t="b">
        <f t="shared" si="47"/>
        <v>0</v>
      </c>
      <c r="X271" t="b">
        <f t="shared" si="48"/>
        <v>0</v>
      </c>
    </row>
    <row r="272" spans="1:24" hidden="1" x14ac:dyDescent="0.2">
      <c r="A272" t="s">
        <v>125</v>
      </c>
      <c r="B272" t="s">
        <v>663</v>
      </c>
      <c r="C272" t="s">
        <v>664</v>
      </c>
      <c r="D272">
        <v>8456</v>
      </c>
      <c r="E272">
        <v>517</v>
      </c>
      <c r="F272">
        <v>0</v>
      </c>
      <c r="G272">
        <v>-1</v>
      </c>
      <c r="H272">
        <v>79096511</v>
      </c>
      <c r="I272" s="15">
        <v>9.5014877261675803</v>
      </c>
      <c r="J272" s="15">
        <v>8.9205665868075208</v>
      </c>
      <c r="M272" s="12" t="s">
        <v>820</v>
      </c>
      <c r="N272" s="6">
        <v>1</v>
      </c>
      <c r="O272" t="str">
        <f t="shared" si="49"/>
        <v>ipfs.cf-ipfs.com</v>
      </c>
      <c r="P272" t="str">
        <f t="shared" si="50"/>
        <v>C</v>
      </c>
      <c r="Q272" s="9">
        <f t="shared" si="54"/>
        <v>75.432311058044434</v>
      </c>
      <c r="R272">
        <f t="shared" si="51"/>
        <v>517</v>
      </c>
      <c r="S272" s="7">
        <f t="shared" si="52"/>
        <v>9.5014877261675803</v>
      </c>
      <c r="T272" s="7">
        <f t="shared" si="45"/>
        <v>8.9205665868075208</v>
      </c>
      <c r="U272" t="b">
        <f t="shared" si="53"/>
        <v>1</v>
      </c>
      <c r="V272" t="b">
        <f t="shared" si="46"/>
        <v>0</v>
      </c>
      <c r="W272" t="b">
        <f t="shared" si="47"/>
        <v>0</v>
      </c>
      <c r="X272" t="b">
        <f t="shared" si="48"/>
        <v>0</v>
      </c>
    </row>
    <row r="273" spans="1:24" hidden="1" x14ac:dyDescent="0.2">
      <c r="A273" t="s">
        <v>128</v>
      </c>
      <c r="B273" t="s">
        <v>665</v>
      </c>
      <c r="C273" t="s">
        <v>666</v>
      </c>
      <c r="D273">
        <v>33571</v>
      </c>
      <c r="E273">
        <v>1140</v>
      </c>
      <c r="F273">
        <v>0</v>
      </c>
      <c r="G273">
        <v>-1</v>
      </c>
      <c r="H273">
        <v>436085443</v>
      </c>
      <c r="I273" s="15">
        <v>12.8236405521797</v>
      </c>
      <c r="J273" s="15">
        <v>12.388176901127199</v>
      </c>
      <c r="M273" s="12" t="s">
        <v>820</v>
      </c>
      <c r="N273" s="6">
        <v>1</v>
      </c>
      <c r="O273" t="str">
        <f t="shared" si="49"/>
        <v>ipfs.cf-ipfs.com</v>
      </c>
      <c r="P273" t="str">
        <f t="shared" si="50"/>
        <v>D</v>
      </c>
      <c r="Q273" s="9">
        <f t="shared" si="54"/>
        <v>415.8834867477417</v>
      </c>
      <c r="R273">
        <f t="shared" si="51"/>
        <v>1140</v>
      </c>
      <c r="S273" s="7">
        <f t="shared" si="52"/>
        <v>12.8236405521797</v>
      </c>
      <c r="T273" s="7">
        <f t="shared" si="45"/>
        <v>12.388176901127199</v>
      </c>
      <c r="U273" t="b">
        <f t="shared" si="53"/>
        <v>1</v>
      </c>
      <c r="V273" t="b">
        <f t="shared" si="46"/>
        <v>0</v>
      </c>
      <c r="W273" t="b">
        <f t="shared" si="47"/>
        <v>0</v>
      </c>
      <c r="X273" t="b">
        <f t="shared" si="48"/>
        <v>0</v>
      </c>
    </row>
    <row r="274" spans="1:24" hidden="1" x14ac:dyDescent="0.2">
      <c r="A274" t="s">
        <v>131</v>
      </c>
      <c r="B274" t="s">
        <v>667</v>
      </c>
      <c r="C274" t="s">
        <v>668</v>
      </c>
      <c r="D274">
        <v>1857</v>
      </c>
      <c r="E274">
        <v>670</v>
      </c>
      <c r="F274">
        <v>0</v>
      </c>
      <c r="G274">
        <v>9340398</v>
      </c>
      <c r="H274">
        <v>9340398</v>
      </c>
      <c r="I274" s="15">
        <v>7.5043788353936796</v>
      </c>
      <c r="J274" s="15">
        <v>4.7968215819129201</v>
      </c>
      <c r="M274" s="12" t="s">
        <v>820</v>
      </c>
      <c r="N274" s="6">
        <v>1</v>
      </c>
      <c r="O274" t="str">
        <f t="shared" si="49"/>
        <v>ipfs.drink.cafe</v>
      </c>
      <c r="P274" t="str">
        <f t="shared" si="50"/>
        <v>A</v>
      </c>
      <c r="Q274" s="9">
        <f t="shared" si="54"/>
        <v>8.9076976776123047</v>
      </c>
      <c r="R274">
        <f t="shared" si="51"/>
        <v>670</v>
      </c>
      <c r="S274" s="7">
        <f t="shared" si="52"/>
        <v>7.5043788353936796</v>
      </c>
      <c r="T274" s="7">
        <f t="shared" si="45"/>
        <v>4.7968215819129201</v>
      </c>
      <c r="U274" t="b">
        <f t="shared" si="53"/>
        <v>1</v>
      </c>
      <c r="V274" t="b">
        <f t="shared" si="46"/>
        <v>0</v>
      </c>
      <c r="W274" t="b">
        <f t="shared" si="47"/>
        <v>1</v>
      </c>
      <c r="X274" t="b">
        <f t="shared" si="48"/>
        <v>0</v>
      </c>
    </row>
    <row r="275" spans="1:24" hidden="1" x14ac:dyDescent="0.2">
      <c r="A275" t="s">
        <v>134</v>
      </c>
      <c r="B275" t="s">
        <v>669</v>
      </c>
      <c r="C275" t="s">
        <v>670</v>
      </c>
      <c r="D275">
        <v>2668</v>
      </c>
      <c r="E275">
        <v>583</v>
      </c>
      <c r="F275">
        <v>0</v>
      </c>
      <c r="G275">
        <v>29354372</v>
      </c>
      <c r="H275">
        <v>29354372</v>
      </c>
      <c r="I275" s="15">
        <v>13.426623813254</v>
      </c>
      <c r="J275" s="15">
        <v>10.4926951464148</v>
      </c>
      <c r="M275" s="12" t="s">
        <v>820</v>
      </c>
      <c r="N275" s="6">
        <v>1</v>
      </c>
      <c r="O275" t="str">
        <f t="shared" si="49"/>
        <v>ipfs.drink.cafe</v>
      </c>
      <c r="P275" t="str">
        <f t="shared" si="50"/>
        <v>B</v>
      </c>
      <c r="Q275" s="9">
        <f t="shared" si="54"/>
        <v>27.994510650634766</v>
      </c>
      <c r="R275">
        <f t="shared" si="51"/>
        <v>583</v>
      </c>
      <c r="S275" s="7">
        <f t="shared" si="52"/>
        <v>13.426623813254</v>
      </c>
      <c r="T275" s="7">
        <f t="shared" si="45"/>
        <v>10.4926951464148</v>
      </c>
      <c r="U275" t="b">
        <f t="shared" si="53"/>
        <v>1</v>
      </c>
      <c r="V275" t="b">
        <f t="shared" si="46"/>
        <v>0</v>
      </c>
      <c r="W275" t="b">
        <f t="shared" si="47"/>
        <v>1</v>
      </c>
      <c r="X275" t="b">
        <f t="shared" si="48"/>
        <v>0</v>
      </c>
    </row>
    <row r="276" spans="1:24" hidden="1" x14ac:dyDescent="0.2">
      <c r="A276" t="s">
        <v>137</v>
      </c>
      <c r="B276" t="s">
        <v>671</v>
      </c>
      <c r="C276" t="s">
        <v>672</v>
      </c>
      <c r="D276">
        <v>12196</v>
      </c>
      <c r="E276">
        <v>1003</v>
      </c>
      <c r="F276">
        <v>0</v>
      </c>
      <c r="G276">
        <v>79096511</v>
      </c>
      <c r="H276">
        <v>79096511</v>
      </c>
      <c r="I276" s="15">
        <v>6.7392397979133696</v>
      </c>
      <c r="J276" s="15">
        <v>6.1850041864582099</v>
      </c>
      <c r="M276" s="12" t="s">
        <v>820</v>
      </c>
      <c r="N276" s="6">
        <v>1</v>
      </c>
      <c r="O276" t="str">
        <f t="shared" si="49"/>
        <v>ipfs.drink.cafe</v>
      </c>
      <c r="P276" t="str">
        <f t="shared" si="50"/>
        <v>C</v>
      </c>
      <c r="Q276" s="9">
        <f t="shared" si="54"/>
        <v>75.432311058044434</v>
      </c>
      <c r="R276">
        <f t="shared" si="51"/>
        <v>1003</v>
      </c>
      <c r="S276" s="7">
        <f t="shared" si="52"/>
        <v>6.7392397979133696</v>
      </c>
      <c r="T276" s="7">
        <f t="shared" si="45"/>
        <v>6.1850041864582099</v>
      </c>
      <c r="U276" t="b">
        <f t="shared" si="53"/>
        <v>1</v>
      </c>
      <c r="V276" t="b">
        <f t="shared" si="46"/>
        <v>0</v>
      </c>
      <c r="W276" t="b">
        <f t="shared" si="47"/>
        <v>1</v>
      </c>
      <c r="X276" t="b">
        <f t="shared" si="48"/>
        <v>0</v>
      </c>
    </row>
    <row r="277" spans="1:24" hidden="1" x14ac:dyDescent="0.2">
      <c r="A277" t="s">
        <v>140</v>
      </c>
      <c r="B277" t="s">
        <v>673</v>
      </c>
      <c r="C277" t="s">
        <v>674</v>
      </c>
      <c r="D277">
        <v>22660</v>
      </c>
      <c r="E277">
        <v>592</v>
      </c>
      <c r="F277">
        <v>0</v>
      </c>
      <c r="G277">
        <v>436085443</v>
      </c>
      <c r="H277">
        <v>436085443</v>
      </c>
      <c r="I277" s="15">
        <v>18.845544985850101</v>
      </c>
      <c r="J277" s="15">
        <v>18.353198885602001</v>
      </c>
      <c r="M277" s="12" t="s">
        <v>820</v>
      </c>
      <c r="N277" s="6">
        <v>1</v>
      </c>
      <c r="O277" t="str">
        <f t="shared" si="49"/>
        <v>ipfs.drink.cafe</v>
      </c>
      <c r="P277" t="str">
        <f t="shared" si="50"/>
        <v>D</v>
      </c>
      <c r="Q277" s="9">
        <f t="shared" si="54"/>
        <v>415.8834867477417</v>
      </c>
      <c r="R277">
        <f t="shared" si="51"/>
        <v>592</v>
      </c>
      <c r="S277" s="7">
        <f t="shared" si="52"/>
        <v>18.845544985850101</v>
      </c>
      <c r="T277" s="7">
        <f t="shared" si="45"/>
        <v>18.353198885602001</v>
      </c>
      <c r="U277" t="b">
        <f t="shared" si="53"/>
        <v>1</v>
      </c>
      <c r="V277" t="b">
        <f t="shared" si="46"/>
        <v>0</v>
      </c>
      <c r="W277" t="b">
        <f t="shared" si="47"/>
        <v>1</v>
      </c>
      <c r="X277" t="b">
        <f t="shared" si="48"/>
        <v>0</v>
      </c>
    </row>
    <row r="278" spans="1:24" hidden="1" x14ac:dyDescent="0.2">
      <c r="A278" t="s">
        <v>143</v>
      </c>
      <c r="B278" t="s">
        <v>675</v>
      </c>
      <c r="C278" t="s">
        <v>676</v>
      </c>
      <c r="D278">
        <v>2401</v>
      </c>
      <c r="E278">
        <v>1012</v>
      </c>
      <c r="F278">
        <v>0</v>
      </c>
      <c r="G278">
        <v>9340398</v>
      </c>
      <c r="H278">
        <v>9340398</v>
      </c>
      <c r="I278" s="15">
        <v>6.41302928553801</v>
      </c>
      <c r="J278" s="15">
        <v>3.7099948678102002</v>
      </c>
      <c r="M278" s="12" t="s">
        <v>820</v>
      </c>
      <c r="N278" s="6">
        <v>1</v>
      </c>
      <c r="O278" t="str">
        <f t="shared" si="49"/>
        <v>ipfs.fleek.co</v>
      </c>
      <c r="P278" t="str">
        <f t="shared" si="50"/>
        <v>A</v>
      </c>
      <c r="Q278" s="9">
        <f t="shared" si="54"/>
        <v>8.9076976776123047</v>
      </c>
      <c r="R278">
        <f t="shared" si="51"/>
        <v>1012</v>
      </c>
      <c r="S278" s="7">
        <f t="shared" si="52"/>
        <v>6.41302928553801</v>
      </c>
      <c r="T278" s="7">
        <f t="shared" si="45"/>
        <v>3.7099948678102002</v>
      </c>
      <c r="U278" t="b">
        <f t="shared" si="53"/>
        <v>1</v>
      </c>
      <c r="V278" t="b">
        <f t="shared" si="46"/>
        <v>0</v>
      </c>
      <c r="W278" t="b">
        <f t="shared" si="47"/>
        <v>1</v>
      </c>
      <c r="X278" t="b">
        <f t="shared" si="48"/>
        <v>0</v>
      </c>
    </row>
    <row r="279" spans="1:24" hidden="1" x14ac:dyDescent="0.2">
      <c r="A279" t="s">
        <v>146</v>
      </c>
      <c r="B279" t="s">
        <v>677</v>
      </c>
      <c r="C279" t="s">
        <v>678</v>
      </c>
      <c r="D279">
        <v>4196</v>
      </c>
      <c r="E279">
        <v>1152</v>
      </c>
      <c r="F279">
        <v>0</v>
      </c>
      <c r="G279">
        <v>29354372</v>
      </c>
      <c r="H279">
        <v>29354372</v>
      </c>
      <c r="I279" s="15">
        <v>9.1966197932440092</v>
      </c>
      <c r="J279" s="15">
        <v>6.6717136917623296</v>
      </c>
      <c r="M279" s="12" t="s">
        <v>820</v>
      </c>
      <c r="N279" s="6">
        <v>1</v>
      </c>
      <c r="O279" t="str">
        <f t="shared" si="49"/>
        <v>ipfs.fleek.co</v>
      </c>
      <c r="P279" t="str">
        <f t="shared" si="50"/>
        <v>B</v>
      </c>
      <c r="Q279" s="9">
        <f t="shared" si="54"/>
        <v>27.994510650634766</v>
      </c>
      <c r="R279">
        <f t="shared" si="51"/>
        <v>1152</v>
      </c>
      <c r="S279" s="7">
        <f t="shared" si="52"/>
        <v>9.1966197932440092</v>
      </c>
      <c r="T279" s="7">
        <f t="shared" ref="T279:T342" si="55">IF(NOT(S279=""),CONVERT(J279,"g","g"),"")</f>
        <v>6.6717136917623296</v>
      </c>
      <c r="U279" t="b">
        <f t="shared" si="53"/>
        <v>1</v>
      </c>
      <c r="V279" t="b">
        <f t="shared" ref="V279:V342" si="56">IF(NOT(U279),"",AND(U279,NOT(ISBLANK(K279))))</f>
        <v>0</v>
      </c>
      <c r="W279" t="b">
        <f t="shared" ref="W279:W342" si="57">IF(NOT(U279),"",NOT(G279=-1))</f>
        <v>1</v>
      </c>
      <c r="X279" t="b">
        <f t="shared" ref="X279:X342" si="58">IF(NOT(U279),"",F279&gt;0)</f>
        <v>0</v>
      </c>
    </row>
    <row r="280" spans="1:24" hidden="1" x14ac:dyDescent="0.2">
      <c r="A280" t="s">
        <v>149</v>
      </c>
      <c r="B280" t="s">
        <v>679</v>
      </c>
      <c r="C280" t="s">
        <v>680</v>
      </c>
      <c r="D280">
        <v>7057</v>
      </c>
      <c r="E280">
        <v>687</v>
      </c>
      <c r="F280">
        <v>0</v>
      </c>
      <c r="G280">
        <v>79096511</v>
      </c>
      <c r="H280">
        <v>79096511</v>
      </c>
      <c r="I280" s="15">
        <v>11.8418070734763</v>
      </c>
      <c r="J280" s="15">
        <v>10.689005392949401</v>
      </c>
      <c r="M280" s="12" t="s">
        <v>820</v>
      </c>
      <c r="N280" s="6">
        <v>1</v>
      </c>
      <c r="O280" t="str">
        <f t="shared" si="49"/>
        <v>ipfs.fleek.co</v>
      </c>
      <c r="P280" t="str">
        <f t="shared" si="50"/>
        <v>C</v>
      </c>
      <c r="Q280" s="9">
        <f t="shared" si="54"/>
        <v>75.432311058044434</v>
      </c>
      <c r="R280">
        <f t="shared" si="51"/>
        <v>687</v>
      </c>
      <c r="S280" s="7">
        <f t="shared" si="52"/>
        <v>11.8418070734763</v>
      </c>
      <c r="T280" s="7">
        <f t="shared" si="55"/>
        <v>10.689005392949401</v>
      </c>
      <c r="U280" t="b">
        <f t="shared" si="53"/>
        <v>1</v>
      </c>
      <c r="V280" t="b">
        <f t="shared" si="56"/>
        <v>0</v>
      </c>
      <c r="W280" t="b">
        <f t="shared" si="57"/>
        <v>1</v>
      </c>
      <c r="X280" t="b">
        <f t="shared" si="58"/>
        <v>0</v>
      </c>
    </row>
    <row r="281" spans="1:24" hidden="1" x14ac:dyDescent="0.2">
      <c r="A281" t="s">
        <v>151</v>
      </c>
      <c r="B281" t="s">
        <v>681</v>
      </c>
      <c r="C281" t="s">
        <v>682</v>
      </c>
      <c r="D281">
        <v>20401</v>
      </c>
      <c r="E281">
        <v>1016</v>
      </c>
      <c r="F281">
        <v>0</v>
      </c>
      <c r="G281">
        <v>436085443</v>
      </c>
      <c r="H281">
        <v>248512512</v>
      </c>
      <c r="I281" s="15">
        <v>12.225947897859101</v>
      </c>
      <c r="J281" s="15">
        <v>11.6170775942355</v>
      </c>
      <c r="K281" t="s">
        <v>153</v>
      </c>
      <c r="L281" t="s">
        <v>154</v>
      </c>
      <c r="M281" s="12" t="s">
        <v>820</v>
      </c>
      <c r="N281" s="6">
        <v>1</v>
      </c>
      <c r="O281" t="str">
        <f t="shared" si="49"/>
        <v>ipfs.fleek.co</v>
      </c>
      <c r="P281" t="str">
        <f t="shared" si="50"/>
        <v>D</v>
      </c>
      <c r="Q281" s="9">
        <f t="shared" si="54"/>
        <v>415.8834867477417</v>
      </c>
      <c r="R281">
        <f t="shared" si="51"/>
        <v>1016</v>
      </c>
      <c r="S281" s="7">
        <f t="shared" si="52"/>
        <v>12.225947897859101</v>
      </c>
      <c r="T281" s="7">
        <f t="shared" si="55"/>
        <v>11.6170775942355</v>
      </c>
      <c r="U281" t="b">
        <f t="shared" si="53"/>
        <v>1</v>
      </c>
      <c r="V281" t="b">
        <f t="shared" si="56"/>
        <v>1</v>
      </c>
      <c r="W281" t="b">
        <f t="shared" si="57"/>
        <v>1</v>
      </c>
      <c r="X281" t="b">
        <f t="shared" si="58"/>
        <v>0</v>
      </c>
    </row>
    <row r="282" spans="1:24" hidden="1" x14ac:dyDescent="0.2">
      <c r="A282" t="s">
        <v>155</v>
      </c>
      <c r="B282" t="s">
        <v>683</v>
      </c>
      <c r="C282" t="s">
        <v>684</v>
      </c>
      <c r="D282">
        <v>1793</v>
      </c>
      <c r="E282">
        <v>524</v>
      </c>
      <c r="F282">
        <v>0</v>
      </c>
      <c r="G282">
        <v>9340398</v>
      </c>
      <c r="H282">
        <v>9340398</v>
      </c>
      <c r="I282" s="15">
        <v>7.0194623149033104</v>
      </c>
      <c r="J282" s="15">
        <v>4.9680410918083098</v>
      </c>
      <c r="M282" s="12" t="s">
        <v>820</v>
      </c>
      <c r="N282" s="6">
        <v>1</v>
      </c>
      <c r="O282" t="str">
        <f t="shared" si="49"/>
        <v>ipfs.greyh.at</v>
      </c>
      <c r="P282" t="str">
        <f t="shared" si="50"/>
        <v>A</v>
      </c>
      <c r="Q282" s="9">
        <f t="shared" si="54"/>
        <v>8.9076976776123047</v>
      </c>
      <c r="R282">
        <f t="shared" si="51"/>
        <v>524</v>
      </c>
      <c r="S282" s="7">
        <f t="shared" si="52"/>
        <v>7.0194623149033104</v>
      </c>
      <c r="T282" s="7">
        <f t="shared" si="55"/>
        <v>4.9680410918083098</v>
      </c>
      <c r="U282" t="b">
        <f t="shared" si="53"/>
        <v>1</v>
      </c>
      <c r="V282" t="b">
        <f t="shared" si="56"/>
        <v>0</v>
      </c>
      <c r="W282" t="b">
        <f t="shared" si="57"/>
        <v>1</v>
      </c>
      <c r="X282" t="b">
        <f t="shared" si="58"/>
        <v>0</v>
      </c>
    </row>
    <row r="283" spans="1:24" hidden="1" x14ac:dyDescent="0.2">
      <c r="A283" t="s">
        <v>158</v>
      </c>
      <c r="B283" t="s">
        <v>685</v>
      </c>
      <c r="C283" t="s">
        <v>686</v>
      </c>
      <c r="D283">
        <v>2484</v>
      </c>
      <c r="E283">
        <v>404</v>
      </c>
      <c r="F283">
        <v>0</v>
      </c>
      <c r="G283">
        <v>29354372</v>
      </c>
      <c r="H283">
        <v>29354372</v>
      </c>
      <c r="I283" s="15">
        <v>13.4588993512667</v>
      </c>
      <c r="J283" s="15">
        <v>11.269931823926999</v>
      </c>
      <c r="M283" s="12" t="s">
        <v>820</v>
      </c>
      <c r="N283" s="6">
        <v>1</v>
      </c>
      <c r="O283" t="str">
        <f t="shared" si="49"/>
        <v>ipfs.greyh.at</v>
      </c>
      <c r="P283" t="str">
        <f t="shared" si="50"/>
        <v>B</v>
      </c>
      <c r="Q283" s="9">
        <f t="shared" si="54"/>
        <v>27.994510650634766</v>
      </c>
      <c r="R283">
        <f t="shared" si="51"/>
        <v>404</v>
      </c>
      <c r="S283" s="7">
        <f t="shared" si="52"/>
        <v>13.4588993512667</v>
      </c>
      <c r="T283" s="7">
        <f t="shared" si="55"/>
        <v>11.269931823926999</v>
      </c>
      <c r="U283" t="b">
        <f t="shared" si="53"/>
        <v>1</v>
      </c>
      <c r="V283" t="b">
        <f t="shared" si="56"/>
        <v>0</v>
      </c>
      <c r="W283" t="b">
        <f t="shared" si="57"/>
        <v>1</v>
      </c>
      <c r="X283" t="b">
        <f t="shared" si="58"/>
        <v>0</v>
      </c>
    </row>
    <row r="284" spans="1:24" hidden="1" x14ac:dyDescent="0.2">
      <c r="A284" t="s">
        <v>160</v>
      </c>
      <c r="B284" t="s">
        <v>687</v>
      </c>
      <c r="C284" t="s">
        <v>688</v>
      </c>
      <c r="D284">
        <v>5960</v>
      </c>
      <c r="E284">
        <v>476</v>
      </c>
      <c r="F284">
        <v>0</v>
      </c>
      <c r="G284">
        <v>79096511</v>
      </c>
      <c r="H284">
        <v>79096511</v>
      </c>
      <c r="I284" s="15">
        <v>13.7549801345814</v>
      </c>
      <c r="J284" s="15">
        <v>12.656428029873201</v>
      </c>
      <c r="M284" s="12" t="s">
        <v>820</v>
      </c>
      <c r="N284" s="6">
        <v>1</v>
      </c>
      <c r="O284" t="str">
        <f t="shared" si="49"/>
        <v>ipfs.greyh.at</v>
      </c>
      <c r="P284" t="str">
        <f t="shared" si="50"/>
        <v>C</v>
      </c>
      <c r="Q284" s="9">
        <f t="shared" si="54"/>
        <v>75.432311058044434</v>
      </c>
      <c r="R284">
        <f t="shared" si="51"/>
        <v>476</v>
      </c>
      <c r="S284" s="7">
        <f t="shared" si="52"/>
        <v>13.7549801345814</v>
      </c>
      <c r="T284" s="7">
        <f t="shared" si="55"/>
        <v>12.656428029873201</v>
      </c>
      <c r="U284" t="b">
        <f t="shared" si="53"/>
        <v>1</v>
      </c>
      <c r="V284" t="b">
        <f t="shared" si="56"/>
        <v>0</v>
      </c>
      <c r="W284" t="b">
        <f t="shared" si="57"/>
        <v>1</v>
      </c>
      <c r="X284" t="b">
        <f t="shared" si="58"/>
        <v>0</v>
      </c>
    </row>
    <row r="285" spans="1:24" hidden="1" x14ac:dyDescent="0.2">
      <c r="A285" t="s">
        <v>163</v>
      </c>
      <c r="B285" t="s">
        <v>689</v>
      </c>
      <c r="C285" t="s">
        <v>690</v>
      </c>
      <c r="D285">
        <v>23504</v>
      </c>
      <c r="E285">
        <v>410</v>
      </c>
      <c r="F285">
        <v>0</v>
      </c>
      <c r="G285">
        <v>436085443</v>
      </c>
      <c r="H285">
        <v>436085443</v>
      </c>
      <c r="I285" s="15">
        <v>18.0082916232675</v>
      </c>
      <c r="J285" s="15">
        <v>17.694157877286401</v>
      </c>
      <c r="M285" s="12" t="s">
        <v>820</v>
      </c>
      <c r="N285" s="6">
        <v>1</v>
      </c>
      <c r="O285" t="str">
        <f t="shared" si="49"/>
        <v>ipfs.greyh.at</v>
      </c>
      <c r="P285" t="str">
        <f t="shared" si="50"/>
        <v>D</v>
      </c>
      <c r="Q285" s="9">
        <f t="shared" si="54"/>
        <v>415.8834867477417</v>
      </c>
      <c r="R285">
        <f t="shared" si="51"/>
        <v>410</v>
      </c>
      <c r="S285" s="7">
        <f t="shared" si="52"/>
        <v>18.0082916232675</v>
      </c>
      <c r="T285" s="7">
        <f t="shared" si="55"/>
        <v>17.694157877286401</v>
      </c>
      <c r="U285" t="b">
        <f t="shared" si="53"/>
        <v>1</v>
      </c>
      <c r="V285" t="b">
        <f t="shared" si="56"/>
        <v>0</v>
      </c>
      <c r="W285" t="b">
        <f t="shared" si="57"/>
        <v>1</v>
      </c>
      <c r="X285" t="b">
        <f t="shared" si="58"/>
        <v>0</v>
      </c>
    </row>
    <row r="286" spans="1:24" hidden="1" x14ac:dyDescent="0.2">
      <c r="A286" t="s">
        <v>166</v>
      </c>
      <c r="B286" t="s">
        <v>691</v>
      </c>
      <c r="C286" t="s">
        <v>692</v>
      </c>
      <c r="D286">
        <v>2128</v>
      </c>
      <c r="E286">
        <v>702</v>
      </c>
      <c r="F286">
        <v>1</v>
      </c>
      <c r="G286">
        <v>9340398</v>
      </c>
      <c r="H286">
        <v>9340398</v>
      </c>
      <c r="I286" s="15">
        <v>6.2466323124910899</v>
      </c>
      <c r="J286" s="15">
        <v>4.1859481567727004</v>
      </c>
      <c r="M286" s="12" t="s">
        <v>820</v>
      </c>
      <c r="N286" s="6">
        <v>1</v>
      </c>
      <c r="O286" t="str">
        <f t="shared" si="49"/>
        <v>ipfs.infura.io</v>
      </c>
      <c r="P286" t="str">
        <f t="shared" si="50"/>
        <v>A</v>
      </c>
      <c r="Q286" s="9">
        <f t="shared" si="54"/>
        <v>8.9076976776123047</v>
      </c>
      <c r="R286">
        <f t="shared" si="51"/>
        <v>702</v>
      </c>
      <c r="S286" s="7">
        <f t="shared" si="52"/>
        <v>6.2466323124910899</v>
      </c>
      <c r="T286" s="7">
        <f t="shared" si="55"/>
        <v>4.1859481567727004</v>
      </c>
      <c r="U286" t="b">
        <f t="shared" si="53"/>
        <v>1</v>
      </c>
      <c r="V286" t="b">
        <f t="shared" si="56"/>
        <v>0</v>
      </c>
      <c r="W286" t="b">
        <f t="shared" si="57"/>
        <v>1</v>
      </c>
      <c r="X286" t="b">
        <f t="shared" si="58"/>
        <v>1</v>
      </c>
    </row>
    <row r="287" spans="1:24" hidden="1" x14ac:dyDescent="0.2">
      <c r="A287" t="s">
        <v>169</v>
      </c>
      <c r="B287" t="s">
        <v>693</v>
      </c>
      <c r="C287" t="s">
        <v>694</v>
      </c>
      <c r="D287">
        <v>6963</v>
      </c>
      <c r="E287">
        <v>676</v>
      </c>
      <c r="F287">
        <v>1</v>
      </c>
      <c r="G287">
        <v>29354372</v>
      </c>
      <c r="H287">
        <v>29354372</v>
      </c>
      <c r="I287" s="15">
        <v>4.4527613568688897</v>
      </c>
      <c r="J287" s="15">
        <v>4.0204668462781497</v>
      </c>
      <c r="M287" s="12" t="s">
        <v>820</v>
      </c>
      <c r="N287" s="6">
        <v>1</v>
      </c>
      <c r="O287" t="str">
        <f t="shared" si="49"/>
        <v>ipfs.infura.io</v>
      </c>
      <c r="P287" t="str">
        <f t="shared" si="50"/>
        <v>B</v>
      </c>
      <c r="Q287" s="9">
        <f t="shared" si="54"/>
        <v>27.994510650634766</v>
      </c>
      <c r="R287">
        <f t="shared" si="51"/>
        <v>676</v>
      </c>
      <c r="S287" s="7">
        <f t="shared" si="52"/>
        <v>4.4527613568688897</v>
      </c>
      <c r="T287" s="7">
        <f t="shared" si="55"/>
        <v>4.0204668462781497</v>
      </c>
      <c r="U287" t="b">
        <f t="shared" si="53"/>
        <v>1</v>
      </c>
      <c r="V287" t="b">
        <f t="shared" si="56"/>
        <v>0</v>
      </c>
      <c r="W287" t="b">
        <f t="shared" si="57"/>
        <v>1</v>
      </c>
      <c r="X287" t="b">
        <f t="shared" si="58"/>
        <v>1</v>
      </c>
    </row>
    <row r="288" spans="1:24" hidden="1" x14ac:dyDescent="0.2">
      <c r="A288" t="s">
        <v>172</v>
      </c>
      <c r="B288" t="s">
        <v>695</v>
      </c>
      <c r="C288" t="s">
        <v>696</v>
      </c>
      <c r="D288">
        <v>14939</v>
      </c>
      <c r="E288">
        <v>1056</v>
      </c>
      <c r="F288">
        <v>1</v>
      </c>
      <c r="G288">
        <v>79096511</v>
      </c>
      <c r="H288">
        <v>79096511</v>
      </c>
      <c r="I288" s="15">
        <v>5.43343017057152</v>
      </c>
      <c r="J288" s="15">
        <v>5.0493547799748599</v>
      </c>
      <c r="M288" s="12" t="s">
        <v>820</v>
      </c>
      <c r="N288" s="6">
        <v>1</v>
      </c>
      <c r="O288" t="str">
        <f t="shared" si="49"/>
        <v>ipfs.infura.io</v>
      </c>
      <c r="P288" t="str">
        <f t="shared" si="50"/>
        <v>C</v>
      </c>
      <c r="Q288" s="9">
        <f t="shared" si="54"/>
        <v>75.432311058044434</v>
      </c>
      <c r="R288">
        <f t="shared" si="51"/>
        <v>1056</v>
      </c>
      <c r="S288" s="7">
        <f t="shared" si="52"/>
        <v>5.43343017057152</v>
      </c>
      <c r="T288" s="7">
        <f t="shared" si="55"/>
        <v>5.0493547799748599</v>
      </c>
      <c r="U288" t="b">
        <f t="shared" si="53"/>
        <v>1</v>
      </c>
      <c r="V288" t="b">
        <f t="shared" si="56"/>
        <v>0</v>
      </c>
      <c r="W288" t="b">
        <f t="shared" si="57"/>
        <v>1</v>
      </c>
      <c r="X288" t="b">
        <f t="shared" si="58"/>
        <v>1</v>
      </c>
    </row>
    <row r="289" spans="1:24" hidden="1" x14ac:dyDescent="0.2">
      <c r="A289" t="s">
        <v>176</v>
      </c>
      <c r="B289" t="s">
        <v>697</v>
      </c>
      <c r="C289" t="s">
        <v>698</v>
      </c>
      <c r="D289">
        <v>60205</v>
      </c>
      <c r="E289">
        <v>706</v>
      </c>
      <c r="F289">
        <v>1</v>
      </c>
      <c r="G289">
        <v>436085443</v>
      </c>
      <c r="H289">
        <v>436085443</v>
      </c>
      <c r="I289" s="15">
        <v>6.9897559076243496</v>
      </c>
      <c r="J289" s="15">
        <v>6.9077898305413399</v>
      </c>
      <c r="M289" s="12" t="s">
        <v>820</v>
      </c>
      <c r="N289" s="6">
        <v>1</v>
      </c>
      <c r="O289" t="str">
        <f t="shared" si="49"/>
        <v>ipfs.infura.io</v>
      </c>
      <c r="P289" t="str">
        <f t="shared" si="50"/>
        <v>D</v>
      </c>
      <c r="Q289" s="9">
        <f t="shared" si="54"/>
        <v>415.8834867477417</v>
      </c>
      <c r="R289">
        <f t="shared" si="51"/>
        <v>706</v>
      </c>
      <c r="S289" s="7">
        <f t="shared" si="52"/>
        <v>6.9897559076243496</v>
      </c>
      <c r="T289" s="7">
        <f t="shared" si="55"/>
        <v>6.9077898305413399</v>
      </c>
      <c r="U289" t="b">
        <f t="shared" si="53"/>
        <v>1</v>
      </c>
      <c r="V289" t="b">
        <f t="shared" si="56"/>
        <v>0</v>
      </c>
      <c r="W289" t="b">
        <f t="shared" si="57"/>
        <v>1</v>
      </c>
      <c r="X289" t="b">
        <f t="shared" si="58"/>
        <v>1</v>
      </c>
    </row>
    <row r="290" spans="1:24" hidden="1" x14ac:dyDescent="0.2">
      <c r="A290" t="s">
        <v>180</v>
      </c>
      <c r="B290" t="s">
        <v>699</v>
      </c>
      <c r="C290" t="s">
        <v>700</v>
      </c>
      <c r="D290">
        <v>876</v>
      </c>
      <c r="E290">
        <v>111</v>
      </c>
      <c r="F290">
        <v>0</v>
      </c>
      <c r="G290">
        <v>9340398</v>
      </c>
      <c r="H290">
        <v>9340398</v>
      </c>
      <c r="I290" s="15">
        <v>11.6440492517807</v>
      </c>
      <c r="J290" s="15">
        <v>10.168604654808499</v>
      </c>
      <c r="M290" s="12" t="s">
        <v>820</v>
      </c>
      <c r="N290" s="6">
        <v>1</v>
      </c>
      <c r="O290" t="str">
        <f t="shared" si="49"/>
        <v>ipfs.io</v>
      </c>
      <c r="P290" t="str">
        <f t="shared" si="50"/>
        <v>A</v>
      </c>
      <c r="Q290" s="9">
        <f t="shared" si="54"/>
        <v>8.9076976776123047</v>
      </c>
      <c r="R290">
        <f t="shared" si="51"/>
        <v>111</v>
      </c>
      <c r="S290" s="7">
        <f t="shared" si="52"/>
        <v>11.6440492517807</v>
      </c>
      <c r="T290" s="7">
        <f t="shared" si="55"/>
        <v>10.168604654808499</v>
      </c>
      <c r="U290" t="b">
        <f t="shared" si="53"/>
        <v>1</v>
      </c>
      <c r="V290" t="b">
        <f t="shared" si="56"/>
        <v>0</v>
      </c>
      <c r="W290" t="b">
        <f t="shared" si="57"/>
        <v>1</v>
      </c>
      <c r="X290" t="b">
        <f t="shared" si="58"/>
        <v>0</v>
      </c>
    </row>
    <row r="291" spans="1:24" hidden="1" x14ac:dyDescent="0.2">
      <c r="A291" t="s">
        <v>183</v>
      </c>
      <c r="B291" t="s">
        <v>701</v>
      </c>
      <c r="C291" t="s">
        <v>702</v>
      </c>
      <c r="D291">
        <v>2337</v>
      </c>
      <c r="E291">
        <v>86</v>
      </c>
      <c r="F291">
        <v>0</v>
      </c>
      <c r="G291">
        <v>29354372</v>
      </c>
      <c r="H291">
        <v>29354372</v>
      </c>
      <c r="I291" s="15">
        <v>12.436477410321899</v>
      </c>
      <c r="J291" s="15">
        <v>11.978823556112401</v>
      </c>
      <c r="M291" s="12" t="s">
        <v>820</v>
      </c>
      <c r="N291" s="6">
        <v>1</v>
      </c>
      <c r="O291" t="str">
        <f t="shared" si="49"/>
        <v>ipfs.io</v>
      </c>
      <c r="P291" t="str">
        <f t="shared" si="50"/>
        <v>B</v>
      </c>
      <c r="Q291" s="9">
        <f t="shared" si="54"/>
        <v>27.994510650634766</v>
      </c>
      <c r="R291">
        <f t="shared" si="51"/>
        <v>86</v>
      </c>
      <c r="S291" s="7">
        <f t="shared" si="52"/>
        <v>12.436477410321899</v>
      </c>
      <c r="T291" s="7">
        <f t="shared" si="55"/>
        <v>11.978823556112401</v>
      </c>
      <c r="U291" t="b">
        <f t="shared" si="53"/>
        <v>1</v>
      </c>
      <c r="V291" t="b">
        <f t="shared" si="56"/>
        <v>0</v>
      </c>
      <c r="W291" t="b">
        <f t="shared" si="57"/>
        <v>1</v>
      </c>
      <c r="X291" t="b">
        <f t="shared" si="58"/>
        <v>0</v>
      </c>
    </row>
    <row r="292" spans="1:24" hidden="1" x14ac:dyDescent="0.2">
      <c r="A292" t="s">
        <v>186</v>
      </c>
      <c r="B292" t="s">
        <v>703</v>
      </c>
      <c r="C292" t="s">
        <v>704</v>
      </c>
      <c r="D292">
        <v>6180</v>
      </c>
      <c r="E292">
        <v>77</v>
      </c>
      <c r="F292">
        <v>0</v>
      </c>
      <c r="G292">
        <v>79096511</v>
      </c>
      <c r="H292">
        <v>79096511</v>
      </c>
      <c r="I292" s="15">
        <v>12.359874005906001</v>
      </c>
      <c r="J292" s="15">
        <v>12.2058755757353</v>
      </c>
      <c r="M292" s="12" t="s">
        <v>820</v>
      </c>
      <c r="N292" s="6">
        <v>1</v>
      </c>
      <c r="O292" t="str">
        <f t="shared" si="49"/>
        <v>ipfs.io</v>
      </c>
      <c r="P292" t="str">
        <f t="shared" si="50"/>
        <v>C</v>
      </c>
      <c r="Q292" s="9">
        <f t="shared" si="54"/>
        <v>75.432311058044434</v>
      </c>
      <c r="R292">
        <f t="shared" si="51"/>
        <v>77</v>
      </c>
      <c r="S292" s="7">
        <f t="shared" si="52"/>
        <v>12.359874005906001</v>
      </c>
      <c r="T292" s="7">
        <f t="shared" si="55"/>
        <v>12.2058755757353</v>
      </c>
      <c r="U292" t="b">
        <f t="shared" si="53"/>
        <v>1</v>
      </c>
      <c r="V292" t="b">
        <f t="shared" si="56"/>
        <v>0</v>
      </c>
      <c r="W292" t="b">
        <f t="shared" si="57"/>
        <v>1</v>
      </c>
      <c r="X292" t="b">
        <f t="shared" si="58"/>
        <v>0</v>
      </c>
    </row>
    <row r="293" spans="1:24" hidden="1" x14ac:dyDescent="0.2">
      <c r="A293" t="s">
        <v>189</v>
      </c>
      <c r="B293" t="s">
        <v>705</v>
      </c>
      <c r="C293" t="s">
        <v>706</v>
      </c>
      <c r="D293">
        <v>33911</v>
      </c>
      <c r="E293">
        <v>100</v>
      </c>
      <c r="F293">
        <v>0</v>
      </c>
      <c r="G293">
        <v>436085443</v>
      </c>
      <c r="H293">
        <v>436085443</v>
      </c>
      <c r="I293" s="15">
        <v>12.300242132671</v>
      </c>
      <c r="J293" s="15">
        <v>12.263970002292499</v>
      </c>
      <c r="M293" s="12" t="s">
        <v>820</v>
      </c>
      <c r="N293" s="6">
        <v>1</v>
      </c>
      <c r="O293" t="str">
        <f t="shared" si="49"/>
        <v>ipfs.io</v>
      </c>
      <c r="P293" t="str">
        <f t="shared" si="50"/>
        <v>D</v>
      </c>
      <c r="Q293" s="9">
        <f t="shared" si="54"/>
        <v>415.8834867477417</v>
      </c>
      <c r="R293">
        <f t="shared" si="51"/>
        <v>100</v>
      </c>
      <c r="S293" s="7">
        <f t="shared" si="52"/>
        <v>12.300242132671</v>
      </c>
      <c r="T293" s="7">
        <f t="shared" si="55"/>
        <v>12.263970002292499</v>
      </c>
      <c r="U293" t="b">
        <f t="shared" si="53"/>
        <v>1</v>
      </c>
      <c r="V293" t="b">
        <f t="shared" si="56"/>
        <v>0</v>
      </c>
      <c r="W293" t="b">
        <f t="shared" si="57"/>
        <v>1</v>
      </c>
      <c r="X293" t="b">
        <f t="shared" si="58"/>
        <v>0</v>
      </c>
    </row>
    <row r="294" spans="1:24" hidden="1" x14ac:dyDescent="0.2">
      <c r="A294" t="s">
        <v>192</v>
      </c>
      <c r="B294" t="s">
        <v>707</v>
      </c>
      <c r="C294" t="s">
        <v>708</v>
      </c>
      <c r="D294">
        <v>3399</v>
      </c>
      <c r="E294">
        <v>2041</v>
      </c>
      <c r="F294">
        <v>1</v>
      </c>
      <c r="G294">
        <v>9340398</v>
      </c>
      <c r="H294">
        <v>9340398</v>
      </c>
      <c r="I294" s="15">
        <v>6.5594239157675203</v>
      </c>
      <c r="J294" s="15">
        <v>2.6206818704360999</v>
      </c>
      <c r="M294" s="12" t="s">
        <v>820</v>
      </c>
      <c r="N294" s="6">
        <v>1</v>
      </c>
      <c r="O294" t="str">
        <f t="shared" si="49"/>
        <v>jacl.tech</v>
      </c>
      <c r="P294" t="str">
        <f t="shared" si="50"/>
        <v>A</v>
      </c>
      <c r="Q294" s="9">
        <f t="shared" si="54"/>
        <v>8.9076976776123047</v>
      </c>
      <c r="R294">
        <f t="shared" si="51"/>
        <v>2041</v>
      </c>
      <c r="S294" s="7">
        <f t="shared" si="52"/>
        <v>6.5594239157675203</v>
      </c>
      <c r="T294" s="7">
        <f t="shared" si="55"/>
        <v>2.6206818704360999</v>
      </c>
      <c r="U294" t="b">
        <f t="shared" si="53"/>
        <v>1</v>
      </c>
      <c r="V294" t="b">
        <f t="shared" si="56"/>
        <v>0</v>
      </c>
      <c r="W294" t="b">
        <f t="shared" si="57"/>
        <v>1</v>
      </c>
      <c r="X294" t="b">
        <f t="shared" si="58"/>
        <v>1</v>
      </c>
    </row>
    <row r="295" spans="1:24" hidden="1" x14ac:dyDescent="0.2">
      <c r="A295" t="s">
        <v>195</v>
      </c>
      <c r="B295" t="s">
        <v>709</v>
      </c>
      <c r="C295" t="s">
        <v>710</v>
      </c>
      <c r="D295">
        <v>12743</v>
      </c>
      <c r="E295">
        <v>1921</v>
      </c>
      <c r="F295">
        <v>1</v>
      </c>
      <c r="G295">
        <v>29354372</v>
      </c>
      <c r="H295">
        <v>29354372</v>
      </c>
      <c r="I295" s="15">
        <v>2.5868148817810699</v>
      </c>
      <c r="J295" s="15">
        <v>2.19685401009454</v>
      </c>
      <c r="M295" s="12" t="s">
        <v>820</v>
      </c>
      <c r="N295" s="6">
        <v>1</v>
      </c>
      <c r="O295" t="str">
        <f t="shared" si="49"/>
        <v>jacl.tech</v>
      </c>
      <c r="P295" t="str">
        <f t="shared" si="50"/>
        <v>B</v>
      </c>
      <c r="Q295" s="9">
        <f t="shared" si="54"/>
        <v>27.994510650634766</v>
      </c>
      <c r="R295">
        <f t="shared" si="51"/>
        <v>1921</v>
      </c>
      <c r="S295" s="7">
        <f t="shared" si="52"/>
        <v>2.5868148817810699</v>
      </c>
      <c r="T295" s="7">
        <f t="shared" si="55"/>
        <v>2.19685401009454</v>
      </c>
      <c r="U295" t="b">
        <f t="shared" si="53"/>
        <v>1</v>
      </c>
      <c r="V295" t="b">
        <f t="shared" si="56"/>
        <v>0</v>
      </c>
      <c r="W295" t="b">
        <f t="shared" si="57"/>
        <v>1</v>
      </c>
      <c r="X295" t="b">
        <f t="shared" si="58"/>
        <v>1</v>
      </c>
    </row>
    <row r="296" spans="1:24" hidden="1" x14ac:dyDescent="0.2">
      <c r="A296" t="s">
        <v>198</v>
      </c>
      <c r="B296" t="s">
        <v>711</v>
      </c>
      <c r="C296" t="s">
        <v>712</v>
      </c>
      <c r="D296">
        <v>9653</v>
      </c>
      <c r="E296">
        <v>1751</v>
      </c>
      <c r="F296">
        <v>1</v>
      </c>
      <c r="G296">
        <v>79096511</v>
      </c>
      <c r="H296">
        <v>79096511</v>
      </c>
      <c r="I296" s="15">
        <v>9.5459771017520101</v>
      </c>
      <c r="J296" s="15">
        <v>7.8143904545783096</v>
      </c>
      <c r="M296" s="12" t="s">
        <v>820</v>
      </c>
      <c r="N296" s="6">
        <v>1</v>
      </c>
      <c r="O296" t="str">
        <f t="shared" si="49"/>
        <v>jacl.tech</v>
      </c>
      <c r="P296" t="str">
        <f t="shared" si="50"/>
        <v>C</v>
      </c>
      <c r="Q296" s="9">
        <f t="shared" si="54"/>
        <v>75.432311058044434</v>
      </c>
      <c r="R296">
        <f t="shared" si="51"/>
        <v>1751</v>
      </c>
      <c r="S296" s="7">
        <f t="shared" si="52"/>
        <v>9.5459771017520101</v>
      </c>
      <c r="T296" s="7">
        <f t="shared" si="55"/>
        <v>7.8143904545783096</v>
      </c>
      <c r="U296" t="b">
        <f t="shared" si="53"/>
        <v>1</v>
      </c>
      <c r="V296" t="b">
        <f t="shared" si="56"/>
        <v>0</v>
      </c>
      <c r="W296" t="b">
        <f t="shared" si="57"/>
        <v>1</v>
      </c>
      <c r="X296" t="b">
        <f t="shared" si="58"/>
        <v>1</v>
      </c>
    </row>
    <row r="297" spans="1:24" hidden="1" x14ac:dyDescent="0.2">
      <c r="A297" t="s">
        <v>201</v>
      </c>
      <c r="B297" t="s">
        <v>713</v>
      </c>
      <c r="C297" t="s">
        <v>714</v>
      </c>
      <c r="D297">
        <v>46683</v>
      </c>
      <c r="E297">
        <v>1697</v>
      </c>
      <c r="F297">
        <v>1</v>
      </c>
      <c r="G297">
        <v>436085443</v>
      </c>
      <c r="H297">
        <v>436085443</v>
      </c>
      <c r="I297" s="15">
        <v>9.24473139971861</v>
      </c>
      <c r="J297" s="15">
        <v>8.9086709668988995</v>
      </c>
      <c r="M297" s="12" t="s">
        <v>820</v>
      </c>
      <c r="N297" s="6">
        <v>1</v>
      </c>
      <c r="O297" t="str">
        <f t="shared" si="49"/>
        <v>jacl.tech</v>
      </c>
      <c r="P297" t="str">
        <f t="shared" si="50"/>
        <v>D</v>
      </c>
      <c r="Q297" s="9">
        <f t="shared" si="54"/>
        <v>415.8834867477417</v>
      </c>
      <c r="R297">
        <f t="shared" si="51"/>
        <v>1697</v>
      </c>
      <c r="S297" s="7">
        <f t="shared" si="52"/>
        <v>9.24473139971861</v>
      </c>
      <c r="T297" s="7">
        <f t="shared" si="55"/>
        <v>8.9086709668988995</v>
      </c>
      <c r="U297" t="b">
        <f t="shared" si="53"/>
        <v>1</v>
      </c>
      <c r="V297" t="b">
        <f t="shared" si="56"/>
        <v>0</v>
      </c>
      <c r="W297" t="b">
        <f t="shared" si="57"/>
        <v>1</v>
      </c>
      <c r="X297" t="b">
        <f t="shared" si="58"/>
        <v>1</v>
      </c>
    </row>
    <row r="298" spans="1:24" hidden="1" x14ac:dyDescent="0.2">
      <c r="A298" t="s">
        <v>204</v>
      </c>
      <c r="B298" t="s">
        <v>715</v>
      </c>
      <c r="C298" t="s">
        <v>716</v>
      </c>
      <c r="D298">
        <v>61247</v>
      </c>
      <c r="E298">
        <v>-1</v>
      </c>
      <c r="F298">
        <v>0</v>
      </c>
      <c r="G298">
        <v>-1</v>
      </c>
      <c r="H298">
        <v>0</v>
      </c>
      <c r="I298">
        <v>0</v>
      </c>
      <c r="J298">
        <v>0</v>
      </c>
      <c r="K298" t="s">
        <v>76</v>
      </c>
      <c r="M298" s="12" t="s">
        <v>820</v>
      </c>
      <c r="N298" s="6">
        <v>1</v>
      </c>
      <c r="O298" t="str">
        <f t="shared" ref="O298:O349" si="59">MID(A298,9,FIND("/ipfs/",A298)-9)</f>
        <v>ipfs.jbb.one</v>
      </c>
      <c r="P298" t="str">
        <f t="shared" ref="P298:P349" si="60">IF(NOT(ISERR(FIND("QmWbhkXXqg5JgQ45T2iqspfTC17AfE8qEhyE5Snia4TS39",A298))),"A",
     IF(NOT(ISERR(FIND("QmZALYrou9d7Yx9afDCPT9fveqxoPRLHnHuo8TyZomGhL1",A298))),"B",
     IF(NOT(ISERR(FIND("QmQH4iy5RKKHnT95ziKXjnmEKjBU8aB7hepmCMTNk9p348",A298))),"C",
     IF(NOT(ISERR(FIND("QmdhpvRUopXFJCh9x524WM81GJC55JJt1AEbNsML2TwrrZ",A298))),"D","-")
)))</f>
        <v>A</v>
      </c>
      <c r="Q298" s="9">
        <f t="shared" si="54"/>
        <v>8.9076976776123047</v>
      </c>
      <c r="R298" t="str">
        <f t="shared" ref="R298:R349" si="61">IF(E298&gt;0,E298,"")</f>
        <v/>
      </c>
      <c r="S298" s="7" t="str">
        <f t="shared" ref="S298:S349" si="62">IF(NOT(R298=""),CONVERT(I298,"g","g"),"")</f>
        <v/>
      </c>
      <c r="T298" s="7" t="str">
        <f t="shared" si="55"/>
        <v/>
      </c>
      <c r="U298" t="b">
        <f t="shared" ref="U298:U349" si="63">E298&gt;0</f>
        <v>0</v>
      </c>
      <c r="V298" t="str">
        <f t="shared" si="56"/>
        <v/>
      </c>
      <c r="W298" t="str">
        <f t="shared" si="57"/>
        <v/>
      </c>
      <c r="X298" t="str">
        <f t="shared" si="58"/>
        <v/>
      </c>
    </row>
    <row r="299" spans="1:24" hidden="1" x14ac:dyDescent="0.2">
      <c r="A299" t="s">
        <v>207</v>
      </c>
      <c r="B299" t="s">
        <v>717</v>
      </c>
      <c r="C299" t="s">
        <v>718</v>
      </c>
      <c r="D299">
        <v>60992</v>
      </c>
      <c r="E299">
        <v>-1</v>
      </c>
      <c r="F299">
        <v>0</v>
      </c>
      <c r="G299">
        <v>-1</v>
      </c>
      <c r="H299">
        <v>0</v>
      </c>
      <c r="I299">
        <v>0</v>
      </c>
      <c r="J299">
        <v>0</v>
      </c>
      <c r="K299" t="s">
        <v>76</v>
      </c>
      <c r="M299" s="12" t="s">
        <v>820</v>
      </c>
      <c r="N299" s="6">
        <v>1</v>
      </c>
      <c r="O299" t="str">
        <f t="shared" si="59"/>
        <v>ipfs.jbb.one</v>
      </c>
      <c r="P299" t="str">
        <f t="shared" si="60"/>
        <v>B</v>
      </c>
      <c r="Q299" s="9">
        <f t="shared" si="54"/>
        <v>27.994510650634766</v>
      </c>
      <c r="R299" t="str">
        <f t="shared" si="61"/>
        <v/>
      </c>
      <c r="S299" s="7" t="str">
        <f t="shared" si="62"/>
        <v/>
      </c>
      <c r="T299" s="7" t="str">
        <f t="shared" si="55"/>
        <v/>
      </c>
      <c r="U299" t="b">
        <f t="shared" si="63"/>
        <v>0</v>
      </c>
      <c r="V299" t="str">
        <f t="shared" si="56"/>
        <v/>
      </c>
      <c r="W299" t="str">
        <f t="shared" si="57"/>
        <v/>
      </c>
      <c r="X299" t="str">
        <f t="shared" si="58"/>
        <v/>
      </c>
    </row>
    <row r="300" spans="1:24" hidden="1" x14ac:dyDescent="0.2">
      <c r="A300" t="s">
        <v>210</v>
      </c>
      <c r="B300" t="s">
        <v>719</v>
      </c>
      <c r="C300" t="s">
        <v>720</v>
      </c>
      <c r="D300">
        <v>61001</v>
      </c>
      <c r="E300">
        <v>-1</v>
      </c>
      <c r="F300">
        <v>0</v>
      </c>
      <c r="G300">
        <v>-1</v>
      </c>
      <c r="H300">
        <v>0</v>
      </c>
      <c r="I300">
        <v>0</v>
      </c>
      <c r="J300">
        <v>0</v>
      </c>
      <c r="K300" t="s">
        <v>76</v>
      </c>
      <c r="M300" s="12" t="s">
        <v>820</v>
      </c>
      <c r="N300" s="6">
        <v>1</v>
      </c>
      <c r="O300" t="str">
        <f t="shared" si="59"/>
        <v>ipfs.jbb.one</v>
      </c>
      <c r="P300" t="str">
        <f t="shared" si="60"/>
        <v>C</v>
      </c>
      <c r="Q300" s="9">
        <f t="shared" si="54"/>
        <v>75.432311058044434</v>
      </c>
      <c r="R300" t="str">
        <f t="shared" si="61"/>
        <v/>
      </c>
      <c r="S300" s="7" t="str">
        <f t="shared" si="62"/>
        <v/>
      </c>
      <c r="T300" s="7" t="str">
        <f t="shared" si="55"/>
        <v/>
      </c>
      <c r="U300" t="b">
        <f t="shared" si="63"/>
        <v>0</v>
      </c>
      <c r="V300" t="str">
        <f t="shared" si="56"/>
        <v/>
      </c>
      <c r="W300" t="str">
        <f t="shared" si="57"/>
        <v/>
      </c>
      <c r="X300" t="str">
        <f t="shared" si="58"/>
        <v/>
      </c>
    </row>
    <row r="301" spans="1:24" hidden="1" x14ac:dyDescent="0.2">
      <c r="A301" t="s">
        <v>212</v>
      </c>
      <c r="B301" t="s">
        <v>721</v>
      </c>
      <c r="C301" t="s">
        <v>722</v>
      </c>
      <c r="D301">
        <v>61067</v>
      </c>
      <c r="E301">
        <v>-1</v>
      </c>
      <c r="F301">
        <v>0</v>
      </c>
      <c r="G301">
        <v>-1</v>
      </c>
      <c r="H301">
        <v>0</v>
      </c>
      <c r="I301">
        <v>0</v>
      </c>
      <c r="J301">
        <v>0</v>
      </c>
      <c r="K301" t="s">
        <v>76</v>
      </c>
      <c r="M301" s="12" t="s">
        <v>820</v>
      </c>
      <c r="N301" s="6">
        <v>1</v>
      </c>
      <c r="O301" t="str">
        <f t="shared" si="59"/>
        <v>ipfs.jbb.one</v>
      </c>
      <c r="P301" t="str">
        <f t="shared" si="60"/>
        <v>D</v>
      </c>
      <c r="Q301" s="9">
        <f t="shared" si="54"/>
        <v>415.8834867477417</v>
      </c>
      <c r="R301" t="str">
        <f t="shared" si="61"/>
        <v/>
      </c>
      <c r="S301" s="7" t="str">
        <f t="shared" si="62"/>
        <v/>
      </c>
      <c r="T301" s="7" t="str">
        <f t="shared" si="55"/>
        <v/>
      </c>
      <c r="U301" t="b">
        <f t="shared" si="63"/>
        <v>0</v>
      </c>
      <c r="V301" t="str">
        <f t="shared" si="56"/>
        <v/>
      </c>
      <c r="W301" t="str">
        <f t="shared" si="57"/>
        <v/>
      </c>
      <c r="X301" t="str">
        <f t="shared" si="58"/>
        <v/>
      </c>
    </row>
    <row r="302" spans="1:24" hidden="1" x14ac:dyDescent="0.2">
      <c r="A302" t="s">
        <v>215</v>
      </c>
      <c r="B302" t="s">
        <v>723</v>
      </c>
      <c r="C302" t="s">
        <v>724</v>
      </c>
      <c r="D302">
        <v>52441</v>
      </c>
      <c r="E302">
        <v>1249</v>
      </c>
      <c r="F302">
        <v>0</v>
      </c>
      <c r="G302">
        <v>9340398</v>
      </c>
      <c r="H302">
        <v>9340398</v>
      </c>
      <c r="I302" s="15">
        <v>0.17400565865002901</v>
      </c>
      <c r="J302" s="15">
        <v>0.16986132372785201</v>
      </c>
      <c r="M302" s="12" t="s">
        <v>820</v>
      </c>
      <c r="N302" s="6">
        <v>1</v>
      </c>
      <c r="O302" t="str">
        <f t="shared" si="59"/>
        <v>ipfs.k1ic.com</v>
      </c>
      <c r="P302" t="str">
        <f t="shared" si="60"/>
        <v>A</v>
      </c>
      <c r="Q302" s="9">
        <f t="shared" si="54"/>
        <v>8.9076976776123047</v>
      </c>
      <c r="R302">
        <f t="shared" si="61"/>
        <v>1249</v>
      </c>
      <c r="S302" s="7">
        <f t="shared" si="62"/>
        <v>0.17400565865002901</v>
      </c>
      <c r="T302" s="7">
        <f t="shared" si="55"/>
        <v>0.16986132372785201</v>
      </c>
      <c r="U302" t="b">
        <f t="shared" si="63"/>
        <v>1</v>
      </c>
      <c r="V302" t="b">
        <f t="shared" si="56"/>
        <v>0</v>
      </c>
      <c r="W302" t="b">
        <f t="shared" si="57"/>
        <v>1</v>
      </c>
      <c r="X302" t="b">
        <f t="shared" si="58"/>
        <v>0</v>
      </c>
    </row>
    <row r="303" spans="1:24" hidden="1" x14ac:dyDescent="0.2">
      <c r="A303" t="s">
        <v>218</v>
      </c>
      <c r="B303" t="s">
        <v>725</v>
      </c>
      <c r="C303" t="s">
        <v>726</v>
      </c>
      <c r="D303">
        <v>162735</v>
      </c>
      <c r="E303">
        <v>1042</v>
      </c>
      <c r="F303">
        <v>0</v>
      </c>
      <c r="G303">
        <v>29354372</v>
      </c>
      <c r="H303">
        <v>29354372</v>
      </c>
      <c r="I303" s="15">
        <v>0.17313372038761499</v>
      </c>
      <c r="J303" s="15">
        <v>0.17202513688287499</v>
      </c>
      <c r="M303" s="12" t="s">
        <v>820</v>
      </c>
      <c r="N303" s="6">
        <v>1</v>
      </c>
      <c r="O303" t="str">
        <f t="shared" si="59"/>
        <v>ipfs.k1ic.com</v>
      </c>
      <c r="P303" t="str">
        <f t="shared" si="60"/>
        <v>B</v>
      </c>
      <c r="Q303" s="9">
        <f t="shared" si="54"/>
        <v>27.994510650634766</v>
      </c>
      <c r="R303">
        <f t="shared" si="61"/>
        <v>1042</v>
      </c>
      <c r="S303" s="7">
        <f t="shared" si="62"/>
        <v>0.17313372038761499</v>
      </c>
      <c r="T303" s="7">
        <f t="shared" si="55"/>
        <v>0.17202513688287499</v>
      </c>
      <c r="U303" t="b">
        <f t="shared" si="63"/>
        <v>1</v>
      </c>
      <c r="V303" t="b">
        <f t="shared" si="56"/>
        <v>0</v>
      </c>
      <c r="W303" t="b">
        <f t="shared" si="57"/>
        <v>1</v>
      </c>
      <c r="X303" t="b">
        <f t="shared" si="58"/>
        <v>0</v>
      </c>
    </row>
    <row r="304" spans="1:24" hidden="1" x14ac:dyDescent="0.2">
      <c r="A304" t="s">
        <v>221</v>
      </c>
      <c r="B304" t="s">
        <v>727</v>
      </c>
      <c r="C304" t="s">
        <v>728</v>
      </c>
      <c r="D304">
        <v>420184</v>
      </c>
      <c r="E304">
        <v>1107</v>
      </c>
      <c r="F304">
        <v>0</v>
      </c>
      <c r="G304">
        <v>79096511</v>
      </c>
      <c r="H304">
        <v>79096511</v>
      </c>
      <c r="I304" s="15">
        <v>0.17999630392038701</v>
      </c>
      <c r="J304" s="15">
        <v>0.17952209284038501</v>
      </c>
      <c r="M304" s="12" t="s">
        <v>820</v>
      </c>
      <c r="N304" s="6">
        <v>1</v>
      </c>
      <c r="O304" t="str">
        <f t="shared" si="59"/>
        <v>ipfs.k1ic.com</v>
      </c>
      <c r="P304" t="str">
        <f t="shared" si="60"/>
        <v>C</v>
      </c>
      <c r="Q304" s="9">
        <f t="shared" si="54"/>
        <v>75.432311058044434</v>
      </c>
      <c r="R304">
        <f t="shared" si="61"/>
        <v>1107</v>
      </c>
      <c r="S304" s="7">
        <f t="shared" si="62"/>
        <v>0.17999630392038701</v>
      </c>
      <c r="T304" s="7">
        <f t="shared" si="55"/>
        <v>0.17952209284038501</v>
      </c>
      <c r="U304" t="b">
        <f t="shared" si="63"/>
        <v>1</v>
      </c>
      <c r="V304" t="b">
        <f t="shared" si="56"/>
        <v>0</v>
      </c>
      <c r="W304" t="b">
        <f t="shared" si="57"/>
        <v>1</v>
      </c>
      <c r="X304" t="b">
        <f t="shared" si="58"/>
        <v>0</v>
      </c>
    </row>
    <row r="305" spans="1:24" hidden="1" x14ac:dyDescent="0.2">
      <c r="A305" t="s">
        <v>224</v>
      </c>
      <c r="B305" t="s">
        <v>729</v>
      </c>
      <c r="C305" t="s">
        <v>730</v>
      </c>
      <c r="D305">
        <v>2142568</v>
      </c>
      <c r="E305">
        <v>1290</v>
      </c>
      <c r="F305">
        <v>0</v>
      </c>
      <c r="G305">
        <v>436085443</v>
      </c>
      <c r="H305">
        <v>436085443</v>
      </c>
      <c r="I305" s="15">
        <v>0.19422208921389</v>
      </c>
      <c r="J305" s="15">
        <v>0.19410515173741999</v>
      </c>
      <c r="M305" s="12" t="s">
        <v>820</v>
      </c>
      <c r="N305" s="6">
        <v>1</v>
      </c>
      <c r="O305" t="str">
        <f t="shared" si="59"/>
        <v>ipfs.k1ic.com</v>
      </c>
      <c r="P305" t="str">
        <f t="shared" si="60"/>
        <v>D</v>
      </c>
      <c r="Q305" s="9">
        <f t="shared" si="54"/>
        <v>415.8834867477417</v>
      </c>
      <c r="R305">
        <f t="shared" si="61"/>
        <v>1290</v>
      </c>
      <c r="S305" s="7">
        <f t="shared" si="62"/>
        <v>0.19422208921389</v>
      </c>
      <c r="T305" s="7">
        <f t="shared" si="55"/>
        <v>0.19410515173741999</v>
      </c>
      <c r="U305" t="b">
        <f t="shared" si="63"/>
        <v>1</v>
      </c>
      <c r="V305" t="b">
        <f t="shared" si="56"/>
        <v>0</v>
      </c>
      <c r="W305" t="b">
        <f t="shared" si="57"/>
        <v>1</v>
      </c>
      <c r="X305" t="b">
        <f t="shared" si="58"/>
        <v>0</v>
      </c>
    </row>
    <row r="306" spans="1:24" hidden="1" x14ac:dyDescent="0.2">
      <c r="A306" t="s">
        <v>227</v>
      </c>
      <c r="B306" t="s">
        <v>731</v>
      </c>
      <c r="C306" t="s">
        <v>732</v>
      </c>
      <c r="D306">
        <v>2582</v>
      </c>
      <c r="E306">
        <v>1033</v>
      </c>
      <c r="F306">
        <v>1</v>
      </c>
      <c r="G306">
        <v>9340398</v>
      </c>
      <c r="H306">
        <v>9340398</v>
      </c>
      <c r="I306" s="15">
        <v>5.7506117996205903</v>
      </c>
      <c r="J306" s="15">
        <v>3.4499216412131299</v>
      </c>
      <c r="M306" s="12" t="s">
        <v>820</v>
      </c>
      <c r="N306" s="6">
        <v>1</v>
      </c>
      <c r="O306" t="str">
        <f t="shared" si="59"/>
        <v>ipfs.overpi.com</v>
      </c>
      <c r="P306" t="str">
        <f t="shared" si="60"/>
        <v>A</v>
      </c>
      <c r="Q306" s="9">
        <f t="shared" si="54"/>
        <v>8.9076976776123047</v>
      </c>
      <c r="R306">
        <f t="shared" si="61"/>
        <v>1033</v>
      </c>
      <c r="S306" s="7">
        <f t="shared" si="62"/>
        <v>5.7506117996205903</v>
      </c>
      <c r="T306" s="7">
        <f t="shared" si="55"/>
        <v>3.4499216412131299</v>
      </c>
      <c r="U306" t="b">
        <f t="shared" si="63"/>
        <v>1</v>
      </c>
      <c r="V306" t="b">
        <f t="shared" si="56"/>
        <v>0</v>
      </c>
      <c r="W306" t="b">
        <f t="shared" si="57"/>
        <v>1</v>
      </c>
      <c r="X306" t="b">
        <f t="shared" si="58"/>
        <v>1</v>
      </c>
    </row>
    <row r="307" spans="1:24" hidden="1" x14ac:dyDescent="0.2">
      <c r="A307" t="s">
        <v>230</v>
      </c>
      <c r="B307" t="s">
        <v>733</v>
      </c>
      <c r="C307" t="s">
        <v>734</v>
      </c>
      <c r="D307">
        <v>4705</v>
      </c>
      <c r="E307">
        <v>1097</v>
      </c>
      <c r="F307">
        <v>1</v>
      </c>
      <c r="G307">
        <v>29354372</v>
      </c>
      <c r="H307">
        <v>29354372</v>
      </c>
      <c r="I307" s="15">
        <v>7.7590107124819099</v>
      </c>
      <c r="J307" s="15">
        <v>5.9499491287215198</v>
      </c>
      <c r="M307" s="12" t="s">
        <v>820</v>
      </c>
      <c r="N307" s="6">
        <v>1</v>
      </c>
      <c r="O307" t="str">
        <f t="shared" si="59"/>
        <v>ipfs.overpi.com</v>
      </c>
      <c r="P307" t="str">
        <f t="shared" si="60"/>
        <v>B</v>
      </c>
      <c r="Q307" s="9">
        <f t="shared" si="54"/>
        <v>27.994510650634766</v>
      </c>
      <c r="R307">
        <f t="shared" si="61"/>
        <v>1097</v>
      </c>
      <c r="S307" s="7">
        <f t="shared" si="62"/>
        <v>7.7590107124819099</v>
      </c>
      <c r="T307" s="7">
        <f t="shared" si="55"/>
        <v>5.9499491287215198</v>
      </c>
      <c r="U307" t="b">
        <f t="shared" si="63"/>
        <v>1</v>
      </c>
      <c r="V307" t="b">
        <f t="shared" si="56"/>
        <v>0</v>
      </c>
      <c r="W307" t="b">
        <f t="shared" si="57"/>
        <v>1</v>
      </c>
      <c r="X307" t="b">
        <f t="shared" si="58"/>
        <v>1</v>
      </c>
    </row>
    <row r="308" spans="1:24" hidden="1" x14ac:dyDescent="0.2">
      <c r="A308" t="s">
        <v>233</v>
      </c>
      <c r="B308" t="s">
        <v>735</v>
      </c>
      <c r="C308" t="s">
        <v>736</v>
      </c>
      <c r="D308">
        <v>7306</v>
      </c>
      <c r="E308">
        <v>735</v>
      </c>
      <c r="F308">
        <v>1</v>
      </c>
      <c r="G308">
        <v>79096511</v>
      </c>
      <c r="H308">
        <v>79096511</v>
      </c>
      <c r="I308" s="15">
        <v>11.479578611785699</v>
      </c>
      <c r="J308" s="15">
        <v>10.324707234881499</v>
      </c>
      <c r="M308" s="12" t="s">
        <v>820</v>
      </c>
      <c r="N308" s="6">
        <v>1</v>
      </c>
      <c r="O308" t="str">
        <f t="shared" si="59"/>
        <v>ipfs.overpi.com</v>
      </c>
      <c r="P308" t="str">
        <f t="shared" si="60"/>
        <v>C</v>
      </c>
      <c r="Q308" s="9">
        <f t="shared" si="54"/>
        <v>75.432311058044434</v>
      </c>
      <c r="R308">
        <f t="shared" si="61"/>
        <v>735</v>
      </c>
      <c r="S308" s="7">
        <f t="shared" si="62"/>
        <v>11.479578611785699</v>
      </c>
      <c r="T308" s="7">
        <f t="shared" si="55"/>
        <v>10.324707234881499</v>
      </c>
      <c r="U308" t="b">
        <f t="shared" si="63"/>
        <v>1</v>
      </c>
      <c r="V308" t="b">
        <f t="shared" si="56"/>
        <v>0</v>
      </c>
      <c r="W308" t="b">
        <f t="shared" si="57"/>
        <v>1</v>
      </c>
      <c r="X308" t="b">
        <f t="shared" si="58"/>
        <v>1</v>
      </c>
    </row>
    <row r="309" spans="1:24" hidden="1" x14ac:dyDescent="0.2">
      <c r="A309" t="s">
        <v>235</v>
      </c>
      <c r="B309" t="s">
        <v>737</v>
      </c>
      <c r="C309" t="s">
        <v>738</v>
      </c>
      <c r="D309">
        <v>38027</v>
      </c>
      <c r="E309">
        <v>778</v>
      </c>
      <c r="F309">
        <v>1</v>
      </c>
      <c r="G309">
        <v>436085443</v>
      </c>
      <c r="H309">
        <v>436085443</v>
      </c>
      <c r="I309" s="15">
        <v>11.164957092747199</v>
      </c>
      <c r="J309" s="15">
        <v>10.9365315893376</v>
      </c>
      <c r="M309" s="12" t="s">
        <v>820</v>
      </c>
      <c r="N309" s="6">
        <v>1</v>
      </c>
      <c r="O309" t="str">
        <f t="shared" si="59"/>
        <v>ipfs.overpi.com</v>
      </c>
      <c r="P309" t="str">
        <f t="shared" si="60"/>
        <v>D</v>
      </c>
      <c r="Q309" s="9">
        <f t="shared" si="54"/>
        <v>415.8834867477417</v>
      </c>
      <c r="R309">
        <f t="shared" si="61"/>
        <v>778</v>
      </c>
      <c r="S309" s="7">
        <f t="shared" si="62"/>
        <v>11.164957092747199</v>
      </c>
      <c r="T309" s="7">
        <f t="shared" si="55"/>
        <v>10.9365315893376</v>
      </c>
      <c r="U309" t="b">
        <f t="shared" si="63"/>
        <v>1</v>
      </c>
      <c r="V309" t="b">
        <f t="shared" si="56"/>
        <v>0</v>
      </c>
      <c r="W309" t="b">
        <f t="shared" si="57"/>
        <v>1</v>
      </c>
      <c r="X309" t="b">
        <f t="shared" si="58"/>
        <v>1</v>
      </c>
    </row>
    <row r="310" spans="1:24" hidden="1" x14ac:dyDescent="0.2">
      <c r="A310" t="s">
        <v>238</v>
      </c>
      <c r="B310" t="s">
        <v>739</v>
      </c>
      <c r="C310" t="s">
        <v>740</v>
      </c>
      <c r="D310">
        <v>3397</v>
      </c>
      <c r="E310">
        <v>1291</v>
      </c>
      <c r="F310">
        <v>0</v>
      </c>
      <c r="G310">
        <v>9340398</v>
      </c>
      <c r="H310">
        <v>9340398</v>
      </c>
      <c r="I310" s="15">
        <v>4.2296760102622502</v>
      </c>
      <c r="J310" s="15">
        <v>2.62222480942369</v>
      </c>
      <c r="M310" s="12" t="s">
        <v>820</v>
      </c>
      <c r="N310" s="6">
        <v>1</v>
      </c>
      <c r="O310" t="str">
        <f t="shared" si="59"/>
        <v>ipfs.runfission.com</v>
      </c>
      <c r="P310" t="str">
        <f t="shared" si="60"/>
        <v>A</v>
      </c>
      <c r="Q310" s="9">
        <f t="shared" si="54"/>
        <v>8.9076976776123047</v>
      </c>
      <c r="R310">
        <f t="shared" si="61"/>
        <v>1291</v>
      </c>
      <c r="S310" s="7">
        <f t="shared" si="62"/>
        <v>4.2296760102622502</v>
      </c>
      <c r="T310" s="7">
        <f t="shared" si="55"/>
        <v>2.62222480942369</v>
      </c>
      <c r="U310" t="b">
        <f t="shared" si="63"/>
        <v>1</v>
      </c>
      <c r="V310" t="b">
        <f t="shared" si="56"/>
        <v>0</v>
      </c>
      <c r="W310" t="b">
        <f t="shared" si="57"/>
        <v>1</v>
      </c>
      <c r="X310" t="b">
        <f t="shared" si="58"/>
        <v>0</v>
      </c>
    </row>
    <row r="311" spans="1:24" hidden="1" x14ac:dyDescent="0.2">
      <c r="A311" t="s">
        <v>241</v>
      </c>
      <c r="B311" t="s">
        <v>741</v>
      </c>
      <c r="C311" t="s">
        <v>742</v>
      </c>
      <c r="D311">
        <v>9146</v>
      </c>
      <c r="E311">
        <v>1206</v>
      </c>
      <c r="F311">
        <v>0</v>
      </c>
      <c r="G311">
        <v>29354372</v>
      </c>
      <c r="H311">
        <v>29354372</v>
      </c>
      <c r="I311" s="15">
        <v>3.5257570088960599</v>
      </c>
      <c r="J311" s="15">
        <v>3.0608474361070099</v>
      </c>
      <c r="M311" s="12" t="s">
        <v>820</v>
      </c>
      <c r="N311" s="6">
        <v>1</v>
      </c>
      <c r="O311" t="str">
        <f t="shared" si="59"/>
        <v>ipfs.runfission.com</v>
      </c>
      <c r="P311" t="str">
        <f t="shared" si="60"/>
        <v>B</v>
      </c>
      <c r="Q311" s="9">
        <f t="shared" si="54"/>
        <v>27.994510650634766</v>
      </c>
      <c r="R311">
        <f t="shared" si="61"/>
        <v>1206</v>
      </c>
      <c r="S311" s="7">
        <f t="shared" si="62"/>
        <v>3.5257570088960599</v>
      </c>
      <c r="T311" s="7">
        <f t="shared" si="55"/>
        <v>3.0608474361070099</v>
      </c>
      <c r="U311" t="b">
        <f t="shared" si="63"/>
        <v>1</v>
      </c>
      <c r="V311" t="b">
        <f t="shared" si="56"/>
        <v>0</v>
      </c>
      <c r="W311" t="b">
        <f t="shared" si="57"/>
        <v>1</v>
      </c>
      <c r="X311" t="b">
        <f t="shared" si="58"/>
        <v>0</v>
      </c>
    </row>
    <row r="312" spans="1:24" hidden="1" x14ac:dyDescent="0.2">
      <c r="A312" t="s">
        <v>244</v>
      </c>
      <c r="B312" t="s">
        <v>743</v>
      </c>
      <c r="C312" t="s">
        <v>744</v>
      </c>
      <c r="D312">
        <v>21029</v>
      </c>
      <c r="E312">
        <v>471</v>
      </c>
      <c r="F312">
        <v>0</v>
      </c>
      <c r="G312">
        <v>79096511</v>
      </c>
      <c r="H312">
        <v>79096511</v>
      </c>
      <c r="I312" s="15">
        <v>3.6692436549296801</v>
      </c>
      <c r="J312" s="15">
        <v>3.5870612515119298</v>
      </c>
      <c r="M312" s="12" t="s">
        <v>820</v>
      </c>
      <c r="N312" s="6">
        <v>1</v>
      </c>
      <c r="O312" t="str">
        <f t="shared" si="59"/>
        <v>ipfs.runfission.com</v>
      </c>
      <c r="P312" t="str">
        <f t="shared" si="60"/>
        <v>C</v>
      </c>
      <c r="Q312" s="9">
        <f t="shared" si="54"/>
        <v>75.432311058044434</v>
      </c>
      <c r="R312">
        <f t="shared" si="61"/>
        <v>471</v>
      </c>
      <c r="S312" s="7">
        <f t="shared" si="62"/>
        <v>3.6692436549296801</v>
      </c>
      <c r="T312" s="7">
        <f t="shared" si="55"/>
        <v>3.5870612515119298</v>
      </c>
      <c r="U312" t="b">
        <f t="shared" si="63"/>
        <v>1</v>
      </c>
      <c r="V312" t="b">
        <f t="shared" si="56"/>
        <v>0</v>
      </c>
      <c r="W312" t="b">
        <f t="shared" si="57"/>
        <v>1</v>
      </c>
      <c r="X312" t="b">
        <f t="shared" si="58"/>
        <v>0</v>
      </c>
    </row>
    <row r="313" spans="1:24" hidden="1" x14ac:dyDescent="0.2">
      <c r="A313" t="s">
        <v>247</v>
      </c>
      <c r="B313" t="s">
        <v>745</v>
      </c>
      <c r="C313" t="s">
        <v>746</v>
      </c>
      <c r="D313">
        <v>263645</v>
      </c>
      <c r="E313">
        <v>1323</v>
      </c>
      <c r="F313">
        <v>0</v>
      </c>
      <c r="G313">
        <v>436085443</v>
      </c>
      <c r="H313">
        <v>436085443</v>
      </c>
      <c r="I313" s="15">
        <v>1.58539309225967</v>
      </c>
      <c r="J313" s="15">
        <v>1.57743741298997</v>
      </c>
      <c r="M313" s="12" t="s">
        <v>820</v>
      </c>
      <c r="N313" s="6">
        <v>1</v>
      </c>
      <c r="O313" t="str">
        <f t="shared" si="59"/>
        <v>ipfs.runfission.com</v>
      </c>
      <c r="P313" t="str">
        <f t="shared" si="60"/>
        <v>D</v>
      </c>
      <c r="Q313" s="9">
        <f t="shared" si="54"/>
        <v>415.8834867477417</v>
      </c>
      <c r="R313">
        <f t="shared" si="61"/>
        <v>1323</v>
      </c>
      <c r="S313" s="7">
        <f t="shared" si="62"/>
        <v>1.58539309225967</v>
      </c>
      <c r="T313" s="7">
        <f t="shared" si="55"/>
        <v>1.57743741298997</v>
      </c>
      <c r="U313" t="b">
        <f t="shared" si="63"/>
        <v>1</v>
      </c>
      <c r="V313" t="b">
        <f t="shared" si="56"/>
        <v>0</v>
      </c>
      <c r="W313" t="b">
        <f t="shared" si="57"/>
        <v>1</v>
      </c>
      <c r="X313" t="b">
        <f t="shared" si="58"/>
        <v>0</v>
      </c>
    </row>
    <row r="314" spans="1:24" hidden="1" x14ac:dyDescent="0.2">
      <c r="A314" t="s">
        <v>250</v>
      </c>
      <c r="B314" t="s">
        <v>747</v>
      </c>
      <c r="C314" t="s">
        <v>748</v>
      </c>
      <c r="D314">
        <v>1188</v>
      </c>
      <c r="E314">
        <v>284</v>
      </c>
      <c r="F314">
        <v>0</v>
      </c>
      <c r="G314">
        <v>9340398</v>
      </c>
      <c r="H314">
        <v>9340398</v>
      </c>
      <c r="I314" s="15">
        <v>9.85364787346494</v>
      </c>
      <c r="J314" s="15">
        <v>7.4980620181921704</v>
      </c>
      <c r="M314" s="12" t="s">
        <v>820</v>
      </c>
      <c r="N314" s="6">
        <v>1</v>
      </c>
      <c r="O314" t="str">
        <f t="shared" si="59"/>
        <v>ipfs.sloppyta.co</v>
      </c>
      <c r="P314" t="str">
        <f t="shared" si="60"/>
        <v>A</v>
      </c>
      <c r="Q314" s="9">
        <f t="shared" si="54"/>
        <v>8.9076976776123047</v>
      </c>
      <c r="R314">
        <f t="shared" si="61"/>
        <v>284</v>
      </c>
      <c r="S314" s="7">
        <f t="shared" si="62"/>
        <v>9.85364787346494</v>
      </c>
      <c r="T314" s="7">
        <f t="shared" si="55"/>
        <v>7.4980620181921704</v>
      </c>
      <c r="U314" t="b">
        <f t="shared" si="63"/>
        <v>1</v>
      </c>
      <c r="V314" t="b">
        <f t="shared" si="56"/>
        <v>0</v>
      </c>
      <c r="W314" t="b">
        <f t="shared" si="57"/>
        <v>1</v>
      </c>
      <c r="X314" t="b">
        <f t="shared" si="58"/>
        <v>0</v>
      </c>
    </row>
    <row r="315" spans="1:24" hidden="1" x14ac:dyDescent="0.2">
      <c r="A315" t="s">
        <v>253</v>
      </c>
      <c r="B315" t="s">
        <v>749</v>
      </c>
      <c r="C315" t="s">
        <v>750</v>
      </c>
      <c r="D315">
        <v>2598</v>
      </c>
      <c r="E315">
        <v>213</v>
      </c>
      <c r="F315">
        <v>0</v>
      </c>
      <c r="G315">
        <v>29354372</v>
      </c>
      <c r="H315">
        <v>29354372</v>
      </c>
      <c r="I315" s="15">
        <v>11.7377403147315</v>
      </c>
      <c r="J315" s="15">
        <v>10.7754082565953</v>
      </c>
      <c r="M315" s="12" t="s">
        <v>820</v>
      </c>
      <c r="N315" s="6">
        <v>1</v>
      </c>
      <c r="O315" t="str">
        <f t="shared" si="59"/>
        <v>ipfs.sloppyta.co</v>
      </c>
      <c r="P315" t="str">
        <f t="shared" si="60"/>
        <v>B</v>
      </c>
      <c r="Q315" s="9">
        <f t="shared" si="54"/>
        <v>27.994510650634766</v>
      </c>
      <c r="R315">
        <f t="shared" si="61"/>
        <v>213</v>
      </c>
      <c r="S315" s="7">
        <f t="shared" si="62"/>
        <v>11.7377403147315</v>
      </c>
      <c r="T315" s="7">
        <f t="shared" si="55"/>
        <v>10.7754082565953</v>
      </c>
      <c r="U315" t="b">
        <f t="shared" si="63"/>
        <v>1</v>
      </c>
      <c r="V315" t="b">
        <f t="shared" si="56"/>
        <v>0</v>
      </c>
      <c r="W315" t="b">
        <f t="shared" si="57"/>
        <v>1</v>
      </c>
      <c r="X315" t="b">
        <f t="shared" si="58"/>
        <v>0</v>
      </c>
    </row>
    <row r="316" spans="1:24" hidden="1" x14ac:dyDescent="0.2">
      <c r="A316" t="s">
        <v>256</v>
      </c>
      <c r="B316" t="s">
        <v>751</v>
      </c>
      <c r="C316" t="s">
        <v>752</v>
      </c>
      <c r="D316">
        <v>6039</v>
      </c>
      <c r="E316">
        <v>204</v>
      </c>
      <c r="F316">
        <v>0</v>
      </c>
      <c r="G316">
        <v>79096511</v>
      </c>
      <c r="H316">
        <v>79096511</v>
      </c>
      <c r="I316" s="15">
        <v>12.9275597357402</v>
      </c>
      <c r="J316" s="15">
        <v>12.490861244915401</v>
      </c>
      <c r="M316" s="12" t="s">
        <v>820</v>
      </c>
      <c r="N316" s="6">
        <v>1</v>
      </c>
      <c r="O316" t="str">
        <f t="shared" si="59"/>
        <v>ipfs.sloppyta.co</v>
      </c>
      <c r="P316" t="str">
        <f t="shared" si="60"/>
        <v>C</v>
      </c>
      <c r="Q316" s="9">
        <f t="shared" si="54"/>
        <v>75.432311058044434</v>
      </c>
      <c r="R316">
        <f t="shared" si="61"/>
        <v>204</v>
      </c>
      <c r="S316" s="7">
        <f t="shared" si="62"/>
        <v>12.9275597357402</v>
      </c>
      <c r="T316" s="7">
        <f t="shared" si="55"/>
        <v>12.490861244915401</v>
      </c>
      <c r="U316" t="b">
        <f t="shared" si="63"/>
        <v>1</v>
      </c>
      <c r="V316" t="b">
        <f t="shared" si="56"/>
        <v>0</v>
      </c>
      <c r="W316" t="b">
        <f t="shared" si="57"/>
        <v>1</v>
      </c>
      <c r="X316" t="b">
        <f t="shared" si="58"/>
        <v>0</v>
      </c>
    </row>
    <row r="317" spans="1:24" hidden="1" x14ac:dyDescent="0.2">
      <c r="A317" t="s">
        <v>259</v>
      </c>
      <c r="B317" t="s">
        <v>753</v>
      </c>
      <c r="C317" t="s">
        <v>754</v>
      </c>
      <c r="D317">
        <v>33976</v>
      </c>
      <c r="E317">
        <v>202</v>
      </c>
      <c r="F317">
        <v>0</v>
      </c>
      <c r="G317">
        <v>436085443</v>
      </c>
      <c r="H317">
        <v>436085443</v>
      </c>
      <c r="I317" s="15">
        <v>12.3137172602517</v>
      </c>
      <c r="J317" s="15">
        <v>12.2405076156034</v>
      </c>
      <c r="M317" s="12" t="s">
        <v>820</v>
      </c>
      <c r="N317" s="6">
        <v>1</v>
      </c>
      <c r="O317" t="str">
        <f t="shared" si="59"/>
        <v>ipfs.sloppyta.co</v>
      </c>
      <c r="P317" t="str">
        <f t="shared" si="60"/>
        <v>D</v>
      </c>
      <c r="Q317" s="9">
        <f t="shared" si="54"/>
        <v>415.8834867477417</v>
      </c>
      <c r="R317">
        <f t="shared" si="61"/>
        <v>202</v>
      </c>
      <c r="S317" s="7">
        <f t="shared" si="62"/>
        <v>12.3137172602517</v>
      </c>
      <c r="T317" s="7">
        <f t="shared" si="55"/>
        <v>12.2405076156034</v>
      </c>
      <c r="U317" t="b">
        <f t="shared" si="63"/>
        <v>1</v>
      </c>
      <c r="V317" t="b">
        <f t="shared" si="56"/>
        <v>0</v>
      </c>
      <c r="W317" t="b">
        <f t="shared" si="57"/>
        <v>1</v>
      </c>
      <c r="X317" t="b">
        <f t="shared" si="58"/>
        <v>0</v>
      </c>
    </row>
    <row r="318" spans="1:24" hidden="1" x14ac:dyDescent="0.2">
      <c r="A318" t="s">
        <v>261</v>
      </c>
      <c r="B318" t="s">
        <v>755</v>
      </c>
      <c r="C318" t="s">
        <v>756</v>
      </c>
      <c r="D318">
        <v>2108</v>
      </c>
      <c r="E318">
        <v>787</v>
      </c>
      <c r="F318">
        <v>0</v>
      </c>
      <c r="G318">
        <v>9340398</v>
      </c>
      <c r="H318">
        <v>9340398</v>
      </c>
      <c r="I318" s="15">
        <v>6.7431473713946204</v>
      </c>
      <c r="J318" s="15">
        <v>4.2256630349204398</v>
      </c>
      <c r="M318" s="12" t="s">
        <v>820</v>
      </c>
      <c r="N318" s="6">
        <v>1</v>
      </c>
      <c r="O318" t="str">
        <f t="shared" si="59"/>
        <v>ipfs.telos.miami</v>
      </c>
      <c r="P318" t="str">
        <f t="shared" si="60"/>
        <v>A</v>
      </c>
      <c r="Q318" s="9">
        <f t="shared" si="54"/>
        <v>8.9076976776123047</v>
      </c>
      <c r="R318">
        <f t="shared" si="61"/>
        <v>787</v>
      </c>
      <c r="S318" s="7">
        <f t="shared" si="62"/>
        <v>6.7431473713946204</v>
      </c>
      <c r="T318" s="7">
        <f t="shared" si="55"/>
        <v>4.2256630349204398</v>
      </c>
      <c r="U318" t="b">
        <f t="shared" si="63"/>
        <v>1</v>
      </c>
      <c r="V318" t="b">
        <f t="shared" si="56"/>
        <v>0</v>
      </c>
      <c r="W318" t="b">
        <f t="shared" si="57"/>
        <v>1</v>
      </c>
      <c r="X318" t="b">
        <f t="shared" si="58"/>
        <v>0</v>
      </c>
    </row>
    <row r="319" spans="1:24" hidden="1" x14ac:dyDescent="0.2">
      <c r="A319" t="s">
        <v>264</v>
      </c>
      <c r="B319" t="s">
        <v>757</v>
      </c>
      <c r="C319" t="s">
        <v>758</v>
      </c>
      <c r="D319">
        <v>3614</v>
      </c>
      <c r="E319">
        <v>685</v>
      </c>
      <c r="F319">
        <v>0</v>
      </c>
      <c r="G319">
        <v>29354372</v>
      </c>
      <c r="H319">
        <v>29354372</v>
      </c>
      <c r="I319" s="15">
        <v>9.5577025096055799</v>
      </c>
      <c r="J319" s="15">
        <v>7.7461291230312002</v>
      </c>
      <c r="M319" s="12" t="s">
        <v>820</v>
      </c>
      <c r="N319" s="6">
        <v>1</v>
      </c>
      <c r="O319" t="str">
        <f t="shared" si="59"/>
        <v>ipfs.telos.miami</v>
      </c>
      <c r="P319" t="str">
        <f t="shared" si="60"/>
        <v>B</v>
      </c>
      <c r="Q319" s="9">
        <f t="shared" si="54"/>
        <v>27.994510650634766</v>
      </c>
      <c r="R319">
        <f t="shared" si="61"/>
        <v>685</v>
      </c>
      <c r="S319" s="7">
        <f t="shared" si="62"/>
        <v>9.5577025096055799</v>
      </c>
      <c r="T319" s="7">
        <f t="shared" si="55"/>
        <v>7.7461291230312002</v>
      </c>
      <c r="U319" t="b">
        <f t="shared" si="63"/>
        <v>1</v>
      </c>
      <c r="V319" t="b">
        <f t="shared" si="56"/>
        <v>0</v>
      </c>
      <c r="W319" t="b">
        <f t="shared" si="57"/>
        <v>1</v>
      </c>
      <c r="X319" t="b">
        <f t="shared" si="58"/>
        <v>0</v>
      </c>
    </row>
    <row r="320" spans="1:24" hidden="1" x14ac:dyDescent="0.2">
      <c r="A320" t="s">
        <v>267</v>
      </c>
      <c r="B320" t="s">
        <v>759</v>
      </c>
      <c r="C320" t="s">
        <v>760</v>
      </c>
      <c r="D320">
        <v>7690</v>
      </c>
      <c r="E320">
        <v>669</v>
      </c>
      <c r="F320">
        <v>0</v>
      </c>
      <c r="G320">
        <v>79096511</v>
      </c>
      <c r="H320">
        <v>79096511</v>
      </c>
      <c r="I320" s="15">
        <v>10.743812997869799</v>
      </c>
      <c r="J320" s="15">
        <v>9.8091431804999196</v>
      </c>
      <c r="M320" s="12" t="s">
        <v>820</v>
      </c>
      <c r="N320" s="6">
        <v>1</v>
      </c>
      <c r="O320" t="str">
        <f t="shared" si="59"/>
        <v>ipfs.telos.miami</v>
      </c>
      <c r="P320" t="str">
        <f t="shared" si="60"/>
        <v>C</v>
      </c>
      <c r="Q320" s="9">
        <f t="shared" si="54"/>
        <v>75.432311058044434</v>
      </c>
      <c r="R320">
        <f t="shared" si="61"/>
        <v>669</v>
      </c>
      <c r="S320" s="7">
        <f t="shared" si="62"/>
        <v>10.743812997869799</v>
      </c>
      <c r="T320" s="7">
        <f t="shared" si="55"/>
        <v>9.8091431804999196</v>
      </c>
      <c r="U320" t="b">
        <f t="shared" si="63"/>
        <v>1</v>
      </c>
      <c r="V320" t="b">
        <f t="shared" si="56"/>
        <v>0</v>
      </c>
      <c r="W320" t="b">
        <f t="shared" si="57"/>
        <v>1</v>
      </c>
      <c r="X320" t="b">
        <f t="shared" si="58"/>
        <v>0</v>
      </c>
    </row>
    <row r="321" spans="1:24" hidden="1" x14ac:dyDescent="0.2">
      <c r="A321" t="s">
        <v>270</v>
      </c>
      <c r="B321" t="s">
        <v>761</v>
      </c>
      <c r="C321" t="s">
        <v>762</v>
      </c>
      <c r="D321">
        <v>32993</v>
      </c>
      <c r="E321">
        <v>662</v>
      </c>
      <c r="F321">
        <v>0</v>
      </c>
      <c r="G321">
        <v>436085443</v>
      </c>
      <c r="H321">
        <v>436085443</v>
      </c>
      <c r="I321" s="15">
        <v>12.8633041584776</v>
      </c>
      <c r="J321" s="15">
        <v>12.605203732541501</v>
      </c>
      <c r="M321" s="12" t="s">
        <v>820</v>
      </c>
      <c r="N321" s="6">
        <v>1</v>
      </c>
      <c r="O321" t="str">
        <f t="shared" si="59"/>
        <v>ipfs.telos.miami</v>
      </c>
      <c r="P321" t="str">
        <f t="shared" si="60"/>
        <v>D</v>
      </c>
      <c r="Q321" s="9">
        <f t="shared" si="54"/>
        <v>415.8834867477417</v>
      </c>
      <c r="R321">
        <f t="shared" si="61"/>
        <v>662</v>
      </c>
      <c r="S321" s="7">
        <f t="shared" si="62"/>
        <v>12.8633041584776</v>
      </c>
      <c r="T321" s="7">
        <f t="shared" si="55"/>
        <v>12.605203732541501</v>
      </c>
      <c r="U321" t="b">
        <f t="shared" si="63"/>
        <v>1</v>
      </c>
      <c r="V321" t="b">
        <f t="shared" si="56"/>
        <v>0</v>
      </c>
      <c r="W321" t="b">
        <f t="shared" si="57"/>
        <v>1</v>
      </c>
      <c r="X321" t="b">
        <f t="shared" si="58"/>
        <v>0</v>
      </c>
    </row>
    <row r="322" spans="1:24" hidden="1" x14ac:dyDescent="0.2">
      <c r="A322" t="s">
        <v>273</v>
      </c>
      <c r="B322" t="s">
        <v>763</v>
      </c>
      <c r="C322" t="s">
        <v>764</v>
      </c>
      <c r="D322">
        <v>8285</v>
      </c>
      <c r="E322">
        <v>3470</v>
      </c>
      <c r="F322">
        <v>0</v>
      </c>
      <c r="G322">
        <v>-1</v>
      </c>
      <c r="H322">
        <v>9340398</v>
      </c>
      <c r="I322" s="15">
        <v>1.8499891334604901</v>
      </c>
      <c r="J322" s="15">
        <v>1.0751596472676199</v>
      </c>
      <c r="M322" s="12" t="s">
        <v>820</v>
      </c>
      <c r="N322" s="6">
        <v>1</v>
      </c>
      <c r="O322" t="str">
        <f t="shared" si="59"/>
        <v>ipfs.yt</v>
      </c>
      <c r="P322" t="str">
        <f t="shared" si="60"/>
        <v>A</v>
      </c>
      <c r="Q322" s="9">
        <f t="shared" si="54"/>
        <v>8.9076976776123047</v>
      </c>
      <c r="R322">
        <f t="shared" si="61"/>
        <v>3470</v>
      </c>
      <c r="S322" s="7">
        <f t="shared" si="62"/>
        <v>1.8499891334604901</v>
      </c>
      <c r="T322" s="7">
        <f t="shared" si="55"/>
        <v>1.0751596472676199</v>
      </c>
      <c r="U322" t="b">
        <f t="shared" si="63"/>
        <v>1</v>
      </c>
      <c r="V322" t="b">
        <f t="shared" si="56"/>
        <v>0</v>
      </c>
      <c r="W322" t="b">
        <f t="shared" si="57"/>
        <v>0</v>
      </c>
      <c r="X322" t="b">
        <f t="shared" si="58"/>
        <v>0</v>
      </c>
    </row>
    <row r="323" spans="1:24" hidden="1" x14ac:dyDescent="0.2">
      <c r="A323" t="s">
        <v>276</v>
      </c>
      <c r="B323" t="s">
        <v>765</v>
      </c>
      <c r="C323" t="s">
        <v>766</v>
      </c>
      <c r="D323">
        <v>8163</v>
      </c>
      <c r="E323">
        <v>700</v>
      </c>
      <c r="F323">
        <v>0</v>
      </c>
      <c r="G323">
        <v>-1</v>
      </c>
      <c r="H323">
        <v>29354372</v>
      </c>
      <c r="I323" s="15">
        <v>3.7511068806960601</v>
      </c>
      <c r="J323" s="15">
        <v>3.4294390114706301</v>
      </c>
      <c r="M323" s="12" t="s">
        <v>820</v>
      </c>
      <c r="N323" s="6">
        <v>1</v>
      </c>
      <c r="O323" t="str">
        <f t="shared" si="59"/>
        <v>ipfs.yt</v>
      </c>
      <c r="P323" t="str">
        <f t="shared" si="60"/>
        <v>B</v>
      </c>
      <c r="Q323" s="9">
        <f t="shared" ref="Q323:Q386" si="64">IF(P323="A",9340398/1024/1024,IF(P323="B",29354372/1024/1024,IF(P323="C",79096511/1024/1024,IF(P323="D",436085443/1024/1024))))</f>
        <v>27.994510650634766</v>
      </c>
      <c r="R323">
        <f t="shared" si="61"/>
        <v>700</v>
      </c>
      <c r="S323" s="7">
        <f t="shared" si="62"/>
        <v>3.7511068806960601</v>
      </c>
      <c r="T323" s="7">
        <f t="shared" si="55"/>
        <v>3.4294390114706301</v>
      </c>
      <c r="U323" t="b">
        <f t="shared" si="63"/>
        <v>1</v>
      </c>
      <c r="V323" t="b">
        <f t="shared" si="56"/>
        <v>0</v>
      </c>
      <c r="W323" t="b">
        <f t="shared" si="57"/>
        <v>0</v>
      </c>
      <c r="X323" t="b">
        <f t="shared" si="58"/>
        <v>0</v>
      </c>
    </row>
    <row r="324" spans="1:24" hidden="1" x14ac:dyDescent="0.2">
      <c r="A324" t="s">
        <v>279</v>
      </c>
      <c r="B324" t="s">
        <v>767</v>
      </c>
      <c r="C324" t="s">
        <v>768</v>
      </c>
      <c r="D324">
        <v>37087</v>
      </c>
      <c r="E324">
        <v>1313</v>
      </c>
      <c r="F324">
        <v>0</v>
      </c>
      <c r="G324">
        <v>-1</v>
      </c>
      <c r="H324">
        <v>79096511</v>
      </c>
      <c r="I324" s="15">
        <v>2.1085791652609198</v>
      </c>
      <c r="J324" s="15">
        <v>2.0339286288468799</v>
      </c>
      <c r="M324" s="12" t="s">
        <v>820</v>
      </c>
      <c r="N324" s="6">
        <v>1</v>
      </c>
      <c r="O324" t="str">
        <f t="shared" si="59"/>
        <v>ipfs.yt</v>
      </c>
      <c r="P324" t="str">
        <f t="shared" si="60"/>
        <v>C</v>
      </c>
      <c r="Q324" s="9">
        <f t="shared" si="64"/>
        <v>75.432311058044434</v>
      </c>
      <c r="R324">
        <f t="shared" si="61"/>
        <v>1313</v>
      </c>
      <c r="S324" s="7">
        <f t="shared" si="62"/>
        <v>2.1085791652609198</v>
      </c>
      <c r="T324" s="7">
        <f t="shared" si="55"/>
        <v>2.0339286288468799</v>
      </c>
      <c r="U324" t="b">
        <f t="shared" si="63"/>
        <v>1</v>
      </c>
      <c r="V324" t="b">
        <f t="shared" si="56"/>
        <v>0</v>
      </c>
      <c r="W324" t="b">
        <f t="shared" si="57"/>
        <v>0</v>
      </c>
      <c r="X324" t="b">
        <f t="shared" si="58"/>
        <v>0</v>
      </c>
    </row>
    <row r="325" spans="1:24" hidden="1" x14ac:dyDescent="0.2">
      <c r="A325" t="s">
        <v>282</v>
      </c>
      <c r="B325" t="s">
        <v>769</v>
      </c>
      <c r="C325" t="s">
        <v>770</v>
      </c>
      <c r="D325">
        <v>168474</v>
      </c>
      <c r="E325">
        <v>4003</v>
      </c>
      <c r="F325">
        <v>0</v>
      </c>
      <c r="G325">
        <v>-1</v>
      </c>
      <c r="H325">
        <v>436085443</v>
      </c>
      <c r="I325" s="15">
        <v>2.5286128663882401</v>
      </c>
      <c r="J325" s="15">
        <v>2.4685321577676098</v>
      </c>
      <c r="M325" s="12" t="s">
        <v>820</v>
      </c>
      <c r="N325" s="6">
        <v>1</v>
      </c>
      <c r="O325" t="str">
        <f t="shared" si="59"/>
        <v>ipfs.yt</v>
      </c>
      <c r="P325" t="str">
        <f t="shared" si="60"/>
        <v>D</v>
      </c>
      <c r="Q325" s="9">
        <f t="shared" si="64"/>
        <v>415.8834867477417</v>
      </c>
      <c r="R325">
        <f t="shared" si="61"/>
        <v>4003</v>
      </c>
      <c r="S325" s="7">
        <f t="shared" si="62"/>
        <v>2.5286128663882401</v>
      </c>
      <c r="T325" s="7">
        <f t="shared" si="55"/>
        <v>2.4685321577676098</v>
      </c>
      <c r="U325" t="b">
        <f t="shared" si="63"/>
        <v>1</v>
      </c>
      <c r="V325" t="b">
        <f t="shared" si="56"/>
        <v>0</v>
      </c>
      <c r="W325" t="b">
        <f t="shared" si="57"/>
        <v>0</v>
      </c>
      <c r="X325" t="b">
        <f t="shared" si="58"/>
        <v>0</v>
      </c>
    </row>
    <row r="326" spans="1:24" hidden="1" x14ac:dyDescent="0.2">
      <c r="A326" t="s">
        <v>285</v>
      </c>
      <c r="B326" t="s">
        <v>771</v>
      </c>
      <c r="C326" t="s">
        <v>772</v>
      </c>
      <c r="D326">
        <v>1484</v>
      </c>
      <c r="E326">
        <v>461</v>
      </c>
      <c r="F326">
        <v>0</v>
      </c>
      <c r="G326">
        <v>9340398</v>
      </c>
      <c r="H326">
        <v>9340398</v>
      </c>
      <c r="I326" s="15">
        <v>8.7074268598360707</v>
      </c>
      <c r="J326" s="15">
        <v>6.0024916965042401</v>
      </c>
      <c r="M326" s="12" t="s">
        <v>820</v>
      </c>
      <c r="N326" s="6">
        <v>1</v>
      </c>
      <c r="O326" t="str">
        <f t="shared" si="59"/>
        <v>robotizing.net</v>
      </c>
      <c r="P326" t="str">
        <f t="shared" si="60"/>
        <v>A</v>
      </c>
      <c r="Q326" s="9">
        <f t="shared" si="64"/>
        <v>8.9076976776123047</v>
      </c>
      <c r="R326">
        <f t="shared" si="61"/>
        <v>461</v>
      </c>
      <c r="S326" s="7">
        <f t="shared" si="62"/>
        <v>8.7074268598360707</v>
      </c>
      <c r="T326" s="7">
        <f t="shared" si="55"/>
        <v>6.0024916965042401</v>
      </c>
      <c r="U326" t="b">
        <f t="shared" si="63"/>
        <v>1</v>
      </c>
      <c r="V326" t="b">
        <f t="shared" si="56"/>
        <v>0</v>
      </c>
      <c r="W326" t="b">
        <f t="shared" si="57"/>
        <v>1</v>
      </c>
      <c r="X326" t="b">
        <f t="shared" si="58"/>
        <v>0</v>
      </c>
    </row>
    <row r="327" spans="1:24" hidden="1" x14ac:dyDescent="0.2">
      <c r="A327" t="s">
        <v>288</v>
      </c>
      <c r="B327" t="s">
        <v>773</v>
      </c>
      <c r="C327" t="s">
        <v>774</v>
      </c>
      <c r="D327">
        <v>2925</v>
      </c>
      <c r="E327">
        <v>465</v>
      </c>
      <c r="F327">
        <v>0</v>
      </c>
      <c r="G327">
        <v>29354372</v>
      </c>
      <c r="H327">
        <v>29354372</v>
      </c>
      <c r="I327" s="15">
        <v>11.379882378306799</v>
      </c>
      <c r="J327" s="15">
        <v>9.5707728720118794</v>
      </c>
      <c r="M327" s="12" t="s">
        <v>820</v>
      </c>
      <c r="N327" s="6">
        <v>1</v>
      </c>
      <c r="O327" t="str">
        <f t="shared" si="59"/>
        <v>robotizing.net</v>
      </c>
      <c r="P327" t="str">
        <f t="shared" si="60"/>
        <v>B</v>
      </c>
      <c r="Q327" s="9">
        <f t="shared" si="64"/>
        <v>27.994510650634766</v>
      </c>
      <c r="R327">
        <f t="shared" si="61"/>
        <v>465</v>
      </c>
      <c r="S327" s="7">
        <f t="shared" si="62"/>
        <v>11.379882378306799</v>
      </c>
      <c r="T327" s="7">
        <f t="shared" si="55"/>
        <v>9.5707728720118794</v>
      </c>
      <c r="U327" t="b">
        <f t="shared" si="63"/>
        <v>1</v>
      </c>
      <c r="V327" t="b">
        <f t="shared" si="56"/>
        <v>0</v>
      </c>
      <c r="W327" t="b">
        <f t="shared" si="57"/>
        <v>1</v>
      </c>
      <c r="X327" t="b">
        <f t="shared" si="58"/>
        <v>0</v>
      </c>
    </row>
    <row r="328" spans="1:24" hidden="1" x14ac:dyDescent="0.2">
      <c r="A328" t="s">
        <v>291</v>
      </c>
      <c r="B328" t="s">
        <v>775</v>
      </c>
      <c r="C328" t="s">
        <v>776</v>
      </c>
      <c r="D328">
        <v>6399</v>
      </c>
      <c r="E328">
        <v>452</v>
      </c>
      <c r="F328">
        <v>0</v>
      </c>
      <c r="G328">
        <v>79096511</v>
      </c>
      <c r="H328">
        <v>79096511</v>
      </c>
      <c r="I328" s="15">
        <v>12.6840946793415</v>
      </c>
      <c r="J328" s="15">
        <v>11.788140499772499</v>
      </c>
      <c r="M328" s="12" t="s">
        <v>820</v>
      </c>
      <c r="N328" s="6">
        <v>1</v>
      </c>
      <c r="O328" t="str">
        <f t="shared" si="59"/>
        <v>robotizing.net</v>
      </c>
      <c r="P328" t="str">
        <f t="shared" si="60"/>
        <v>C</v>
      </c>
      <c r="Q328" s="9">
        <f t="shared" si="64"/>
        <v>75.432311058044434</v>
      </c>
      <c r="R328">
        <f t="shared" si="61"/>
        <v>452</v>
      </c>
      <c r="S328" s="7">
        <f t="shared" si="62"/>
        <v>12.6840946793415</v>
      </c>
      <c r="T328" s="7">
        <f t="shared" si="55"/>
        <v>11.788140499772499</v>
      </c>
      <c r="U328" t="b">
        <f t="shared" si="63"/>
        <v>1</v>
      </c>
      <c r="V328" t="b">
        <f t="shared" si="56"/>
        <v>0</v>
      </c>
      <c r="W328" t="b">
        <f t="shared" si="57"/>
        <v>1</v>
      </c>
      <c r="X328" t="b">
        <f t="shared" si="58"/>
        <v>0</v>
      </c>
    </row>
    <row r="329" spans="1:24" hidden="1" x14ac:dyDescent="0.2">
      <c r="A329" t="s">
        <v>294</v>
      </c>
      <c r="B329" t="s">
        <v>777</v>
      </c>
      <c r="C329" t="s">
        <v>778</v>
      </c>
      <c r="D329">
        <v>33028</v>
      </c>
      <c r="E329">
        <v>503</v>
      </c>
      <c r="F329">
        <v>0</v>
      </c>
      <c r="G329">
        <v>436085443</v>
      </c>
      <c r="H329">
        <v>436085443</v>
      </c>
      <c r="I329" s="15">
        <v>12.786579146740699</v>
      </c>
      <c r="J329" s="15">
        <v>12.5918459109767</v>
      </c>
      <c r="M329" s="12" t="s">
        <v>820</v>
      </c>
      <c r="N329" s="6">
        <v>1</v>
      </c>
      <c r="O329" t="str">
        <f t="shared" si="59"/>
        <v>robotizing.net</v>
      </c>
      <c r="P329" t="str">
        <f t="shared" si="60"/>
        <v>D</v>
      </c>
      <c r="Q329" s="9">
        <f t="shared" si="64"/>
        <v>415.8834867477417</v>
      </c>
      <c r="R329">
        <f t="shared" si="61"/>
        <v>503</v>
      </c>
      <c r="S329" s="7">
        <f t="shared" si="62"/>
        <v>12.786579146740699</v>
      </c>
      <c r="T329" s="7">
        <f t="shared" si="55"/>
        <v>12.5918459109767</v>
      </c>
      <c r="U329" t="b">
        <f t="shared" si="63"/>
        <v>1</v>
      </c>
      <c r="V329" t="b">
        <f t="shared" si="56"/>
        <v>0</v>
      </c>
      <c r="W329" t="b">
        <f t="shared" si="57"/>
        <v>1</v>
      </c>
      <c r="X329" t="b">
        <f t="shared" si="58"/>
        <v>0</v>
      </c>
    </row>
    <row r="330" spans="1:24" hidden="1" x14ac:dyDescent="0.2">
      <c r="A330" t="s">
        <v>297</v>
      </c>
      <c r="B330" t="s">
        <v>779</v>
      </c>
      <c r="C330" t="s">
        <v>780</v>
      </c>
      <c r="D330">
        <v>26605</v>
      </c>
      <c r="E330">
        <v>1259</v>
      </c>
      <c r="F330">
        <v>0</v>
      </c>
      <c r="G330">
        <v>9340398</v>
      </c>
      <c r="H330">
        <v>9340398</v>
      </c>
      <c r="I330" s="15">
        <v>0.351443923207303</v>
      </c>
      <c r="J330" s="15">
        <v>0.33481291778283401</v>
      </c>
      <c r="M330" s="12" t="s">
        <v>820</v>
      </c>
      <c r="N330" s="6">
        <v>1</v>
      </c>
      <c r="O330" t="str">
        <f t="shared" si="59"/>
        <v>trusti.id</v>
      </c>
      <c r="P330" t="str">
        <f t="shared" si="60"/>
        <v>A</v>
      </c>
      <c r="Q330" s="9">
        <f t="shared" si="64"/>
        <v>8.9076976776123047</v>
      </c>
      <c r="R330">
        <f t="shared" si="61"/>
        <v>1259</v>
      </c>
      <c r="S330" s="7">
        <f t="shared" si="62"/>
        <v>0.351443923207303</v>
      </c>
      <c r="T330" s="7">
        <f t="shared" si="55"/>
        <v>0.33481291778283401</v>
      </c>
      <c r="U330" t="b">
        <f t="shared" si="63"/>
        <v>1</v>
      </c>
      <c r="V330" t="b">
        <f t="shared" si="56"/>
        <v>0</v>
      </c>
      <c r="W330" t="b">
        <f t="shared" si="57"/>
        <v>1</v>
      </c>
      <c r="X330" t="b">
        <f t="shared" si="58"/>
        <v>0</v>
      </c>
    </row>
    <row r="331" spans="1:24" hidden="1" x14ac:dyDescent="0.2">
      <c r="A331" t="s">
        <v>299</v>
      </c>
      <c r="B331" t="s">
        <v>781</v>
      </c>
      <c r="C331" t="s">
        <v>782</v>
      </c>
      <c r="D331">
        <v>60630</v>
      </c>
      <c r="E331">
        <v>1302</v>
      </c>
      <c r="F331">
        <v>0</v>
      </c>
      <c r="G331">
        <v>29354372</v>
      </c>
      <c r="H331">
        <v>29354372</v>
      </c>
      <c r="I331" s="15">
        <v>0.47186000961830399</v>
      </c>
      <c r="J331" s="15">
        <v>0.46172704355326999</v>
      </c>
      <c r="M331" s="12" t="s">
        <v>820</v>
      </c>
      <c r="N331" s="6">
        <v>1</v>
      </c>
      <c r="O331" t="str">
        <f t="shared" si="59"/>
        <v>trusti.id</v>
      </c>
      <c r="P331" t="str">
        <f t="shared" si="60"/>
        <v>B</v>
      </c>
      <c r="Q331" s="9">
        <f t="shared" si="64"/>
        <v>27.994510650634766</v>
      </c>
      <c r="R331">
        <f t="shared" si="61"/>
        <v>1302</v>
      </c>
      <c r="S331" s="7">
        <f t="shared" si="62"/>
        <v>0.47186000961830399</v>
      </c>
      <c r="T331" s="7">
        <f t="shared" si="55"/>
        <v>0.46172704355326999</v>
      </c>
      <c r="U331" t="b">
        <f t="shared" si="63"/>
        <v>1</v>
      </c>
      <c r="V331" t="b">
        <f t="shared" si="56"/>
        <v>0</v>
      </c>
      <c r="W331" t="b">
        <f t="shared" si="57"/>
        <v>1</v>
      </c>
      <c r="X331" t="b">
        <f t="shared" si="58"/>
        <v>0</v>
      </c>
    </row>
    <row r="332" spans="1:24" hidden="1" x14ac:dyDescent="0.2">
      <c r="A332" t="s">
        <v>302</v>
      </c>
      <c r="B332" t="s">
        <v>783</v>
      </c>
      <c r="C332" t="s">
        <v>784</v>
      </c>
      <c r="D332">
        <v>127431</v>
      </c>
      <c r="E332">
        <v>1371</v>
      </c>
      <c r="F332">
        <v>0</v>
      </c>
      <c r="G332">
        <v>79096511</v>
      </c>
      <c r="H332">
        <v>79096511</v>
      </c>
      <c r="I332" s="15">
        <v>0.59838419052867198</v>
      </c>
      <c r="J332" s="15">
        <v>0.59194631650104301</v>
      </c>
      <c r="M332" s="12" t="s">
        <v>820</v>
      </c>
      <c r="N332" s="6">
        <v>1</v>
      </c>
      <c r="O332" t="str">
        <f t="shared" si="59"/>
        <v>trusti.id</v>
      </c>
      <c r="P332" t="str">
        <f t="shared" si="60"/>
        <v>C</v>
      </c>
      <c r="Q332" s="9">
        <f t="shared" si="64"/>
        <v>75.432311058044434</v>
      </c>
      <c r="R332">
        <f t="shared" si="61"/>
        <v>1371</v>
      </c>
      <c r="S332" s="7">
        <f t="shared" si="62"/>
        <v>0.59838419052867198</v>
      </c>
      <c r="T332" s="7">
        <f t="shared" si="55"/>
        <v>0.59194631650104301</v>
      </c>
      <c r="U332" t="b">
        <f t="shared" si="63"/>
        <v>1</v>
      </c>
      <c r="V332" t="b">
        <f t="shared" si="56"/>
        <v>0</v>
      </c>
      <c r="W332" t="b">
        <f t="shared" si="57"/>
        <v>1</v>
      </c>
      <c r="X332" t="b">
        <f t="shared" si="58"/>
        <v>0</v>
      </c>
    </row>
    <row r="333" spans="1:24" hidden="1" x14ac:dyDescent="0.2">
      <c r="A333" t="s">
        <v>305</v>
      </c>
      <c r="B333" t="s">
        <v>785</v>
      </c>
      <c r="C333" t="s">
        <v>786</v>
      </c>
      <c r="D333">
        <v>983</v>
      </c>
      <c r="E333">
        <v>-1</v>
      </c>
      <c r="F333">
        <v>0</v>
      </c>
      <c r="G333">
        <v>-1</v>
      </c>
      <c r="H333">
        <v>0</v>
      </c>
      <c r="I333">
        <v>0</v>
      </c>
      <c r="J333">
        <v>0</v>
      </c>
      <c r="K333" t="s">
        <v>787</v>
      </c>
      <c r="M333" s="12" t="s">
        <v>820</v>
      </c>
      <c r="N333" s="6">
        <v>1</v>
      </c>
      <c r="O333" t="str">
        <f t="shared" si="59"/>
        <v>trusti.id</v>
      </c>
      <c r="P333" t="str">
        <f t="shared" si="60"/>
        <v>D</v>
      </c>
      <c r="Q333" s="9">
        <f t="shared" si="64"/>
        <v>415.8834867477417</v>
      </c>
      <c r="R333" t="str">
        <f t="shared" si="61"/>
        <v/>
      </c>
      <c r="S333" s="7" t="str">
        <f t="shared" si="62"/>
        <v/>
      </c>
      <c r="T333" s="7" t="str">
        <f t="shared" si="55"/>
        <v/>
      </c>
      <c r="U333" t="b">
        <f t="shared" si="63"/>
        <v>0</v>
      </c>
      <c r="V333" t="str">
        <f t="shared" si="56"/>
        <v/>
      </c>
      <c r="W333" t="str">
        <f t="shared" si="57"/>
        <v/>
      </c>
      <c r="X333" t="str">
        <f t="shared" si="58"/>
        <v/>
      </c>
    </row>
    <row r="334" spans="1:24" hidden="1" x14ac:dyDescent="0.2">
      <c r="A334" t="s">
        <v>308</v>
      </c>
      <c r="B334" t="s">
        <v>788</v>
      </c>
      <c r="C334" t="s">
        <v>789</v>
      </c>
      <c r="D334">
        <v>1060</v>
      </c>
      <c r="E334">
        <v>266</v>
      </c>
      <c r="F334">
        <v>0</v>
      </c>
      <c r="G334">
        <v>9340398</v>
      </c>
      <c r="H334">
        <v>9340398</v>
      </c>
      <c r="I334" s="15">
        <v>11.2187628181515</v>
      </c>
      <c r="J334" s="15">
        <v>8.4034883751059493</v>
      </c>
      <c r="M334" s="12" t="s">
        <v>820</v>
      </c>
      <c r="N334" s="6">
        <v>1</v>
      </c>
      <c r="O334" t="str">
        <f t="shared" si="59"/>
        <v>snap1.d.tube</v>
      </c>
      <c r="P334" t="str">
        <f t="shared" si="60"/>
        <v>A</v>
      </c>
      <c r="Q334" s="9">
        <f t="shared" si="64"/>
        <v>8.9076976776123047</v>
      </c>
      <c r="R334">
        <f t="shared" si="61"/>
        <v>266</v>
      </c>
      <c r="S334" s="7">
        <f t="shared" si="62"/>
        <v>11.2187628181515</v>
      </c>
      <c r="T334" s="7">
        <f t="shared" si="55"/>
        <v>8.4034883751059493</v>
      </c>
      <c r="U334" t="b">
        <f t="shared" si="63"/>
        <v>1</v>
      </c>
      <c r="V334" t="b">
        <f t="shared" si="56"/>
        <v>0</v>
      </c>
      <c r="W334" t="b">
        <f t="shared" si="57"/>
        <v>1</v>
      </c>
      <c r="X334" t="b">
        <f t="shared" si="58"/>
        <v>0</v>
      </c>
    </row>
    <row r="335" spans="1:24" hidden="1" x14ac:dyDescent="0.2">
      <c r="A335" t="s">
        <v>311</v>
      </c>
      <c r="B335" t="s">
        <v>790</v>
      </c>
      <c r="C335" t="s">
        <v>791</v>
      </c>
      <c r="D335">
        <v>2354</v>
      </c>
      <c r="E335">
        <v>112</v>
      </c>
      <c r="F335">
        <v>0</v>
      </c>
      <c r="G335">
        <v>29354372</v>
      </c>
      <c r="H335">
        <v>29354372</v>
      </c>
      <c r="I335" s="15">
        <v>12.486400825439199</v>
      </c>
      <c r="J335" s="15">
        <v>11.8923154845517</v>
      </c>
      <c r="M335" s="12" t="s">
        <v>820</v>
      </c>
      <c r="N335" s="6">
        <v>1</v>
      </c>
      <c r="O335" t="str">
        <f t="shared" si="59"/>
        <v>snap1.d.tube</v>
      </c>
      <c r="P335" t="str">
        <f t="shared" si="60"/>
        <v>B</v>
      </c>
      <c r="Q335" s="9">
        <f t="shared" si="64"/>
        <v>27.994510650634766</v>
      </c>
      <c r="R335">
        <f t="shared" si="61"/>
        <v>112</v>
      </c>
      <c r="S335" s="7">
        <f t="shared" si="62"/>
        <v>12.486400825439199</v>
      </c>
      <c r="T335" s="7">
        <f t="shared" si="55"/>
        <v>11.8923154845517</v>
      </c>
      <c r="U335" t="b">
        <f t="shared" si="63"/>
        <v>1</v>
      </c>
      <c r="V335" t="b">
        <f t="shared" si="56"/>
        <v>0</v>
      </c>
      <c r="W335" t="b">
        <f t="shared" si="57"/>
        <v>1</v>
      </c>
      <c r="X335" t="b">
        <f t="shared" si="58"/>
        <v>0</v>
      </c>
    </row>
    <row r="336" spans="1:24" hidden="1" x14ac:dyDescent="0.2">
      <c r="A336" t="s">
        <v>314</v>
      </c>
      <c r="B336" t="s">
        <v>792</v>
      </c>
      <c r="C336" t="s">
        <v>793</v>
      </c>
      <c r="D336">
        <v>6297</v>
      </c>
      <c r="E336">
        <v>140</v>
      </c>
      <c r="F336">
        <v>0</v>
      </c>
      <c r="G336">
        <v>79096511</v>
      </c>
      <c r="H336">
        <v>79096511</v>
      </c>
      <c r="I336" s="15">
        <v>12.2514716677025</v>
      </c>
      <c r="J336" s="15">
        <v>11.979087034785501</v>
      </c>
      <c r="M336" s="12" t="s">
        <v>820</v>
      </c>
      <c r="N336" s="6">
        <v>1</v>
      </c>
      <c r="O336" t="str">
        <f t="shared" si="59"/>
        <v>snap1.d.tube</v>
      </c>
      <c r="P336" t="str">
        <f t="shared" si="60"/>
        <v>C</v>
      </c>
      <c r="Q336" s="9">
        <f t="shared" si="64"/>
        <v>75.432311058044434</v>
      </c>
      <c r="R336">
        <f t="shared" si="61"/>
        <v>140</v>
      </c>
      <c r="S336" s="7">
        <f t="shared" si="62"/>
        <v>12.2514716677025</v>
      </c>
      <c r="T336" s="7">
        <f t="shared" si="55"/>
        <v>11.979087034785501</v>
      </c>
      <c r="U336" t="b">
        <f t="shared" si="63"/>
        <v>1</v>
      </c>
      <c r="V336" t="b">
        <f t="shared" si="56"/>
        <v>0</v>
      </c>
      <c r="W336" t="b">
        <f t="shared" si="57"/>
        <v>1</v>
      </c>
      <c r="X336" t="b">
        <f t="shared" si="58"/>
        <v>0</v>
      </c>
    </row>
    <row r="337" spans="1:24" hidden="1" x14ac:dyDescent="0.2">
      <c r="A337" t="s">
        <v>317</v>
      </c>
      <c r="B337" t="s">
        <v>794</v>
      </c>
      <c r="C337" t="s">
        <v>795</v>
      </c>
      <c r="D337">
        <v>32019</v>
      </c>
      <c r="E337">
        <v>219</v>
      </c>
      <c r="F337">
        <v>0</v>
      </c>
      <c r="G337">
        <v>436085443</v>
      </c>
      <c r="H337">
        <v>436085443</v>
      </c>
      <c r="I337" s="15">
        <v>13.078097067539</v>
      </c>
      <c r="J337" s="15">
        <v>12.9886469517393</v>
      </c>
      <c r="M337" s="12" t="s">
        <v>820</v>
      </c>
      <c r="N337" s="6">
        <v>1</v>
      </c>
      <c r="O337" t="str">
        <f t="shared" si="59"/>
        <v>snap1.d.tube</v>
      </c>
      <c r="P337" t="str">
        <f t="shared" si="60"/>
        <v>D</v>
      </c>
      <c r="Q337" s="9">
        <f t="shared" si="64"/>
        <v>415.8834867477417</v>
      </c>
      <c r="R337">
        <f t="shared" si="61"/>
        <v>219</v>
      </c>
      <c r="S337" s="7">
        <f t="shared" si="62"/>
        <v>13.078097067539</v>
      </c>
      <c r="T337" s="7">
        <f t="shared" si="55"/>
        <v>12.9886469517393</v>
      </c>
      <c r="U337" t="b">
        <f t="shared" si="63"/>
        <v>1</v>
      </c>
      <c r="V337" t="b">
        <f t="shared" si="56"/>
        <v>0</v>
      </c>
      <c r="W337" t="b">
        <f t="shared" si="57"/>
        <v>1</v>
      </c>
      <c r="X337" t="b">
        <f t="shared" si="58"/>
        <v>0</v>
      </c>
    </row>
    <row r="338" spans="1:24" hidden="1" x14ac:dyDescent="0.2">
      <c r="A338" t="s">
        <v>320</v>
      </c>
      <c r="B338" t="s">
        <v>796</v>
      </c>
      <c r="C338" t="s">
        <v>797</v>
      </c>
      <c r="D338">
        <v>154951</v>
      </c>
      <c r="E338">
        <v>313</v>
      </c>
      <c r="F338">
        <v>1</v>
      </c>
      <c r="G338">
        <v>9340398</v>
      </c>
      <c r="H338">
        <v>9340398</v>
      </c>
      <c r="I338" s="15">
        <v>5.7603549435535202E-2</v>
      </c>
      <c r="J338" s="15">
        <v>5.7487190644863802E-2</v>
      </c>
      <c r="M338" s="12" t="s">
        <v>820</v>
      </c>
      <c r="N338" s="6">
        <v>1</v>
      </c>
      <c r="O338" t="str">
        <f t="shared" si="59"/>
        <v>dweb.link</v>
      </c>
      <c r="P338" t="str">
        <f t="shared" si="60"/>
        <v>A</v>
      </c>
      <c r="Q338" s="9">
        <f t="shared" si="64"/>
        <v>8.9076976776123047</v>
      </c>
      <c r="R338">
        <f t="shared" si="61"/>
        <v>313</v>
      </c>
      <c r="S338" s="7">
        <f t="shared" si="62"/>
        <v>5.7603549435535202E-2</v>
      </c>
      <c r="T338" s="7">
        <f t="shared" si="55"/>
        <v>5.7487190644863802E-2</v>
      </c>
      <c r="U338" t="b">
        <f t="shared" si="63"/>
        <v>1</v>
      </c>
      <c r="V338" t="b">
        <f t="shared" si="56"/>
        <v>0</v>
      </c>
      <c r="W338" t="b">
        <f t="shared" si="57"/>
        <v>1</v>
      </c>
      <c r="X338" t="b">
        <f t="shared" si="58"/>
        <v>1</v>
      </c>
    </row>
    <row r="339" spans="1:24" hidden="1" x14ac:dyDescent="0.2">
      <c r="A339" t="s">
        <v>323</v>
      </c>
      <c r="B339" t="s">
        <v>798</v>
      </c>
      <c r="C339" t="s">
        <v>799</v>
      </c>
      <c r="D339">
        <v>3009</v>
      </c>
      <c r="E339">
        <v>277</v>
      </c>
      <c r="F339">
        <v>1</v>
      </c>
      <c r="G339">
        <v>29354372</v>
      </c>
      <c r="H339">
        <v>29354372</v>
      </c>
      <c r="I339" s="15">
        <v>10.2468926246832</v>
      </c>
      <c r="J339" s="15">
        <v>9.3035927718959002</v>
      </c>
      <c r="M339" s="12" t="s">
        <v>820</v>
      </c>
      <c r="N339" s="6">
        <v>1</v>
      </c>
      <c r="O339" t="str">
        <f t="shared" si="59"/>
        <v>dweb.link</v>
      </c>
      <c r="P339" t="str">
        <f t="shared" si="60"/>
        <v>B</v>
      </c>
      <c r="Q339" s="9">
        <f t="shared" si="64"/>
        <v>27.994510650634766</v>
      </c>
      <c r="R339">
        <f t="shared" si="61"/>
        <v>277</v>
      </c>
      <c r="S339" s="7">
        <f t="shared" si="62"/>
        <v>10.2468926246832</v>
      </c>
      <c r="T339" s="7">
        <f t="shared" si="55"/>
        <v>9.3035927718959002</v>
      </c>
      <c r="U339" t="b">
        <f t="shared" si="63"/>
        <v>1</v>
      </c>
      <c r="V339" t="b">
        <f t="shared" si="56"/>
        <v>0</v>
      </c>
      <c r="W339" t="b">
        <f t="shared" si="57"/>
        <v>1</v>
      </c>
      <c r="X339" t="b">
        <f t="shared" si="58"/>
        <v>1</v>
      </c>
    </row>
    <row r="340" spans="1:24" hidden="1" x14ac:dyDescent="0.2">
      <c r="A340" t="s">
        <v>326</v>
      </c>
      <c r="B340" t="s">
        <v>800</v>
      </c>
      <c r="C340" t="s">
        <v>801</v>
      </c>
      <c r="D340">
        <v>8023</v>
      </c>
      <c r="E340">
        <v>260</v>
      </c>
      <c r="F340">
        <v>1</v>
      </c>
      <c r="G340">
        <v>79096511</v>
      </c>
      <c r="H340">
        <v>79096511</v>
      </c>
      <c r="I340" s="15">
        <v>9.7169021071807808</v>
      </c>
      <c r="J340" s="15">
        <v>9.40200810894234</v>
      </c>
      <c r="M340" s="12" t="s">
        <v>820</v>
      </c>
      <c r="N340" s="6">
        <v>1</v>
      </c>
      <c r="O340" t="str">
        <f t="shared" si="59"/>
        <v>dweb.link</v>
      </c>
      <c r="P340" t="str">
        <f t="shared" si="60"/>
        <v>C</v>
      </c>
      <c r="Q340" s="9">
        <f t="shared" si="64"/>
        <v>75.432311058044434</v>
      </c>
      <c r="R340">
        <f t="shared" si="61"/>
        <v>260</v>
      </c>
      <c r="S340" s="7">
        <f t="shared" si="62"/>
        <v>9.7169021071807808</v>
      </c>
      <c r="T340" s="7">
        <f t="shared" si="55"/>
        <v>9.40200810894234</v>
      </c>
      <c r="U340" t="b">
        <f t="shared" si="63"/>
        <v>1</v>
      </c>
      <c r="V340" t="b">
        <f t="shared" si="56"/>
        <v>0</v>
      </c>
      <c r="W340" t="b">
        <f t="shared" si="57"/>
        <v>1</v>
      </c>
      <c r="X340" t="b">
        <f t="shared" si="58"/>
        <v>1</v>
      </c>
    </row>
    <row r="341" spans="1:24" hidden="1" x14ac:dyDescent="0.2">
      <c r="A341" t="s">
        <v>329</v>
      </c>
      <c r="B341" t="s">
        <v>802</v>
      </c>
      <c r="C341" t="s">
        <v>803</v>
      </c>
      <c r="D341">
        <v>1138048</v>
      </c>
      <c r="E341">
        <v>35958</v>
      </c>
      <c r="F341">
        <v>1</v>
      </c>
      <c r="G341">
        <v>436085443</v>
      </c>
      <c r="H341">
        <v>436085443</v>
      </c>
      <c r="I341" s="15">
        <v>0.37735891510470199</v>
      </c>
      <c r="J341" s="15">
        <v>0.365435804770749</v>
      </c>
      <c r="M341" s="12" t="s">
        <v>820</v>
      </c>
      <c r="N341" s="6">
        <v>1</v>
      </c>
      <c r="O341" t="str">
        <f t="shared" si="59"/>
        <v>dweb.link</v>
      </c>
      <c r="P341" t="str">
        <f t="shared" si="60"/>
        <v>D</v>
      </c>
      <c r="Q341" s="9">
        <f t="shared" si="64"/>
        <v>415.8834867477417</v>
      </c>
      <c r="R341">
        <f t="shared" si="61"/>
        <v>35958</v>
      </c>
      <c r="S341" s="7">
        <f t="shared" si="62"/>
        <v>0.37735891510470199</v>
      </c>
      <c r="T341" s="7">
        <f t="shared" si="55"/>
        <v>0.365435804770749</v>
      </c>
      <c r="U341" t="b">
        <f t="shared" si="63"/>
        <v>1</v>
      </c>
      <c r="V341" t="b">
        <f t="shared" si="56"/>
        <v>0</v>
      </c>
      <c r="W341" t="b">
        <f t="shared" si="57"/>
        <v>1</v>
      </c>
      <c r="X341" t="b">
        <f t="shared" si="58"/>
        <v>1</v>
      </c>
    </row>
    <row r="342" spans="1:24" hidden="1" x14ac:dyDescent="0.2">
      <c r="A342" t="s">
        <v>331</v>
      </c>
      <c r="B342" t="s">
        <v>804</v>
      </c>
      <c r="C342" t="s">
        <v>805</v>
      </c>
      <c r="D342">
        <v>1541</v>
      </c>
      <c r="E342">
        <v>549</v>
      </c>
      <c r="F342">
        <v>0</v>
      </c>
      <c r="G342">
        <v>9340398</v>
      </c>
      <c r="H342">
        <v>9340398</v>
      </c>
      <c r="I342" s="15">
        <v>8.9795339492059494</v>
      </c>
      <c r="J342" s="15">
        <v>5.7804657220066797</v>
      </c>
      <c r="M342" s="12" t="s">
        <v>820</v>
      </c>
      <c r="N342" s="6">
        <v>1</v>
      </c>
      <c r="O342" t="str">
        <f t="shared" si="59"/>
        <v>ninetailed.ninja</v>
      </c>
      <c r="P342" t="str">
        <f t="shared" si="60"/>
        <v>A</v>
      </c>
      <c r="Q342" s="9">
        <f t="shared" si="64"/>
        <v>8.9076976776123047</v>
      </c>
      <c r="R342">
        <f t="shared" si="61"/>
        <v>549</v>
      </c>
      <c r="S342" s="7">
        <f t="shared" si="62"/>
        <v>8.9795339492059494</v>
      </c>
      <c r="T342" s="7">
        <f t="shared" si="55"/>
        <v>5.7804657220066797</v>
      </c>
      <c r="U342" t="b">
        <f t="shared" si="63"/>
        <v>1</v>
      </c>
      <c r="V342" t="b">
        <f t="shared" si="56"/>
        <v>0</v>
      </c>
      <c r="W342" t="b">
        <f t="shared" si="57"/>
        <v>1</v>
      </c>
      <c r="X342" t="b">
        <f t="shared" si="58"/>
        <v>0</v>
      </c>
    </row>
    <row r="343" spans="1:24" hidden="1" x14ac:dyDescent="0.2">
      <c r="A343" t="s">
        <v>334</v>
      </c>
      <c r="B343" t="s">
        <v>806</v>
      </c>
      <c r="C343" t="s">
        <v>807</v>
      </c>
      <c r="D343">
        <v>5958</v>
      </c>
      <c r="E343">
        <v>250</v>
      </c>
      <c r="F343">
        <v>0</v>
      </c>
      <c r="G343">
        <v>29354372</v>
      </c>
      <c r="H343">
        <v>29354372</v>
      </c>
      <c r="I343" s="15">
        <v>4.9044342415267597</v>
      </c>
      <c r="J343" s="15">
        <v>4.69864227100281</v>
      </c>
      <c r="M343" s="12" t="s">
        <v>820</v>
      </c>
      <c r="N343" s="6">
        <v>1</v>
      </c>
      <c r="O343" t="str">
        <f t="shared" si="59"/>
        <v>ninetailed.ninja</v>
      </c>
      <c r="P343" t="str">
        <f t="shared" si="60"/>
        <v>B</v>
      </c>
      <c r="Q343" s="9">
        <f t="shared" si="64"/>
        <v>27.994510650634766</v>
      </c>
      <c r="R343">
        <f t="shared" si="61"/>
        <v>250</v>
      </c>
      <c r="S343" s="7">
        <f t="shared" si="62"/>
        <v>4.9044342415267597</v>
      </c>
      <c r="T343" s="7">
        <f t="shared" ref="T343:T349" si="65">IF(NOT(S343=""),CONVERT(J343,"g","g"),"")</f>
        <v>4.69864227100281</v>
      </c>
      <c r="U343" t="b">
        <f t="shared" si="63"/>
        <v>1</v>
      </c>
      <c r="V343" t="b">
        <f t="shared" ref="V343:V349" si="66">IF(NOT(U343),"",AND(U343,NOT(ISBLANK(K343))))</f>
        <v>0</v>
      </c>
      <c r="W343" t="b">
        <f t="shared" ref="W343:W349" si="67">IF(NOT(U343),"",NOT(G343=-1))</f>
        <v>1</v>
      </c>
      <c r="X343" t="b">
        <f t="shared" ref="X343:X349" si="68">IF(NOT(U343),"",F343&gt;0)</f>
        <v>0</v>
      </c>
    </row>
    <row r="344" spans="1:24" hidden="1" x14ac:dyDescent="0.2">
      <c r="A344" t="s">
        <v>337</v>
      </c>
      <c r="B344" t="s">
        <v>808</v>
      </c>
      <c r="C344" t="s">
        <v>809</v>
      </c>
      <c r="D344">
        <v>21340</v>
      </c>
      <c r="E344">
        <v>2199</v>
      </c>
      <c r="F344">
        <v>0</v>
      </c>
      <c r="G344">
        <v>79096511</v>
      </c>
      <c r="H344">
        <v>79096511</v>
      </c>
      <c r="I344" s="15">
        <v>3.9408761850501199</v>
      </c>
      <c r="J344" s="15">
        <v>3.53478496054566</v>
      </c>
      <c r="M344" s="12" t="s">
        <v>820</v>
      </c>
      <c r="N344" s="6">
        <v>1</v>
      </c>
      <c r="O344" t="str">
        <f t="shared" si="59"/>
        <v>ninetailed.ninja</v>
      </c>
      <c r="P344" t="str">
        <f t="shared" si="60"/>
        <v>C</v>
      </c>
      <c r="Q344" s="9">
        <f t="shared" si="64"/>
        <v>75.432311058044434</v>
      </c>
      <c r="R344">
        <f t="shared" si="61"/>
        <v>2199</v>
      </c>
      <c r="S344" s="7">
        <f t="shared" si="62"/>
        <v>3.9408761850501199</v>
      </c>
      <c r="T344" s="7">
        <f t="shared" si="65"/>
        <v>3.53478496054566</v>
      </c>
      <c r="U344" t="b">
        <f t="shared" si="63"/>
        <v>1</v>
      </c>
      <c r="V344" t="b">
        <f t="shared" si="66"/>
        <v>0</v>
      </c>
      <c r="W344" t="b">
        <f t="shared" si="67"/>
        <v>1</v>
      </c>
      <c r="X344" t="b">
        <f t="shared" si="68"/>
        <v>0</v>
      </c>
    </row>
    <row r="345" spans="1:24" hidden="1" x14ac:dyDescent="0.2">
      <c r="A345" t="s">
        <v>340</v>
      </c>
      <c r="B345" t="s">
        <v>810</v>
      </c>
      <c r="C345" t="s">
        <v>811</v>
      </c>
      <c r="D345">
        <v>112714</v>
      </c>
      <c r="E345">
        <v>1104</v>
      </c>
      <c r="F345">
        <v>0</v>
      </c>
      <c r="G345">
        <v>436085443</v>
      </c>
      <c r="H345">
        <v>436085443</v>
      </c>
      <c r="I345" s="15">
        <v>3.7262206500111201</v>
      </c>
      <c r="J345" s="15">
        <v>3.6897234305209698</v>
      </c>
      <c r="M345" s="12" t="s">
        <v>820</v>
      </c>
      <c r="N345" s="6">
        <v>1</v>
      </c>
      <c r="O345" t="str">
        <f t="shared" si="59"/>
        <v>ninetailed.ninja</v>
      </c>
      <c r="P345" t="str">
        <f t="shared" si="60"/>
        <v>D</v>
      </c>
      <c r="Q345" s="9">
        <f t="shared" si="64"/>
        <v>415.8834867477417</v>
      </c>
      <c r="R345">
        <f t="shared" si="61"/>
        <v>1104</v>
      </c>
      <c r="S345" s="7">
        <f t="shared" si="62"/>
        <v>3.7262206500111201</v>
      </c>
      <c r="T345" s="7">
        <f t="shared" si="65"/>
        <v>3.6897234305209698</v>
      </c>
      <c r="U345" t="b">
        <f t="shared" si="63"/>
        <v>1</v>
      </c>
      <c r="V345" t="b">
        <f t="shared" si="66"/>
        <v>0</v>
      </c>
      <c r="W345" t="b">
        <f t="shared" si="67"/>
        <v>1</v>
      </c>
      <c r="X345" t="b">
        <f t="shared" si="68"/>
        <v>0</v>
      </c>
    </row>
    <row r="346" spans="1:24" hidden="1" x14ac:dyDescent="0.2">
      <c r="A346" t="s">
        <v>343</v>
      </c>
      <c r="B346" t="s">
        <v>812</v>
      </c>
      <c r="C346" t="s">
        <v>813</v>
      </c>
      <c r="D346">
        <v>1707</v>
      </c>
      <c r="E346">
        <v>328</v>
      </c>
      <c r="F346">
        <v>0</v>
      </c>
      <c r="G346">
        <v>9340398</v>
      </c>
      <c r="H346">
        <v>9340398</v>
      </c>
      <c r="I346" s="15">
        <v>6.4595342114665</v>
      </c>
      <c r="J346" s="15">
        <v>5.2183349019404197</v>
      </c>
      <c r="M346" s="12" t="s">
        <v>820</v>
      </c>
      <c r="N346" s="6">
        <v>1</v>
      </c>
      <c r="O346" t="str">
        <f t="shared" si="59"/>
        <v>ipfs.oceanprotocol.com</v>
      </c>
      <c r="P346" t="str">
        <f t="shared" si="60"/>
        <v>A</v>
      </c>
      <c r="Q346" s="9">
        <f t="shared" si="64"/>
        <v>8.9076976776123047</v>
      </c>
      <c r="R346">
        <f t="shared" si="61"/>
        <v>328</v>
      </c>
      <c r="S346" s="7">
        <f t="shared" si="62"/>
        <v>6.4595342114665</v>
      </c>
      <c r="T346" s="7">
        <f t="shared" si="65"/>
        <v>5.2183349019404197</v>
      </c>
      <c r="U346" t="b">
        <f t="shared" si="63"/>
        <v>1</v>
      </c>
      <c r="V346" t="b">
        <f t="shared" si="66"/>
        <v>0</v>
      </c>
      <c r="W346" t="b">
        <f t="shared" si="67"/>
        <v>1</v>
      </c>
      <c r="X346" t="b">
        <f t="shared" si="68"/>
        <v>0</v>
      </c>
    </row>
    <row r="347" spans="1:24" hidden="1" x14ac:dyDescent="0.2">
      <c r="A347" t="s">
        <v>346</v>
      </c>
      <c r="B347" t="s">
        <v>814</v>
      </c>
      <c r="C347" t="s">
        <v>815</v>
      </c>
      <c r="D347">
        <v>3984</v>
      </c>
      <c r="E347">
        <v>289</v>
      </c>
      <c r="F347">
        <v>0</v>
      </c>
      <c r="G347">
        <v>29354372</v>
      </c>
      <c r="H347">
        <v>29354372</v>
      </c>
      <c r="I347" s="15">
        <v>7.5763222329187396</v>
      </c>
      <c r="J347" s="15">
        <v>7.0267346010629401</v>
      </c>
      <c r="M347" s="12" t="s">
        <v>820</v>
      </c>
      <c r="N347" s="6">
        <v>1</v>
      </c>
      <c r="O347" t="str">
        <f t="shared" si="59"/>
        <v>ipfs.oceanprotocol.com</v>
      </c>
      <c r="P347" t="str">
        <f t="shared" si="60"/>
        <v>B</v>
      </c>
      <c r="Q347" s="9">
        <f t="shared" si="64"/>
        <v>27.994510650634766</v>
      </c>
      <c r="R347">
        <f t="shared" si="61"/>
        <v>289</v>
      </c>
      <c r="S347" s="7">
        <f t="shared" si="62"/>
        <v>7.5763222329187396</v>
      </c>
      <c r="T347" s="7">
        <f t="shared" si="65"/>
        <v>7.0267346010629401</v>
      </c>
      <c r="U347" t="b">
        <f t="shared" si="63"/>
        <v>1</v>
      </c>
      <c r="V347" t="b">
        <f t="shared" si="66"/>
        <v>0</v>
      </c>
      <c r="W347" t="b">
        <f t="shared" si="67"/>
        <v>1</v>
      </c>
      <c r="X347" t="b">
        <f t="shared" si="68"/>
        <v>0</v>
      </c>
    </row>
    <row r="348" spans="1:24" hidden="1" x14ac:dyDescent="0.2">
      <c r="A348" t="s">
        <v>349</v>
      </c>
      <c r="B348" t="s">
        <v>816</v>
      </c>
      <c r="C348" t="s">
        <v>817</v>
      </c>
      <c r="D348">
        <v>9207</v>
      </c>
      <c r="E348">
        <v>398</v>
      </c>
      <c r="F348">
        <v>0</v>
      </c>
      <c r="G348">
        <v>79096511</v>
      </c>
      <c r="H348">
        <v>79096511</v>
      </c>
      <c r="I348" s="15">
        <v>8.5630958176915009</v>
      </c>
      <c r="J348" s="15">
        <v>8.1929304939767995</v>
      </c>
      <c r="M348" s="12" t="s">
        <v>820</v>
      </c>
      <c r="N348" s="6">
        <v>1</v>
      </c>
      <c r="O348" t="str">
        <f t="shared" si="59"/>
        <v>ipfs.oceanprotocol.com</v>
      </c>
      <c r="P348" t="str">
        <f t="shared" si="60"/>
        <v>C</v>
      </c>
      <c r="Q348" s="9">
        <f t="shared" si="64"/>
        <v>75.432311058044434</v>
      </c>
      <c r="R348">
        <f t="shared" si="61"/>
        <v>398</v>
      </c>
      <c r="S348" s="7">
        <f t="shared" si="62"/>
        <v>8.5630958176915009</v>
      </c>
      <c r="T348" s="7">
        <f t="shared" si="65"/>
        <v>8.1929304939767995</v>
      </c>
      <c r="U348" t="b">
        <f t="shared" si="63"/>
        <v>1</v>
      </c>
      <c r="V348" t="b">
        <f t="shared" si="66"/>
        <v>0</v>
      </c>
      <c r="W348" t="b">
        <f t="shared" si="67"/>
        <v>1</v>
      </c>
      <c r="X348" t="b">
        <f t="shared" si="68"/>
        <v>0</v>
      </c>
    </row>
    <row r="349" spans="1:24" hidden="1" x14ac:dyDescent="0.2">
      <c r="A349" t="s">
        <v>352</v>
      </c>
      <c r="B349" t="s">
        <v>818</v>
      </c>
      <c r="C349" t="s">
        <v>819</v>
      </c>
      <c r="D349">
        <v>51525</v>
      </c>
      <c r="E349">
        <v>297</v>
      </c>
      <c r="F349">
        <v>0</v>
      </c>
      <c r="G349">
        <v>436085443</v>
      </c>
      <c r="H349">
        <v>436085443</v>
      </c>
      <c r="I349" s="15">
        <v>8.1182846636164108</v>
      </c>
      <c r="J349" s="15">
        <v>8.0714893109702395</v>
      </c>
      <c r="M349" s="12" t="s">
        <v>820</v>
      </c>
      <c r="N349" s="6">
        <v>1</v>
      </c>
      <c r="O349" t="str">
        <f t="shared" si="59"/>
        <v>ipfs.oceanprotocol.com</v>
      </c>
      <c r="P349" t="str">
        <f t="shared" si="60"/>
        <v>D</v>
      </c>
      <c r="Q349" s="9">
        <f t="shared" si="64"/>
        <v>415.8834867477417</v>
      </c>
      <c r="R349">
        <f t="shared" si="61"/>
        <v>297</v>
      </c>
      <c r="S349" s="7">
        <f t="shared" si="62"/>
        <v>8.1182846636164108</v>
      </c>
      <c r="T349" s="7">
        <f t="shared" si="65"/>
        <v>8.0714893109702395</v>
      </c>
      <c r="U349" t="b">
        <f t="shared" si="63"/>
        <v>1</v>
      </c>
      <c r="V349" t="b">
        <f t="shared" si="66"/>
        <v>0</v>
      </c>
      <c r="W349" t="b">
        <f t="shared" si="67"/>
        <v>1</v>
      </c>
      <c r="X349" t="b">
        <f t="shared" si="68"/>
        <v>0</v>
      </c>
    </row>
    <row r="350" spans="1:24" x14ac:dyDescent="0.2">
      <c r="A350" t="s">
        <v>13</v>
      </c>
      <c r="B350" t="s">
        <v>873</v>
      </c>
      <c r="C350" t="s">
        <v>874</v>
      </c>
      <c r="D350">
        <v>807</v>
      </c>
      <c r="E350">
        <v>229</v>
      </c>
      <c r="F350">
        <v>0</v>
      </c>
      <c r="G350">
        <v>9340398</v>
      </c>
      <c r="H350">
        <v>9340398</v>
      </c>
      <c r="I350">
        <v>15.411241656768601</v>
      </c>
      <c r="J350">
        <v>11.038039253546801</v>
      </c>
      <c r="M350" s="12" t="s">
        <v>820</v>
      </c>
      <c r="N350" s="6">
        <v>2</v>
      </c>
      <c r="O350" t="str">
        <f t="shared" ref="O350:O413" si="69">MID(A350,9,FIND("/ipfs/",A350)-9)</f>
        <v>10.via0.com</v>
      </c>
      <c r="P350" t="str">
        <f t="shared" ref="P350:P413" si="70">IF(NOT(ISERR(FIND("QmWbhkXXqg5JgQ45T2iqspfTC17AfE8qEhyE5Snia4TS39",A350))),"A",
     IF(NOT(ISERR(FIND("QmZALYrou9d7Yx9afDCPT9fveqxoPRLHnHuo8TyZomGhL1",A350))),"B",
     IF(NOT(ISERR(FIND("QmQH4iy5RKKHnT95ziKXjnmEKjBU8aB7hepmCMTNk9p348",A350))),"C",
     IF(NOT(ISERR(FIND("QmdhpvRUopXFJCh9x524WM81GJC55JJt1AEbNsML2TwrrZ",A350))),"D","-")
)))</f>
        <v>A</v>
      </c>
      <c r="Q350" s="9">
        <f t="shared" si="64"/>
        <v>8.9076976776123047</v>
      </c>
      <c r="R350">
        <f t="shared" ref="R350:R413" si="71">IF(E350&gt;0,E350,"")</f>
        <v>229</v>
      </c>
      <c r="S350" s="7">
        <f t="shared" ref="S350:S413" si="72">IF(NOT(R350=""),CONVERT(I350,"g","g"),"")</f>
        <v>15.411241656768601</v>
      </c>
      <c r="T350" s="7">
        <f t="shared" ref="T350:T413" si="73">IF(NOT(S350=""),CONVERT(J350,"g","g"),"")</f>
        <v>11.038039253546801</v>
      </c>
      <c r="U350" t="b">
        <f t="shared" ref="U350:U413" si="74">E350&gt;0</f>
        <v>1</v>
      </c>
      <c r="V350" t="b">
        <f t="shared" ref="V350:V413" si="75">IF(NOT(U350),"",AND(U350,NOT(ISBLANK(K350))))</f>
        <v>0</v>
      </c>
      <c r="W350" t="b">
        <f t="shared" ref="W350:W413" si="76">IF(NOT(U350),"",NOT(G350=-1))</f>
        <v>1</v>
      </c>
      <c r="X350" t="b">
        <f t="shared" ref="X350:X413" si="77">IF(NOT(U350),"",F350&gt;0)</f>
        <v>0</v>
      </c>
    </row>
    <row r="351" spans="1:24" x14ac:dyDescent="0.2">
      <c r="A351" t="s">
        <v>16</v>
      </c>
      <c r="B351" t="s">
        <v>875</v>
      </c>
      <c r="C351" t="s">
        <v>876</v>
      </c>
      <c r="D351">
        <v>1972</v>
      </c>
      <c r="E351">
        <v>207</v>
      </c>
      <c r="F351">
        <v>0</v>
      </c>
      <c r="G351">
        <v>29354372</v>
      </c>
      <c r="H351">
        <v>29354372</v>
      </c>
      <c r="I351">
        <v>15.860912549934699</v>
      </c>
      <c r="J351">
        <v>14.1959993157377</v>
      </c>
      <c r="M351" s="12" t="s">
        <v>820</v>
      </c>
      <c r="N351" s="6">
        <v>2</v>
      </c>
      <c r="O351" t="str">
        <f t="shared" si="69"/>
        <v>10.via0.com</v>
      </c>
      <c r="P351" t="str">
        <f t="shared" si="70"/>
        <v>B</v>
      </c>
      <c r="Q351" s="9">
        <f t="shared" si="64"/>
        <v>27.994510650634766</v>
      </c>
      <c r="R351">
        <f t="shared" si="71"/>
        <v>207</v>
      </c>
      <c r="S351" s="7">
        <f t="shared" si="72"/>
        <v>15.860912549934699</v>
      </c>
      <c r="T351" s="7">
        <f t="shared" si="73"/>
        <v>14.1959993157377</v>
      </c>
      <c r="U351" t="b">
        <f t="shared" si="74"/>
        <v>1</v>
      </c>
      <c r="V351" t="b">
        <f t="shared" si="75"/>
        <v>0</v>
      </c>
      <c r="W351" t="b">
        <f t="shared" si="76"/>
        <v>1</v>
      </c>
      <c r="X351" t="b">
        <f t="shared" si="77"/>
        <v>0</v>
      </c>
    </row>
    <row r="352" spans="1:24" x14ac:dyDescent="0.2">
      <c r="A352" t="s">
        <v>19</v>
      </c>
      <c r="B352" t="s">
        <v>877</v>
      </c>
      <c r="C352" t="s">
        <v>878</v>
      </c>
      <c r="D352">
        <v>4179</v>
      </c>
      <c r="E352">
        <v>157</v>
      </c>
      <c r="F352">
        <v>0</v>
      </c>
      <c r="G352">
        <v>79096511</v>
      </c>
      <c r="H352">
        <v>79096511</v>
      </c>
      <c r="I352">
        <v>18.754925673307898</v>
      </c>
      <c r="J352">
        <v>18.050325689888499</v>
      </c>
      <c r="M352" s="12" t="s">
        <v>820</v>
      </c>
      <c r="N352" s="6">
        <v>2</v>
      </c>
      <c r="O352" t="str">
        <f t="shared" si="69"/>
        <v>10.via0.com</v>
      </c>
      <c r="P352" t="str">
        <f t="shared" si="70"/>
        <v>C</v>
      </c>
      <c r="Q352" s="9">
        <f t="shared" si="64"/>
        <v>75.432311058044434</v>
      </c>
      <c r="R352">
        <f t="shared" si="71"/>
        <v>157</v>
      </c>
      <c r="S352" s="7">
        <f t="shared" si="72"/>
        <v>18.754925673307898</v>
      </c>
      <c r="T352" s="7">
        <f t="shared" si="73"/>
        <v>18.050325689888499</v>
      </c>
      <c r="U352" t="b">
        <f t="shared" si="74"/>
        <v>1</v>
      </c>
      <c r="V352" t="b">
        <f t="shared" si="75"/>
        <v>0</v>
      </c>
      <c r="W352" t="b">
        <f t="shared" si="76"/>
        <v>1</v>
      </c>
      <c r="X352" t="b">
        <f t="shared" si="77"/>
        <v>0</v>
      </c>
    </row>
    <row r="353" spans="1:24" x14ac:dyDescent="0.2">
      <c r="A353" t="s">
        <v>22</v>
      </c>
      <c r="B353" t="s">
        <v>879</v>
      </c>
      <c r="C353" t="s">
        <v>880</v>
      </c>
      <c r="D353">
        <v>10743</v>
      </c>
      <c r="E353">
        <v>143</v>
      </c>
      <c r="F353">
        <v>0</v>
      </c>
      <c r="G353">
        <v>436085443</v>
      </c>
      <c r="H353">
        <v>436085443</v>
      </c>
      <c r="I353">
        <v>39.234291202617101</v>
      </c>
      <c r="J353">
        <v>38.712043819020899</v>
      </c>
      <c r="M353" s="12" t="s">
        <v>820</v>
      </c>
      <c r="N353" s="6">
        <v>2</v>
      </c>
      <c r="O353" t="str">
        <f t="shared" si="69"/>
        <v>10.via0.com</v>
      </c>
      <c r="P353" t="str">
        <f t="shared" si="70"/>
        <v>D</v>
      </c>
      <c r="Q353" s="9">
        <f t="shared" si="64"/>
        <v>415.8834867477417</v>
      </c>
      <c r="R353">
        <f t="shared" si="71"/>
        <v>143</v>
      </c>
      <c r="S353" s="7">
        <f t="shared" si="72"/>
        <v>39.234291202617101</v>
      </c>
      <c r="T353" s="7">
        <f t="shared" si="73"/>
        <v>38.712043819020899</v>
      </c>
      <c r="U353" t="b">
        <f t="shared" si="74"/>
        <v>1</v>
      </c>
      <c r="V353" t="b">
        <f t="shared" si="75"/>
        <v>0</v>
      </c>
      <c r="W353" t="b">
        <f t="shared" si="76"/>
        <v>1</v>
      </c>
      <c r="X353" t="b">
        <f t="shared" si="77"/>
        <v>0</v>
      </c>
    </row>
    <row r="354" spans="1:24" hidden="1" x14ac:dyDescent="0.2">
      <c r="A354" t="s">
        <v>25</v>
      </c>
      <c r="B354" t="s">
        <v>881</v>
      </c>
      <c r="C354" t="s">
        <v>882</v>
      </c>
      <c r="D354">
        <v>574</v>
      </c>
      <c r="E354">
        <v>136</v>
      </c>
      <c r="F354">
        <v>1</v>
      </c>
      <c r="G354">
        <v>-1</v>
      </c>
      <c r="H354">
        <v>9340398</v>
      </c>
      <c r="I354">
        <v>20.337209309617101</v>
      </c>
      <c r="J354">
        <v>15.5186370690109</v>
      </c>
      <c r="M354" s="12" t="s">
        <v>820</v>
      </c>
      <c r="N354" s="6">
        <v>2</v>
      </c>
      <c r="O354" t="str">
        <f t="shared" si="69"/>
        <v>cf-ipfs.com</v>
      </c>
      <c r="P354" t="str">
        <f t="shared" si="70"/>
        <v>A</v>
      </c>
      <c r="Q354" s="9">
        <f t="shared" si="64"/>
        <v>8.9076976776123047</v>
      </c>
      <c r="R354">
        <f t="shared" si="71"/>
        <v>136</v>
      </c>
      <c r="S354" s="7">
        <f t="shared" si="72"/>
        <v>20.337209309617101</v>
      </c>
      <c r="T354" s="7">
        <f t="shared" si="73"/>
        <v>15.5186370690109</v>
      </c>
      <c r="U354" t="b">
        <f t="shared" si="74"/>
        <v>1</v>
      </c>
      <c r="V354" t="b">
        <f t="shared" si="75"/>
        <v>0</v>
      </c>
      <c r="W354" t="b">
        <f t="shared" si="76"/>
        <v>0</v>
      </c>
      <c r="X354" t="b">
        <f t="shared" si="77"/>
        <v>1</v>
      </c>
    </row>
    <row r="355" spans="1:24" hidden="1" x14ac:dyDescent="0.2">
      <c r="A355" t="s">
        <v>28</v>
      </c>
      <c r="B355" t="s">
        <v>883</v>
      </c>
      <c r="C355" t="s">
        <v>884</v>
      </c>
      <c r="D355">
        <v>1363</v>
      </c>
      <c r="E355">
        <v>101</v>
      </c>
      <c r="F355">
        <v>1</v>
      </c>
      <c r="G355">
        <v>-1</v>
      </c>
      <c r="H355">
        <v>29354372</v>
      </c>
      <c r="I355">
        <v>22.182655032198699</v>
      </c>
      <c r="J355">
        <v>20.538892627024701</v>
      </c>
      <c r="M355" s="12" t="s">
        <v>820</v>
      </c>
      <c r="N355" s="6">
        <v>2</v>
      </c>
      <c r="O355" t="str">
        <f t="shared" si="69"/>
        <v>cf-ipfs.com</v>
      </c>
      <c r="P355" t="str">
        <f t="shared" si="70"/>
        <v>B</v>
      </c>
      <c r="Q355" s="9">
        <f t="shared" si="64"/>
        <v>27.994510650634766</v>
      </c>
      <c r="R355">
        <f t="shared" si="71"/>
        <v>101</v>
      </c>
      <c r="S355" s="7">
        <f t="shared" si="72"/>
        <v>22.182655032198699</v>
      </c>
      <c r="T355" s="7">
        <f t="shared" si="73"/>
        <v>20.538892627024701</v>
      </c>
      <c r="U355" t="b">
        <f t="shared" si="74"/>
        <v>1</v>
      </c>
      <c r="V355" t="b">
        <f t="shared" si="75"/>
        <v>0</v>
      </c>
      <c r="W355" t="b">
        <f t="shared" si="76"/>
        <v>0</v>
      </c>
      <c r="X355" t="b">
        <f t="shared" si="77"/>
        <v>1</v>
      </c>
    </row>
    <row r="356" spans="1:24" hidden="1" x14ac:dyDescent="0.2">
      <c r="A356" t="s">
        <v>31</v>
      </c>
      <c r="B356" t="s">
        <v>885</v>
      </c>
      <c r="C356" t="s">
        <v>886</v>
      </c>
      <c r="D356">
        <v>3253</v>
      </c>
      <c r="E356">
        <v>80</v>
      </c>
      <c r="F356">
        <v>1</v>
      </c>
      <c r="G356">
        <v>-1</v>
      </c>
      <c r="H356">
        <v>79096511</v>
      </c>
      <c r="I356">
        <v>23.773183440921599</v>
      </c>
      <c r="J356">
        <v>23.1885370605731</v>
      </c>
      <c r="M356" s="12" t="s">
        <v>820</v>
      </c>
      <c r="N356" s="6">
        <v>2</v>
      </c>
      <c r="O356" t="str">
        <f t="shared" si="69"/>
        <v>cf-ipfs.com</v>
      </c>
      <c r="P356" t="str">
        <f t="shared" si="70"/>
        <v>C</v>
      </c>
      <c r="Q356" s="9">
        <f t="shared" si="64"/>
        <v>75.432311058044434</v>
      </c>
      <c r="R356">
        <f t="shared" si="71"/>
        <v>80</v>
      </c>
      <c r="S356" s="7">
        <f t="shared" si="72"/>
        <v>23.773183440921599</v>
      </c>
      <c r="T356" s="7">
        <f t="shared" si="73"/>
        <v>23.1885370605731</v>
      </c>
      <c r="U356" t="b">
        <f t="shared" si="74"/>
        <v>1</v>
      </c>
      <c r="V356" t="b">
        <f t="shared" si="75"/>
        <v>0</v>
      </c>
      <c r="W356" t="b">
        <f t="shared" si="76"/>
        <v>0</v>
      </c>
      <c r="X356" t="b">
        <f t="shared" si="77"/>
        <v>1</v>
      </c>
    </row>
    <row r="357" spans="1:24" hidden="1" x14ac:dyDescent="0.2">
      <c r="A357" t="s">
        <v>34</v>
      </c>
      <c r="B357" t="s">
        <v>887</v>
      </c>
      <c r="C357" t="s">
        <v>888</v>
      </c>
      <c r="D357">
        <v>11655</v>
      </c>
      <c r="E357">
        <v>138</v>
      </c>
      <c r="F357">
        <v>1</v>
      </c>
      <c r="G357">
        <v>-1</v>
      </c>
      <c r="H357">
        <v>436085443</v>
      </c>
      <c r="I357">
        <v>36.110400863744097</v>
      </c>
      <c r="J357">
        <v>35.682838845794997</v>
      </c>
      <c r="M357" s="12" t="s">
        <v>820</v>
      </c>
      <c r="N357" s="6">
        <v>2</v>
      </c>
      <c r="O357" t="str">
        <f t="shared" si="69"/>
        <v>cf-ipfs.com</v>
      </c>
      <c r="P357" t="str">
        <f t="shared" si="70"/>
        <v>D</v>
      </c>
      <c r="Q357" s="9">
        <f t="shared" si="64"/>
        <v>415.8834867477417</v>
      </c>
      <c r="R357">
        <f t="shared" si="71"/>
        <v>138</v>
      </c>
      <c r="S357" s="7">
        <f t="shared" si="72"/>
        <v>36.110400863744097</v>
      </c>
      <c r="T357" s="7">
        <f t="shared" si="73"/>
        <v>35.682838845794997</v>
      </c>
      <c r="U357" t="b">
        <f t="shared" si="74"/>
        <v>1</v>
      </c>
      <c r="V357" t="b">
        <f t="shared" si="75"/>
        <v>0</v>
      </c>
      <c r="W357" t="b">
        <f t="shared" si="76"/>
        <v>0</v>
      </c>
      <c r="X357" t="b">
        <f t="shared" si="77"/>
        <v>1</v>
      </c>
    </row>
    <row r="358" spans="1:24" hidden="1" x14ac:dyDescent="0.2">
      <c r="A358" t="s">
        <v>37</v>
      </c>
      <c r="B358" t="s">
        <v>889</v>
      </c>
      <c r="C358" t="s">
        <v>890</v>
      </c>
      <c r="D358">
        <v>548</v>
      </c>
      <c r="E358">
        <v>66</v>
      </c>
      <c r="F358">
        <v>0</v>
      </c>
      <c r="G358">
        <v>-1</v>
      </c>
      <c r="H358">
        <v>9340398</v>
      </c>
      <c r="I358">
        <v>18.480700575959101</v>
      </c>
      <c r="J358">
        <v>16.2549227693655</v>
      </c>
      <c r="M358" s="12" t="s">
        <v>820</v>
      </c>
      <c r="N358" s="6">
        <v>2</v>
      </c>
      <c r="O358" t="str">
        <f t="shared" si="69"/>
        <v>cloudflare-ipfs.com</v>
      </c>
      <c r="P358" t="str">
        <f t="shared" si="70"/>
        <v>A</v>
      </c>
      <c r="Q358" s="9">
        <f t="shared" si="64"/>
        <v>8.9076976776123047</v>
      </c>
      <c r="R358">
        <f t="shared" si="71"/>
        <v>66</v>
      </c>
      <c r="S358" s="7">
        <f t="shared" si="72"/>
        <v>18.480700575959101</v>
      </c>
      <c r="T358" s="7">
        <f t="shared" si="73"/>
        <v>16.2549227693655</v>
      </c>
      <c r="U358" t="b">
        <f t="shared" si="74"/>
        <v>1</v>
      </c>
      <c r="V358" t="b">
        <f t="shared" si="75"/>
        <v>0</v>
      </c>
      <c r="W358" t="b">
        <f t="shared" si="76"/>
        <v>0</v>
      </c>
      <c r="X358" t="b">
        <f t="shared" si="77"/>
        <v>0</v>
      </c>
    </row>
    <row r="359" spans="1:24" hidden="1" x14ac:dyDescent="0.2">
      <c r="A359" t="s">
        <v>40</v>
      </c>
      <c r="B359" t="s">
        <v>891</v>
      </c>
      <c r="C359" t="s">
        <v>892</v>
      </c>
      <c r="D359">
        <v>1539</v>
      </c>
      <c r="E359">
        <v>77</v>
      </c>
      <c r="F359">
        <v>0</v>
      </c>
      <c r="G359">
        <v>-1</v>
      </c>
      <c r="H359">
        <v>29354372</v>
      </c>
      <c r="I359">
        <v>19.148092100297301</v>
      </c>
      <c r="J359">
        <v>18.190065400022501</v>
      </c>
      <c r="M359" s="12" t="s">
        <v>820</v>
      </c>
      <c r="N359" s="6">
        <v>2</v>
      </c>
      <c r="O359" t="str">
        <f t="shared" si="69"/>
        <v>cloudflare-ipfs.com</v>
      </c>
      <c r="P359" t="str">
        <f t="shared" si="70"/>
        <v>B</v>
      </c>
      <c r="Q359" s="9">
        <f t="shared" si="64"/>
        <v>27.994510650634766</v>
      </c>
      <c r="R359">
        <f t="shared" si="71"/>
        <v>77</v>
      </c>
      <c r="S359" s="7">
        <f t="shared" si="72"/>
        <v>19.148092100297301</v>
      </c>
      <c r="T359" s="7">
        <f t="shared" si="73"/>
        <v>18.190065400022501</v>
      </c>
      <c r="U359" t="b">
        <f t="shared" si="74"/>
        <v>1</v>
      </c>
      <c r="V359" t="b">
        <f t="shared" si="75"/>
        <v>0</v>
      </c>
      <c r="W359" t="b">
        <f t="shared" si="76"/>
        <v>0</v>
      </c>
      <c r="X359" t="b">
        <f t="shared" si="77"/>
        <v>0</v>
      </c>
    </row>
    <row r="360" spans="1:24" hidden="1" x14ac:dyDescent="0.2">
      <c r="A360" t="s">
        <v>43</v>
      </c>
      <c r="B360" t="s">
        <v>893</v>
      </c>
      <c r="C360" t="s">
        <v>894</v>
      </c>
      <c r="D360">
        <v>3270</v>
      </c>
      <c r="E360">
        <v>67</v>
      </c>
      <c r="F360">
        <v>0</v>
      </c>
      <c r="G360">
        <v>-1</v>
      </c>
      <c r="H360">
        <v>79096511</v>
      </c>
      <c r="I360">
        <v>23.550518594456499</v>
      </c>
      <c r="J360">
        <v>23.067985033041101</v>
      </c>
      <c r="M360" s="12" t="s">
        <v>820</v>
      </c>
      <c r="N360" s="6">
        <v>2</v>
      </c>
      <c r="O360" t="str">
        <f t="shared" si="69"/>
        <v>cloudflare-ipfs.com</v>
      </c>
      <c r="P360" t="str">
        <f t="shared" si="70"/>
        <v>C</v>
      </c>
      <c r="Q360" s="9">
        <f t="shared" si="64"/>
        <v>75.432311058044434</v>
      </c>
      <c r="R360">
        <f t="shared" si="71"/>
        <v>67</v>
      </c>
      <c r="S360" s="7">
        <f t="shared" si="72"/>
        <v>23.550518594456499</v>
      </c>
      <c r="T360" s="7">
        <f t="shared" si="73"/>
        <v>23.067985033041101</v>
      </c>
      <c r="U360" t="b">
        <f t="shared" si="74"/>
        <v>1</v>
      </c>
      <c r="V360" t="b">
        <f t="shared" si="75"/>
        <v>0</v>
      </c>
      <c r="W360" t="b">
        <f t="shared" si="76"/>
        <v>0</v>
      </c>
      <c r="X360" t="b">
        <f t="shared" si="77"/>
        <v>0</v>
      </c>
    </row>
    <row r="361" spans="1:24" hidden="1" x14ac:dyDescent="0.2">
      <c r="A361" t="s">
        <v>46</v>
      </c>
      <c r="B361" t="s">
        <v>895</v>
      </c>
      <c r="C361" t="s">
        <v>896</v>
      </c>
      <c r="D361">
        <v>11129</v>
      </c>
      <c r="E361">
        <v>38</v>
      </c>
      <c r="F361">
        <v>0</v>
      </c>
      <c r="G361">
        <v>-1</v>
      </c>
      <c r="H361">
        <v>436085443</v>
      </c>
      <c r="I361">
        <v>37.497384072467902</v>
      </c>
      <c r="J361">
        <v>37.369349155156897</v>
      </c>
      <c r="M361" s="12" t="s">
        <v>820</v>
      </c>
      <c r="N361" s="6">
        <v>2</v>
      </c>
      <c r="O361" t="str">
        <f t="shared" si="69"/>
        <v>cloudflare-ipfs.com</v>
      </c>
      <c r="P361" t="str">
        <f t="shared" si="70"/>
        <v>D</v>
      </c>
      <c r="Q361" s="9">
        <f t="shared" si="64"/>
        <v>415.8834867477417</v>
      </c>
      <c r="R361">
        <f t="shared" si="71"/>
        <v>38</v>
      </c>
      <c r="S361" s="7">
        <f t="shared" si="72"/>
        <v>37.497384072467902</v>
      </c>
      <c r="T361" s="7">
        <f t="shared" si="73"/>
        <v>37.369349155156897</v>
      </c>
      <c r="U361" t="b">
        <f t="shared" si="74"/>
        <v>1</v>
      </c>
      <c r="V361" t="b">
        <f t="shared" si="75"/>
        <v>0</v>
      </c>
      <c r="W361" t="b">
        <f t="shared" si="76"/>
        <v>0</v>
      </c>
      <c r="X361" t="b">
        <f t="shared" si="77"/>
        <v>0</v>
      </c>
    </row>
    <row r="362" spans="1:24" hidden="1" x14ac:dyDescent="0.2">
      <c r="A362" t="s">
        <v>49</v>
      </c>
      <c r="B362" t="s">
        <v>897</v>
      </c>
      <c r="C362" t="s">
        <v>898</v>
      </c>
      <c r="D362">
        <v>642</v>
      </c>
      <c r="E362">
        <v>108</v>
      </c>
      <c r="F362">
        <v>0</v>
      </c>
      <c r="G362">
        <v>9340398</v>
      </c>
      <c r="H362">
        <v>9340398</v>
      </c>
      <c r="I362">
        <v>16.6810817932814</v>
      </c>
      <c r="J362">
        <v>13.874918500953701</v>
      </c>
      <c r="M362" s="12" t="s">
        <v>820</v>
      </c>
      <c r="N362" s="6">
        <v>2</v>
      </c>
      <c r="O362" t="str">
        <f t="shared" si="69"/>
        <v>gateway.ipfs.io</v>
      </c>
      <c r="P362" t="str">
        <f t="shared" si="70"/>
        <v>A</v>
      </c>
      <c r="Q362" s="9">
        <f t="shared" si="64"/>
        <v>8.9076976776123047</v>
      </c>
      <c r="R362">
        <f t="shared" si="71"/>
        <v>108</v>
      </c>
      <c r="S362" s="7">
        <f t="shared" si="72"/>
        <v>16.6810817932814</v>
      </c>
      <c r="T362" s="7">
        <f t="shared" si="73"/>
        <v>13.874918500953701</v>
      </c>
      <c r="U362" t="b">
        <f t="shared" si="74"/>
        <v>1</v>
      </c>
      <c r="V362" t="b">
        <f t="shared" si="75"/>
        <v>0</v>
      </c>
      <c r="W362" t="b">
        <f t="shared" si="76"/>
        <v>1</v>
      </c>
      <c r="X362" t="b">
        <f t="shared" si="77"/>
        <v>0</v>
      </c>
    </row>
    <row r="363" spans="1:24" hidden="1" x14ac:dyDescent="0.2">
      <c r="A363" t="s">
        <v>51</v>
      </c>
      <c r="B363" t="s">
        <v>899</v>
      </c>
      <c r="C363" t="s">
        <v>900</v>
      </c>
      <c r="D363">
        <v>1667</v>
      </c>
      <c r="E363">
        <v>73</v>
      </c>
      <c r="F363">
        <v>0</v>
      </c>
      <c r="G363">
        <v>29354372</v>
      </c>
      <c r="H363">
        <v>29354372</v>
      </c>
      <c r="I363">
        <v>17.562428262631599</v>
      </c>
      <c r="J363">
        <v>16.7933477208366</v>
      </c>
      <c r="M363" s="12" t="s">
        <v>820</v>
      </c>
      <c r="N363" s="6">
        <v>2</v>
      </c>
      <c r="O363" t="str">
        <f t="shared" si="69"/>
        <v>gateway.ipfs.io</v>
      </c>
      <c r="P363" t="str">
        <f t="shared" si="70"/>
        <v>B</v>
      </c>
      <c r="Q363" s="9">
        <f t="shared" si="64"/>
        <v>27.994510650634766</v>
      </c>
      <c r="R363">
        <f t="shared" si="71"/>
        <v>73</v>
      </c>
      <c r="S363" s="7">
        <f t="shared" si="72"/>
        <v>17.562428262631599</v>
      </c>
      <c r="T363" s="7">
        <f t="shared" si="73"/>
        <v>16.7933477208366</v>
      </c>
      <c r="U363" t="b">
        <f t="shared" si="74"/>
        <v>1</v>
      </c>
      <c r="V363" t="b">
        <f t="shared" si="75"/>
        <v>0</v>
      </c>
      <c r="W363" t="b">
        <f t="shared" si="76"/>
        <v>1</v>
      </c>
      <c r="X363" t="b">
        <f t="shared" si="77"/>
        <v>0</v>
      </c>
    </row>
    <row r="364" spans="1:24" hidden="1" x14ac:dyDescent="0.2">
      <c r="A364" t="s">
        <v>54</v>
      </c>
      <c r="B364" t="s">
        <v>901</v>
      </c>
      <c r="C364" t="s">
        <v>902</v>
      </c>
      <c r="D364">
        <v>4519</v>
      </c>
      <c r="E364">
        <v>162</v>
      </c>
      <c r="F364">
        <v>0</v>
      </c>
      <c r="G364">
        <v>79096511</v>
      </c>
      <c r="H364">
        <v>79096511</v>
      </c>
      <c r="I364">
        <v>17.3129013215617</v>
      </c>
      <c r="J364">
        <v>16.692257370667001</v>
      </c>
      <c r="M364" s="12" t="s">
        <v>820</v>
      </c>
      <c r="N364" s="6">
        <v>2</v>
      </c>
      <c r="O364" t="str">
        <f t="shared" si="69"/>
        <v>gateway.ipfs.io</v>
      </c>
      <c r="P364" t="str">
        <f t="shared" si="70"/>
        <v>C</v>
      </c>
      <c r="Q364" s="9">
        <f t="shared" si="64"/>
        <v>75.432311058044434</v>
      </c>
      <c r="R364">
        <f t="shared" si="71"/>
        <v>162</v>
      </c>
      <c r="S364" s="7">
        <f t="shared" si="72"/>
        <v>17.3129013215617</v>
      </c>
      <c r="T364" s="7">
        <f t="shared" si="73"/>
        <v>16.692257370667001</v>
      </c>
      <c r="U364" t="b">
        <f t="shared" si="74"/>
        <v>1</v>
      </c>
      <c r="V364" t="b">
        <f t="shared" si="75"/>
        <v>0</v>
      </c>
      <c r="W364" t="b">
        <f t="shared" si="76"/>
        <v>1</v>
      </c>
      <c r="X364" t="b">
        <f t="shared" si="77"/>
        <v>0</v>
      </c>
    </row>
    <row r="365" spans="1:24" hidden="1" x14ac:dyDescent="0.2">
      <c r="A365" t="s">
        <v>57</v>
      </c>
      <c r="B365" t="s">
        <v>903</v>
      </c>
      <c r="C365" t="s">
        <v>904</v>
      </c>
      <c r="D365">
        <v>23434</v>
      </c>
      <c r="E365">
        <v>124</v>
      </c>
      <c r="F365">
        <v>0</v>
      </c>
      <c r="G365">
        <v>436085443</v>
      </c>
      <c r="H365">
        <v>436085443</v>
      </c>
      <c r="I365">
        <v>17.841419422897498</v>
      </c>
      <c r="J365">
        <v>17.7470123217436</v>
      </c>
      <c r="M365" s="12" t="s">
        <v>820</v>
      </c>
      <c r="N365" s="6">
        <v>2</v>
      </c>
      <c r="O365" t="str">
        <f t="shared" si="69"/>
        <v>gateway.ipfs.io</v>
      </c>
      <c r="P365" t="str">
        <f t="shared" si="70"/>
        <v>D</v>
      </c>
      <c r="Q365" s="9">
        <f t="shared" si="64"/>
        <v>415.8834867477417</v>
      </c>
      <c r="R365">
        <f t="shared" si="71"/>
        <v>124</v>
      </c>
      <c r="S365" s="7">
        <f t="shared" si="72"/>
        <v>17.841419422897498</v>
      </c>
      <c r="T365" s="7">
        <f t="shared" si="73"/>
        <v>17.7470123217436</v>
      </c>
      <c r="U365" t="b">
        <f t="shared" si="74"/>
        <v>1</v>
      </c>
      <c r="V365" t="b">
        <f t="shared" si="75"/>
        <v>0</v>
      </c>
      <c r="W365" t="b">
        <f t="shared" si="76"/>
        <v>1</v>
      </c>
      <c r="X365" t="b">
        <f t="shared" si="77"/>
        <v>0</v>
      </c>
    </row>
    <row r="366" spans="1:24" hidden="1" x14ac:dyDescent="0.2">
      <c r="A366" t="s">
        <v>60</v>
      </c>
      <c r="B366" t="s">
        <v>905</v>
      </c>
      <c r="C366" t="s">
        <v>906</v>
      </c>
      <c r="D366">
        <v>687</v>
      </c>
      <c r="E366">
        <v>179</v>
      </c>
      <c r="F366">
        <v>0</v>
      </c>
      <c r="G366">
        <v>9340398</v>
      </c>
      <c r="H366">
        <v>9340398</v>
      </c>
      <c r="I366">
        <v>17.534837948055699</v>
      </c>
      <c r="J366">
        <v>12.966081044559299</v>
      </c>
      <c r="M366" s="12" t="s">
        <v>820</v>
      </c>
      <c r="N366" s="6">
        <v>2</v>
      </c>
      <c r="O366" t="str">
        <f t="shared" si="69"/>
        <v>gateway.pinata.cloud</v>
      </c>
      <c r="P366" t="str">
        <f t="shared" si="70"/>
        <v>A</v>
      </c>
      <c r="Q366" s="9">
        <f t="shared" si="64"/>
        <v>8.9076976776123047</v>
      </c>
      <c r="R366">
        <f t="shared" si="71"/>
        <v>179</v>
      </c>
      <c r="S366" s="7">
        <f t="shared" si="72"/>
        <v>17.534837948055699</v>
      </c>
      <c r="T366" s="7">
        <f t="shared" si="73"/>
        <v>12.966081044559299</v>
      </c>
      <c r="U366" t="b">
        <f t="shared" si="74"/>
        <v>1</v>
      </c>
      <c r="V366" t="b">
        <f t="shared" si="75"/>
        <v>0</v>
      </c>
      <c r="W366" t="b">
        <f t="shared" si="76"/>
        <v>1</v>
      </c>
      <c r="X366" t="b">
        <f t="shared" si="77"/>
        <v>0</v>
      </c>
    </row>
    <row r="367" spans="1:24" hidden="1" x14ac:dyDescent="0.2">
      <c r="A367" t="s">
        <v>63</v>
      </c>
      <c r="B367" t="s">
        <v>907</v>
      </c>
      <c r="C367" t="s">
        <v>908</v>
      </c>
      <c r="D367">
        <v>1710</v>
      </c>
      <c r="E367">
        <v>151</v>
      </c>
      <c r="F367">
        <v>0</v>
      </c>
      <c r="G367">
        <v>29354372</v>
      </c>
      <c r="H367">
        <v>29354372</v>
      </c>
      <c r="I367">
        <v>17.956709846462299</v>
      </c>
      <c r="J367">
        <v>16.371058860020302</v>
      </c>
      <c r="M367" s="12" t="s">
        <v>820</v>
      </c>
      <c r="N367" s="6">
        <v>2</v>
      </c>
      <c r="O367" t="str">
        <f t="shared" si="69"/>
        <v>gateway.pinata.cloud</v>
      </c>
      <c r="P367" t="str">
        <f t="shared" si="70"/>
        <v>B</v>
      </c>
      <c r="Q367" s="9">
        <f t="shared" si="64"/>
        <v>27.994510650634766</v>
      </c>
      <c r="R367">
        <f t="shared" si="71"/>
        <v>151</v>
      </c>
      <c r="S367" s="7">
        <f t="shared" si="72"/>
        <v>17.956709846462299</v>
      </c>
      <c r="T367" s="7">
        <f t="shared" si="73"/>
        <v>16.371058860020302</v>
      </c>
      <c r="U367" t="b">
        <f t="shared" si="74"/>
        <v>1</v>
      </c>
      <c r="V367" t="b">
        <f t="shared" si="75"/>
        <v>0</v>
      </c>
      <c r="W367" t="b">
        <f t="shared" si="76"/>
        <v>1</v>
      </c>
      <c r="X367" t="b">
        <f t="shared" si="77"/>
        <v>0</v>
      </c>
    </row>
    <row r="368" spans="1:24" hidden="1" x14ac:dyDescent="0.2">
      <c r="A368" t="s">
        <v>66</v>
      </c>
      <c r="B368" t="s">
        <v>909</v>
      </c>
      <c r="C368" t="s">
        <v>910</v>
      </c>
      <c r="D368">
        <v>30170</v>
      </c>
      <c r="E368">
        <v>139</v>
      </c>
      <c r="F368">
        <v>0</v>
      </c>
      <c r="G368">
        <v>79096511</v>
      </c>
      <c r="H368">
        <v>79096511</v>
      </c>
      <c r="I368">
        <v>2.5118148266139801</v>
      </c>
      <c r="J368">
        <v>2.50024232873862</v>
      </c>
      <c r="M368" s="12" t="s">
        <v>820</v>
      </c>
      <c r="N368" s="6">
        <v>2</v>
      </c>
      <c r="O368" t="str">
        <f t="shared" si="69"/>
        <v>gateway.pinata.cloud</v>
      </c>
      <c r="P368" t="str">
        <f t="shared" si="70"/>
        <v>C</v>
      </c>
      <c r="Q368" s="9">
        <f t="shared" si="64"/>
        <v>75.432311058044434</v>
      </c>
      <c r="R368">
        <f t="shared" si="71"/>
        <v>139</v>
      </c>
      <c r="S368" s="7">
        <f t="shared" si="72"/>
        <v>2.5118148266139801</v>
      </c>
      <c r="T368" s="7">
        <f t="shared" si="73"/>
        <v>2.50024232873862</v>
      </c>
      <c r="U368" t="b">
        <f t="shared" si="74"/>
        <v>1</v>
      </c>
      <c r="V368" t="b">
        <f t="shared" si="75"/>
        <v>0</v>
      </c>
      <c r="W368" t="b">
        <f t="shared" si="76"/>
        <v>1</v>
      </c>
      <c r="X368" t="b">
        <f t="shared" si="77"/>
        <v>0</v>
      </c>
    </row>
    <row r="369" spans="1:24" hidden="1" x14ac:dyDescent="0.2">
      <c r="A369" t="s">
        <v>69</v>
      </c>
      <c r="B369" t="s">
        <v>911</v>
      </c>
      <c r="C369" t="s">
        <v>912</v>
      </c>
      <c r="D369">
        <v>393488</v>
      </c>
      <c r="E369">
        <v>200</v>
      </c>
      <c r="F369">
        <v>0</v>
      </c>
      <c r="G369">
        <v>436085443</v>
      </c>
      <c r="H369">
        <v>436085443</v>
      </c>
      <c r="I369">
        <v>1.0574527744241899</v>
      </c>
      <c r="J369">
        <v>1.05691529791948</v>
      </c>
      <c r="M369" s="12" t="s">
        <v>820</v>
      </c>
      <c r="N369" s="6">
        <v>2</v>
      </c>
      <c r="O369" t="str">
        <f t="shared" si="69"/>
        <v>gateway.pinata.cloud</v>
      </c>
      <c r="P369" t="str">
        <f t="shared" si="70"/>
        <v>D</v>
      </c>
      <c r="Q369" s="9">
        <f t="shared" si="64"/>
        <v>415.8834867477417</v>
      </c>
      <c r="R369">
        <f t="shared" si="71"/>
        <v>200</v>
      </c>
      <c r="S369" s="7">
        <f t="shared" si="72"/>
        <v>1.0574527744241899</v>
      </c>
      <c r="T369" s="7">
        <f t="shared" si="73"/>
        <v>1.05691529791948</v>
      </c>
      <c r="U369" t="b">
        <f t="shared" si="74"/>
        <v>1</v>
      </c>
      <c r="V369" t="b">
        <f t="shared" si="75"/>
        <v>0</v>
      </c>
      <c r="W369" t="b">
        <f t="shared" si="76"/>
        <v>1</v>
      </c>
      <c r="X369" t="b">
        <f t="shared" si="77"/>
        <v>0</v>
      </c>
    </row>
    <row r="370" spans="1:24" hidden="1" x14ac:dyDescent="0.2">
      <c r="A370" t="s">
        <v>72</v>
      </c>
      <c r="B370" t="s">
        <v>913</v>
      </c>
      <c r="C370" t="s">
        <v>914</v>
      </c>
      <c r="D370">
        <v>60296</v>
      </c>
      <c r="E370">
        <v>-1</v>
      </c>
      <c r="F370">
        <v>0</v>
      </c>
      <c r="G370">
        <v>-1</v>
      </c>
      <c r="H370">
        <v>0</v>
      </c>
      <c r="I370">
        <v>0</v>
      </c>
      <c r="J370">
        <v>0</v>
      </c>
      <c r="K370" t="s">
        <v>76</v>
      </c>
      <c r="M370" s="12" t="s">
        <v>820</v>
      </c>
      <c r="N370" s="6">
        <v>2</v>
      </c>
      <c r="O370" t="str">
        <f t="shared" si="69"/>
        <v>gateway.ravenland.org</v>
      </c>
      <c r="P370" t="str">
        <f t="shared" si="70"/>
        <v>A</v>
      </c>
      <c r="Q370" s="9">
        <f t="shared" si="64"/>
        <v>8.9076976776123047</v>
      </c>
      <c r="R370" t="str">
        <f t="shared" si="71"/>
        <v/>
      </c>
      <c r="S370" s="7" t="str">
        <f t="shared" si="72"/>
        <v/>
      </c>
      <c r="T370" s="7" t="str">
        <f t="shared" si="73"/>
        <v/>
      </c>
      <c r="U370" t="b">
        <f t="shared" si="74"/>
        <v>0</v>
      </c>
      <c r="V370" t="str">
        <f t="shared" si="75"/>
        <v/>
      </c>
      <c r="W370" t="str">
        <f t="shared" si="76"/>
        <v/>
      </c>
      <c r="X370" t="str">
        <f t="shared" si="77"/>
        <v/>
      </c>
    </row>
    <row r="371" spans="1:24" hidden="1" x14ac:dyDescent="0.2">
      <c r="A371" t="s">
        <v>77</v>
      </c>
      <c r="B371" t="s">
        <v>915</v>
      </c>
      <c r="C371" t="s">
        <v>916</v>
      </c>
      <c r="D371">
        <v>60111</v>
      </c>
      <c r="E371">
        <v>-1</v>
      </c>
      <c r="F371">
        <v>0</v>
      </c>
      <c r="G371">
        <v>-1</v>
      </c>
      <c r="H371">
        <v>0</v>
      </c>
      <c r="I371">
        <v>0</v>
      </c>
      <c r="J371">
        <v>0</v>
      </c>
      <c r="K371" t="s">
        <v>76</v>
      </c>
      <c r="M371" s="12" t="s">
        <v>820</v>
      </c>
      <c r="N371" s="6">
        <v>2</v>
      </c>
      <c r="O371" t="str">
        <f t="shared" si="69"/>
        <v>gateway.ravenland.org</v>
      </c>
      <c r="P371" t="str">
        <f t="shared" si="70"/>
        <v>B</v>
      </c>
      <c r="Q371" s="9">
        <f t="shared" si="64"/>
        <v>27.994510650634766</v>
      </c>
      <c r="R371" t="str">
        <f t="shared" si="71"/>
        <v/>
      </c>
      <c r="S371" s="7" t="str">
        <f t="shared" si="72"/>
        <v/>
      </c>
      <c r="T371" s="7" t="str">
        <f t="shared" si="73"/>
        <v/>
      </c>
      <c r="U371" t="b">
        <f t="shared" si="74"/>
        <v>0</v>
      </c>
      <c r="V371" t="str">
        <f t="shared" si="75"/>
        <v/>
      </c>
      <c r="W371" t="str">
        <f t="shared" si="76"/>
        <v/>
      </c>
      <c r="X371" t="str">
        <f t="shared" si="77"/>
        <v/>
      </c>
    </row>
    <row r="372" spans="1:24" hidden="1" x14ac:dyDescent="0.2">
      <c r="A372" t="s">
        <v>80</v>
      </c>
      <c r="B372" t="s">
        <v>917</v>
      </c>
      <c r="C372" t="s">
        <v>918</v>
      </c>
      <c r="D372">
        <v>60106</v>
      </c>
      <c r="E372">
        <v>-1</v>
      </c>
      <c r="F372">
        <v>0</v>
      </c>
      <c r="G372">
        <v>-1</v>
      </c>
      <c r="H372">
        <v>0</v>
      </c>
      <c r="I372">
        <v>0</v>
      </c>
      <c r="J372">
        <v>0</v>
      </c>
      <c r="K372" t="s">
        <v>76</v>
      </c>
      <c r="M372" s="12" t="s">
        <v>820</v>
      </c>
      <c r="N372" s="6">
        <v>2</v>
      </c>
      <c r="O372" t="str">
        <f t="shared" si="69"/>
        <v>gateway.ravenland.org</v>
      </c>
      <c r="P372" t="str">
        <f t="shared" si="70"/>
        <v>C</v>
      </c>
      <c r="Q372" s="9">
        <f t="shared" si="64"/>
        <v>75.432311058044434</v>
      </c>
      <c r="R372" t="str">
        <f t="shared" si="71"/>
        <v/>
      </c>
      <c r="S372" s="7" t="str">
        <f t="shared" si="72"/>
        <v/>
      </c>
      <c r="T372" s="7" t="str">
        <f t="shared" si="73"/>
        <v/>
      </c>
      <c r="U372" t="b">
        <f t="shared" si="74"/>
        <v>0</v>
      </c>
      <c r="V372" t="str">
        <f t="shared" si="75"/>
        <v/>
      </c>
      <c r="W372" t="str">
        <f t="shared" si="76"/>
        <v/>
      </c>
      <c r="X372" t="str">
        <f t="shared" si="77"/>
        <v/>
      </c>
    </row>
    <row r="373" spans="1:24" hidden="1" x14ac:dyDescent="0.2">
      <c r="A373" t="s">
        <v>83</v>
      </c>
      <c r="B373" t="s">
        <v>919</v>
      </c>
      <c r="C373" t="s">
        <v>920</v>
      </c>
      <c r="D373">
        <v>60134</v>
      </c>
      <c r="E373">
        <v>-1</v>
      </c>
      <c r="F373">
        <v>0</v>
      </c>
      <c r="G373">
        <v>-1</v>
      </c>
      <c r="H373">
        <v>0</v>
      </c>
      <c r="I373">
        <v>0</v>
      </c>
      <c r="J373">
        <v>0</v>
      </c>
      <c r="K373" t="s">
        <v>76</v>
      </c>
      <c r="M373" s="12" t="s">
        <v>820</v>
      </c>
      <c r="N373" s="6">
        <v>2</v>
      </c>
      <c r="O373" t="str">
        <f t="shared" si="69"/>
        <v>gateway.ravenland.org</v>
      </c>
      <c r="P373" t="str">
        <f t="shared" si="70"/>
        <v>D</v>
      </c>
      <c r="Q373" s="9">
        <f t="shared" si="64"/>
        <v>415.8834867477417</v>
      </c>
      <c r="R373" t="str">
        <f t="shared" si="71"/>
        <v/>
      </c>
      <c r="S373" s="7" t="str">
        <f t="shared" si="72"/>
        <v/>
      </c>
      <c r="T373" s="7" t="str">
        <f t="shared" si="73"/>
        <v/>
      </c>
      <c r="U373" t="b">
        <f t="shared" si="74"/>
        <v>0</v>
      </c>
      <c r="V373" t="str">
        <f t="shared" si="75"/>
        <v/>
      </c>
      <c r="W373" t="str">
        <f t="shared" si="76"/>
        <v/>
      </c>
      <c r="X373" t="str">
        <f t="shared" si="77"/>
        <v/>
      </c>
    </row>
    <row r="374" spans="1:24" hidden="1" x14ac:dyDescent="0.2">
      <c r="A374" t="s">
        <v>86</v>
      </c>
      <c r="B374" t="s">
        <v>921</v>
      </c>
      <c r="C374" t="s">
        <v>922</v>
      </c>
      <c r="D374">
        <v>60097</v>
      </c>
      <c r="E374">
        <v>-1</v>
      </c>
      <c r="F374">
        <v>0</v>
      </c>
      <c r="G374">
        <v>-1</v>
      </c>
      <c r="H374">
        <v>0</v>
      </c>
      <c r="I374">
        <v>0</v>
      </c>
      <c r="J374">
        <v>0</v>
      </c>
      <c r="K374" t="s">
        <v>76</v>
      </c>
      <c r="M374" s="12" t="s">
        <v>820</v>
      </c>
      <c r="N374" s="6">
        <v>2</v>
      </c>
      <c r="O374" t="str">
        <f t="shared" si="69"/>
        <v>hardbin.com</v>
      </c>
      <c r="P374" t="str">
        <f t="shared" si="70"/>
        <v>A</v>
      </c>
      <c r="Q374" s="9">
        <f t="shared" si="64"/>
        <v>8.9076976776123047</v>
      </c>
      <c r="R374" t="str">
        <f t="shared" si="71"/>
        <v/>
      </c>
      <c r="S374" s="7" t="str">
        <f t="shared" si="72"/>
        <v/>
      </c>
      <c r="T374" s="7" t="str">
        <f t="shared" si="73"/>
        <v/>
      </c>
      <c r="U374" t="b">
        <f t="shared" si="74"/>
        <v>0</v>
      </c>
      <c r="V374" t="str">
        <f t="shared" si="75"/>
        <v/>
      </c>
      <c r="W374" t="str">
        <f t="shared" si="76"/>
        <v/>
      </c>
      <c r="X374" t="str">
        <f t="shared" si="77"/>
        <v/>
      </c>
    </row>
    <row r="375" spans="1:24" hidden="1" x14ac:dyDescent="0.2">
      <c r="A375" t="s">
        <v>89</v>
      </c>
      <c r="B375" t="s">
        <v>923</v>
      </c>
      <c r="C375" t="s">
        <v>924</v>
      </c>
      <c r="D375">
        <v>60077</v>
      </c>
      <c r="E375">
        <v>-1</v>
      </c>
      <c r="F375">
        <v>0</v>
      </c>
      <c r="G375">
        <v>-1</v>
      </c>
      <c r="H375">
        <v>0</v>
      </c>
      <c r="I375">
        <v>0</v>
      </c>
      <c r="J375">
        <v>0</v>
      </c>
      <c r="K375" t="s">
        <v>76</v>
      </c>
      <c r="M375" s="12" t="s">
        <v>820</v>
      </c>
      <c r="N375" s="6">
        <v>2</v>
      </c>
      <c r="O375" t="str">
        <f t="shared" si="69"/>
        <v>hardbin.com</v>
      </c>
      <c r="P375" t="str">
        <f t="shared" si="70"/>
        <v>B</v>
      </c>
      <c r="Q375" s="9">
        <f t="shared" si="64"/>
        <v>27.994510650634766</v>
      </c>
      <c r="R375" t="str">
        <f t="shared" si="71"/>
        <v/>
      </c>
      <c r="S375" s="7" t="str">
        <f t="shared" si="72"/>
        <v/>
      </c>
      <c r="T375" s="7" t="str">
        <f t="shared" si="73"/>
        <v/>
      </c>
      <c r="U375" t="b">
        <f t="shared" si="74"/>
        <v>0</v>
      </c>
      <c r="V375" t="str">
        <f t="shared" si="75"/>
        <v/>
      </c>
      <c r="W375" t="str">
        <f t="shared" si="76"/>
        <v/>
      </c>
      <c r="X375" t="str">
        <f t="shared" si="77"/>
        <v/>
      </c>
    </row>
    <row r="376" spans="1:24" hidden="1" x14ac:dyDescent="0.2">
      <c r="A376" t="s">
        <v>92</v>
      </c>
      <c r="B376" t="s">
        <v>925</v>
      </c>
      <c r="C376" t="s">
        <v>926</v>
      </c>
      <c r="D376">
        <v>60080</v>
      </c>
      <c r="E376">
        <v>-1</v>
      </c>
      <c r="F376">
        <v>0</v>
      </c>
      <c r="G376">
        <v>-1</v>
      </c>
      <c r="H376">
        <v>0</v>
      </c>
      <c r="I376">
        <v>0</v>
      </c>
      <c r="J376">
        <v>0</v>
      </c>
      <c r="K376" t="s">
        <v>76</v>
      </c>
      <c r="M376" s="12" t="s">
        <v>820</v>
      </c>
      <c r="N376" s="6">
        <v>2</v>
      </c>
      <c r="O376" t="str">
        <f t="shared" si="69"/>
        <v>hardbin.com</v>
      </c>
      <c r="P376" t="str">
        <f t="shared" si="70"/>
        <v>C</v>
      </c>
      <c r="Q376" s="9">
        <f t="shared" si="64"/>
        <v>75.432311058044434</v>
      </c>
      <c r="R376" t="str">
        <f t="shared" si="71"/>
        <v/>
      </c>
      <c r="S376" s="7" t="str">
        <f t="shared" si="72"/>
        <v/>
      </c>
      <c r="T376" s="7" t="str">
        <f t="shared" si="73"/>
        <v/>
      </c>
      <c r="U376" t="b">
        <f t="shared" si="74"/>
        <v>0</v>
      </c>
      <c r="V376" t="str">
        <f t="shared" si="75"/>
        <v/>
      </c>
      <c r="W376" t="str">
        <f t="shared" si="76"/>
        <v/>
      </c>
      <c r="X376" t="str">
        <f t="shared" si="77"/>
        <v/>
      </c>
    </row>
    <row r="377" spans="1:24" hidden="1" x14ac:dyDescent="0.2">
      <c r="A377" t="s">
        <v>95</v>
      </c>
      <c r="B377" t="s">
        <v>927</v>
      </c>
      <c r="C377" t="s">
        <v>928</v>
      </c>
      <c r="D377">
        <v>60085</v>
      </c>
      <c r="E377">
        <v>-1</v>
      </c>
      <c r="F377">
        <v>0</v>
      </c>
      <c r="G377">
        <v>-1</v>
      </c>
      <c r="H377">
        <v>0</v>
      </c>
      <c r="I377">
        <v>0</v>
      </c>
      <c r="J377">
        <v>0</v>
      </c>
      <c r="K377" t="s">
        <v>76</v>
      </c>
      <c r="M377" s="12" t="s">
        <v>820</v>
      </c>
      <c r="N377" s="6">
        <v>2</v>
      </c>
      <c r="O377" t="str">
        <f t="shared" si="69"/>
        <v>hardbin.com</v>
      </c>
      <c r="P377" t="str">
        <f t="shared" si="70"/>
        <v>D</v>
      </c>
      <c r="Q377" s="9">
        <f t="shared" si="64"/>
        <v>415.8834867477417</v>
      </c>
      <c r="R377" t="str">
        <f t="shared" si="71"/>
        <v/>
      </c>
      <c r="S377" s="7" t="str">
        <f t="shared" si="72"/>
        <v/>
      </c>
      <c r="T377" s="7" t="str">
        <f t="shared" si="73"/>
        <v/>
      </c>
      <c r="U377" t="b">
        <f t="shared" si="74"/>
        <v>0</v>
      </c>
      <c r="V377" t="str">
        <f t="shared" si="75"/>
        <v/>
      </c>
      <c r="W377" t="str">
        <f t="shared" si="76"/>
        <v/>
      </c>
      <c r="X377" t="str">
        <f t="shared" si="77"/>
        <v/>
      </c>
    </row>
    <row r="378" spans="1:24" hidden="1" x14ac:dyDescent="0.2">
      <c r="A378" t="s">
        <v>98</v>
      </c>
      <c r="B378" t="s">
        <v>929</v>
      </c>
      <c r="C378" t="s">
        <v>930</v>
      </c>
      <c r="D378">
        <v>684</v>
      </c>
      <c r="E378">
        <v>184</v>
      </c>
      <c r="F378">
        <v>0</v>
      </c>
      <c r="G378">
        <v>9340398</v>
      </c>
      <c r="H378">
        <v>9340398</v>
      </c>
      <c r="I378">
        <v>17.815395355224599</v>
      </c>
      <c r="J378">
        <v>13.022949821070601</v>
      </c>
      <c r="M378" s="12" t="s">
        <v>820</v>
      </c>
      <c r="N378" s="6">
        <v>2</v>
      </c>
      <c r="O378" t="str">
        <f t="shared" si="69"/>
        <v>ipfs.2read.net</v>
      </c>
      <c r="P378" t="str">
        <f t="shared" si="70"/>
        <v>A</v>
      </c>
      <c r="Q378" s="9">
        <f t="shared" si="64"/>
        <v>8.9076976776123047</v>
      </c>
      <c r="R378">
        <f t="shared" si="71"/>
        <v>184</v>
      </c>
      <c r="S378" s="7">
        <f t="shared" si="72"/>
        <v>17.815395355224599</v>
      </c>
      <c r="T378" s="7">
        <f t="shared" si="73"/>
        <v>13.022949821070601</v>
      </c>
      <c r="U378" t="b">
        <f t="shared" si="74"/>
        <v>1</v>
      </c>
      <c r="V378" t="b">
        <f t="shared" si="75"/>
        <v>0</v>
      </c>
      <c r="W378" t="b">
        <f t="shared" si="76"/>
        <v>1</v>
      </c>
      <c r="X378" t="b">
        <f t="shared" si="77"/>
        <v>0</v>
      </c>
    </row>
    <row r="379" spans="1:24" hidden="1" x14ac:dyDescent="0.2">
      <c r="A379" t="s">
        <v>101</v>
      </c>
      <c r="B379" t="s">
        <v>931</v>
      </c>
      <c r="C379" t="s">
        <v>932</v>
      </c>
      <c r="D379">
        <v>123516</v>
      </c>
      <c r="E379">
        <v>131</v>
      </c>
      <c r="F379">
        <v>0</v>
      </c>
      <c r="G379">
        <v>29354372</v>
      </c>
      <c r="H379">
        <v>29354372</v>
      </c>
      <c r="I379">
        <v>0.22688747133472201</v>
      </c>
      <c r="J379">
        <v>0.22664683644738101</v>
      </c>
      <c r="M379" s="12" t="s">
        <v>820</v>
      </c>
      <c r="N379" s="6">
        <v>2</v>
      </c>
      <c r="O379" t="str">
        <f t="shared" si="69"/>
        <v>ipfs.2read.net</v>
      </c>
      <c r="P379" t="str">
        <f t="shared" si="70"/>
        <v>B</v>
      </c>
      <c r="Q379" s="9">
        <f t="shared" si="64"/>
        <v>27.994510650634766</v>
      </c>
      <c r="R379">
        <f t="shared" si="71"/>
        <v>131</v>
      </c>
      <c r="S379" s="7">
        <f t="shared" si="72"/>
        <v>0.22688747133472201</v>
      </c>
      <c r="T379" s="7">
        <f t="shared" si="73"/>
        <v>0.22664683644738101</v>
      </c>
      <c r="U379" t="b">
        <f t="shared" si="74"/>
        <v>1</v>
      </c>
      <c r="V379" t="b">
        <f t="shared" si="75"/>
        <v>0</v>
      </c>
      <c r="W379" t="b">
        <f t="shared" si="76"/>
        <v>1</v>
      </c>
      <c r="X379" t="b">
        <f t="shared" si="77"/>
        <v>0</v>
      </c>
    </row>
    <row r="380" spans="1:24" hidden="1" x14ac:dyDescent="0.2">
      <c r="A380" t="s">
        <v>103</v>
      </c>
      <c r="B380" t="s">
        <v>933</v>
      </c>
      <c r="C380" t="s">
        <v>934</v>
      </c>
      <c r="D380">
        <v>448489</v>
      </c>
      <c r="E380">
        <v>123</v>
      </c>
      <c r="F380">
        <v>0</v>
      </c>
      <c r="G380">
        <v>79096511</v>
      </c>
      <c r="H380">
        <v>79096511</v>
      </c>
      <c r="I380">
        <v>0.16823824968450801</v>
      </c>
      <c r="J380">
        <v>0.168192109634895</v>
      </c>
      <c r="M380" s="12" t="s">
        <v>820</v>
      </c>
      <c r="N380" s="6">
        <v>2</v>
      </c>
      <c r="O380" t="str">
        <f t="shared" si="69"/>
        <v>ipfs.2read.net</v>
      </c>
      <c r="P380" t="str">
        <f t="shared" si="70"/>
        <v>C</v>
      </c>
      <c r="Q380" s="9">
        <f t="shared" si="64"/>
        <v>75.432311058044434</v>
      </c>
      <c r="R380">
        <f t="shared" si="71"/>
        <v>123</v>
      </c>
      <c r="S380" s="7">
        <f t="shared" si="72"/>
        <v>0.16823824968450801</v>
      </c>
      <c r="T380" s="7">
        <f t="shared" si="73"/>
        <v>0.168192109634895</v>
      </c>
      <c r="U380" t="b">
        <f t="shared" si="74"/>
        <v>1</v>
      </c>
      <c r="V380" t="b">
        <f t="shared" si="75"/>
        <v>0</v>
      </c>
      <c r="W380" t="b">
        <f t="shared" si="76"/>
        <v>1</v>
      </c>
      <c r="X380" t="b">
        <f t="shared" si="77"/>
        <v>0</v>
      </c>
    </row>
    <row r="381" spans="1:24" hidden="1" x14ac:dyDescent="0.2">
      <c r="A381" t="s">
        <v>106</v>
      </c>
      <c r="B381" t="s">
        <v>935</v>
      </c>
      <c r="C381" t="s">
        <v>936</v>
      </c>
      <c r="D381">
        <v>2780848</v>
      </c>
      <c r="E381">
        <v>194</v>
      </c>
      <c r="F381">
        <v>0</v>
      </c>
      <c r="G381">
        <v>436085443</v>
      </c>
      <c r="H381">
        <v>436085443</v>
      </c>
      <c r="I381">
        <v>0.149563191518161</v>
      </c>
      <c r="J381">
        <v>0.14955275755731401</v>
      </c>
      <c r="M381" s="12" t="s">
        <v>820</v>
      </c>
      <c r="N381" s="6">
        <v>2</v>
      </c>
      <c r="O381" t="str">
        <f t="shared" si="69"/>
        <v>ipfs.2read.net</v>
      </c>
      <c r="P381" t="str">
        <f t="shared" si="70"/>
        <v>D</v>
      </c>
      <c r="Q381" s="9">
        <f t="shared" si="64"/>
        <v>415.8834867477417</v>
      </c>
      <c r="R381">
        <f t="shared" si="71"/>
        <v>194</v>
      </c>
      <c r="S381" s="7">
        <f t="shared" si="72"/>
        <v>0.149563191518161</v>
      </c>
      <c r="T381" s="7">
        <f t="shared" si="73"/>
        <v>0.14955275755731401</v>
      </c>
      <c r="U381" t="b">
        <f t="shared" si="74"/>
        <v>1</v>
      </c>
      <c r="V381" t="b">
        <f t="shared" si="75"/>
        <v>0</v>
      </c>
      <c r="W381" t="b">
        <f t="shared" si="76"/>
        <v>1</v>
      </c>
      <c r="X381" t="b">
        <f t="shared" si="77"/>
        <v>0</v>
      </c>
    </row>
    <row r="382" spans="1:24" hidden="1" x14ac:dyDescent="0.2">
      <c r="A382" t="s">
        <v>109</v>
      </c>
      <c r="B382" t="s">
        <v>937</v>
      </c>
      <c r="C382" t="s">
        <v>938</v>
      </c>
      <c r="D382">
        <v>29143</v>
      </c>
      <c r="E382">
        <v>6051</v>
      </c>
      <c r="F382">
        <v>0</v>
      </c>
      <c r="G382">
        <v>9340398</v>
      </c>
      <c r="H382">
        <v>9340398</v>
      </c>
      <c r="I382">
        <v>0.385748210532318</v>
      </c>
      <c r="J382">
        <v>0.30565479455142902</v>
      </c>
      <c r="M382" s="12" t="s">
        <v>820</v>
      </c>
      <c r="N382" s="6">
        <v>2</v>
      </c>
      <c r="O382" t="str">
        <f t="shared" si="69"/>
        <v>ipfs.best-practice.se</v>
      </c>
      <c r="P382" t="str">
        <f t="shared" si="70"/>
        <v>A</v>
      </c>
      <c r="Q382" s="9">
        <f t="shared" si="64"/>
        <v>8.9076976776123047</v>
      </c>
      <c r="R382">
        <f t="shared" si="71"/>
        <v>6051</v>
      </c>
      <c r="S382" s="7">
        <f t="shared" si="72"/>
        <v>0.385748210532318</v>
      </c>
      <c r="T382" s="7">
        <f t="shared" si="73"/>
        <v>0.30565479455142902</v>
      </c>
      <c r="U382" t="b">
        <f t="shared" si="74"/>
        <v>1</v>
      </c>
      <c r="V382" t="b">
        <f t="shared" si="75"/>
        <v>0</v>
      </c>
      <c r="W382" t="b">
        <f t="shared" si="76"/>
        <v>1</v>
      </c>
      <c r="X382" t="b">
        <f t="shared" si="77"/>
        <v>0</v>
      </c>
    </row>
    <row r="383" spans="1:24" hidden="1" x14ac:dyDescent="0.2">
      <c r="A383" t="s">
        <v>111</v>
      </c>
      <c r="B383" t="s">
        <v>939</v>
      </c>
      <c r="C383" t="s">
        <v>940</v>
      </c>
      <c r="D383">
        <v>46822</v>
      </c>
      <c r="E383">
        <v>4484</v>
      </c>
      <c r="F383">
        <v>0</v>
      </c>
      <c r="G383">
        <v>29354372</v>
      </c>
      <c r="H383">
        <v>29354372</v>
      </c>
      <c r="I383">
        <v>0.66121476334816798</v>
      </c>
      <c r="J383">
        <v>0.59789224404414099</v>
      </c>
      <c r="M383" s="12" t="s">
        <v>820</v>
      </c>
      <c r="N383" s="6">
        <v>2</v>
      </c>
      <c r="O383" t="str">
        <f t="shared" si="69"/>
        <v>ipfs.best-practice.se</v>
      </c>
      <c r="P383" t="str">
        <f t="shared" si="70"/>
        <v>B</v>
      </c>
      <c r="Q383" s="9">
        <f t="shared" si="64"/>
        <v>27.994510650634766</v>
      </c>
      <c r="R383">
        <f t="shared" si="71"/>
        <v>4484</v>
      </c>
      <c r="S383" s="7">
        <f t="shared" si="72"/>
        <v>0.66121476334816798</v>
      </c>
      <c r="T383" s="7">
        <f t="shared" si="73"/>
        <v>0.59789224404414099</v>
      </c>
      <c r="U383" t="b">
        <f t="shared" si="74"/>
        <v>1</v>
      </c>
      <c r="V383" t="b">
        <f t="shared" si="75"/>
        <v>0</v>
      </c>
      <c r="W383" t="b">
        <f t="shared" si="76"/>
        <v>1</v>
      </c>
      <c r="X383" t="b">
        <f t="shared" si="77"/>
        <v>0</v>
      </c>
    </row>
    <row r="384" spans="1:24" hidden="1" x14ac:dyDescent="0.2">
      <c r="A384" t="s">
        <v>114</v>
      </c>
      <c r="B384" t="s">
        <v>941</v>
      </c>
      <c r="C384" t="s">
        <v>942</v>
      </c>
      <c r="D384">
        <v>101929</v>
      </c>
      <c r="E384">
        <v>3467</v>
      </c>
      <c r="F384">
        <v>0</v>
      </c>
      <c r="G384">
        <v>79096511</v>
      </c>
      <c r="H384">
        <v>79096511</v>
      </c>
      <c r="I384">
        <v>0.76610581806224098</v>
      </c>
      <c r="J384">
        <v>0.74004759252071906</v>
      </c>
      <c r="M384" s="12" t="s">
        <v>820</v>
      </c>
      <c r="N384" s="6">
        <v>2</v>
      </c>
      <c r="O384" t="str">
        <f t="shared" si="69"/>
        <v>ipfs.best-practice.se</v>
      </c>
      <c r="P384" t="str">
        <f t="shared" si="70"/>
        <v>C</v>
      </c>
      <c r="Q384" s="9">
        <f t="shared" si="64"/>
        <v>75.432311058044434</v>
      </c>
      <c r="R384">
        <f t="shared" si="71"/>
        <v>3467</v>
      </c>
      <c r="S384" s="7">
        <f t="shared" si="72"/>
        <v>0.76610581806224098</v>
      </c>
      <c r="T384" s="7">
        <f t="shared" si="73"/>
        <v>0.74004759252071906</v>
      </c>
      <c r="U384" t="b">
        <f t="shared" si="74"/>
        <v>1</v>
      </c>
      <c r="V384" t="b">
        <f t="shared" si="75"/>
        <v>0</v>
      </c>
      <c r="W384" t="b">
        <f t="shared" si="76"/>
        <v>1</v>
      </c>
      <c r="X384" t="b">
        <f t="shared" si="77"/>
        <v>0</v>
      </c>
    </row>
    <row r="385" spans="1:24" hidden="1" x14ac:dyDescent="0.2">
      <c r="A385" t="s">
        <v>117</v>
      </c>
      <c r="B385" t="s">
        <v>943</v>
      </c>
      <c r="C385" t="s">
        <v>944</v>
      </c>
      <c r="D385">
        <v>528942</v>
      </c>
      <c r="E385">
        <v>5911</v>
      </c>
      <c r="F385">
        <v>0</v>
      </c>
      <c r="G385">
        <v>436085443</v>
      </c>
      <c r="H385">
        <v>436085443</v>
      </c>
      <c r="I385">
        <v>0.79514118044196502</v>
      </c>
      <c r="J385">
        <v>0.78625536778652805</v>
      </c>
      <c r="M385" s="12" t="s">
        <v>820</v>
      </c>
      <c r="N385" s="6">
        <v>2</v>
      </c>
      <c r="O385" t="str">
        <f t="shared" si="69"/>
        <v>ipfs.best-practice.se</v>
      </c>
      <c r="P385" t="str">
        <f t="shared" si="70"/>
        <v>D</v>
      </c>
      <c r="Q385" s="9">
        <f t="shared" si="64"/>
        <v>415.8834867477417</v>
      </c>
      <c r="R385">
        <f t="shared" si="71"/>
        <v>5911</v>
      </c>
      <c r="S385" s="7">
        <f t="shared" si="72"/>
        <v>0.79514118044196502</v>
      </c>
      <c r="T385" s="7">
        <f t="shared" si="73"/>
        <v>0.78625536778652805</v>
      </c>
      <c r="U385" t="b">
        <f t="shared" si="74"/>
        <v>1</v>
      </c>
      <c r="V385" t="b">
        <f t="shared" si="75"/>
        <v>0</v>
      </c>
      <c r="W385" t="b">
        <f t="shared" si="76"/>
        <v>1</v>
      </c>
      <c r="X385" t="b">
        <f t="shared" si="77"/>
        <v>0</v>
      </c>
    </row>
    <row r="386" spans="1:24" hidden="1" x14ac:dyDescent="0.2">
      <c r="A386" t="s">
        <v>119</v>
      </c>
      <c r="B386" t="s">
        <v>945</v>
      </c>
      <c r="C386" t="s">
        <v>946</v>
      </c>
      <c r="D386">
        <v>570</v>
      </c>
      <c r="E386">
        <v>64</v>
      </c>
      <c r="F386">
        <v>0</v>
      </c>
      <c r="G386">
        <v>-1</v>
      </c>
      <c r="H386">
        <v>9340398</v>
      </c>
      <c r="I386">
        <v>17.6041456079294</v>
      </c>
      <c r="J386">
        <v>15.6275397852847</v>
      </c>
      <c r="M386" s="12" t="s">
        <v>820</v>
      </c>
      <c r="N386" s="6">
        <v>2</v>
      </c>
      <c r="O386" t="str">
        <f t="shared" si="69"/>
        <v>ipfs.cf-ipfs.com</v>
      </c>
      <c r="P386" t="str">
        <f t="shared" si="70"/>
        <v>A</v>
      </c>
      <c r="Q386" s="9">
        <f t="shared" si="64"/>
        <v>8.9076976776123047</v>
      </c>
      <c r="R386">
        <f t="shared" si="71"/>
        <v>64</v>
      </c>
      <c r="S386" s="7">
        <f t="shared" si="72"/>
        <v>17.6041456079294</v>
      </c>
      <c r="T386" s="7">
        <f t="shared" si="73"/>
        <v>15.6275397852847</v>
      </c>
      <c r="U386" t="b">
        <f t="shared" si="74"/>
        <v>1</v>
      </c>
      <c r="V386" t="b">
        <f t="shared" si="75"/>
        <v>0</v>
      </c>
      <c r="W386" t="b">
        <f t="shared" si="76"/>
        <v>0</v>
      </c>
      <c r="X386" t="b">
        <f t="shared" si="77"/>
        <v>0</v>
      </c>
    </row>
    <row r="387" spans="1:24" hidden="1" x14ac:dyDescent="0.2">
      <c r="A387" t="s">
        <v>122</v>
      </c>
      <c r="B387" t="s">
        <v>947</v>
      </c>
      <c r="C387" t="s">
        <v>948</v>
      </c>
      <c r="D387">
        <v>1617</v>
      </c>
      <c r="E387">
        <v>33</v>
      </c>
      <c r="F387">
        <v>0</v>
      </c>
      <c r="G387">
        <v>-1</v>
      </c>
      <c r="H387">
        <v>29354372</v>
      </c>
      <c r="I387">
        <v>17.673302178431001</v>
      </c>
      <c r="J387">
        <v>17.312622542136499</v>
      </c>
      <c r="M387" s="12" t="s">
        <v>820</v>
      </c>
      <c r="N387" s="6">
        <v>2</v>
      </c>
      <c r="O387" t="str">
        <f t="shared" si="69"/>
        <v>ipfs.cf-ipfs.com</v>
      </c>
      <c r="P387" t="str">
        <f t="shared" si="70"/>
        <v>B</v>
      </c>
      <c r="Q387" s="9">
        <f t="shared" ref="Q387:Q450" si="78">IF(P387="A",9340398/1024/1024,IF(P387="B",29354372/1024/1024,IF(P387="C",79096511/1024/1024,IF(P387="D",436085443/1024/1024))))</f>
        <v>27.994510650634766</v>
      </c>
      <c r="R387">
        <f t="shared" si="71"/>
        <v>33</v>
      </c>
      <c r="S387" s="7">
        <f t="shared" si="72"/>
        <v>17.673302178431001</v>
      </c>
      <c r="T387" s="7">
        <f t="shared" si="73"/>
        <v>17.312622542136499</v>
      </c>
      <c r="U387" t="b">
        <f t="shared" si="74"/>
        <v>1</v>
      </c>
      <c r="V387" t="b">
        <f t="shared" si="75"/>
        <v>0</v>
      </c>
      <c r="W387" t="b">
        <f t="shared" si="76"/>
        <v>0</v>
      </c>
      <c r="X387" t="b">
        <f t="shared" si="77"/>
        <v>0</v>
      </c>
    </row>
    <row r="388" spans="1:24" hidden="1" x14ac:dyDescent="0.2">
      <c r="A388" t="s">
        <v>125</v>
      </c>
      <c r="B388" t="s">
        <v>949</v>
      </c>
      <c r="C388" t="s">
        <v>950</v>
      </c>
      <c r="D388">
        <v>3276</v>
      </c>
      <c r="E388">
        <v>31</v>
      </c>
      <c r="F388">
        <v>0</v>
      </c>
      <c r="G388">
        <v>-1</v>
      </c>
      <c r="H388">
        <v>79096511</v>
      </c>
      <c r="I388">
        <v>23.245704486300198</v>
      </c>
      <c r="J388">
        <v>23.025735976204</v>
      </c>
      <c r="M388" s="12" t="s">
        <v>820</v>
      </c>
      <c r="N388" s="6">
        <v>2</v>
      </c>
      <c r="O388" t="str">
        <f t="shared" si="69"/>
        <v>ipfs.cf-ipfs.com</v>
      </c>
      <c r="P388" t="str">
        <f t="shared" si="70"/>
        <v>C</v>
      </c>
      <c r="Q388" s="9">
        <f t="shared" si="78"/>
        <v>75.432311058044434</v>
      </c>
      <c r="R388">
        <f t="shared" si="71"/>
        <v>31</v>
      </c>
      <c r="S388" s="7">
        <f t="shared" si="72"/>
        <v>23.245704486300198</v>
      </c>
      <c r="T388" s="7">
        <f t="shared" si="73"/>
        <v>23.025735976204</v>
      </c>
      <c r="U388" t="b">
        <f t="shared" si="74"/>
        <v>1</v>
      </c>
      <c r="V388" t="b">
        <f t="shared" si="75"/>
        <v>0</v>
      </c>
      <c r="W388" t="b">
        <f t="shared" si="76"/>
        <v>0</v>
      </c>
      <c r="X388" t="b">
        <f t="shared" si="77"/>
        <v>0</v>
      </c>
    </row>
    <row r="389" spans="1:24" hidden="1" x14ac:dyDescent="0.2">
      <c r="A389" t="s">
        <v>128</v>
      </c>
      <c r="B389" t="s">
        <v>951</v>
      </c>
      <c r="C389" t="s">
        <v>952</v>
      </c>
      <c r="D389">
        <v>11024</v>
      </c>
      <c r="E389">
        <v>27</v>
      </c>
      <c r="F389">
        <v>0</v>
      </c>
      <c r="G389">
        <v>-1</v>
      </c>
      <c r="H389">
        <v>436085443</v>
      </c>
      <c r="I389">
        <v>37.8179036780705</v>
      </c>
      <c r="J389">
        <v>37.725280002516399</v>
      </c>
      <c r="M389" s="12" t="s">
        <v>820</v>
      </c>
      <c r="N389" s="6">
        <v>2</v>
      </c>
      <c r="O389" t="str">
        <f t="shared" si="69"/>
        <v>ipfs.cf-ipfs.com</v>
      </c>
      <c r="P389" t="str">
        <f t="shared" si="70"/>
        <v>D</v>
      </c>
      <c r="Q389" s="9">
        <f t="shared" si="78"/>
        <v>415.8834867477417</v>
      </c>
      <c r="R389">
        <f t="shared" si="71"/>
        <v>27</v>
      </c>
      <c r="S389" s="7">
        <f t="shared" si="72"/>
        <v>37.8179036780705</v>
      </c>
      <c r="T389" s="7">
        <f t="shared" si="73"/>
        <v>37.725280002516399</v>
      </c>
      <c r="U389" t="b">
        <f t="shared" si="74"/>
        <v>1</v>
      </c>
      <c r="V389" t="b">
        <f t="shared" si="75"/>
        <v>0</v>
      </c>
      <c r="W389" t="b">
        <f t="shared" si="76"/>
        <v>0</v>
      </c>
      <c r="X389" t="b">
        <f t="shared" si="77"/>
        <v>0</v>
      </c>
    </row>
    <row r="390" spans="1:24" hidden="1" x14ac:dyDescent="0.2">
      <c r="A390" t="s">
        <v>131</v>
      </c>
      <c r="B390" t="s">
        <v>953</v>
      </c>
      <c r="C390" t="s">
        <v>954</v>
      </c>
      <c r="D390">
        <v>1831</v>
      </c>
      <c r="E390">
        <v>612</v>
      </c>
      <c r="F390">
        <v>0</v>
      </c>
      <c r="G390">
        <v>9340398</v>
      </c>
      <c r="H390">
        <v>9340398</v>
      </c>
      <c r="I390">
        <v>7.3073811957443002</v>
      </c>
      <c r="J390">
        <v>4.8649359244196004</v>
      </c>
      <c r="M390" s="12" t="s">
        <v>820</v>
      </c>
      <c r="N390" s="6">
        <v>2</v>
      </c>
      <c r="O390" t="str">
        <f t="shared" si="69"/>
        <v>ipfs.drink.cafe</v>
      </c>
      <c r="P390" t="str">
        <f t="shared" si="70"/>
        <v>A</v>
      </c>
      <c r="Q390" s="9">
        <f t="shared" si="78"/>
        <v>8.9076976776123047</v>
      </c>
      <c r="R390">
        <f t="shared" si="71"/>
        <v>612</v>
      </c>
      <c r="S390" s="7">
        <f t="shared" si="72"/>
        <v>7.3073811957443002</v>
      </c>
      <c r="T390" s="7">
        <f t="shared" si="73"/>
        <v>4.8649359244196004</v>
      </c>
      <c r="U390" t="b">
        <f t="shared" si="74"/>
        <v>1</v>
      </c>
      <c r="V390" t="b">
        <f t="shared" si="75"/>
        <v>0</v>
      </c>
      <c r="W390" t="b">
        <f t="shared" si="76"/>
        <v>1</v>
      </c>
      <c r="X390" t="b">
        <f t="shared" si="77"/>
        <v>0</v>
      </c>
    </row>
    <row r="391" spans="1:24" hidden="1" x14ac:dyDescent="0.2">
      <c r="A391" t="s">
        <v>134</v>
      </c>
      <c r="B391" t="s">
        <v>955</v>
      </c>
      <c r="C391" t="s">
        <v>956</v>
      </c>
      <c r="D391">
        <v>2891</v>
      </c>
      <c r="E391">
        <v>559</v>
      </c>
      <c r="F391">
        <v>0</v>
      </c>
      <c r="G391">
        <v>29354372</v>
      </c>
      <c r="H391">
        <v>29354372</v>
      </c>
      <c r="I391">
        <v>12.0045071400663</v>
      </c>
      <c r="J391">
        <v>9.6833312523814392</v>
      </c>
      <c r="M391" s="12" t="s">
        <v>820</v>
      </c>
      <c r="N391" s="6">
        <v>2</v>
      </c>
      <c r="O391" t="str">
        <f t="shared" si="69"/>
        <v>ipfs.drink.cafe</v>
      </c>
      <c r="P391" t="str">
        <f t="shared" si="70"/>
        <v>B</v>
      </c>
      <c r="Q391" s="9">
        <f t="shared" si="78"/>
        <v>27.994510650634766</v>
      </c>
      <c r="R391">
        <f t="shared" si="71"/>
        <v>559</v>
      </c>
      <c r="S391" s="7">
        <f t="shared" si="72"/>
        <v>12.0045071400663</v>
      </c>
      <c r="T391" s="7">
        <f t="shared" si="73"/>
        <v>9.6833312523814392</v>
      </c>
      <c r="U391" t="b">
        <f t="shared" si="74"/>
        <v>1</v>
      </c>
      <c r="V391" t="b">
        <f t="shared" si="75"/>
        <v>0</v>
      </c>
      <c r="W391" t="b">
        <f t="shared" si="76"/>
        <v>1</v>
      </c>
      <c r="X391" t="b">
        <f t="shared" si="77"/>
        <v>0</v>
      </c>
    </row>
    <row r="392" spans="1:24" hidden="1" x14ac:dyDescent="0.2">
      <c r="A392" t="s">
        <v>137</v>
      </c>
      <c r="B392" t="s">
        <v>957</v>
      </c>
      <c r="C392" t="s">
        <v>958</v>
      </c>
      <c r="D392">
        <v>5321</v>
      </c>
      <c r="E392">
        <v>558</v>
      </c>
      <c r="F392">
        <v>0</v>
      </c>
      <c r="G392">
        <v>79096511</v>
      </c>
      <c r="H392">
        <v>79096511</v>
      </c>
      <c r="I392">
        <v>15.83714277935</v>
      </c>
      <c r="J392">
        <v>14.1763411122053</v>
      </c>
      <c r="M392" s="12" t="s">
        <v>820</v>
      </c>
      <c r="N392" s="6">
        <v>2</v>
      </c>
      <c r="O392" t="str">
        <f t="shared" si="69"/>
        <v>ipfs.drink.cafe</v>
      </c>
      <c r="P392" t="str">
        <f t="shared" si="70"/>
        <v>C</v>
      </c>
      <c r="Q392" s="9">
        <f t="shared" si="78"/>
        <v>75.432311058044434</v>
      </c>
      <c r="R392">
        <f t="shared" si="71"/>
        <v>558</v>
      </c>
      <c r="S392" s="7">
        <f t="shared" si="72"/>
        <v>15.83714277935</v>
      </c>
      <c r="T392" s="7">
        <f t="shared" si="73"/>
        <v>14.1763411122053</v>
      </c>
      <c r="U392" t="b">
        <f t="shared" si="74"/>
        <v>1</v>
      </c>
      <c r="V392" t="b">
        <f t="shared" si="75"/>
        <v>0</v>
      </c>
      <c r="W392" t="b">
        <f t="shared" si="76"/>
        <v>1</v>
      </c>
      <c r="X392" t="b">
        <f t="shared" si="77"/>
        <v>0</v>
      </c>
    </row>
    <row r="393" spans="1:24" hidden="1" x14ac:dyDescent="0.2">
      <c r="A393" t="s">
        <v>140</v>
      </c>
      <c r="B393" t="s">
        <v>959</v>
      </c>
      <c r="C393" t="s">
        <v>960</v>
      </c>
      <c r="D393">
        <v>37595</v>
      </c>
      <c r="E393">
        <v>631</v>
      </c>
      <c r="F393">
        <v>0</v>
      </c>
      <c r="G393">
        <v>436085443</v>
      </c>
      <c r="H393">
        <v>436085443</v>
      </c>
      <c r="I393">
        <v>11.251041195426399</v>
      </c>
      <c r="J393">
        <v>11.062202068034001</v>
      </c>
      <c r="M393" s="12" t="s">
        <v>820</v>
      </c>
      <c r="N393" s="6">
        <v>2</v>
      </c>
      <c r="O393" t="str">
        <f t="shared" si="69"/>
        <v>ipfs.drink.cafe</v>
      </c>
      <c r="P393" t="str">
        <f t="shared" si="70"/>
        <v>D</v>
      </c>
      <c r="Q393" s="9">
        <f t="shared" si="78"/>
        <v>415.8834867477417</v>
      </c>
      <c r="R393">
        <f t="shared" si="71"/>
        <v>631</v>
      </c>
      <c r="S393" s="7">
        <f t="shared" si="72"/>
        <v>11.251041195426399</v>
      </c>
      <c r="T393" s="7">
        <f t="shared" si="73"/>
        <v>11.062202068034001</v>
      </c>
      <c r="U393" t="b">
        <f t="shared" si="74"/>
        <v>1</v>
      </c>
      <c r="V393" t="b">
        <f t="shared" si="75"/>
        <v>0</v>
      </c>
      <c r="W393" t="b">
        <f t="shared" si="76"/>
        <v>1</v>
      </c>
      <c r="X393" t="b">
        <f t="shared" si="77"/>
        <v>0</v>
      </c>
    </row>
    <row r="394" spans="1:24" hidden="1" x14ac:dyDescent="0.2">
      <c r="A394" t="s">
        <v>143</v>
      </c>
      <c r="B394" t="s">
        <v>961</v>
      </c>
      <c r="C394" t="s">
        <v>962</v>
      </c>
      <c r="D394">
        <v>3545</v>
      </c>
      <c r="E394">
        <v>1788</v>
      </c>
      <c r="F394">
        <v>0</v>
      </c>
      <c r="G394">
        <v>9340398</v>
      </c>
      <c r="H394">
        <v>9340398</v>
      </c>
      <c r="I394">
        <v>5.06983362413904</v>
      </c>
      <c r="J394">
        <v>2.51274969749289</v>
      </c>
      <c r="M394" s="12" t="s">
        <v>820</v>
      </c>
      <c r="N394" s="6">
        <v>2</v>
      </c>
      <c r="O394" t="str">
        <f t="shared" si="69"/>
        <v>ipfs.fleek.co</v>
      </c>
      <c r="P394" t="str">
        <f t="shared" si="70"/>
        <v>A</v>
      </c>
      <c r="Q394" s="9">
        <f t="shared" si="78"/>
        <v>8.9076976776123047</v>
      </c>
      <c r="R394">
        <f t="shared" si="71"/>
        <v>1788</v>
      </c>
      <c r="S394" s="7">
        <f t="shared" si="72"/>
        <v>5.06983362413904</v>
      </c>
      <c r="T394" s="7">
        <f t="shared" si="73"/>
        <v>2.51274969749289</v>
      </c>
      <c r="U394" t="b">
        <f t="shared" si="74"/>
        <v>1</v>
      </c>
      <c r="V394" t="b">
        <f t="shared" si="75"/>
        <v>0</v>
      </c>
      <c r="W394" t="b">
        <f t="shared" si="76"/>
        <v>1</v>
      </c>
      <c r="X394" t="b">
        <f t="shared" si="77"/>
        <v>0</v>
      </c>
    </row>
    <row r="395" spans="1:24" hidden="1" x14ac:dyDescent="0.2">
      <c r="A395" t="s">
        <v>146</v>
      </c>
      <c r="B395" t="s">
        <v>963</v>
      </c>
      <c r="C395" t="s">
        <v>964</v>
      </c>
      <c r="D395">
        <v>4464</v>
      </c>
      <c r="E395">
        <v>834</v>
      </c>
      <c r="F395">
        <v>0</v>
      </c>
      <c r="G395">
        <v>29354372</v>
      </c>
      <c r="H395">
        <v>29354372</v>
      </c>
      <c r="I395">
        <v>7.7119864051335396</v>
      </c>
      <c r="J395">
        <v>6.2711717407335898</v>
      </c>
      <c r="M395" s="12" t="s">
        <v>820</v>
      </c>
      <c r="N395" s="6">
        <v>2</v>
      </c>
      <c r="O395" t="str">
        <f t="shared" si="69"/>
        <v>ipfs.fleek.co</v>
      </c>
      <c r="P395" t="str">
        <f t="shared" si="70"/>
        <v>B</v>
      </c>
      <c r="Q395" s="9">
        <f t="shared" si="78"/>
        <v>27.994510650634766</v>
      </c>
      <c r="R395">
        <f t="shared" si="71"/>
        <v>834</v>
      </c>
      <c r="S395" s="7">
        <f t="shared" si="72"/>
        <v>7.7119864051335396</v>
      </c>
      <c r="T395" s="7">
        <f t="shared" si="73"/>
        <v>6.2711717407335898</v>
      </c>
      <c r="U395" t="b">
        <f t="shared" si="74"/>
        <v>1</v>
      </c>
      <c r="V395" t="b">
        <f t="shared" si="75"/>
        <v>0</v>
      </c>
      <c r="W395" t="b">
        <f t="shared" si="76"/>
        <v>1</v>
      </c>
      <c r="X395" t="b">
        <f t="shared" si="77"/>
        <v>0</v>
      </c>
    </row>
    <row r="396" spans="1:24" hidden="1" x14ac:dyDescent="0.2">
      <c r="A396" t="s">
        <v>149</v>
      </c>
      <c r="B396" t="s">
        <v>965</v>
      </c>
      <c r="C396" t="s">
        <v>966</v>
      </c>
      <c r="D396">
        <v>11699</v>
      </c>
      <c r="E396">
        <v>941</v>
      </c>
      <c r="F396">
        <v>0</v>
      </c>
      <c r="G396">
        <v>79096511</v>
      </c>
      <c r="H396">
        <v>79096511</v>
      </c>
      <c r="I396">
        <v>7.01174112828076</v>
      </c>
      <c r="J396">
        <v>6.4477571636929998</v>
      </c>
      <c r="M396" s="12" t="s">
        <v>820</v>
      </c>
      <c r="N396" s="6">
        <v>2</v>
      </c>
      <c r="O396" t="str">
        <f t="shared" si="69"/>
        <v>ipfs.fleek.co</v>
      </c>
      <c r="P396" t="str">
        <f t="shared" si="70"/>
        <v>C</v>
      </c>
      <c r="Q396" s="9">
        <f t="shared" si="78"/>
        <v>75.432311058044434</v>
      </c>
      <c r="R396">
        <f t="shared" si="71"/>
        <v>941</v>
      </c>
      <c r="S396" s="7">
        <f t="shared" si="72"/>
        <v>7.01174112828076</v>
      </c>
      <c r="T396" s="7">
        <f t="shared" si="73"/>
        <v>6.4477571636929998</v>
      </c>
      <c r="U396" t="b">
        <f t="shared" si="74"/>
        <v>1</v>
      </c>
      <c r="V396" t="b">
        <f t="shared" si="75"/>
        <v>0</v>
      </c>
      <c r="W396" t="b">
        <f t="shared" si="76"/>
        <v>1</v>
      </c>
      <c r="X396" t="b">
        <f t="shared" si="77"/>
        <v>0</v>
      </c>
    </row>
    <row r="397" spans="1:24" hidden="1" x14ac:dyDescent="0.2">
      <c r="A397" t="s">
        <v>151</v>
      </c>
      <c r="B397" t="s">
        <v>967</v>
      </c>
      <c r="C397" t="s">
        <v>968</v>
      </c>
      <c r="D397">
        <v>39061</v>
      </c>
      <c r="E397">
        <v>841</v>
      </c>
      <c r="F397">
        <v>0</v>
      </c>
      <c r="G397">
        <v>436085443</v>
      </c>
      <c r="H397">
        <v>436085443</v>
      </c>
      <c r="I397">
        <v>10.8813052524265</v>
      </c>
      <c r="J397">
        <v>10.647026106544599</v>
      </c>
      <c r="M397" s="12" t="s">
        <v>820</v>
      </c>
      <c r="N397" s="6">
        <v>2</v>
      </c>
      <c r="O397" t="str">
        <f t="shared" si="69"/>
        <v>ipfs.fleek.co</v>
      </c>
      <c r="P397" t="str">
        <f t="shared" si="70"/>
        <v>D</v>
      </c>
      <c r="Q397" s="9">
        <f t="shared" si="78"/>
        <v>415.8834867477417</v>
      </c>
      <c r="R397">
        <f t="shared" si="71"/>
        <v>841</v>
      </c>
      <c r="S397" s="7">
        <f t="shared" si="72"/>
        <v>10.8813052524265</v>
      </c>
      <c r="T397" s="7">
        <f t="shared" si="73"/>
        <v>10.647026106544599</v>
      </c>
      <c r="U397" t="b">
        <f t="shared" si="74"/>
        <v>1</v>
      </c>
      <c r="V397" t="b">
        <f t="shared" si="75"/>
        <v>0</v>
      </c>
      <c r="W397" t="b">
        <f t="shared" si="76"/>
        <v>1</v>
      </c>
      <c r="X397" t="b">
        <f t="shared" si="77"/>
        <v>0</v>
      </c>
    </row>
    <row r="398" spans="1:24" hidden="1" x14ac:dyDescent="0.2">
      <c r="A398" t="s">
        <v>155</v>
      </c>
      <c r="B398" t="s">
        <v>969</v>
      </c>
      <c r="C398" t="s">
        <v>970</v>
      </c>
      <c r="D398">
        <v>1575</v>
      </c>
      <c r="E398">
        <v>481</v>
      </c>
      <c r="F398">
        <v>0</v>
      </c>
      <c r="G398">
        <v>9340398</v>
      </c>
      <c r="H398">
        <v>9340398</v>
      </c>
      <c r="I398">
        <v>8.1423196321867497</v>
      </c>
      <c r="J398">
        <v>5.6556810651506604</v>
      </c>
      <c r="M398" s="12" t="s">
        <v>820</v>
      </c>
      <c r="N398" s="6">
        <v>2</v>
      </c>
      <c r="O398" t="str">
        <f t="shared" si="69"/>
        <v>ipfs.greyh.at</v>
      </c>
      <c r="P398" t="str">
        <f t="shared" si="70"/>
        <v>A</v>
      </c>
      <c r="Q398" s="9">
        <f t="shared" si="78"/>
        <v>8.9076976776123047</v>
      </c>
      <c r="R398">
        <f t="shared" si="71"/>
        <v>481</v>
      </c>
      <c r="S398" s="7">
        <f t="shared" si="72"/>
        <v>8.1423196321867497</v>
      </c>
      <c r="T398" s="7">
        <f t="shared" si="73"/>
        <v>5.6556810651506604</v>
      </c>
      <c r="U398" t="b">
        <f t="shared" si="74"/>
        <v>1</v>
      </c>
      <c r="V398" t="b">
        <f t="shared" si="75"/>
        <v>0</v>
      </c>
      <c r="W398" t="b">
        <f t="shared" si="76"/>
        <v>1</v>
      </c>
      <c r="X398" t="b">
        <f t="shared" si="77"/>
        <v>0</v>
      </c>
    </row>
    <row r="399" spans="1:24" hidden="1" x14ac:dyDescent="0.2">
      <c r="A399" t="s">
        <v>158</v>
      </c>
      <c r="B399" t="s">
        <v>971</v>
      </c>
      <c r="C399" t="s">
        <v>972</v>
      </c>
      <c r="D399">
        <v>2546</v>
      </c>
      <c r="E399">
        <v>412</v>
      </c>
      <c r="F399">
        <v>0</v>
      </c>
      <c r="G399">
        <v>29354372</v>
      </c>
      <c r="H399">
        <v>29354372</v>
      </c>
      <c r="I399">
        <v>13.118327390175599</v>
      </c>
      <c r="J399">
        <v>10.9954872940435</v>
      </c>
      <c r="M399" s="12" t="s">
        <v>820</v>
      </c>
      <c r="N399" s="6">
        <v>2</v>
      </c>
      <c r="O399" t="str">
        <f t="shared" si="69"/>
        <v>ipfs.greyh.at</v>
      </c>
      <c r="P399" t="str">
        <f t="shared" si="70"/>
        <v>B</v>
      </c>
      <c r="Q399" s="9">
        <f t="shared" si="78"/>
        <v>27.994510650634766</v>
      </c>
      <c r="R399">
        <f t="shared" si="71"/>
        <v>412</v>
      </c>
      <c r="S399" s="7">
        <f t="shared" si="72"/>
        <v>13.118327390175599</v>
      </c>
      <c r="T399" s="7">
        <f t="shared" si="73"/>
        <v>10.9954872940435</v>
      </c>
      <c r="U399" t="b">
        <f t="shared" si="74"/>
        <v>1</v>
      </c>
      <c r="V399" t="b">
        <f t="shared" si="75"/>
        <v>0</v>
      </c>
      <c r="W399" t="b">
        <f t="shared" si="76"/>
        <v>1</v>
      </c>
      <c r="X399" t="b">
        <f t="shared" si="77"/>
        <v>0</v>
      </c>
    </row>
    <row r="400" spans="1:24" hidden="1" x14ac:dyDescent="0.2">
      <c r="A400" t="s">
        <v>160</v>
      </c>
      <c r="B400" t="s">
        <v>973</v>
      </c>
      <c r="C400" t="s">
        <v>974</v>
      </c>
      <c r="D400">
        <v>6259</v>
      </c>
      <c r="E400">
        <v>698</v>
      </c>
      <c r="F400">
        <v>0</v>
      </c>
      <c r="G400">
        <v>79096511</v>
      </c>
      <c r="H400">
        <v>79096511</v>
      </c>
      <c r="I400">
        <v>13.564522758144999</v>
      </c>
      <c r="J400">
        <v>12.051815155463199</v>
      </c>
      <c r="M400" s="12" t="s">
        <v>820</v>
      </c>
      <c r="N400" s="6">
        <v>2</v>
      </c>
      <c r="O400" t="str">
        <f t="shared" si="69"/>
        <v>ipfs.greyh.at</v>
      </c>
      <c r="P400" t="str">
        <f t="shared" si="70"/>
        <v>C</v>
      </c>
      <c r="Q400" s="9">
        <f t="shared" si="78"/>
        <v>75.432311058044434</v>
      </c>
      <c r="R400">
        <f t="shared" si="71"/>
        <v>698</v>
      </c>
      <c r="S400" s="7">
        <f t="shared" si="72"/>
        <v>13.564522758144999</v>
      </c>
      <c r="T400" s="7">
        <f t="shared" si="73"/>
        <v>12.051815155463199</v>
      </c>
      <c r="U400" t="b">
        <f t="shared" si="74"/>
        <v>1</v>
      </c>
      <c r="V400" t="b">
        <f t="shared" si="75"/>
        <v>0</v>
      </c>
      <c r="W400" t="b">
        <f t="shared" si="76"/>
        <v>1</v>
      </c>
      <c r="X400" t="b">
        <f t="shared" si="77"/>
        <v>0</v>
      </c>
    </row>
    <row r="401" spans="1:24" hidden="1" x14ac:dyDescent="0.2">
      <c r="A401" t="s">
        <v>163</v>
      </c>
      <c r="B401" t="s">
        <v>975</v>
      </c>
      <c r="C401" t="s">
        <v>976</v>
      </c>
      <c r="D401">
        <v>25677</v>
      </c>
      <c r="E401">
        <v>483</v>
      </c>
      <c r="F401">
        <v>0</v>
      </c>
      <c r="G401">
        <v>436085443</v>
      </c>
      <c r="H401">
        <v>436085443</v>
      </c>
      <c r="I401">
        <v>16.507243262195001</v>
      </c>
      <c r="J401">
        <v>16.1967319682105</v>
      </c>
      <c r="M401" s="12" t="s">
        <v>820</v>
      </c>
      <c r="N401" s="6">
        <v>2</v>
      </c>
      <c r="O401" t="str">
        <f t="shared" si="69"/>
        <v>ipfs.greyh.at</v>
      </c>
      <c r="P401" t="str">
        <f t="shared" si="70"/>
        <v>D</v>
      </c>
      <c r="Q401" s="9">
        <f t="shared" si="78"/>
        <v>415.8834867477417</v>
      </c>
      <c r="R401">
        <f t="shared" si="71"/>
        <v>483</v>
      </c>
      <c r="S401" s="7">
        <f t="shared" si="72"/>
        <v>16.507243262195001</v>
      </c>
      <c r="T401" s="7">
        <f t="shared" si="73"/>
        <v>16.1967319682105</v>
      </c>
      <c r="U401" t="b">
        <f t="shared" si="74"/>
        <v>1</v>
      </c>
      <c r="V401" t="b">
        <f t="shared" si="75"/>
        <v>0</v>
      </c>
      <c r="W401" t="b">
        <f t="shared" si="76"/>
        <v>1</v>
      </c>
      <c r="X401" t="b">
        <f t="shared" si="77"/>
        <v>0</v>
      </c>
    </row>
    <row r="402" spans="1:24" hidden="1" x14ac:dyDescent="0.2">
      <c r="A402" t="s">
        <v>166</v>
      </c>
      <c r="B402" t="s">
        <v>977</v>
      </c>
      <c r="C402" t="s">
        <v>978</v>
      </c>
      <c r="D402">
        <v>6024</v>
      </c>
      <c r="E402">
        <v>740</v>
      </c>
      <c r="F402">
        <v>1</v>
      </c>
      <c r="G402">
        <v>9340398</v>
      </c>
      <c r="H402">
        <v>9340398</v>
      </c>
      <c r="I402">
        <v>1.68578684284865</v>
      </c>
      <c r="J402">
        <v>1.4787014737072199</v>
      </c>
      <c r="M402" s="12" t="s">
        <v>820</v>
      </c>
      <c r="N402" s="6">
        <v>2</v>
      </c>
      <c r="O402" t="str">
        <f t="shared" si="69"/>
        <v>ipfs.infura.io</v>
      </c>
      <c r="P402" t="str">
        <f t="shared" si="70"/>
        <v>A</v>
      </c>
      <c r="Q402" s="9">
        <f t="shared" si="78"/>
        <v>8.9076976776123047</v>
      </c>
      <c r="R402">
        <f t="shared" si="71"/>
        <v>740</v>
      </c>
      <c r="S402" s="7">
        <f t="shared" si="72"/>
        <v>1.68578684284865</v>
      </c>
      <c r="T402" s="7">
        <f t="shared" si="73"/>
        <v>1.4787014737072199</v>
      </c>
      <c r="U402" t="b">
        <f t="shared" si="74"/>
        <v>1</v>
      </c>
      <c r="V402" t="b">
        <f t="shared" si="75"/>
        <v>0</v>
      </c>
      <c r="W402" t="b">
        <f t="shared" si="76"/>
        <v>1</v>
      </c>
      <c r="X402" t="b">
        <f t="shared" si="77"/>
        <v>1</v>
      </c>
    </row>
    <row r="403" spans="1:24" hidden="1" x14ac:dyDescent="0.2">
      <c r="A403" t="s">
        <v>169</v>
      </c>
      <c r="B403" t="s">
        <v>979</v>
      </c>
      <c r="C403" t="s">
        <v>980</v>
      </c>
      <c r="D403">
        <v>8700</v>
      </c>
      <c r="E403">
        <v>730</v>
      </c>
      <c r="F403">
        <v>1</v>
      </c>
      <c r="G403">
        <v>29354372</v>
      </c>
      <c r="H403">
        <v>29354372</v>
      </c>
      <c r="I403">
        <v>3.5124856525263102</v>
      </c>
      <c r="J403">
        <v>3.2177598449005398</v>
      </c>
      <c r="M403" s="12" t="s">
        <v>820</v>
      </c>
      <c r="N403" s="6">
        <v>2</v>
      </c>
      <c r="O403" t="str">
        <f t="shared" si="69"/>
        <v>ipfs.infura.io</v>
      </c>
      <c r="P403" t="str">
        <f t="shared" si="70"/>
        <v>B</v>
      </c>
      <c r="Q403" s="9">
        <f t="shared" si="78"/>
        <v>27.994510650634766</v>
      </c>
      <c r="R403">
        <f t="shared" si="71"/>
        <v>730</v>
      </c>
      <c r="S403" s="7">
        <f t="shared" si="72"/>
        <v>3.5124856525263102</v>
      </c>
      <c r="T403" s="7">
        <f t="shared" si="73"/>
        <v>3.2177598449005398</v>
      </c>
      <c r="U403" t="b">
        <f t="shared" si="74"/>
        <v>1</v>
      </c>
      <c r="V403" t="b">
        <f t="shared" si="75"/>
        <v>0</v>
      </c>
      <c r="W403" t="b">
        <f t="shared" si="76"/>
        <v>1</v>
      </c>
      <c r="X403" t="b">
        <f t="shared" si="77"/>
        <v>1</v>
      </c>
    </row>
    <row r="404" spans="1:24" hidden="1" x14ac:dyDescent="0.2">
      <c r="A404" t="s">
        <v>172</v>
      </c>
      <c r="B404" t="s">
        <v>981</v>
      </c>
      <c r="C404" t="s">
        <v>982</v>
      </c>
      <c r="D404">
        <v>16806</v>
      </c>
      <c r="E404">
        <v>1267</v>
      </c>
      <c r="F404">
        <v>1</v>
      </c>
      <c r="G404">
        <v>79096511</v>
      </c>
      <c r="H404">
        <v>79096511</v>
      </c>
      <c r="I404">
        <v>4.8543864507397103</v>
      </c>
      <c r="J404">
        <v>4.4884155098205598</v>
      </c>
      <c r="M404" s="12" t="s">
        <v>820</v>
      </c>
      <c r="N404" s="6">
        <v>2</v>
      </c>
      <c r="O404" t="str">
        <f t="shared" si="69"/>
        <v>ipfs.infura.io</v>
      </c>
      <c r="P404" t="str">
        <f t="shared" si="70"/>
        <v>C</v>
      </c>
      <c r="Q404" s="9">
        <f t="shared" si="78"/>
        <v>75.432311058044434</v>
      </c>
      <c r="R404">
        <f t="shared" si="71"/>
        <v>1267</v>
      </c>
      <c r="S404" s="7">
        <f t="shared" si="72"/>
        <v>4.8543864507397103</v>
      </c>
      <c r="T404" s="7">
        <f t="shared" si="73"/>
        <v>4.4884155098205598</v>
      </c>
      <c r="U404" t="b">
        <f t="shared" si="74"/>
        <v>1</v>
      </c>
      <c r="V404" t="b">
        <f t="shared" si="75"/>
        <v>0</v>
      </c>
      <c r="W404" t="b">
        <f t="shared" si="76"/>
        <v>1</v>
      </c>
      <c r="X404" t="b">
        <f t="shared" si="77"/>
        <v>1</v>
      </c>
    </row>
    <row r="405" spans="1:24" hidden="1" x14ac:dyDescent="0.2">
      <c r="A405" t="s">
        <v>176</v>
      </c>
      <c r="B405" t="s">
        <v>983</v>
      </c>
      <c r="C405" t="s">
        <v>984</v>
      </c>
      <c r="D405">
        <v>51813</v>
      </c>
      <c r="E405">
        <v>692</v>
      </c>
      <c r="F405">
        <v>1</v>
      </c>
      <c r="G405">
        <v>436085443</v>
      </c>
      <c r="H405">
        <v>436085443</v>
      </c>
      <c r="I405">
        <v>8.1352768284607393</v>
      </c>
      <c r="J405">
        <v>8.0266243365128709</v>
      </c>
      <c r="M405" s="12" t="s">
        <v>820</v>
      </c>
      <c r="N405" s="6">
        <v>2</v>
      </c>
      <c r="O405" t="str">
        <f t="shared" si="69"/>
        <v>ipfs.infura.io</v>
      </c>
      <c r="P405" t="str">
        <f t="shared" si="70"/>
        <v>D</v>
      </c>
      <c r="Q405" s="9">
        <f t="shared" si="78"/>
        <v>415.8834867477417</v>
      </c>
      <c r="R405">
        <f t="shared" si="71"/>
        <v>692</v>
      </c>
      <c r="S405" s="7">
        <f t="shared" si="72"/>
        <v>8.1352768284607393</v>
      </c>
      <c r="T405" s="7">
        <f t="shared" si="73"/>
        <v>8.0266243365128709</v>
      </c>
      <c r="U405" t="b">
        <f t="shared" si="74"/>
        <v>1</v>
      </c>
      <c r="V405" t="b">
        <f t="shared" si="75"/>
        <v>0</v>
      </c>
      <c r="W405" t="b">
        <f t="shared" si="76"/>
        <v>1</v>
      </c>
      <c r="X405" t="b">
        <f t="shared" si="77"/>
        <v>1</v>
      </c>
    </row>
    <row r="406" spans="1:24" hidden="1" x14ac:dyDescent="0.2">
      <c r="A406" t="s">
        <v>180</v>
      </c>
      <c r="B406" t="s">
        <v>985</v>
      </c>
      <c r="C406" t="s">
        <v>986</v>
      </c>
      <c r="D406">
        <v>1073</v>
      </c>
      <c r="E406">
        <v>231</v>
      </c>
      <c r="F406">
        <v>0</v>
      </c>
      <c r="G406">
        <v>9340398</v>
      </c>
      <c r="H406">
        <v>9340398</v>
      </c>
      <c r="I406">
        <v>10.579213393838801</v>
      </c>
      <c r="J406">
        <v>8.3016753752211496</v>
      </c>
      <c r="M406" s="12" t="s">
        <v>820</v>
      </c>
      <c r="N406" s="6">
        <v>2</v>
      </c>
      <c r="O406" t="str">
        <f t="shared" si="69"/>
        <v>ipfs.io</v>
      </c>
      <c r="P406" t="str">
        <f t="shared" si="70"/>
        <v>A</v>
      </c>
      <c r="Q406" s="9">
        <f t="shared" si="78"/>
        <v>8.9076976776123047</v>
      </c>
      <c r="R406">
        <f t="shared" si="71"/>
        <v>231</v>
      </c>
      <c r="S406" s="7">
        <f t="shared" si="72"/>
        <v>10.579213393838801</v>
      </c>
      <c r="T406" s="7">
        <f t="shared" si="73"/>
        <v>8.3016753752211496</v>
      </c>
      <c r="U406" t="b">
        <f t="shared" si="74"/>
        <v>1</v>
      </c>
      <c r="V406" t="b">
        <f t="shared" si="75"/>
        <v>0</v>
      </c>
      <c r="W406" t="b">
        <f t="shared" si="76"/>
        <v>1</v>
      </c>
      <c r="X406" t="b">
        <f t="shared" si="77"/>
        <v>0</v>
      </c>
    </row>
    <row r="407" spans="1:24" hidden="1" x14ac:dyDescent="0.2">
      <c r="A407" t="s">
        <v>183</v>
      </c>
      <c r="B407" t="s">
        <v>987</v>
      </c>
      <c r="C407" t="s">
        <v>988</v>
      </c>
      <c r="D407">
        <v>2420</v>
      </c>
      <c r="E407">
        <v>92</v>
      </c>
      <c r="F407">
        <v>0</v>
      </c>
      <c r="G407">
        <v>29354372</v>
      </c>
      <c r="H407">
        <v>29354372</v>
      </c>
      <c r="I407">
        <v>12.025133440994299</v>
      </c>
      <c r="J407">
        <v>11.5679796077003</v>
      </c>
      <c r="M407" s="12" t="s">
        <v>820</v>
      </c>
      <c r="N407" s="6">
        <v>2</v>
      </c>
      <c r="O407" t="str">
        <f t="shared" si="69"/>
        <v>ipfs.io</v>
      </c>
      <c r="P407" t="str">
        <f t="shared" si="70"/>
        <v>B</v>
      </c>
      <c r="Q407" s="9">
        <f t="shared" si="78"/>
        <v>27.994510650634766</v>
      </c>
      <c r="R407">
        <f t="shared" si="71"/>
        <v>92</v>
      </c>
      <c r="S407" s="7">
        <f t="shared" si="72"/>
        <v>12.025133440994299</v>
      </c>
      <c r="T407" s="7">
        <f t="shared" si="73"/>
        <v>11.5679796077003</v>
      </c>
      <c r="U407" t="b">
        <f t="shared" si="74"/>
        <v>1</v>
      </c>
      <c r="V407" t="b">
        <f t="shared" si="75"/>
        <v>0</v>
      </c>
      <c r="W407" t="b">
        <f t="shared" si="76"/>
        <v>1</v>
      </c>
      <c r="X407" t="b">
        <f t="shared" si="77"/>
        <v>0</v>
      </c>
    </row>
    <row r="408" spans="1:24" hidden="1" x14ac:dyDescent="0.2">
      <c r="A408" t="s">
        <v>186</v>
      </c>
      <c r="B408" t="s">
        <v>989</v>
      </c>
      <c r="C408" t="s">
        <v>990</v>
      </c>
      <c r="D408">
        <v>6293</v>
      </c>
      <c r="E408">
        <v>128</v>
      </c>
      <c r="F408">
        <v>0</v>
      </c>
      <c r="G408">
        <v>79096511</v>
      </c>
      <c r="H408">
        <v>79096511</v>
      </c>
      <c r="I408">
        <v>12.2355735698368</v>
      </c>
      <c r="J408">
        <v>11.986701264586699</v>
      </c>
      <c r="M408" s="12" t="s">
        <v>820</v>
      </c>
      <c r="N408" s="6">
        <v>2</v>
      </c>
      <c r="O408" t="str">
        <f t="shared" si="69"/>
        <v>ipfs.io</v>
      </c>
      <c r="P408" t="str">
        <f t="shared" si="70"/>
        <v>C</v>
      </c>
      <c r="Q408" s="9">
        <f t="shared" si="78"/>
        <v>75.432311058044434</v>
      </c>
      <c r="R408">
        <f t="shared" si="71"/>
        <v>128</v>
      </c>
      <c r="S408" s="7">
        <f t="shared" si="72"/>
        <v>12.2355735698368</v>
      </c>
      <c r="T408" s="7">
        <f t="shared" si="73"/>
        <v>11.986701264586699</v>
      </c>
      <c r="U408" t="b">
        <f t="shared" si="74"/>
        <v>1</v>
      </c>
      <c r="V408" t="b">
        <f t="shared" si="75"/>
        <v>0</v>
      </c>
      <c r="W408" t="b">
        <f t="shared" si="76"/>
        <v>1</v>
      </c>
      <c r="X408" t="b">
        <f t="shared" si="77"/>
        <v>0</v>
      </c>
    </row>
    <row r="409" spans="1:24" hidden="1" x14ac:dyDescent="0.2">
      <c r="A409" t="s">
        <v>189</v>
      </c>
      <c r="B409" t="s">
        <v>991</v>
      </c>
      <c r="C409" t="s">
        <v>992</v>
      </c>
      <c r="D409">
        <v>34942</v>
      </c>
      <c r="E409">
        <v>100</v>
      </c>
      <c r="F409">
        <v>0</v>
      </c>
      <c r="G409">
        <v>436085443</v>
      </c>
      <c r="H409">
        <v>436085443</v>
      </c>
      <c r="I409">
        <v>11.9362690645698</v>
      </c>
      <c r="J409">
        <v>11.902108830282801</v>
      </c>
      <c r="M409" s="12" t="s">
        <v>820</v>
      </c>
      <c r="N409" s="6">
        <v>2</v>
      </c>
      <c r="O409" t="str">
        <f t="shared" si="69"/>
        <v>ipfs.io</v>
      </c>
      <c r="P409" t="str">
        <f t="shared" si="70"/>
        <v>D</v>
      </c>
      <c r="Q409" s="9">
        <f t="shared" si="78"/>
        <v>415.8834867477417</v>
      </c>
      <c r="R409">
        <f t="shared" si="71"/>
        <v>100</v>
      </c>
      <c r="S409" s="7">
        <f t="shared" si="72"/>
        <v>11.9362690645698</v>
      </c>
      <c r="T409" s="7">
        <f t="shared" si="73"/>
        <v>11.902108830282801</v>
      </c>
      <c r="U409" t="b">
        <f t="shared" si="74"/>
        <v>1</v>
      </c>
      <c r="V409" t="b">
        <f t="shared" si="75"/>
        <v>0</v>
      </c>
      <c r="W409" t="b">
        <f t="shared" si="76"/>
        <v>1</v>
      </c>
      <c r="X409" t="b">
        <f t="shared" si="77"/>
        <v>0</v>
      </c>
    </row>
    <row r="410" spans="1:24" hidden="1" x14ac:dyDescent="0.2">
      <c r="A410" t="s">
        <v>192</v>
      </c>
      <c r="B410" t="s">
        <v>993</v>
      </c>
      <c r="C410" t="s">
        <v>994</v>
      </c>
      <c r="D410">
        <v>3223</v>
      </c>
      <c r="E410">
        <v>1955</v>
      </c>
      <c r="F410">
        <v>1</v>
      </c>
      <c r="G410">
        <v>9340398</v>
      </c>
      <c r="H410">
        <v>9340398</v>
      </c>
      <c r="I410">
        <v>7.0249981684639602</v>
      </c>
      <c r="J410">
        <v>2.7637907780367001</v>
      </c>
      <c r="M410" s="12" t="s">
        <v>820</v>
      </c>
      <c r="N410" s="6">
        <v>2</v>
      </c>
      <c r="O410" t="str">
        <f t="shared" si="69"/>
        <v>jacl.tech</v>
      </c>
      <c r="P410" t="str">
        <f t="shared" si="70"/>
        <v>A</v>
      </c>
      <c r="Q410" s="9">
        <f t="shared" si="78"/>
        <v>8.9076976776123047</v>
      </c>
      <c r="R410">
        <f t="shared" si="71"/>
        <v>1955</v>
      </c>
      <c r="S410" s="7">
        <f t="shared" si="72"/>
        <v>7.0249981684639602</v>
      </c>
      <c r="T410" s="7">
        <f t="shared" si="73"/>
        <v>2.7637907780367001</v>
      </c>
      <c r="U410" t="b">
        <f t="shared" si="74"/>
        <v>1</v>
      </c>
      <c r="V410" t="b">
        <f t="shared" si="75"/>
        <v>0</v>
      </c>
      <c r="W410" t="b">
        <f t="shared" si="76"/>
        <v>1</v>
      </c>
      <c r="X410" t="b">
        <f t="shared" si="77"/>
        <v>1</v>
      </c>
    </row>
    <row r="411" spans="1:24" hidden="1" x14ac:dyDescent="0.2">
      <c r="A411" t="s">
        <v>195</v>
      </c>
      <c r="B411" t="s">
        <v>995</v>
      </c>
      <c r="C411" t="s">
        <v>996</v>
      </c>
      <c r="D411">
        <v>11538</v>
      </c>
      <c r="E411">
        <v>1921</v>
      </c>
      <c r="F411">
        <v>1</v>
      </c>
      <c r="G411">
        <v>29354372</v>
      </c>
      <c r="H411">
        <v>29354372</v>
      </c>
      <c r="I411">
        <v>2.9109400697343002</v>
      </c>
      <c r="J411">
        <v>2.4262879745739898</v>
      </c>
      <c r="M411" s="12" t="s">
        <v>820</v>
      </c>
      <c r="N411" s="6">
        <v>2</v>
      </c>
      <c r="O411" t="str">
        <f t="shared" si="69"/>
        <v>jacl.tech</v>
      </c>
      <c r="P411" t="str">
        <f t="shared" si="70"/>
        <v>B</v>
      </c>
      <c r="Q411" s="9">
        <f t="shared" si="78"/>
        <v>27.994510650634766</v>
      </c>
      <c r="R411">
        <f t="shared" si="71"/>
        <v>1921</v>
      </c>
      <c r="S411" s="7">
        <f t="shared" si="72"/>
        <v>2.9109400697343002</v>
      </c>
      <c r="T411" s="7">
        <f t="shared" si="73"/>
        <v>2.4262879745739898</v>
      </c>
      <c r="U411" t="b">
        <f t="shared" si="74"/>
        <v>1</v>
      </c>
      <c r="V411" t="b">
        <f t="shared" si="75"/>
        <v>0</v>
      </c>
      <c r="W411" t="b">
        <f t="shared" si="76"/>
        <v>1</v>
      </c>
      <c r="X411" t="b">
        <f t="shared" si="77"/>
        <v>1</v>
      </c>
    </row>
    <row r="412" spans="1:24" hidden="1" x14ac:dyDescent="0.2">
      <c r="A412" t="s">
        <v>198</v>
      </c>
      <c r="B412" t="s">
        <v>997</v>
      </c>
      <c r="C412" t="s">
        <v>998</v>
      </c>
      <c r="D412">
        <v>12210</v>
      </c>
      <c r="E412">
        <v>1877</v>
      </c>
      <c r="F412">
        <v>1</v>
      </c>
      <c r="G412">
        <v>79096511</v>
      </c>
      <c r="H412">
        <v>79096511</v>
      </c>
      <c r="I412">
        <v>7.3001365584094096</v>
      </c>
      <c r="J412">
        <v>6.1779124535662904</v>
      </c>
      <c r="M412" s="12" t="s">
        <v>820</v>
      </c>
      <c r="N412" s="6">
        <v>2</v>
      </c>
      <c r="O412" t="str">
        <f t="shared" si="69"/>
        <v>jacl.tech</v>
      </c>
      <c r="P412" t="str">
        <f t="shared" si="70"/>
        <v>C</v>
      </c>
      <c r="Q412" s="9">
        <f t="shared" si="78"/>
        <v>75.432311058044434</v>
      </c>
      <c r="R412">
        <f t="shared" si="71"/>
        <v>1877</v>
      </c>
      <c r="S412" s="7">
        <f t="shared" si="72"/>
        <v>7.3001365584094096</v>
      </c>
      <c r="T412" s="7">
        <f t="shared" si="73"/>
        <v>6.1779124535662904</v>
      </c>
      <c r="U412" t="b">
        <f t="shared" si="74"/>
        <v>1</v>
      </c>
      <c r="V412" t="b">
        <f t="shared" si="75"/>
        <v>0</v>
      </c>
      <c r="W412" t="b">
        <f t="shared" si="76"/>
        <v>1</v>
      </c>
      <c r="X412" t="b">
        <f t="shared" si="77"/>
        <v>1</v>
      </c>
    </row>
    <row r="413" spans="1:24" hidden="1" x14ac:dyDescent="0.2">
      <c r="A413" t="s">
        <v>201</v>
      </c>
      <c r="B413" t="s">
        <v>999</v>
      </c>
      <c r="C413" t="s">
        <v>1000</v>
      </c>
      <c r="D413">
        <v>44202</v>
      </c>
      <c r="E413">
        <v>1944</v>
      </c>
      <c r="F413">
        <v>1</v>
      </c>
      <c r="G413">
        <v>436085443</v>
      </c>
      <c r="H413">
        <v>436085443</v>
      </c>
      <c r="I413">
        <v>9.8415326505689205</v>
      </c>
      <c r="J413">
        <v>9.4087029262870807</v>
      </c>
      <c r="M413" s="12" t="s">
        <v>820</v>
      </c>
      <c r="N413" s="6">
        <v>2</v>
      </c>
      <c r="O413" t="str">
        <f t="shared" si="69"/>
        <v>jacl.tech</v>
      </c>
      <c r="P413" t="str">
        <f t="shared" si="70"/>
        <v>D</v>
      </c>
      <c r="Q413" s="9">
        <f t="shared" si="78"/>
        <v>415.8834867477417</v>
      </c>
      <c r="R413">
        <f t="shared" si="71"/>
        <v>1944</v>
      </c>
      <c r="S413" s="7">
        <f t="shared" si="72"/>
        <v>9.8415326505689205</v>
      </c>
      <c r="T413" s="7">
        <f t="shared" si="73"/>
        <v>9.4087029262870807</v>
      </c>
      <c r="U413" t="b">
        <f t="shared" si="74"/>
        <v>1</v>
      </c>
      <c r="V413" t="b">
        <f t="shared" si="75"/>
        <v>0</v>
      </c>
      <c r="W413" t="b">
        <f t="shared" si="76"/>
        <v>1</v>
      </c>
      <c r="X413" t="b">
        <f t="shared" si="77"/>
        <v>1</v>
      </c>
    </row>
    <row r="414" spans="1:24" hidden="1" x14ac:dyDescent="0.2">
      <c r="A414" t="s">
        <v>204</v>
      </c>
      <c r="B414" t="s">
        <v>1001</v>
      </c>
      <c r="C414" t="s">
        <v>1002</v>
      </c>
      <c r="D414">
        <v>61265</v>
      </c>
      <c r="E414">
        <v>-1</v>
      </c>
      <c r="F414">
        <v>0</v>
      </c>
      <c r="G414">
        <v>-1</v>
      </c>
      <c r="H414">
        <v>0</v>
      </c>
      <c r="I414">
        <v>0</v>
      </c>
      <c r="J414">
        <v>0</v>
      </c>
      <c r="K414" t="s">
        <v>76</v>
      </c>
      <c r="M414" s="12" t="s">
        <v>820</v>
      </c>
      <c r="N414" s="6">
        <v>2</v>
      </c>
      <c r="O414" t="str">
        <f t="shared" ref="O414:O465" si="79">MID(A414,9,FIND("/ipfs/",A414)-9)</f>
        <v>ipfs.jbb.one</v>
      </c>
      <c r="P414" t="str">
        <f t="shared" ref="P414:P465" si="80">IF(NOT(ISERR(FIND("QmWbhkXXqg5JgQ45T2iqspfTC17AfE8qEhyE5Snia4TS39",A414))),"A",
     IF(NOT(ISERR(FIND("QmZALYrou9d7Yx9afDCPT9fveqxoPRLHnHuo8TyZomGhL1",A414))),"B",
     IF(NOT(ISERR(FIND("QmQH4iy5RKKHnT95ziKXjnmEKjBU8aB7hepmCMTNk9p348",A414))),"C",
     IF(NOT(ISERR(FIND("QmdhpvRUopXFJCh9x524WM81GJC55JJt1AEbNsML2TwrrZ",A414))),"D","-")
)))</f>
        <v>A</v>
      </c>
      <c r="Q414" s="9">
        <f t="shared" si="78"/>
        <v>8.9076976776123047</v>
      </c>
      <c r="R414" t="str">
        <f t="shared" ref="R414:R465" si="81">IF(E414&gt;0,E414,"")</f>
        <v/>
      </c>
      <c r="S414" s="7" t="str">
        <f t="shared" ref="S414:S465" si="82">IF(NOT(R414=""),CONVERT(I414,"g","g"),"")</f>
        <v/>
      </c>
      <c r="T414" s="7" t="str">
        <f t="shared" ref="T414:T465" si="83">IF(NOT(S414=""),CONVERT(J414,"g","g"),"")</f>
        <v/>
      </c>
      <c r="U414" t="b">
        <f t="shared" ref="U414:U465" si="84">E414&gt;0</f>
        <v>0</v>
      </c>
      <c r="V414" t="str">
        <f t="shared" ref="V414:V465" si="85">IF(NOT(U414),"",AND(U414,NOT(ISBLANK(K414))))</f>
        <v/>
      </c>
      <c r="W414" t="str">
        <f t="shared" ref="W414:W465" si="86">IF(NOT(U414),"",NOT(G414=-1))</f>
        <v/>
      </c>
      <c r="X414" t="str">
        <f t="shared" ref="X414:X465" si="87">IF(NOT(U414),"",F414&gt;0)</f>
        <v/>
      </c>
    </row>
    <row r="415" spans="1:24" hidden="1" x14ac:dyDescent="0.2">
      <c r="A415" t="s">
        <v>207</v>
      </c>
      <c r="B415" t="s">
        <v>1003</v>
      </c>
      <c r="C415" t="s">
        <v>1004</v>
      </c>
      <c r="D415">
        <v>61016</v>
      </c>
      <c r="E415">
        <v>-1</v>
      </c>
      <c r="F415">
        <v>0</v>
      </c>
      <c r="G415">
        <v>-1</v>
      </c>
      <c r="H415">
        <v>0</v>
      </c>
      <c r="I415">
        <v>0</v>
      </c>
      <c r="J415">
        <v>0</v>
      </c>
      <c r="K415" t="s">
        <v>76</v>
      </c>
      <c r="M415" s="12" t="s">
        <v>820</v>
      </c>
      <c r="N415" s="6">
        <v>2</v>
      </c>
      <c r="O415" t="str">
        <f t="shared" si="79"/>
        <v>ipfs.jbb.one</v>
      </c>
      <c r="P415" t="str">
        <f t="shared" si="80"/>
        <v>B</v>
      </c>
      <c r="Q415" s="9">
        <f t="shared" si="78"/>
        <v>27.994510650634766</v>
      </c>
      <c r="R415" t="str">
        <f t="shared" si="81"/>
        <v/>
      </c>
      <c r="S415" s="7" t="str">
        <f t="shared" si="82"/>
        <v/>
      </c>
      <c r="T415" s="7" t="str">
        <f t="shared" si="83"/>
        <v/>
      </c>
      <c r="U415" t="b">
        <f t="shared" si="84"/>
        <v>0</v>
      </c>
      <c r="V415" t="str">
        <f t="shared" si="85"/>
        <v/>
      </c>
      <c r="W415" t="str">
        <f t="shared" si="86"/>
        <v/>
      </c>
      <c r="X415" t="str">
        <f t="shared" si="87"/>
        <v/>
      </c>
    </row>
    <row r="416" spans="1:24" hidden="1" x14ac:dyDescent="0.2">
      <c r="A416" t="s">
        <v>210</v>
      </c>
      <c r="B416" t="s">
        <v>1005</v>
      </c>
      <c r="C416" t="s">
        <v>1006</v>
      </c>
      <c r="D416">
        <v>61052</v>
      </c>
      <c r="E416">
        <v>-1</v>
      </c>
      <c r="F416">
        <v>0</v>
      </c>
      <c r="G416">
        <v>-1</v>
      </c>
      <c r="H416">
        <v>0</v>
      </c>
      <c r="I416">
        <v>0</v>
      </c>
      <c r="J416">
        <v>0</v>
      </c>
      <c r="K416" t="s">
        <v>76</v>
      </c>
      <c r="M416" s="12" t="s">
        <v>820</v>
      </c>
      <c r="N416" s="6">
        <v>2</v>
      </c>
      <c r="O416" t="str">
        <f t="shared" si="79"/>
        <v>ipfs.jbb.one</v>
      </c>
      <c r="P416" t="str">
        <f t="shared" si="80"/>
        <v>C</v>
      </c>
      <c r="Q416" s="9">
        <f t="shared" si="78"/>
        <v>75.432311058044434</v>
      </c>
      <c r="R416" t="str">
        <f t="shared" si="81"/>
        <v/>
      </c>
      <c r="S416" s="7" t="str">
        <f t="shared" si="82"/>
        <v/>
      </c>
      <c r="T416" s="7" t="str">
        <f t="shared" si="83"/>
        <v/>
      </c>
      <c r="U416" t="b">
        <f t="shared" si="84"/>
        <v>0</v>
      </c>
      <c r="V416" t="str">
        <f t="shared" si="85"/>
        <v/>
      </c>
      <c r="W416" t="str">
        <f t="shared" si="86"/>
        <v/>
      </c>
      <c r="X416" t="str">
        <f t="shared" si="87"/>
        <v/>
      </c>
    </row>
    <row r="417" spans="1:24" hidden="1" x14ac:dyDescent="0.2">
      <c r="A417" t="s">
        <v>212</v>
      </c>
      <c r="B417" t="s">
        <v>1007</v>
      </c>
      <c r="C417" t="s">
        <v>1008</v>
      </c>
      <c r="D417">
        <v>61010</v>
      </c>
      <c r="E417">
        <v>-1</v>
      </c>
      <c r="F417">
        <v>0</v>
      </c>
      <c r="G417">
        <v>-1</v>
      </c>
      <c r="H417">
        <v>0</v>
      </c>
      <c r="I417">
        <v>0</v>
      </c>
      <c r="J417">
        <v>0</v>
      </c>
      <c r="K417" t="s">
        <v>76</v>
      </c>
      <c r="M417" s="12" t="s">
        <v>820</v>
      </c>
      <c r="N417" s="6">
        <v>2</v>
      </c>
      <c r="O417" t="str">
        <f t="shared" si="79"/>
        <v>ipfs.jbb.one</v>
      </c>
      <c r="P417" t="str">
        <f t="shared" si="80"/>
        <v>D</v>
      </c>
      <c r="Q417" s="9">
        <f t="shared" si="78"/>
        <v>415.8834867477417</v>
      </c>
      <c r="R417" t="str">
        <f t="shared" si="81"/>
        <v/>
      </c>
      <c r="S417" s="7" t="str">
        <f t="shared" si="82"/>
        <v/>
      </c>
      <c r="T417" s="7" t="str">
        <f t="shared" si="83"/>
        <v/>
      </c>
      <c r="U417" t="b">
        <f t="shared" si="84"/>
        <v>0</v>
      </c>
      <c r="V417" t="str">
        <f t="shared" si="85"/>
        <v/>
      </c>
      <c r="W417" t="str">
        <f t="shared" si="86"/>
        <v/>
      </c>
      <c r="X417" t="str">
        <f t="shared" si="87"/>
        <v/>
      </c>
    </row>
    <row r="418" spans="1:24" hidden="1" x14ac:dyDescent="0.2">
      <c r="A418" t="s">
        <v>215</v>
      </c>
      <c r="B418" t="s">
        <v>1009</v>
      </c>
      <c r="C418" t="s">
        <v>1010</v>
      </c>
      <c r="D418">
        <v>45066</v>
      </c>
      <c r="E418">
        <v>1672</v>
      </c>
      <c r="F418">
        <v>0</v>
      </c>
      <c r="G418">
        <v>9340398</v>
      </c>
      <c r="H418">
        <v>9340398</v>
      </c>
      <c r="I418">
        <v>0.20527486928175101</v>
      </c>
      <c r="J418">
        <v>0.197658937505265</v>
      </c>
      <c r="M418" s="12" t="s">
        <v>820</v>
      </c>
      <c r="N418" s="6">
        <v>2</v>
      </c>
      <c r="O418" t="str">
        <f t="shared" si="79"/>
        <v>ipfs.k1ic.com</v>
      </c>
      <c r="P418" t="str">
        <f t="shared" si="80"/>
        <v>A</v>
      </c>
      <c r="Q418" s="9">
        <f t="shared" si="78"/>
        <v>8.9076976776123047</v>
      </c>
      <c r="R418">
        <f t="shared" si="81"/>
        <v>1672</v>
      </c>
      <c r="S418" s="7">
        <f t="shared" si="82"/>
        <v>0.20527486928175101</v>
      </c>
      <c r="T418" s="7">
        <f t="shared" si="83"/>
        <v>0.197658937505265</v>
      </c>
      <c r="U418" t="b">
        <f t="shared" si="84"/>
        <v>1</v>
      </c>
      <c r="V418" t="b">
        <f t="shared" si="85"/>
        <v>0</v>
      </c>
      <c r="W418" t="b">
        <f t="shared" si="86"/>
        <v>1</v>
      </c>
      <c r="X418" t="b">
        <f t="shared" si="87"/>
        <v>0</v>
      </c>
    </row>
    <row r="419" spans="1:24" hidden="1" x14ac:dyDescent="0.2">
      <c r="A419" t="s">
        <v>218</v>
      </c>
      <c r="B419" t="s">
        <v>1011</v>
      </c>
      <c r="C419" t="s">
        <v>1012</v>
      </c>
      <c r="D419">
        <v>246370</v>
      </c>
      <c r="E419">
        <v>9778</v>
      </c>
      <c r="F419">
        <v>0</v>
      </c>
      <c r="G419">
        <v>29354372</v>
      </c>
      <c r="H419">
        <v>29354372</v>
      </c>
      <c r="I419">
        <v>0.11832399510818099</v>
      </c>
      <c r="J419">
        <v>0.113627920000952</v>
      </c>
      <c r="M419" s="12" t="s">
        <v>820</v>
      </c>
      <c r="N419" s="6">
        <v>2</v>
      </c>
      <c r="O419" t="str">
        <f t="shared" si="79"/>
        <v>ipfs.k1ic.com</v>
      </c>
      <c r="P419" t="str">
        <f t="shared" si="80"/>
        <v>B</v>
      </c>
      <c r="Q419" s="9">
        <f t="shared" si="78"/>
        <v>27.994510650634766</v>
      </c>
      <c r="R419">
        <f t="shared" si="81"/>
        <v>9778</v>
      </c>
      <c r="S419" s="7">
        <f t="shared" si="82"/>
        <v>0.11832399510818099</v>
      </c>
      <c r="T419" s="7">
        <f t="shared" si="83"/>
        <v>0.113627920000952</v>
      </c>
      <c r="U419" t="b">
        <f t="shared" si="84"/>
        <v>1</v>
      </c>
      <c r="V419" t="b">
        <f t="shared" si="85"/>
        <v>0</v>
      </c>
      <c r="W419" t="b">
        <f t="shared" si="86"/>
        <v>1</v>
      </c>
      <c r="X419" t="b">
        <f t="shared" si="87"/>
        <v>0</v>
      </c>
    </row>
    <row r="420" spans="1:24" hidden="1" x14ac:dyDescent="0.2">
      <c r="A420" t="s">
        <v>221</v>
      </c>
      <c r="B420" t="s">
        <v>1013</v>
      </c>
      <c r="C420" t="s">
        <v>1014</v>
      </c>
      <c r="D420">
        <v>513784</v>
      </c>
      <c r="E420">
        <v>4206</v>
      </c>
      <c r="F420">
        <v>0</v>
      </c>
      <c r="G420">
        <v>79096511</v>
      </c>
      <c r="H420">
        <v>79096511</v>
      </c>
      <c r="I420">
        <v>0.14802897899447001</v>
      </c>
      <c r="J420">
        <v>0.14681716647082099</v>
      </c>
      <c r="M420" s="12" t="s">
        <v>820</v>
      </c>
      <c r="N420" s="6">
        <v>2</v>
      </c>
      <c r="O420" t="str">
        <f t="shared" si="79"/>
        <v>ipfs.k1ic.com</v>
      </c>
      <c r="P420" t="str">
        <f t="shared" si="80"/>
        <v>C</v>
      </c>
      <c r="Q420" s="9">
        <f t="shared" si="78"/>
        <v>75.432311058044434</v>
      </c>
      <c r="R420">
        <f t="shared" si="81"/>
        <v>4206</v>
      </c>
      <c r="S420" s="7">
        <f t="shared" si="82"/>
        <v>0.14802897899447001</v>
      </c>
      <c r="T420" s="7">
        <f t="shared" si="83"/>
        <v>0.14681716647082099</v>
      </c>
      <c r="U420" t="b">
        <f t="shared" si="84"/>
        <v>1</v>
      </c>
      <c r="V420" t="b">
        <f t="shared" si="85"/>
        <v>0</v>
      </c>
      <c r="W420" t="b">
        <f t="shared" si="86"/>
        <v>1</v>
      </c>
      <c r="X420" t="b">
        <f t="shared" si="87"/>
        <v>0</v>
      </c>
    </row>
    <row r="421" spans="1:24" hidden="1" x14ac:dyDescent="0.2">
      <c r="A421" t="s">
        <v>224</v>
      </c>
      <c r="B421" t="s">
        <v>1015</v>
      </c>
      <c r="C421" t="s">
        <v>1016</v>
      </c>
      <c r="D421">
        <v>2651030</v>
      </c>
      <c r="E421">
        <v>6072</v>
      </c>
      <c r="F421">
        <v>0</v>
      </c>
      <c r="G421">
        <v>436085443</v>
      </c>
      <c r="H421">
        <v>436085443</v>
      </c>
      <c r="I421">
        <v>0.157236329177152</v>
      </c>
      <c r="J421">
        <v>0.15687619029122299</v>
      </c>
      <c r="M421" s="12" t="s">
        <v>820</v>
      </c>
      <c r="N421" s="6">
        <v>2</v>
      </c>
      <c r="O421" t="str">
        <f t="shared" si="79"/>
        <v>ipfs.k1ic.com</v>
      </c>
      <c r="P421" t="str">
        <f t="shared" si="80"/>
        <v>D</v>
      </c>
      <c r="Q421" s="9">
        <f t="shared" si="78"/>
        <v>415.8834867477417</v>
      </c>
      <c r="R421">
        <f t="shared" si="81"/>
        <v>6072</v>
      </c>
      <c r="S421" s="7">
        <f t="shared" si="82"/>
        <v>0.157236329177152</v>
      </c>
      <c r="T421" s="7">
        <f t="shared" si="83"/>
        <v>0.15687619029122299</v>
      </c>
      <c r="U421" t="b">
        <f t="shared" si="84"/>
        <v>1</v>
      </c>
      <c r="V421" t="b">
        <f t="shared" si="85"/>
        <v>0</v>
      </c>
      <c r="W421" t="b">
        <f t="shared" si="86"/>
        <v>1</v>
      </c>
      <c r="X421" t="b">
        <f t="shared" si="87"/>
        <v>0</v>
      </c>
    </row>
    <row r="422" spans="1:24" hidden="1" x14ac:dyDescent="0.2">
      <c r="A422" t="s">
        <v>227</v>
      </c>
      <c r="B422" t="s">
        <v>1017</v>
      </c>
      <c r="C422" t="s">
        <v>1018</v>
      </c>
      <c r="D422">
        <v>2561</v>
      </c>
      <c r="E422">
        <v>1169</v>
      </c>
      <c r="F422">
        <v>1</v>
      </c>
      <c r="G422">
        <v>9340398</v>
      </c>
      <c r="H422">
        <v>9340398</v>
      </c>
      <c r="I422">
        <v>6.3992081017329703</v>
      </c>
      <c r="J422">
        <v>3.4782107292511899</v>
      </c>
      <c r="M422" s="12" t="s">
        <v>820</v>
      </c>
      <c r="N422" s="6">
        <v>2</v>
      </c>
      <c r="O422" t="str">
        <f t="shared" si="79"/>
        <v>ipfs.overpi.com</v>
      </c>
      <c r="P422" t="str">
        <f t="shared" si="80"/>
        <v>A</v>
      </c>
      <c r="Q422" s="9">
        <f t="shared" si="78"/>
        <v>8.9076976776123047</v>
      </c>
      <c r="R422">
        <f t="shared" si="81"/>
        <v>1169</v>
      </c>
      <c r="S422" s="7">
        <f t="shared" si="82"/>
        <v>6.3992081017329703</v>
      </c>
      <c r="T422" s="7">
        <f t="shared" si="83"/>
        <v>3.4782107292511899</v>
      </c>
      <c r="U422" t="b">
        <f t="shared" si="84"/>
        <v>1</v>
      </c>
      <c r="V422" t="b">
        <f t="shared" si="85"/>
        <v>0</v>
      </c>
      <c r="W422" t="b">
        <f t="shared" si="86"/>
        <v>1</v>
      </c>
      <c r="X422" t="b">
        <f t="shared" si="87"/>
        <v>1</v>
      </c>
    </row>
    <row r="423" spans="1:24" hidden="1" x14ac:dyDescent="0.2">
      <c r="A423" t="s">
        <v>230</v>
      </c>
      <c r="B423" t="s">
        <v>1019</v>
      </c>
      <c r="C423" t="s">
        <v>1020</v>
      </c>
      <c r="D423">
        <v>4594</v>
      </c>
      <c r="E423">
        <v>931</v>
      </c>
      <c r="F423">
        <v>1</v>
      </c>
      <c r="G423">
        <v>29354372</v>
      </c>
      <c r="H423">
        <v>29354372</v>
      </c>
      <c r="I423">
        <v>7.6425090501323396</v>
      </c>
      <c r="J423">
        <v>6.0937115042740002</v>
      </c>
      <c r="M423" s="12" t="s">
        <v>820</v>
      </c>
      <c r="N423" s="6">
        <v>2</v>
      </c>
      <c r="O423" t="str">
        <f t="shared" si="79"/>
        <v>ipfs.overpi.com</v>
      </c>
      <c r="P423" t="str">
        <f t="shared" si="80"/>
        <v>B</v>
      </c>
      <c r="Q423" s="9">
        <f t="shared" si="78"/>
        <v>27.994510650634766</v>
      </c>
      <c r="R423">
        <f t="shared" si="81"/>
        <v>931</v>
      </c>
      <c r="S423" s="7">
        <f t="shared" si="82"/>
        <v>7.6425090501323396</v>
      </c>
      <c r="T423" s="7">
        <f t="shared" si="83"/>
        <v>6.0937115042740002</v>
      </c>
      <c r="U423" t="b">
        <f t="shared" si="84"/>
        <v>1</v>
      </c>
      <c r="V423" t="b">
        <f t="shared" si="85"/>
        <v>0</v>
      </c>
      <c r="W423" t="b">
        <f t="shared" si="86"/>
        <v>1</v>
      </c>
      <c r="X423" t="b">
        <f t="shared" si="87"/>
        <v>1</v>
      </c>
    </row>
    <row r="424" spans="1:24" hidden="1" x14ac:dyDescent="0.2">
      <c r="A424" t="s">
        <v>233</v>
      </c>
      <c r="B424" t="s">
        <v>1021</v>
      </c>
      <c r="C424" t="s">
        <v>1022</v>
      </c>
      <c r="D424">
        <v>8583</v>
      </c>
      <c r="E424">
        <v>753</v>
      </c>
      <c r="F424">
        <v>1</v>
      </c>
      <c r="G424">
        <v>79096511</v>
      </c>
      <c r="H424">
        <v>79096511</v>
      </c>
      <c r="I424">
        <v>9.6337562015382403</v>
      </c>
      <c r="J424">
        <v>8.7885717182854997</v>
      </c>
      <c r="M424" s="12" t="s">
        <v>820</v>
      </c>
      <c r="N424" s="6">
        <v>2</v>
      </c>
      <c r="O424" t="str">
        <f t="shared" si="79"/>
        <v>ipfs.overpi.com</v>
      </c>
      <c r="P424" t="str">
        <f t="shared" si="80"/>
        <v>C</v>
      </c>
      <c r="Q424" s="9">
        <f t="shared" si="78"/>
        <v>75.432311058044434</v>
      </c>
      <c r="R424">
        <f t="shared" si="81"/>
        <v>753</v>
      </c>
      <c r="S424" s="7">
        <f t="shared" si="82"/>
        <v>9.6337562015382403</v>
      </c>
      <c r="T424" s="7">
        <f t="shared" si="83"/>
        <v>8.7885717182854997</v>
      </c>
      <c r="U424" t="b">
        <f t="shared" si="84"/>
        <v>1</v>
      </c>
      <c r="V424" t="b">
        <f t="shared" si="85"/>
        <v>0</v>
      </c>
      <c r="W424" t="b">
        <f t="shared" si="86"/>
        <v>1</v>
      </c>
      <c r="X424" t="b">
        <f t="shared" si="87"/>
        <v>1</v>
      </c>
    </row>
    <row r="425" spans="1:24" hidden="1" x14ac:dyDescent="0.2">
      <c r="A425" t="s">
        <v>235</v>
      </c>
      <c r="B425" t="s">
        <v>1023</v>
      </c>
      <c r="C425" t="s">
        <v>1024</v>
      </c>
      <c r="D425">
        <v>36830</v>
      </c>
      <c r="E425">
        <v>902</v>
      </c>
      <c r="F425">
        <v>1</v>
      </c>
      <c r="G425">
        <v>436085443</v>
      </c>
      <c r="H425">
        <v>436085443</v>
      </c>
      <c r="I425">
        <v>11.5754700163588</v>
      </c>
      <c r="J425">
        <v>11.291976289648099</v>
      </c>
      <c r="M425" s="12" t="s">
        <v>820</v>
      </c>
      <c r="N425" s="6">
        <v>2</v>
      </c>
      <c r="O425" t="str">
        <f t="shared" si="79"/>
        <v>ipfs.overpi.com</v>
      </c>
      <c r="P425" t="str">
        <f t="shared" si="80"/>
        <v>D</v>
      </c>
      <c r="Q425" s="9">
        <f t="shared" si="78"/>
        <v>415.8834867477417</v>
      </c>
      <c r="R425">
        <f t="shared" si="81"/>
        <v>902</v>
      </c>
      <c r="S425" s="7">
        <f t="shared" si="82"/>
        <v>11.5754700163588</v>
      </c>
      <c r="T425" s="7">
        <f t="shared" si="83"/>
        <v>11.291976289648099</v>
      </c>
      <c r="U425" t="b">
        <f t="shared" si="84"/>
        <v>1</v>
      </c>
      <c r="V425" t="b">
        <f t="shared" si="85"/>
        <v>0</v>
      </c>
      <c r="W425" t="b">
        <f t="shared" si="86"/>
        <v>1</v>
      </c>
      <c r="X425" t="b">
        <f t="shared" si="87"/>
        <v>1</v>
      </c>
    </row>
    <row r="426" spans="1:24" hidden="1" x14ac:dyDescent="0.2">
      <c r="A426" t="s">
        <v>238</v>
      </c>
      <c r="B426" t="s">
        <v>1025</v>
      </c>
      <c r="C426" t="s">
        <v>1026</v>
      </c>
      <c r="D426">
        <v>3141</v>
      </c>
      <c r="E426">
        <v>1373</v>
      </c>
      <c r="F426">
        <v>0</v>
      </c>
      <c r="G426">
        <v>9340398</v>
      </c>
      <c r="H426">
        <v>9340398</v>
      </c>
      <c r="I426">
        <v>5.0382905416359103</v>
      </c>
      <c r="J426">
        <v>2.8359432275110801</v>
      </c>
      <c r="M426" s="12" t="s">
        <v>820</v>
      </c>
      <c r="N426" s="6">
        <v>2</v>
      </c>
      <c r="O426" t="str">
        <f t="shared" si="79"/>
        <v>ipfs.runfission.com</v>
      </c>
      <c r="P426" t="str">
        <f t="shared" si="80"/>
        <v>A</v>
      </c>
      <c r="Q426" s="9">
        <f t="shared" si="78"/>
        <v>8.9076976776123047</v>
      </c>
      <c r="R426">
        <f t="shared" si="81"/>
        <v>1373</v>
      </c>
      <c r="S426" s="7">
        <f t="shared" si="82"/>
        <v>5.0382905416359103</v>
      </c>
      <c r="T426" s="7">
        <f t="shared" si="83"/>
        <v>2.8359432275110801</v>
      </c>
      <c r="U426" t="b">
        <f t="shared" si="84"/>
        <v>1</v>
      </c>
      <c r="V426" t="b">
        <f t="shared" si="85"/>
        <v>0</v>
      </c>
      <c r="W426" t="b">
        <f t="shared" si="86"/>
        <v>1</v>
      </c>
      <c r="X426" t="b">
        <f t="shared" si="87"/>
        <v>0</v>
      </c>
    </row>
    <row r="427" spans="1:24" hidden="1" x14ac:dyDescent="0.2">
      <c r="A427" t="s">
        <v>241</v>
      </c>
      <c r="B427" t="s">
        <v>1027</v>
      </c>
      <c r="C427" t="s">
        <v>1028</v>
      </c>
      <c r="D427">
        <v>9517</v>
      </c>
      <c r="E427">
        <v>1350</v>
      </c>
      <c r="F427">
        <v>0</v>
      </c>
      <c r="G427">
        <v>29354372</v>
      </c>
      <c r="H427">
        <v>29354372</v>
      </c>
      <c r="I427">
        <v>3.4277593547979301</v>
      </c>
      <c r="J427">
        <v>2.9415268099857901</v>
      </c>
      <c r="M427" s="12" t="s">
        <v>820</v>
      </c>
      <c r="N427" s="6">
        <v>2</v>
      </c>
      <c r="O427" t="str">
        <f t="shared" si="79"/>
        <v>ipfs.runfission.com</v>
      </c>
      <c r="P427" t="str">
        <f t="shared" si="80"/>
        <v>B</v>
      </c>
      <c r="Q427" s="9">
        <f t="shared" si="78"/>
        <v>27.994510650634766</v>
      </c>
      <c r="R427">
        <f t="shared" si="81"/>
        <v>1350</v>
      </c>
      <c r="S427" s="7">
        <f t="shared" si="82"/>
        <v>3.4277593547979301</v>
      </c>
      <c r="T427" s="7">
        <f t="shared" si="83"/>
        <v>2.9415268099857901</v>
      </c>
      <c r="U427" t="b">
        <f t="shared" si="84"/>
        <v>1</v>
      </c>
      <c r="V427" t="b">
        <f t="shared" si="85"/>
        <v>0</v>
      </c>
      <c r="W427" t="b">
        <f t="shared" si="86"/>
        <v>1</v>
      </c>
      <c r="X427" t="b">
        <f t="shared" si="87"/>
        <v>0</v>
      </c>
    </row>
    <row r="428" spans="1:24" hidden="1" x14ac:dyDescent="0.2">
      <c r="A428" t="s">
        <v>244</v>
      </c>
      <c r="B428" t="s">
        <v>1029</v>
      </c>
      <c r="C428" t="s">
        <v>1030</v>
      </c>
      <c r="D428">
        <v>22451</v>
      </c>
      <c r="E428">
        <v>1377</v>
      </c>
      <c r="F428">
        <v>0</v>
      </c>
      <c r="G428">
        <v>79096511</v>
      </c>
      <c r="H428">
        <v>79096511</v>
      </c>
      <c r="I428">
        <v>3.57940168254932</v>
      </c>
      <c r="J428">
        <v>3.3598641957170901</v>
      </c>
      <c r="M428" s="12" t="s">
        <v>820</v>
      </c>
      <c r="N428" s="6">
        <v>2</v>
      </c>
      <c r="O428" t="str">
        <f t="shared" si="79"/>
        <v>ipfs.runfission.com</v>
      </c>
      <c r="P428" t="str">
        <f t="shared" si="80"/>
        <v>C</v>
      </c>
      <c r="Q428" s="9">
        <f t="shared" si="78"/>
        <v>75.432311058044434</v>
      </c>
      <c r="R428">
        <f t="shared" si="81"/>
        <v>1377</v>
      </c>
      <c r="S428" s="7">
        <f t="shared" si="82"/>
        <v>3.57940168254932</v>
      </c>
      <c r="T428" s="7">
        <f t="shared" si="83"/>
        <v>3.3598641957170901</v>
      </c>
      <c r="U428" t="b">
        <f t="shared" si="84"/>
        <v>1</v>
      </c>
      <c r="V428" t="b">
        <f t="shared" si="85"/>
        <v>0</v>
      </c>
      <c r="W428" t="b">
        <f t="shared" si="86"/>
        <v>1</v>
      </c>
      <c r="X428" t="b">
        <f t="shared" si="87"/>
        <v>0</v>
      </c>
    </row>
    <row r="429" spans="1:24" hidden="1" x14ac:dyDescent="0.2">
      <c r="A429" t="s">
        <v>247</v>
      </c>
      <c r="B429" t="s">
        <v>1031</v>
      </c>
      <c r="C429" t="s">
        <v>1032</v>
      </c>
      <c r="D429">
        <v>118983</v>
      </c>
      <c r="E429">
        <v>1188</v>
      </c>
      <c r="F429">
        <v>0</v>
      </c>
      <c r="G429">
        <v>436085443</v>
      </c>
      <c r="H429">
        <v>436085443</v>
      </c>
      <c r="I429">
        <v>3.5305699456491499</v>
      </c>
      <c r="J429">
        <v>3.4953185475886599</v>
      </c>
      <c r="M429" s="12" t="s">
        <v>820</v>
      </c>
      <c r="N429" s="6">
        <v>2</v>
      </c>
      <c r="O429" t="str">
        <f t="shared" si="79"/>
        <v>ipfs.runfission.com</v>
      </c>
      <c r="P429" t="str">
        <f t="shared" si="80"/>
        <v>D</v>
      </c>
      <c r="Q429" s="9">
        <f t="shared" si="78"/>
        <v>415.8834867477417</v>
      </c>
      <c r="R429">
        <f t="shared" si="81"/>
        <v>1188</v>
      </c>
      <c r="S429" s="7">
        <f t="shared" si="82"/>
        <v>3.5305699456491499</v>
      </c>
      <c r="T429" s="7">
        <f t="shared" si="83"/>
        <v>3.4953185475886599</v>
      </c>
      <c r="U429" t="b">
        <f t="shared" si="84"/>
        <v>1</v>
      </c>
      <c r="V429" t="b">
        <f t="shared" si="85"/>
        <v>0</v>
      </c>
      <c r="W429" t="b">
        <f t="shared" si="86"/>
        <v>1</v>
      </c>
      <c r="X429" t="b">
        <f t="shared" si="87"/>
        <v>0</v>
      </c>
    </row>
    <row r="430" spans="1:24" hidden="1" x14ac:dyDescent="0.2">
      <c r="A430" t="s">
        <v>250</v>
      </c>
      <c r="B430" t="s">
        <v>1033</v>
      </c>
      <c r="C430" t="s">
        <v>1034</v>
      </c>
      <c r="D430">
        <v>1067</v>
      </c>
      <c r="E430">
        <v>235</v>
      </c>
      <c r="F430">
        <v>0</v>
      </c>
      <c r="G430">
        <v>9340398</v>
      </c>
      <c r="H430">
        <v>9340398</v>
      </c>
      <c r="I430">
        <v>10.706367400976299</v>
      </c>
      <c r="J430">
        <v>8.3483577109768508</v>
      </c>
      <c r="M430" s="12" t="s">
        <v>820</v>
      </c>
      <c r="N430" s="6">
        <v>2</v>
      </c>
      <c r="O430" t="str">
        <f t="shared" si="79"/>
        <v>ipfs.sloppyta.co</v>
      </c>
      <c r="P430" t="str">
        <f t="shared" si="80"/>
        <v>A</v>
      </c>
      <c r="Q430" s="9">
        <f t="shared" si="78"/>
        <v>8.9076976776123047</v>
      </c>
      <c r="R430">
        <f t="shared" si="81"/>
        <v>235</v>
      </c>
      <c r="S430" s="7">
        <f t="shared" si="82"/>
        <v>10.706367400976299</v>
      </c>
      <c r="T430" s="7">
        <f t="shared" si="83"/>
        <v>8.3483577109768508</v>
      </c>
      <c r="U430" t="b">
        <f t="shared" si="84"/>
        <v>1</v>
      </c>
      <c r="V430" t="b">
        <f t="shared" si="85"/>
        <v>0</v>
      </c>
      <c r="W430" t="b">
        <f t="shared" si="86"/>
        <v>1</v>
      </c>
      <c r="X430" t="b">
        <f t="shared" si="87"/>
        <v>0</v>
      </c>
    </row>
    <row r="431" spans="1:24" hidden="1" x14ac:dyDescent="0.2">
      <c r="A431" t="s">
        <v>253</v>
      </c>
      <c r="B431" t="s">
        <v>1035</v>
      </c>
      <c r="C431" t="s">
        <v>1036</v>
      </c>
      <c r="D431">
        <v>2559</v>
      </c>
      <c r="E431">
        <v>204</v>
      </c>
      <c r="F431">
        <v>0</v>
      </c>
      <c r="G431">
        <v>29354372</v>
      </c>
      <c r="H431">
        <v>29354372</v>
      </c>
      <c r="I431">
        <v>11.8872656690593</v>
      </c>
      <c r="J431">
        <v>10.9396290154883</v>
      </c>
      <c r="M431" s="12" t="s">
        <v>820</v>
      </c>
      <c r="N431" s="6">
        <v>2</v>
      </c>
      <c r="O431" t="str">
        <f t="shared" si="79"/>
        <v>ipfs.sloppyta.co</v>
      </c>
      <c r="P431" t="str">
        <f t="shared" si="80"/>
        <v>B</v>
      </c>
      <c r="Q431" s="9">
        <f t="shared" si="78"/>
        <v>27.994510650634766</v>
      </c>
      <c r="R431">
        <f t="shared" si="81"/>
        <v>204</v>
      </c>
      <c r="S431" s="7">
        <f t="shared" si="82"/>
        <v>11.8872656690593</v>
      </c>
      <c r="T431" s="7">
        <f t="shared" si="83"/>
        <v>10.9396290154883</v>
      </c>
      <c r="U431" t="b">
        <f t="shared" si="84"/>
        <v>1</v>
      </c>
      <c r="V431" t="b">
        <f t="shared" si="85"/>
        <v>0</v>
      </c>
      <c r="W431" t="b">
        <f t="shared" si="86"/>
        <v>1</v>
      </c>
      <c r="X431" t="b">
        <f t="shared" si="87"/>
        <v>0</v>
      </c>
    </row>
    <row r="432" spans="1:24" hidden="1" x14ac:dyDescent="0.2">
      <c r="A432" t="s">
        <v>256</v>
      </c>
      <c r="B432" t="s">
        <v>1037</v>
      </c>
      <c r="C432" t="s">
        <v>1038</v>
      </c>
      <c r="D432">
        <v>6176</v>
      </c>
      <c r="E432">
        <v>184</v>
      </c>
      <c r="F432">
        <v>0</v>
      </c>
      <c r="G432">
        <v>79096511</v>
      </c>
      <c r="H432">
        <v>79096511</v>
      </c>
      <c r="I432">
        <v>12.5888369589526</v>
      </c>
      <c r="J432">
        <v>12.213780935564101</v>
      </c>
      <c r="M432" s="12" t="s">
        <v>820</v>
      </c>
      <c r="N432" s="6">
        <v>2</v>
      </c>
      <c r="O432" t="str">
        <f t="shared" si="79"/>
        <v>ipfs.sloppyta.co</v>
      </c>
      <c r="P432" t="str">
        <f t="shared" si="80"/>
        <v>C</v>
      </c>
      <c r="Q432" s="9">
        <f t="shared" si="78"/>
        <v>75.432311058044434</v>
      </c>
      <c r="R432">
        <f t="shared" si="81"/>
        <v>184</v>
      </c>
      <c r="S432" s="7">
        <f t="shared" si="82"/>
        <v>12.5888369589526</v>
      </c>
      <c r="T432" s="7">
        <f t="shared" si="83"/>
        <v>12.213780935564101</v>
      </c>
      <c r="U432" t="b">
        <f t="shared" si="84"/>
        <v>1</v>
      </c>
      <c r="V432" t="b">
        <f t="shared" si="85"/>
        <v>0</v>
      </c>
      <c r="W432" t="b">
        <f t="shared" si="86"/>
        <v>1</v>
      </c>
      <c r="X432" t="b">
        <f t="shared" si="87"/>
        <v>0</v>
      </c>
    </row>
    <row r="433" spans="1:24" hidden="1" x14ac:dyDescent="0.2">
      <c r="A433" t="s">
        <v>259</v>
      </c>
      <c r="B433" t="s">
        <v>1039</v>
      </c>
      <c r="C433" t="s">
        <v>1040</v>
      </c>
      <c r="D433">
        <v>31950</v>
      </c>
      <c r="E433">
        <v>202</v>
      </c>
      <c r="F433">
        <v>0</v>
      </c>
      <c r="G433">
        <v>436085443</v>
      </c>
      <c r="H433">
        <v>436085443</v>
      </c>
      <c r="I433">
        <v>13.0995176624587</v>
      </c>
      <c r="J433">
        <v>13.016697550789999</v>
      </c>
      <c r="M433" s="12" t="s">
        <v>820</v>
      </c>
      <c r="N433" s="6">
        <v>2</v>
      </c>
      <c r="O433" t="str">
        <f t="shared" si="79"/>
        <v>ipfs.sloppyta.co</v>
      </c>
      <c r="P433" t="str">
        <f t="shared" si="80"/>
        <v>D</v>
      </c>
      <c r="Q433" s="9">
        <f t="shared" si="78"/>
        <v>415.8834867477417</v>
      </c>
      <c r="R433">
        <f t="shared" si="81"/>
        <v>202</v>
      </c>
      <c r="S433" s="7">
        <f t="shared" si="82"/>
        <v>13.0995176624587</v>
      </c>
      <c r="T433" s="7">
        <f t="shared" si="83"/>
        <v>13.016697550789999</v>
      </c>
      <c r="U433" t="b">
        <f t="shared" si="84"/>
        <v>1</v>
      </c>
      <c r="V433" t="b">
        <f t="shared" si="85"/>
        <v>0</v>
      </c>
      <c r="W433" t="b">
        <f t="shared" si="86"/>
        <v>1</v>
      </c>
      <c r="X433" t="b">
        <f t="shared" si="87"/>
        <v>0</v>
      </c>
    </row>
    <row r="434" spans="1:24" hidden="1" x14ac:dyDescent="0.2">
      <c r="A434" t="s">
        <v>261</v>
      </c>
      <c r="B434" t="s">
        <v>1041</v>
      </c>
      <c r="C434" t="s">
        <v>1042</v>
      </c>
      <c r="D434">
        <v>2688</v>
      </c>
      <c r="E434">
        <v>1111</v>
      </c>
      <c r="F434">
        <v>0</v>
      </c>
      <c r="G434">
        <v>9340398</v>
      </c>
      <c r="H434">
        <v>9340398</v>
      </c>
      <c r="I434">
        <v>5.6485083561270102</v>
      </c>
      <c r="J434">
        <v>3.31387562411172</v>
      </c>
      <c r="M434" s="12" t="s">
        <v>820</v>
      </c>
      <c r="N434" s="6">
        <v>2</v>
      </c>
      <c r="O434" t="str">
        <f t="shared" si="79"/>
        <v>ipfs.telos.miami</v>
      </c>
      <c r="P434" t="str">
        <f t="shared" si="80"/>
        <v>A</v>
      </c>
      <c r="Q434" s="9">
        <f t="shared" si="78"/>
        <v>8.9076976776123047</v>
      </c>
      <c r="R434">
        <f t="shared" si="81"/>
        <v>1111</v>
      </c>
      <c r="S434" s="7">
        <f t="shared" si="82"/>
        <v>5.6485083561270102</v>
      </c>
      <c r="T434" s="7">
        <f t="shared" si="83"/>
        <v>3.31387562411172</v>
      </c>
      <c r="U434" t="b">
        <f t="shared" si="84"/>
        <v>1</v>
      </c>
      <c r="V434" t="b">
        <f t="shared" si="85"/>
        <v>0</v>
      </c>
      <c r="W434" t="b">
        <f t="shared" si="86"/>
        <v>1</v>
      </c>
      <c r="X434" t="b">
        <f t="shared" si="87"/>
        <v>0</v>
      </c>
    </row>
    <row r="435" spans="1:24" hidden="1" x14ac:dyDescent="0.2">
      <c r="A435" t="s">
        <v>264</v>
      </c>
      <c r="B435" t="s">
        <v>1043</v>
      </c>
      <c r="C435" t="s">
        <v>1044</v>
      </c>
      <c r="D435">
        <v>3527</v>
      </c>
      <c r="E435">
        <v>697</v>
      </c>
      <c r="F435">
        <v>0</v>
      </c>
      <c r="G435">
        <v>29354372</v>
      </c>
      <c r="H435">
        <v>29354372</v>
      </c>
      <c r="I435">
        <v>9.8920532334398406</v>
      </c>
      <c r="J435">
        <v>7.9372017722242001</v>
      </c>
      <c r="M435" s="12" t="s">
        <v>820</v>
      </c>
      <c r="N435" s="6">
        <v>2</v>
      </c>
      <c r="O435" t="str">
        <f t="shared" si="79"/>
        <v>ipfs.telos.miami</v>
      </c>
      <c r="P435" t="str">
        <f t="shared" si="80"/>
        <v>B</v>
      </c>
      <c r="Q435" s="9">
        <f t="shared" si="78"/>
        <v>27.994510650634766</v>
      </c>
      <c r="R435">
        <f t="shared" si="81"/>
        <v>697</v>
      </c>
      <c r="S435" s="7">
        <f t="shared" si="82"/>
        <v>9.8920532334398406</v>
      </c>
      <c r="T435" s="7">
        <f t="shared" si="83"/>
        <v>7.9372017722242001</v>
      </c>
      <c r="U435" t="b">
        <f t="shared" si="84"/>
        <v>1</v>
      </c>
      <c r="V435" t="b">
        <f t="shared" si="85"/>
        <v>0</v>
      </c>
      <c r="W435" t="b">
        <f t="shared" si="86"/>
        <v>1</v>
      </c>
      <c r="X435" t="b">
        <f t="shared" si="87"/>
        <v>0</v>
      </c>
    </row>
    <row r="436" spans="1:24" hidden="1" x14ac:dyDescent="0.2">
      <c r="A436" t="s">
        <v>267</v>
      </c>
      <c r="B436" t="s">
        <v>1045</v>
      </c>
      <c r="C436" t="s">
        <v>1046</v>
      </c>
      <c r="D436">
        <v>7474</v>
      </c>
      <c r="E436">
        <v>738</v>
      </c>
      <c r="F436">
        <v>0</v>
      </c>
      <c r="G436">
        <v>79096511</v>
      </c>
      <c r="H436">
        <v>79096511</v>
      </c>
      <c r="I436">
        <v>11.1983834706122</v>
      </c>
      <c r="J436">
        <v>10.0926292558261</v>
      </c>
      <c r="M436" s="12" t="s">
        <v>820</v>
      </c>
      <c r="N436" s="6">
        <v>2</v>
      </c>
      <c r="O436" t="str">
        <f t="shared" si="79"/>
        <v>ipfs.telos.miami</v>
      </c>
      <c r="P436" t="str">
        <f t="shared" si="80"/>
        <v>C</v>
      </c>
      <c r="Q436" s="9">
        <f t="shared" si="78"/>
        <v>75.432311058044434</v>
      </c>
      <c r="R436">
        <f t="shared" si="81"/>
        <v>738</v>
      </c>
      <c r="S436" s="7">
        <f t="shared" si="82"/>
        <v>11.1983834706122</v>
      </c>
      <c r="T436" s="7">
        <f t="shared" si="83"/>
        <v>10.0926292558261</v>
      </c>
      <c r="U436" t="b">
        <f t="shared" si="84"/>
        <v>1</v>
      </c>
      <c r="V436" t="b">
        <f t="shared" si="85"/>
        <v>0</v>
      </c>
      <c r="W436" t="b">
        <f t="shared" si="86"/>
        <v>1</v>
      </c>
      <c r="X436" t="b">
        <f t="shared" si="87"/>
        <v>0</v>
      </c>
    </row>
    <row r="437" spans="1:24" hidden="1" x14ac:dyDescent="0.2">
      <c r="A437" t="s">
        <v>270</v>
      </c>
      <c r="B437" t="s">
        <v>1047</v>
      </c>
      <c r="C437" t="s">
        <v>1048</v>
      </c>
      <c r="D437">
        <v>33484</v>
      </c>
      <c r="E437">
        <v>1154</v>
      </c>
      <c r="F437">
        <v>0</v>
      </c>
      <c r="G437">
        <v>436085443</v>
      </c>
      <c r="H437">
        <v>436085443</v>
      </c>
      <c r="I437">
        <v>12.8637020336449</v>
      </c>
      <c r="J437">
        <v>12.4203645546452</v>
      </c>
      <c r="M437" s="12" t="s">
        <v>820</v>
      </c>
      <c r="N437" s="6">
        <v>2</v>
      </c>
      <c r="O437" t="str">
        <f t="shared" si="79"/>
        <v>ipfs.telos.miami</v>
      </c>
      <c r="P437" t="str">
        <f t="shared" si="80"/>
        <v>D</v>
      </c>
      <c r="Q437" s="9">
        <f t="shared" si="78"/>
        <v>415.8834867477417</v>
      </c>
      <c r="R437">
        <f t="shared" si="81"/>
        <v>1154</v>
      </c>
      <c r="S437" s="7">
        <f t="shared" si="82"/>
        <v>12.8637020336449</v>
      </c>
      <c r="T437" s="7">
        <f t="shared" si="83"/>
        <v>12.4203645546452</v>
      </c>
      <c r="U437" t="b">
        <f t="shared" si="84"/>
        <v>1</v>
      </c>
      <c r="V437" t="b">
        <f t="shared" si="85"/>
        <v>0</v>
      </c>
      <c r="W437" t="b">
        <f t="shared" si="86"/>
        <v>1</v>
      </c>
      <c r="X437" t="b">
        <f t="shared" si="87"/>
        <v>0</v>
      </c>
    </row>
    <row r="438" spans="1:24" hidden="1" x14ac:dyDescent="0.2">
      <c r="A438" t="s">
        <v>273</v>
      </c>
      <c r="B438" t="s">
        <v>1049</v>
      </c>
      <c r="C438" t="s">
        <v>1050</v>
      </c>
      <c r="D438">
        <v>10140</v>
      </c>
      <c r="E438">
        <v>3514</v>
      </c>
      <c r="F438">
        <v>0</v>
      </c>
      <c r="G438">
        <v>-1</v>
      </c>
      <c r="H438">
        <v>9340398</v>
      </c>
      <c r="I438">
        <v>1.34435521847454</v>
      </c>
      <c r="J438">
        <v>0.87847117136216002</v>
      </c>
      <c r="M438" s="12" t="s">
        <v>820</v>
      </c>
      <c r="N438" s="6">
        <v>2</v>
      </c>
      <c r="O438" t="str">
        <f t="shared" si="79"/>
        <v>ipfs.yt</v>
      </c>
      <c r="P438" t="str">
        <f t="shared" si="80"/>
        <v>A</v>
      </c>
      <c r="Q438" s="9">
        <f t="shared" si="78"/>
        <v>8.9076976776123047</v>
      </c>
      <c r="R438">
        <f t="shared" si="81"/>
        <v>3514</v>
      </c>
      <c r="S438" s="7">
        <f t="shared" si="82"/>
        <v>1.34435521847454</v>
      </c>
      <c r="T438" s="7">
        <f t="shared" si="83"/>
        <v>0.87847117136216002</v>
      </c>
      <c r="U438" t="b">
        <f t="shared" si="84"/>
        <v>1</v>
      </c>
      <c r="V438" t="b">
        <f t="shared" si="85"/>
        <v>0</v>
      </c>
      <c r="W438" t="b">
        <f t="shared" si="86"/>
        <v>0</v>
      </c>
      <c r="X438" t="b">
        <f t="shared" si="87"/>
        <v>0</v>
      </c>
    </row>
    <row r="439" spans="1:24" hidden="1" x14ac:dyDescent="0.2">
      <c r="A439" t="s">
        <v>276</v>
      </c>
      <c r="B439" t="s">
        <v>1051</v>
      </c>
      <c r="C439" t="s">
        <v>1052</v>
      </c>
      <c r="D439">
        <v>21875</v>
      </c>
      <c r="E439">
        <v>1699</v>
      </c>
      <c r="F439">
        <v>0</v>
      </c>
      <c r="G439">
        <v>-1</v>
      </c>
      <c r="H439">
        <v>29354372</v>
      </c>
      <c r="I439">
        <v>1.3875153970378</v>
      </c>
      <c r="J439">
        <v>1.27974905831473</v>
      </c>
      <c r="M439" s="12" t="s">
        <v>820</v>
      </c>
      <c r="N439" s="6">
        <v>2</v>
      </c>
      <c r="O439" t="str">
        <f t="shared" si="79"/>
        <v>ipfs.yt</v>
      </c>
      <c r="P439" t="str">
        <f t="shared" si="80"/>
        <v>B</v>
      </c>
      <c r="Q439" s="9">
        <f t="shared" si="78"/>
        <v>27.994510650634766</v>
      </c>
      <c r="R439">
        <f t="shared" si="81"/>
        <v>1699</v>
      </c>
      <c r="S439" s="7">
        <f t="shared" si="82"/>
        <v>1.3875153970378</v>
      </c>
      <c r="T439" s="7">
        <f t="shared" si="83"/>
        <v>1.27974905831473</v>
      </c>
      <c r="U439" t="b">
        <f t="shared" si="84"/>
        <v>1</v>
      </c>
      <c r="V439" t="b">
        <f t="shared" si="85"/>
        <v>0</v>
      </c>
      <c r="W439" t="b">
        <f t="shared" si="86"/>
        <v>0</v>
      </c>
      <c r="X439" t="b">
        <f t="shared" si="87"/>
        <v>0</v>
      </c>
    </row>
    <row r="440" spans="1:24" hidden="1" x14ac:dyDescent="0.2">
      <c r="A440" t="s">
        <v>279</v>
      </c>
      <c r="B440" t="s">
        <v>1053</v>
      </c>
      <c r="C440" t="s">
        <v>1054</v>
      </c>
      <c r="D440">
        <v>33493</v>
      </c>
      <c r="E440">
        <v>640</v>
      </c>
      <c r="F440">
        <v>0</v>
      </c>
      <c r="G440">
        <v>-1</v>
      </c>
      <c r="H440">
        <v>79096511</v>
      </c>
      <c r="I440">
        <v>2.2960554913719999</v>
      </c>
      <c r="J440">
        <v>2.25218138291716</v>
      </c>
      <c r="M440" s="12" t="s">
        <v>820</v>
      </c>
      <c r="N440" s="6">
        <v>2</v>
      </c>
      <c r="O440" t="str">
        <f t="shared" si="79"/>
        <v>ipfs.yt</v>
      </c>
      <c r="P440" t="str">
        <f t="shared" si="80"/>
        <v>C</v>
      </c>
      <c r="Q440" s="9">
        <f t="shared" si="78"/>
        <v>75.432311058044434</v>
      </c>
      <c r="R440">
        <f t="shared" si="81"/>
        <v>640</v>
      </c>
      <c r="S440" s="7">
        <f t="shared" si="82"/>
        <v>2.2960554913719999</v>
      </c>
      <c r="T440" s="7">
        <f t="shared" si="83"/>
        <v>2.25218138291716</v>
      </c>
      <c r="U440" t="b">
        <f t="shared" si="84"/>
        <v>1</v>
      </c>
      <c r="V440" t="b">
        <f t="shared" si="85"/>
        <v>0</v>
      </c>
      <c r="W440" t="b">
        <f t="shared" si="86"/>
        <v>0</v>
      </c>
      <c r="X440" t="b">
        <f t="shared" si="87"/>
        <v>0</v>
      </c>
    </row>
    <row r="441" spans="1:24" hidden="1" x14ac:dyDescent="0.2">
      <c r="A441" t="s">
        <v>282</v>
      </c>
      <c r="B441" t="s">
        <v>1055</v>
      </c>
      <c r="C441" t="s">
        <v>1056</v>
      </c>
      <c r="D441">
        <v>145355</v>
      </c>
      <c r="E441">
        <v>1434</v>
      </c>
      <c r="F441">
        <v>0</v>
      </c>
      <c r="G441">
        <v>-1</v>
      </c>
      <c r="H441">
        <v>436085443</v>
      </c>
      <c r="I441">
        <v>2.8896650714471201</v>
      </c>
      <c r="J441">
        <v>2.8611570757644502</v>
      </c>
      <c r="M441" s="12" t="s">
        <v>820</v>
      </c>
      <c r="N441" s="6">
        <v>2</v>
      </c>
      <c r="O441" t="str">
        <f t="shared" si="79"/>
        <v>ipfs.yt</v>
      </c>
      <c r="P441" t="str">
        <f t="shared" si="80"/>
        <v>D</v>
      </c>
      <c r="Q441" s="9">
        <f t="shared" si="78"/>
        <v>415.8834867477417</v>
      </c>
      <c r="R441">
        <f t="shared" si="81"/>
        <v>1434</v>
      </c>
      <c r="S441" s="7">
        <f t="shared" si="82"/>
        <v>2.8896650714471201</v>
      </c>
      <c r="T441" s="7">
        <f t="shared" si="83"/>
        <v>2.8611570757644502</v>
      </c>
      <c r="U441" t="b">
        <f t="shared" si="84"/>
        <v>1</v>
      </c>
      <c r="V441" t="b">
        <f t="shared" si="85"/>
        <v>0</v>
      </c>
      <c r="W441" t="b">
        <f t="shared" si="86"/>
        <v>0</v>
      </c>
      <c r="X441" t="b">
        <f t="shared" si="87"/>
        <v>0</v>
      </c>
    </row>
    <row r="442" spans="1:24" hidden="1" x14ac:dyDescent="0.2">
      <c r="A442" t="s">
        <v>285</v>
      </c>
      <c r="B442" t="s">
        <v>1057</v>
      </c>
      <c r="C442" t="s">
        <v>1058</v>
      </c>
      <c r="D442">
        <v>4082</v>
      </c>
      <c r="E442">
        <v>3145</v>
      </c>
      <c r="F442">
        <v>0</v>
      </c>
      <c r="G442">
        <v>9340398</v>
      </c>
      <c r="H442">
        <v>9340398</v>
      </c>
      <c r="I442">
        <v>9.5066143837911401</v>
      </c>
      <c r="J442">
        <v>2.1821895339569499</v>
      </c>
      <c r="M442" s="12" t="s">
        <v>820</v>
      </c>
      <c r="N442" s="6">
        <v>2</v>
      </c>
      <c r="O442" t="str">
        <f t="shared" si="79"/>
        <v>robotizing.net</v>
      </c>
      <c r="P442" t="str">
        <f t="shared" si="80"/>
        <v>A</v>
      </c>
      <c r="Q442" s="9">
        <f t="shared" si="78"/>
        <v>8.9076976776123047</v>
      </c>
      <c r="R442">
        <f t="shared" si="81"/>
        <v>3145</v>
      </c>
      <c r="S442" s="7">
        <f t="shared" si="82"/>
        <v>9.5066143837911401</v>
      </c>
      <c r="T442" s="7">
        <f t="shared" si="83"/>
        <v>2.1821895339569499</v>
      </c>
      <c r="U442" t="b">
        <f t="shared" si="84"/>
        <v>1</v>
      </c>
      <c r="V442" t="b">
        <f t="shared" si="85"/>
        <v>0</v>
      </c>
      <c r="W442" t="b">
        <f t="shared" si="86"/>
        <v>1</v>
      </c>
      <c r="X442" t="b">
        <f t="shared" si="87"/>
        <v>0</v>
      </c>
    </row>
    <row r="443" spans="1:24" hidden="1" x14ac:dyDescent="0.2">
      <c r="A443" t="s">
        <v>288</v>
      </c>
      <c r="B443" t="s">
        <v>1059</v>
      </c>
      <c r="C443" t="s">
        <v>1060</v>
      </c>
      <c r="D443">
        <v>2809</v>
      </c>
      <c r="E443">
        <v>380</v>
      </c>
      <c r="F443">
        <v>0</v>
      </c>
      <c r="G443">
        <v>29354372</v>
      </c>
      <c r="H443">
        <v>29354372</v>
      </c>
      <c r="I443">
        <v>11.5251176000966</v>
      </c>
      <c r="J443">
        <v>9.9660059276022608</v>
      </c>
      <c r="M443" s="12" t="s">
        <v>820</v>
      </c>
      <c r="N443" s="6">
        <v>2</v>
      </c>
      <c r="O443" t="str">
        <f t="shared" si="79"/>
        <v>robotizing.net</v>
      </c>
      <c r="P443" t="str">
        <f t="shared" si="80"/>
        <v>B</v>
      </c>
      <c r="Q443" s="9">
        <f t="shared" si="78"/>
        <v>27.994510650634766</v>
      </c>
      <c r="R443">
        <f t="shared" si="81"/>
        <v>380</v>
      </c>
      <c r="S443" s="7">
        <f t="shared" si="82"/>
        <v>11.5251176000966</v>
      </c>
      <c r="T443" s="7">
        <f t="shared" si="83"/>
        <v>9.9660059276022608</v>
      </c>
      <c r="U443" t="b">
        <f t="shared" si="84"/>
        <v>1</v>
      </c>
      <c r="V443" t="b">
        <f t="shared" si="85"/>
        <v>0</v>
      </c>
      <c r="W443" t="b">
        <f t="shared" si="86"/>
        <v>1</v>
      </c>
      <c r="X443" t="b">
        <f t="shared" si="87"/>
        <v>0</v>
      </c>
    </row>
    <row r="444" spans="1:24" hidden="1" x14ac:dyDescent="0.2">
      <c r="A444" t="s">
        <v>291</v>
      </c>
      <c r="B444" t="s">
        <v>1061</v>
      </c>
      <c r="C444" t="s">
        <v>1062</v>
      </c>
      <c r="D444">
        <v>6450</v>
      </c>
      <c r="E444">
        <v>385</v>
      </c>
      <c r="F444">
        <v>0</v>
      </c>
      <c r="G444">
        <v>79096511</v>
      </c>
      <c r="H444">
        <v>79096511</v>
      </c>
      <c r="I444">
        <v>12.437314271730299</v>
      </c>
      <c r="J444">
        <v>11.6949319469836</v>
      </c>
      <c r="M444" s="12" t="s">
        <v>820</v>
      </c>
      <c r="N444" s="6">
        <v>2</v>
      </c>
      <c r="O444" t="str">
        <f t="shared" si="79"/>
        <v>robotizing.net</v>
      </c>
      <c r="P444" t="str">
        <f t="shared" si="80"/>
        <v>C</v>
      </c>
      <c r="Q444" s="9">
        <f t="shared" si="78"/>
        <v>75.432311058044434</v>
      </c>
      <c r="R444">
        <f t="shared" si="81"/>
        <v>385</v>
      </c>
      <c r="S444" s="7">
        <f t="shared" si="82"/>
        <v>12.437314271730299</v>
      </c>
      <c r="T444" s="7">
        <f t="shared" si="83"/>
        <v>11.6949319469836</v>
      </c>
      <c r="U444" t="b">
        <f t="shared" si="84"/>
        <v>1</v>
      </c>
      <c r="V444" t="b">
        <f t="shared" si="85"/>
        <v>0</v>
      </c>
      <c r="W444" t="b">
        <f t="shared" si="86"/>
        <v>1</v>
      </c>
      <c r="X444" t="b">
        <f t="shared" si="87"/>
        <v>0</v>
      </c>
    </row>
    <row r="445" spans="1:24" hidden="1" x14ac:dyDescent="0.2">
      <c r="A445" t="s">
        <v>294</v>
      </c>
      <c r="B445" t="s">
        <v>1063</v>
      </c>
      <c r="C445" t="s">
        <v>1064</v>
      </c>
      <c r="D445">
        <v>34813</v>
      </c>
      <c r="E445">
        <v>375</v>
      </c>
      <c r="F445">
        <v>0</v>
      </c>
      <c r="G445">
        <v>436085443</v>
      </c>
      <c r="H445">
        <v>436085443</v>
      </c>
      <c r="I445">
        <v>12.076296148084699</v>
      </c>
      <c r="J445">
        <v>11.946212241051899</v>
      </c>
      <c r="M445" s="12" t="s">
        <v>820</v>
      </c>
      <c r="N445" s="6">
        <v>2</v>
      </c>
      <c r="O445" t="str">
        <f t="shared" si="79"/>
        <v>robotizing.net</v>
      </c>
      <c r="P445" t="str">
        <f t="shared" si="80"/>
        <v>D</v>
      </c>
      <c r="Q445" s="9">
        <f t="shared" si="78"/>
        <v>415.8834867477417</v>
      </c>
      <c r="R445">
        <f t="shared" si="81"/>
        <v>375</v>
      </c>
      <c r="S445" s="7">
        <f t="shared" si="82"/>
        <v>12.076296148084699</v>
      </c>
      <c r="T445" s="7">
        <f t="shared" si="83"/>
        <v>11.946212241051899</v>
      </c>
      <c r="U445" t="b">
        <f t="shared" si="84"/>
        <v>1</v>
      </c>
      <c r="V445" t="b">
        <f t="shared" si="85"/>
        <v>0</v>
      </c>
      <c r="W445" t="b">
        <f t="shared" si="86"/>
        <v>1</v>
      </c>
      <c r="X445" t="b">
        <f t="shared" si="87"/>
        <v>0</v>
      </c>
    </row>
    <row r="446" spans="1:24" hidden="1" x14ac:dyDescent="0.2">
      <c r="A446" t="s">
        <v>297</v>
      </c>
      <c r="B446" t="s">
        <v>1065</v>
      </c>
      <c r="C446" t="s">
        <v>1066</v>
      </c>
      <c r="D446">
        <v>65447</v>
      </c>
      <c r="E446">
        <v>2291</v>
      </c>
      <c r="F446">
        <v>0</v>
      </c>
      <c r="G446">
        <v>9340398</v>
      </c>
      <c r="H446">
        <v>9340398</v>
      </c>
      <c r="I446">
        <v>0.14104277784552999</v>
      </c>
      <c r="J446">
        <v>0.136105515571566</v>
      </c>
      <c r="M446" s="12" t="s">
        <v>820</v>
      </c>
      <c r="N446" s="6">
        <v>2</v>
      </c>
      <c r="O446" t="str">
        <f t="shared" si="79"/>
        <v>trusti.id</v>
      </c>
      <c r="P446" t="str">
        <f t="shared" si="80"/>
        <v>A</v>
      </c>
      <c r="Q446" s="9">
        <f t="shared" si="78"/>
        <v>8.9076976776123047</v>
      </c>
      <c r="R446">
        <f t="shared" si="81"/>
        <v>2291</v>
      </c>
      <c r="S446" s="7">
        <f t="shared" si="82"/>
        <v>0.14104277784552999</v>
      </c>
      <c r="T446" s="7">
        <f t="shared" si="83"/>
        <v>0.136105515571566</v>
      </c>
      <c r="U446" t="b">
        <f t="shared" si="84"/>
        <v>1</v>
      </c>
      <c r="V446" t="b">
        <f t="shared" si="85"/>
        <v>0</v>
      </c>
      <c r="W446" t="b">
        <f t="shared" si="86"/>
        <v>1</v>
      </c>
      <c r="X446" t="b">
        <f t="shared" si="87"/>
        <v>0</v>
      </c>
    </row>
    <row r="447" spans="1:24" hidden="1" x14ac:dyDescent="0.2">
      <c r="A447" t="s">
        <v>299</v>
      </c>
      <c r="B447" t="s">
        <v>1067</v>
      </c>
      <c r="C447" t="s">
        <v>1068</v>
      </c>
      <c r="D447">
        <v>244488</v>
      </c>
      <c r="E447">
        <v>1727</v>
      </c>
      <c r="F447">
        <v>0</v>
      </c>
      <c r="G447">
        <v>29354372</v>
      </c>
      <c r="H447">
        <v>29354372</v>
      </c>
      <c r="I447">
        <v>0.11531716647498801</v>
      </c>
      <c r="J447">
        <v>0.11450259583552</v>
      </c>
      <c r="M447" s="12" t="s">
        <v>820</v>
      </c>
      <c r="N447" s="6">
        <v>2</v>
      </c>
      <c r="O447" t="str">
        <f t="shared" si="79"/>
        <v>trusti.id</v>
      </c>
      <c r="P447" t="str">
        <f t="shared" si="80"/>
        <v>B</v>
      </c>
      <c r="Q447" s="9">
        <f t="shared" si="78"/>
        <v>27.994510650634766</v>
      </c>
      <c r="R447">
        <f t="shared" si="81"/>
        <v>1727</v>
      </c>
      <c r="S447" s="7">
        <f t="shared" si="82"/>
        <v>0.11531716647498801</v>
      </c>
      <c r="T447" s="7">
        <f t="shared" si="83"/>
        <v>0.11450259583552</v>
      </c>
      <c r="U447" t="b">
        <f t="shared" si="84"/>
        <v>1</v>
      </c>
      <c r="V447" t="b">
        <f t="shared" si="85"/>
        <v>0</v>
      </c>
      <c r="W447" t="b">
        <f t="shared" si="86"/>
        <v>1</v>
      </c>
      <c r="X447" t="b">
        <f t="shared" si="87"/>
        <v>0</v>
      </c>
    </row>
    <row r="448" spans="1:24" hidden="1" x14ac:dyDescent="0.2">
      <c r="A448" t="s">
        <v>302</v>
      </c>
      <c r="B448" t="s">
        <v>1069</v>
      </c>
      <c r="C448" t="s">
        <v>1070</v>
      </c>
      <c r="D448">
        <v>639225</v>
      </c>
      <c r="E448">
        <v>1873</v>
      </c>
      <c r="F448">
        <v>0</v>
      </c>
      <c r="G448">
        <v>79096511</v>
      </c>
      <c r="H448">
        <v>79096511</v>
      </c>
      <c r="I448">
        <v>0.11835267020115101</v>
      </c>
      <c r="J448">
        <v>0.11800588377808099</v>
      </c>
      <c r="M448" s="12" t="s">
        <v>820</v>
      </c>
      <c r="N448" s="6">
        <v>2</v>
      </c>
      <c r="O448" t="str">
        <f t="shared" si="79"/>
        <v>trusti.id</v>
      </c>
      <c r="P448" t="str">
        <f t="shared" si="80"/>
        <v>C</v>
      </c>
      <c r="Q448" s="9">
        <f t="shared" si="78"/>
        <v>75.432311058044434</v>
      </c>
      <c r="R448">
        <f t="shared" si="81"/>
        <v>1873</v>
      </c>
      <c r="S448" s="7">
        <f t="shared" si="82"/>
        <v>0.11835267020115101</v>
      </c>
      <c r="T448" s="7">
        <f t="shared" si="83"/>
        <v>0.11800588377808099</v>
      </c>
      <c r="U448" t="b">
        <f t="shared" si="84"/>
        <v>1</v>
      </c>
      <c r="V448" t="b">
        <f t="shared" si="85"/>
        <v>0</v>
      </c>
      <c r="W448" t="b">
        <f t="shared" si="86"/>
        <v>1</v>
      </c>
      <c r="X448" t="b">
        <f t="shared" si="87"/>
        <v>0</v>
      </c>
    </row>
    <row r="449" spans="1:24" hidden="1" x14ac:dyDescent="0.2">
      <c r="A449" t="s">
        <v>305</v>
      </c>
      <c r="B449" t="s">
        <v>1071</v>
      </c>
      <c r="C449" t="s">
        <v>1072</v>
      </c>
      <c r="D449">
        <v>3435052</v>
      </c>
      <c r="E449">
        <v>1573</v>
      </c>
      <c r="F449">
        <v>0</v>
      </c>
      <c r="G449">
        <v>436085443</v>
      </c>
      <c r="H449">
        <v>436085443</v>
      </c>
      <c r="I449">
        <v>0.121125973610947</v>
      </c>
      <c r="J449">
        <v>0.121070506865031</v>
      </c>
      <c r="M449" s="12" t="s">
        <v>820</v>
      </c>
      <c r="N449" s="6">
        <v>2</v>
      </c>
      <c r="O449" t="str">
        <f t="shared" si="79"/>
        <v>trusti.id</v>
      </c>
      <c r="P449" t="str">
        <f t="shared" si="80"/>
        <v>D</v>
      </c>
      <c r="Q449" s="9">
        <f t="shared" si="78"/>
        <v>415.8834867477417</v>
      </c>
      <c r="R449">
        <f t="shared" si="81"/>
        <v>1573</v>
      </c>
      <c r="S449" s="7">
        <f t="shared" si="82"/>
        <v>0.121125973610947</v>
      </c>
      <c r="T449" s="7">
        <f t="shared" si="83"/>
        <v>0.121070506865031</v>
      </c>
      <c r="U449" t="b">
        <f t="shared" si="84"/>
        <v>1</v>
      </c>
      <c r="V449" t="b">
        <f t="shared" si="85"/>
        <v>0</v>
      </c>
      <c r="W449" t="b">
        <f t="shared" si="86"/>
        <v>1</v>
      </c>
      <c r="X449" t="b">
        <f t="shared" si="87"/>
        <v>0</v>
      </c>
    </row>
    <row r="450" spans="1:24" hidden="1" x14ac:dyDescent="0.2">
      <c r="A450" t="s">
        <v>308</v>
      </c>
      <c r="B450" t="s">
        <v>1073</v>
      </c>
      <c r="C450" t="s">
        <v>1074</v>
      </c>
      <c r="D450">
        <v>1035</v>
      </c>
      <c r="E450">
        <v>324</v>
      </c>
      <c r="F450">
        <v>0</v>
      </c>
      <c r="G450">
        <v>9340398</v>
      </c>
      <c r="H450">
        <v>9340398</v>
      </c>
      <c r="I450">
        <v>12.528407422802101</v>
      </c>
      <c r="J450">
        <v>8.6064711860988403</v>
      </c>
      <c r="M450" s="12" t="s">
        <v>820</v>
      </c>
      <c r="N450" s="6">
        <v>2</v>
      </c>
      <c r="O450" t="str">
        <f t="shared" si="79"/>
        <v>snap1.d.tube</v>
      </c>
      <c r="P450" t="str">
        <f t="shared" si="80"/>
        <v>A</v>
      </c>
      <c r="Q450" s="9">
        <f t="shared" si="78"/>
        <v>8.9076976776123047</v>
      </c>
      <c r="R450">
        <f t="shared" si="81"/>
        <v>324</v>
      </c>
      <c r="S450" s="7">
        <f t="shared" si="82"/>
        <v>12.528407422802101</v>
      </c>
      <c r="T450" s="7">
        <f t="shared" si="83"/>
        <v>8.6064711860988403</v>
      </c>
      <c r="U450" t="b">
        <f t="shared" si="84"/>
        <v>1</v>
      </c>
      <c r="V450" t="b">
        <f t="shared" si="85"/>
        <v>0</v>
      </c>
      <c r="W450" t="b">
        <f t="shared" si="86"/>
        <v>1</v>
      </c>
      <c r="X450" t="b">
        <f t="shared" si="87"/>
        <v>0</v>
      </c>
    </row>
    <row r="451" spans="1:24" hidden="1" x14ac:dyDescent="0.2">
      <c r="A451" t="s">
        <v>311</v>
      </c>
      <c r="B451" t="s">
        <v>1075</v>
      </c>
      <c r="C451" t="s">
        <v>1076</v>
      </c>
      <c r="D451">
        <v>2235</v>
      </c>
      <c r="E451">
        <v>97</v>
      </c>
      <c r="F451">
        <v>0</v>
      </c>
      <c r="G451">
        <v>29354372</v>
      </c>
      <c r="H451">
        <v>29354372</v>
      </c>
      <c r="I451">
        <v>13.093784214515701</v>
      </c>
      <c r="J451">
        <v>12.525508121089301</v>
      </c>
      <c r="M451" s="12" t="s">
        <v>820</v>
      </c>
      <c r="N451" s="6">
        <v>2</v>
      </c>
      <c r="O451" t="str">
        <f t="shared" si="79"/>
        <v>snap1.d.tube</v>
      </c>
      <c r="P451" t="str">
        <f t="shared" si="80"/>
        <v>B</v>
      </c>
      <c r="Q451" s="9">
        <f t="shared" ref="Q451:Q465" si="88">IF(P451="A",9340398/1024/1024,IF(P451="B",29354372/1024/1024,IF(P451="C",79096511/1024/1024,IF(P451="D",436085443/1024/1024))))</f>
        <v>27.994510650634766</v>
      </c>
      <c r="R451">
        <f t="shared" si="81"/>
        <v>97</v>
      </c>
      <c r="S451" s="7">
        <f t="shared" si="82"/>
        <v>13.093784214515701</v>
      </c>
      <c r="T451" s="7">
        <f t="shared" si="83"/>
        <v>12.525508121089301</v>
      </c>
      <c r="U451" t="b">
        <f t="shared" si="84"/>
        <v>1</v>
      </c>
      <c r="V451" t="b">
        <f t="shared" si="85"/>
        <v>0</v>
      </c>
      <c r="W451" t="b">
        <f t="shared" si="86"/>
        <v>1</v>
      </c>
      <c r="X451" t="b">
        <f t="shared" si="87"/>
        <v>0</v>
      </c>
    </row>
    <row r="452" spans="1:24" hidden="1" x14ac:dyDescent="0.2">
      <c r="A452" t="s">
        <v>314</v>
      </c>
      <c r="B452" t="s">
        <v>1077</v>
      </c>
      <c r="C452" t="s">
        <v>1078</v>
      </c>
      <c r="D452">
        <v>5895</v>
      </c>
      <c r="E452">
        <v>134</v>
      </c>
      <c r="F452">
        <v>0</v>
      </c>
      <c r="G452">
        <v>79096511</v>
      </c>
      <c r="H452">
        <v>79096511</v>
      </c>
      <c r="I452">
        <v>13.0936141395668</v>
      </c>
      <c r="J452">
        <v>12.795981519600399</v>
      </c>
      <c r="M452" s="12" t="s">
        <v>820</v>
      </c>
      <c r="N452" s="6">
        <v>2</v>
      </c>
      <c r="O452" t="str">
        <f t="shared" si="79"/>
        <v>snap1.d.tube</v>
      </c>
      <c r="P452" t="str">
        <f t="shared" si="80"/>
        <v>C</v>
      </c>
      <c r="Q452" s="9">
        <f t="shared" si="88"/>
        <v>75.432311058044434</v>
      </c>
      <c r="R452">
        <f t="shared" si="81"/>
        <v>134</v>
      </c>
      <c r="S452" s="7">
        <f t="shared" si="82"/>
        <v>13.0936141395668</v>
      </c>
      <c r="T452" s="7">
        <f t="shared" si="83"/>
        <v>12.795981519600399</v>
      </c>
      <c r="U452" t="b">
        <f t="shared" si="84"/>
        <v>1</v>
      </c>
      <c r="V452" t="b">
        <f t="shared" si="85"/>
        <v>0</v>
      </c>
      <c r="W452" t="b">
        <f t="shared" si="86"/>
        <v>1</v>
      </c>
      <c r="X452" t="b">
        <f t="shared" si="87"/>
        <v>0</v>
      </c>
    </row>
    <row r="453" spans="1:24" hidden="1" x14ac:dyDescent="0.2">
      <c r="A453" t="s">
        <v>317</v>
      </c>
      <c r="B453" t="s">
        <v>1079</v>
      </c>
      <c r="C453" t="s">
        <v>1080</v>
      </c>
      <c r="D453">
        <v>31324</v>
      </c>
      <c r="E453">
        <v>113</v>
      </c>
      <c r="F453">
        <v>0</v>
      </c>
      <c r="G453">
        <v>436085443</v>
      </c>
      <c r="H453">
        <v>436085443</v>
      </c>
      <c r="I453">
        <v>13.324901052441099</v>
      </c>
      <c r="J453">
        <v>13.2768320376625</v>
      </c>
      <c r="M453" s="12" t="s">
        <v>820</v>
      </c>
      <c r="N453" s="6">
        <v>2</v>
      </c>
      <c r="O453" t="str">
        <f t="shared" si="79"/>
        <v>snap1.d.tube</v>
      </c>
      <c r="P453" t="str">
        <f t="shared" si="80"/>
        <v>D</v>
      </c>
      <c r="Q453" s="9">
        <f t="shared" si="88"/>
        <v>415.8834867477417</v>
      </c>
      <c r="R453">
        <f t="shared" si="81"/>
        <v>113</v>
      </c>
      <c r="S453" s="7">
        <f t="shared" si="82"/>
        <v>13.324901052441099</v>
      </c>
      <c r="T453" s="7">
        <f t="shared" si="83"/>
        <v>13.2768320376625</v>
      </c>
      <c r="U453" t="b">
        <f t="shared" si="84"/>
        <v>1</v>
      </c>
      <c r="V453" t="b">
        <f t="shared" si="85"/>
        <v>0</v>
      </c>
      <c r="W453" t="b">
        <f t="shared" si="86"/>
        <v>1</v>
      </c>
      <c r="X453" t="b">
        <f t="shared" si="87"/>
        <v>0</v>
      </c>
    </row>
    <row r="454" spans="1:24" hidden="1" x14ac:dyDescent="0.2">
      <c r="A454" t="s">
        <v>320</v>
      </c>
      <c r="B454" t="s">
        <v>1081</v>
      </c>
      <c r="C454" t="s">
        <v>1082</v>
      </c>
      <c r="D454">
        <v>1251</v>
      </c>
      <c r="E454">
        <v>416</v>
      </c>
      <c r="F454">
        <v>1</v>
      </c>
      <c r="G454">
        <v>9340398</v>
      </c>
      <c r="H454">
        <v>9340398</v>
      </c>
      <c r="I454">
        <v>10.6679014103141</v>
      </c>
      <c r="J454">
        <v>7.1204617726716997</v>
      </c>
      <c r="M454" s="12" t="s">
        <v>820</v>
      </c>
      <c r="N454" s="6">
        <v>2</v>
      </c>
      <c r="O454" t="str">
        <f t="shared" si="79"/>
        <v>dweb.link</v>
      </c>
      <c r="P454" t="str">
        <f t="shared" si="80"/>
        <v>A</v>
      </c>
      <c r="Q454" s="9">
        <f t="shared" si="88"/>
        <v>8.9076976776123047</v>
      </c>
      <c r="R454">
        <f t="shared" si="81"/>
        <v>416</v>
      </c>
      <c r="S454" s="7">
        <f t="shared" si="82"/>
        <v>10.6679014103141</v>
      </c>
      <c r="T454" s="7">
        <f t="shared" si="83"/>
        <v>7.1204617726716997</v>
      </c>
      <c r="U454" t="b">
        <f t="shared" si="84"/>
        <v>1</v>
      </c>
      <c r="V454" t="b">
        <f t="shared" si="85"/>
        <v>0</v>
      </c>
      <c r="W454" t="b">
        <f t="shared" si="86"/>
        <v>1</v>
      </c>
      <c r="X454" t="b">
        <f t="shared" si="87"/>
        <v>1</v>
      </c>
    </row>
    <row r="455" spans="1:24" hidden="1" x14ac:dyDescent="0.2">
      <c r="A455" t="s">
        <v>323</v>
      </c>
      <c r="B455" t="s">
        <v>1083</v>
      </c>
      <c r="C455" t="s">
        <v>1084</v>
      </c>
      <c r="D455">
        <v>3003</v>
      </c>
      <c r="E455">
        <v>229</v>
      </c>
      <c r="F455">
        <v>1</v>
      </c>
      <c r="G455">
        <v>29354372</v>
      </c>
      <c r="H455">
        <v>29354372</v>
      </c>
      <c r="I455">
        <v>10.0917486123413</v>
      </c>
      <c r="J455">
        <v>9.32218136884274</v>
      </c>
      <c r="M455" s="12" t="s">
        <v>820</v>
      </c>
      <c r="N455" s="6">
        <v>2</v>
      </c>
      <c r="O455" t="str">
        <f t="shared" si="79"/>
        <v>dweb.link</v>
      </c>
      <c r="P455" t="str">
        <f t="shared" si="80"/>
        <v>B</v>
      </c>
      <c r="Q455" s="9">
        <f t="shared" si="88"/>
        <v>27.994510650634766</v>
      </c>
      <c r="R455">
        <f t="shared" si="81"/>
        <v>229</v>
      </c>
      <c r="S455" s="7">
        <f t="shared" si="82"/>
        <v>10.0917486123413</v>
      </c>
      <c r="T455" s="7">
        <f t="shared" si="83"/>
        <v>9.32218136884274</v>
      </c>
      <c r="U455" t="b">
        <f t="shared" si="84"/>
        <v>1</v>
      </c>
      <c r="V455" t="b">
        <f t="shared" si="85"/>
        <v>0</v>
      </c>
      <c r="W455" t="b">
        <f t="shared" si="86"/>
        <v>1</v>
      </c>
      <c r="X455" t="b">
        <f t="shared" si="87"/>
        <v>1</v>
      </c>
    </row>
    <row r="456" spans="1:24" hidden="1" x14ac:dyDescent="0.2">
      <c r="A456" t="s">
        <v>326</v>
      </c>
      <c r="B456" t="s">
        <v>1085</v>
      </c>
      <c r="C456" t="s">
        <v>1086</v>
      </c>
      <c r="D456">
        <v>7998</v>
      </c>
      <c r="E456">
        <v>344</v>
      </c>
      <c r="F456">
        <v>1</v>
      </c>
      <c r="G456">
        <v>79096511</v>
      </c>
      <c r="H456">
        <v>79096511</v>
      </c>
      <c r="I456">
        <v>9.8552797306041793</v>
      </c>
      <c r="J456">
        <v>9.4313967314384097</v>
      </c>
      <c r="M456" s="12" t="s">
        <v>820</v>
      </c>
      <c r="N456" s="6">
        <v>2</v>
      </c>
      <c r="O456" t="str">
        <f t="shared" si="79"/>
        <v>dweb.link</v>
      </c>
      <c r="P456" t="str">
        <f t="shared" si="80"/>
        <v>C</v>
      </c>
      <c r="Q456" s="9">
        <f t="shared" si="88"/>
        <v>75.432311058044434</v>
      </c>
      <c r="R456">
        <f t="shared" si="81"/>
        <v>344</v>
      </c>
      <c r="S456" s="7">
        <f t="shared" si="82"/>
        <v>9.8552797306041793</v>
      </c>
      <c r="T456" s="7">
        <f t="shared" si="83"/>
        <v>9.4313967314384097</v>
      </c>
      <c r="U456" t="b">
        <f t="shared" si="84"/>
        <v>1</v>
      </c>
      <c r="V456" t="b">
        <f t="shared" si="85"/>
        <v>0</v>
      </c>
      <c r="W456" t="b">
        <f t="shared" si="86"/>
        <v>1</v>
      </c>
      <c r="X456" t="b">
        <f t="shared" si="87"/>
        <v>1</v>
      </c>
    </row>
    <row r="457" spans="1:24" hidden="1" x14ac:dyDescent="0.2">
      <c r="A457" t="s">
        <v>329</v>
      </c>
      <c r="B457" t="s">
        <v>1087</v>
      </c>
      <c r="C457" t="s">
        <v>1088</v>
      </c>
      <c r="D457">
        <v>46276</v>
      </c>
      <c r="E457">
        <v>316</v>
      </c>
      <c r="F457">
        <v>1</v>
      </c>
      <c r="G457">
        <v>436085443</v>
      </c>
      <c r="H457">
        <v>436085443</v>
      </c>
      <c r="I457">
        <v>9.0488138979055996</v>
      </c>
      <c r="J457">
        <v>8.9870232247329405</v>
      </c>
      <c r="M457" s="12" t="s">
        <v>820</v>
      </c>
      <c r="N457" s="6">
        <v>2</v>
      </c>
      <c r="O457" t="str">
        <f t="shared" si="79"/>
        <v>dweb.link</v>
      </c>
      <c r="P457" t="str">
        <f t="shared" si="80"/>
        <v>D</v>
      </c>
      <c r="Q457" s="9">
        <f t="shared" si="88"/>
        <v>415.8834867477417</v>
      </c>
      <c r="R457">
        <f t="shared" si="81"/>
        <v>316</v>
      </c>
      <c r="S457" s="7">
        <f t="shared" si="82"/>
        <v>9.0488138979055996</v>
      </c>
      <c r="T457" s="7">
        <f t="shared" si="83"/>
        <v>8.9870232247329405</v>
      </c>
      <c r="U457" t="b">
        <f t="shared" si="84"/>
        <v>1</v>
      </c>
      <c r="V457" t="b">
        <f t="shared" si="85"/>
        <v>0</v>
      </c>
      <c r="W457" t="b">
        <f t="shared" si="86"/>
        <v>1</v>
      </c>
      <c r="X457" t="b">
        <f t="shared" si="87"/>
        <v>1</v>
      </c>
    </row>
    <row r="458" spans="1:24" hidden="1" x14ac:dyDescent="0.2">
      <c r="A458" t="s">
        <v>331</v>
      </c>
      <c r="B458" t="s">
        <v>1089</v>
      </c>
      <c r="C458" t="s">
        <v>1090</v>
      </c>
      <c r="D458">
        <v>3145</v>
      </c>
      <c r="E458">
        <v>850</v>
      </c>
      <c r="F458">
        <v>0</v>
      </c>
      <c r="G458">
        <v>9340398</v>
      </c>
      <c r="H458">
        <v>9340398</v>
      </c>
      <c r="I458">
        <v>3.8813497505935901</v>
      </c>
      <c r="J458">
        <v>2.8323363044872099</v>
      </c>
      <c r="M458" s="12" t="s">
        <v>820</v>
      </c>
      <c r="N458" s="6">
        <v>2</v>
      </c>
      <c r="O458" t="str">
        <f t="shared" si="79"/>
        <v>ninetailed.ninja</v>
      </c>
      <c r="P458" t="str">
        <f t="shared" si="80"/>
        <v>A</v>
      </c>
      <c r="Q458" s="9">
        <f t="shared" si="88"/>
        <v>8.9076976776123047</v>
      </c>
      <c r="R458">
        <f t="shared" si="81"/>
        <v>850</v>
      </c>
      <c r="S458" s="7">
        <f t="shared" si="82"/>
        <v>3.8813497505935901</v>
      </c>
      <c r="T458" s="7">
        <f t="shared" si="83"/>
        <v>2.8323363044872099</v>
      </c>
      <c r="U458" t="b">
        <f t="shared" si="84"/>
        <v>1</v>
      </c>
      <c r="V458" t="b">
        <f t="shared" si="85"/>
        <v>0</v>
      </c>
      <c r="W458" t="b">
        <f t="shared" si="86"/>
        <v>1</v>
      </c>
      <c r="X458" t="b">
        <f t="shared" si="87"/>
        <v>0</v>
      </c>
    </row>
    <row r="459" spans="1:24" hidden="1" x14ac:dyDescent="0.2">
      <c r="A459" t="s">
        <v>334</v>
      </c>
      <c r="B459" t="s">
        <v>1091</v>
      </c>
      <c r="C459" t="s">
        <v>1092</v>
      </c>
      <c r="D459">
        <v>5563</v>
      </c>
      <c r="E459">
        <v>382</v>
      </c>
      <c r="F459">
        <v>0</v>
      </c>
      <c r="G459">
        <v>29354372</v>
      </c>
      <c r="H459">
        <v>29354372</v>
      </c>
      <c r="I459">
        <v>5.4033025768451504</v>
      </c>
      <c r="J459">
        <v>5.03226867708696</v>
      </c>
      <c r="M459" s="12" t="s">
        <v>820</v>
      </c>
      <c r="N459" s="6">
        <v>2</v>
      </c>
      <c r="O459" t="str">
        <f t="shared" si="79"/>
        <v>ninetailed.ninja</v>
      </c>
      <c r="P459" t="str">
        <f t="shared" si="80"/>
        <v>B</v>
      </c>
      <c r="Q459" s="9">
        <f t="shared" si="88"/>
        <v>27.994510650634766</v>
      </c>
      <c r="R459">
        <f t="shared" si="81"/>
        <v>382</v>
      </c>
      <c r="S459" s="7">
        <f t="shared" si="82"/>
        <v>5.4033025768451504</v>
      </c>
      <c r="T459" s="7">
        <f t="shared" si="83"/>
        <v>5.03226867708696</v>
      </c>
      <c r="U459" t="b">
        <f t="shared" si="84"/>
        <v>1</v>
      </c>
      <c r="V459" t="b">
        <f t="shared" si="85"/>
        <v>0</v>
      </c>
      <c r="W459" t="b">
        <f t="shared" si="86"/>
        <v>1</v>
      </c>
      <c r="X459" t="b">
        <f t="shared" si="87"/>
        <v>0</v>
      </c>
    </row>
    <row r="460" spans="1:24" hidden="1" x14ac:dyDescent="0.2">
      <c r="A460" t="s">
        <v>337</v>
      </c>
      <c r="B460" t="s">
        <v>1093</v>
      </c>
      <c r="C460" t="s">
        <v>1094</v>
      </c>
      <c r="D460">
        <v>13511</v>
      </c>
      <c r="E460">
        <v>724</v>
      </c>
      <c r="F460">
        <v>0</v>
      </c>
      <c r="G460">
        <v>79096511</v>
      </c>
      <c r="H460">
        <v>79096511</v>
      </c>
      <c r="I460">
        <v>5.8991406160979398</v>
      </c>
      <c r="J460">
        <v>5.5830294617751699</v>
      </c>
      <c r="M460" s="12" t="s">
        <v>820</v>
      </c>
      <c r="N460" s="6">
        <v>2</v>
      </c>
      <c r="O460" t="str">
        <f t="shared" si="79"/>
        <v>ninetailed.ninja</v>
      </c>
      <c r="P460" t="str">
        <f t="shared" si="80"/>
        <v>C</v>
      </c>
      <c r="Q460" s="9">
        <f t="shared" si="88"/>
        <v>75.432311058044434</v>
      </c>
      <c r="R460">
        <f t="shared" si="81"/>
        <v>724</v>
      </c>
      <c r="S460" s="7">
        <f t="shared" si="82"/>
        <v>5.8991406160979398</v>
      </c>
      <c r="T460" s="7">
        <f t="shared" si="83"/>
        <v>5.5830294617751699</v>
      </c>
      <c r="U460" t="b">
        <f t="shared" si="84"/>
        <v>1</v>
      </c>
      <c r="V460" t="b">
        <f t="shared" si="85"/>
        <v>0</v>
      </c>
      <c r="W460" t="b">
        <f t="shared" si="86"/>
        <v>1</v>
      </c>
      <c r="X460" t="b">
        <f t="shared" si="87"/>
        <v>0</v>
      </c>
    </row>
    <row r="461" spans="1:24" hidden="1" x14ac:dyDescent="0.2">
      <c r="A461" t="s">
        <v>340</v>
      </c>
      <c r="B461" t="s">
        <v>1095</v>
      </c>
      <c r="C461" t="s">
        <v>1096</v>
      </c>
      <c r="D461">
        <v>72488</v>
      </c>
      <c r="E461">
        <v>361</v>
      </c>
      <c r="F461">
        <v>0</v>
      </c>
      <c r="G461">
        <v>436085443</v>
      </c>
      <c r="H461">
        <v>436085443</v>
      </c>
      <c r="I461">
        <v>5.7659889742778896</v>
      </c>
      <c r="J461">
        <v>5.7372735728360702</v>
      </c>
      <c r="M461" s="12" t="s">
        <v>820</v>
      </c>
      <c r="N461" s="6">
        <v>2</v>
      </c>
      <c r="O461" t="str">
        <f t="shared" si="79"/>
        <v>ninetailed.ninja</v>
      </c>
      <c r="P461" t="str">
        <f t="shared" si="80"/>
        <v>D</v>
      </c>
      <c r="Q461" s="9">
        <f t="shared" si="88"/>
        <v>415.8834867477417</v>
      </c>
      <c r="R461">
        <f t="shared" si="81"/>
        <v>361</v>
      </c>
      <c r="S461" s="7">
        <f t="shared" si="82"/>
        <v>5.7659889742778896</v>
      </c>
      <c r="T461" s="7">
        <f t="shared" si="83"/>
        <v>5.7372735728360702</v>
      </c>
      <c r="U461" t="b">
        <f t="shared" si="84"/>
        <v>1</v>
      </c>
      <c r="V461" t="b">
        <f t="shared" si="85"/>
        <v>0</v>
      </c>
      <c r="W461" t="b">
        <f t="shared" si="86"/>
        <v>1</v>
      </c>
      <c r="X461" t="b">
        <f t="shared" si="87"/>
        <v>0</v>
      </c>
    </row>
    <row r="462" spans="1:24" hidden="1" x14ac:dyDescent="0.2">
      <c r="A462" t="s">
        <v>343</v>
      </c>
      <c r="B462" t="s">
        <v>1097</v>
      </c>
      <c r="C462" t="s">
        <v>1098</v>
      </c>
      <c r="D462">
        <v>1631</v>
      </c>
      <c r="E462">
        <v>348</v>
      </c>
      <c r="F462">
        <v>0</v>
      </c>
      <c r="G462">
        <v>9340398</v>
      </c>
      <c r="H462">
        <v>9340398</v>
      </c>
      <c r="I462">
        <v>6.9428664673517497</v>
      </c>
      <c r="J462">
        <v>5.4614945908107302</v>
      </c>
      <c r="M462" s="12" t="s">
        <v>820</v>
      </c>
      <c r="N462" s="6">
        <v>2</v>
      </c>
      <c r="O462" t="str">
        <f t="shared" si="79"/>
        <v>ipfs.oceanprotocol.com</v>
      </c>
      <c r="P462" t="str">
        <f t="shared" si="80"/>
        <v>A</v>
      </c>
      <c r="Q462" s="9">
        <f t="shared" si="88"/>
        <v>8.9076976776123047</v>
      </c>
      <c r="R462">
        <f t="shared" si="81"/>
        <v>348</v>
      </c>
      <c r="S462" s="7">
        <f t="shared" si="82"/>
        <v>6.9428664673517497</v>
      </c>
      <c r="T462" s="7">
        <f t="shared" si="83"/>
        <v>5.4614945908107302</v>
      </c>
      <c r="U462" t="b">
        <f t="shared" si="84"/>
        <v>1</v>
      </c>
      <c r="V462" t="b">
        <f t="shared" si="85"/>
        <v>0</v>
      </c>
      <c r="W462" t="b">
        <f t="shared" si="86"/>
        <v>1</v>
      </c>
      <c r="X462" t="b">
        <f t="shared" si="87"/>
        <v>0</v>
      </c>
    </row>
    <row r="463" spans="1:24" hidden="1" x14ac:dyDescent="0.2">
      <c r="A463" t="s">
        <v>346</v>
      </c>
      <c r="B463" t="s">
        <v>1099</v>
      </c>
      <c r="C463" t="s">
        <v>1100</v>
      </c>
      <c r="D463">
        <v>4058</v>
      </c>
      <c r="E463">
        <v>313</v>
      </c>
      <c r="F463">
        <v>0</v>
      </c>
      <c r="G463">
        <v>29354372</v>
      </c>
      <c r="H463">
        <v>29354372</v>
      </c>
      <c r="I463">
        <v>7.4751697331467897</v>
      </c>
      <c r="J463">
        <v>6.8985979917779101</v>
      </c>
      <c r="M463" s="12" t="s">
        <v>820</v>
      </c>
      <c r="N463" s="6">
        <v>2</v>
      </c>
      <c r="O463" t="str">
        <f t="shared" si="79"/>
        <v>ipfs.oceanprotocol.com</v>
      </c>
      <c r="P463" t="str">
        <f t="shared" si="80"/>
        <v>B</v>
      </c>
      <c r="Q463" s="9">
        <f t="shared" si="88"/>
        <v>27.994510650634766</v>
      </c>
      <c r="R463">
        <f t="shared" si="81"/>
        <v>313</v>
      </c>
      <c r="S463" s="7">
        <f t="shared" si="82"/>
        <v>7.4751697331467897</v>
      </c>
      <c r="T463" s="7">
        <f t="shared" si="83"/>
        <v>6.8985979917779101</v>
      </c>
      <c r="U463" t="b">
        <f t="shared" si="84"/>
        <v>1</v>
      </c>
      <c r="V463" t="b">
        <f t="shared" si="85"/>
        <v>0</v>
      </c>
      <c r="W463" t="b">
        <f t="shared" si="86"/>
        <v>1</v>
      </c>
      <c r="X463" t="b">
        <f t="shared" si="87"/>
        <v>0</v>
      </c>
    </row>
    <row r="464" spans="1:24" hidden="1" x14ac:dyDescent="0.2">
      <c r="A464" t="s">
        <v>349</v>
      </c>
      <c r="B464" t="s">
        <v>1101</v>
      </c>
      <c r="C464" t="s">
        <v>1102</v>
      </c>
      <c r="D464">
        <v>8893</v>
      </c>
      <c r="E464">
        <v>283</v>
      </c>
      <c r="F464">
        <v>0</v>
      </c>
      <c r="G464">
        <v>79096511</v>
      </c>
      <c r="H464">
        <v>79096511</v>
      </c>
      <c r="I464">
        <v>8.7610117372873901</v>
      </c>
      <c r="J464">
        <v>8.4822119709934096</v>
      </c>
      <c r="M464" s="12" t="s">
        <v>820</v>
      </c>
      <c r="N464" s="6">
        <v>2</v>
      </c>
      <c r="O464" t="str">
        <f t="shared" si="79"/>
        <v>ipfs.oceanprotocol.com</v>
      </c>
      <c r="P464" t="str">
        <f t="shared" si="80"/>
        <v>C</v>
      </c>
      <c r="Q464" s="9">
        <f t="shared" si="88"/>
        <v>75.432311058044434</v>
      </c>
      <c r="R464">
        <f t="shared" si="81"/>
        <v>283</v>
      </c>
      <c r="S464" s="7">
        <f t="shared" si="82"/>
        <v>8.7610117372873901</v>
      </c>
      <c r="T464" s="7">
        <f t="shared" si="83"/>
        <v>8.4822119709934096</v>
      </c>
      <c r="U464" t="b">
        <f t="shared" si="84"/>
        <v>1</v>
      </c>
      <c r="V464" t="b">
        <f t="shared" si="85"/>
        <v>0</v>
      </c>
      <c r="W464" t="b">
        <f t="shared" si="86"/>
        <v>1</v>
      </c>
      <c r="X464" t="b">
        <f t="shared" si="87"/>
        <v>0</v>
      </c>
    </row>
    <row r="465" spans="1:24" hidden="1" x14ac:dyDescent="0.2">
      <c r="A465" t="s">
        <v>352</v>
      </c>
      <c r="B465" t="s">
        <v>1103</v>
      </c>
      <c r="C465" t="s">
        <v>1104</v>
      </c>
      <c r="D465">
        <v>45579</v>
      </c>
      <c r="E465">
        <v>322</v>
      </c>
      <c r="F465">
        <v>0</v>
      </c>
      <c r="G465">
        <v>436085443</v>
      </c>
      <c r="H465">
        <v>436085443</v>
      </c>
      <c r="I465">
        <v>9.1893737266664104</v>
      </c>
      <c r="J465">
        <v>9.1244539535255598</v>
      </c>
      <c r="M465" s="12" t="s">
        <v>820</v>
      </c>
      <c r="N465" s="6">
        <v>2</v>
      </c>
      <c r="O465" t="str">
        <f t="shared" si="79"/>
        <v>ipfs.oceanprotocol.com</v>
      </c>
      <c r="P465" t="str">
        <f t="shared" si="80"/>
        <v>D</v>
      </c>
      <c r="Q465" s="9">
        <f t="shared" si="88"/>
        <v>415.8834867477417</v>
      </c>
      <c r="R465">
        <f t="shared" si="81"/>
        <v>322</v>
      </c>
      <c r="S465" s="7">
        <f t="shared" si="82"/>
        <v>9.1893737266664104</v>
      </c>
      <c r="T465" s="7">
        <f t="shared" si="83"/>
        <v>9.1244539535255598</v>
      </c>
      <c r="U465" t="b">
        <f t="shared" si="84"/>
        <v>1</v>
      </c>
      <c r="V465" t="b">
        <f t="shared" si="85"/>
        <v>0</v>
      </c>
      <c r="W465" t="b">
        <f t="shared" si="86"/>
        <v>1</v>
      </c>
      <c r="X465" t="b">
        <f t="shared" si="87"/>
        <v>0</v>
      </c>
    </row>
    <row r="466" spans="1:24" x14ac:dyDescent="0.2">
      <c r="A466" t="s">
        <v>13</v>
      </c>
      <c r="B466" t="s">
        <v>1115</v>
      </c>
      <c r="C466" t="s">
        <v>1116</v>
      </c>
      <c r="D466">
        <v>685</v>
      </c>
      <c r="E466">
        <v>220</v>
      </c>
      <c r="F466">
        <v>0</v>
      </c>
      <c r="G466">
        <v>9340398</v>
      </c>
      <c r="H466">
        <v>9340398</v>
      </c>
      <c r="I466" s="15">
        <v>19.1563390916393</v>
      </c>
      <c r="J466" s="15">
        <v>13.003938215492401</v>
      </c>
      <c r="M466" s="3" t="s">
        <v>820</v>
      </c>
      <c r="N466" s="6">
        <v>3</v>
      </c>
      <c r="O466" t="str">
        <f t="shared" ref="O466:O529" si="89">MID(A466,9,FIND("/ipfs/",A466)-9)</f>
        <v>10.via0.com</v>
      </c>
      <c r="P466" t="str">
        <f t="shared" ref="P466:P529" si="90">IF(NOT(ISERR(FIND("QmWbhkXXqg5JgQ45T2iqspfTC17AfE8qEhyE5Snia4TS39",A466))),"A",
     IF(NOT(ISERR(FIND("QmZALYrou9d7Yx9afDCPT9fveqxoPRLHnHuo8TyZomGhL1",A466))),"B",
     IF(NOT(ISERR(FIND("QmQH4iy5RKKHnT95ziKXjnmEKjBU8aB7hepmCMTNk9p348",A466))),"C",
     IF(NOT(ISERR(FIND("QmdhpvRUopXFJCh9x524WM81GJC55JJt1AEbNsML2TwrrZ",A466))),"D","-")
)))</f>
        <v>A</v>
      </c>
      <c r="Q466" s="9">
        <f t="shared" ref="Q466:Q529" si="91">IF(P466="A",9340398/1024/1024,IF(P466="B",29354372/1024/1024,IF(P466="C",79096511/1024/1024,IF(P466="D",436085443/1024/1024))))</f>
        <v>8.9076976776123047</v>
      </c>
      <c r="R466">
        <f t="shared" ref="R466:R529" si="92">IF(E466&gt;0,E466,"")</f>
        <v>220</v>
      </c>
      <c r="S466" s="7">
        <f t="shared" ref="S466:S529" si="93">IF(NOT(R466=""),CONVERT(I466,"g","g"),"")</f>
        <v>19.1563390916393</v>
      </c>
      <c r="T466" s="7">
        <f t="shared" ref="T466:T529" si="94">IF(NOT(S466=""),CONVERT(J466,"g","g"),"")</f>
        <v>13.003938215492401</v>
      </c>
      <c r="U466" t="b">
        <f t="shared" ref="U466:U529" si="95">E466&gt;0</f>
        <v>1</v>
      </c>
      <c r="V466" t="b">
        <f t="shared" ref="V466:V529" si="96">IF(NOT(U466),"",AND(U466,NOT(ISBLANK(K466))))</f>
        <v>0</v>
      </c>
      <c r="W466" t="b">
        <f t="shared" ref="W466:W529" si="97">IF(NOT(U466),"",NOT(G466=-1))</f>
        <v>1</v>
      </c>
      <c r="X466" t="b">
        <f t="shared" ref="X466:X529" si="98">IF(NOT(U466),"",F466&gt;0)</f>
        <v>0</v>
      </c>
    </row>
    <row r="467" spans="1:24" x14ac:dyDescent="0.2">
      <c r="A467" t="s">
        <v>16</v>
      </c>
      <c r="B467" t="s">
        <v>1117</v>
      </c>
      <c r="C467" t="s">
        <v>1118</v>
      </c>
      <c r="D467">
        <v>234261</v>
      </c>
      <c r="E467">
        <v>125</v>
      </c>
      <c r="F467">
        <v>0</v>
      </c>
      <c r="G467">
        <v>29354372</v>
      </c>
      <c r="H467">
        <v>29354372</v>
      </c>
      <c r="I467" s="15">
        <v>0.11956517003209501</v>
      </c>
      <c r="J467" s="15">
        <v>0.119501370909518</v>
      </c>
      <c r="M467" s="3" t="s">
        <v>820</v>
      </c>
      <c r="N467" s="6">
        <v>3</v>
      </c>
      <c r="O467" t="str">
        <f t="shared" si="89"/>
        <v>10.via0.com</v>
      </c>
      <c r="P467" t="str">
        <f t="shared" si="90"/>
        <v>B</v>
      </c>
      <c r="Q467" s="9">
        <f t="shared" si="91"/>
        <v>27.994510650634766</v>
      </c>
      <c r="R467">
        <f t="shared" si="92"/>
        <v>125</v>
      </c>
      <c r="S467" s="7">
        <f t="shared" si="93"/>
        <v>0.11956517003209501</v>
      </c>
      <c r="T467" s="7">
        <f t="shared" si="94"/>
        <v>0.119501370909518</v>
      </c>
      <c r="U467" t="b">
        <f t="shared" si="95"/>
        <v>1</v>
      </c>
      <c r="V467" t="b">
        <f t="shared" si="96"/>
        <v>0</v>
      </c>
      <c r="W467" t="b">
        <f t="shared" si="97"/>
        <v>1</v>
      </c>
      <c r="X467" t="b">
        <f t="shared" si="98"/>
        <v>0</v>
      </c>
    </row>
    <row r="468" spans="1:24" x14ac:dyDescent="0.2">
      <c r="A468" t="s">
        <v>19</v>
      </c>
      <c r="B468" t="s">
        <v>1119</v>
      </c>
      <c r="C468" t="s">
        <v>1120</v>
      </c>
      <c r="D468">
        <v>2060</v>
      </c>
      <c r="E468">
        <v>128</v>
      </c>
      <c r="F468">
        <v>0</v>
      </c>
      <c r="G468">
        <v>79096511</v>
      </c>
      <c r="H468">
        <v>79096511</v>
      </c>
      <c r="I468" s="15">
        <v>39.043639263998102</v>
      </c>
      <c r="J468" s="15">
        <v>36.617626727206002</v>
      </c>
      <c r="M468" s="3" t="s">
        <v>820</v>
      </c>
      <c r="N468" s="6">
        <v>3</v>
      </c>
      <c r="O468" t="str">
        <f t="shared" si="89"/>
        <v>10.via0.com</v>
      </c>
      <c r="P468" t="str">
        <f t="shared" si="90"/>
        <v>C</v>
      </c>
      <c r="Q468" s="9">
        <f t="shared" si="91"/>
        <v>75.432311058044434</v>
      </c>
      <c r="R468">
        <f t="shared" si="92"/>
        <v>128</v>
      </c>
      <c r="S468" s="7">
        <f t="shared" si="93"/>
        <v>39.043639263998102</v>
      </c>
      <c r="T468" s="7">
        <f t="shared" si="94"/>
        <v>36.617626727206002</v>
      </c>
      <c r="U468" t="b">
        <f t="shared" si="95"/>
        <v>1</v>
      </c>
      <c r="V468" t="b">
        <f t="shared" si="96"/>
        <v>0</v>
      </c>
      <c r="W468" t="b">
        <f t="shared" si="97"/>
        <v>1</v>
      </c>
      <c r="X468" t="b">
        <f t="shared" si="98"/>
        <v>0</v>
      </c>
    </row>
    <row r="469" spans="1:24" x14ac:dyDescent="0.2">
      <c r="A469" t="s">
        <v>22</v>
      </c>
      <c r="B469" t="s">
        <v>1121</v>
      </c>
      <c r="C469" t="s">
        <v>1122</v>
      </c>
      <c r="D469">
        <v>9645</v>
      </c>
      <c r="E469">
        <v>250</v>
      </c>
      <c r="F469">
        <v>0</v>
      </c>
      <c r="G469">
        <v>436085443</v>
      </c>
      <c r="H469">
        <v>436085443</v>
      </c>
      <c r="I469" s="15">
        <v>44.266470116843102</v>
      </c>
      <c r="J469" s="15">
        <v>43.1190758680914</v>
      </c>
      <c r="M469" s="3" t="s">
        <v>820</v>
      </c>
      <c r="N469" s="6">
        <v>3</v>
      </c>
      <c r="O469" t="str">
        <f t="shared" si="89"/>
        <v>10.via0.com</v>
      </c>
      <c r="P469" t="str">
        <f t="shared" si="90"/>
        <v>D</v>
      </c>
      <c r="Q469" s="9">
        <f t="shared" si="91"/>
        <v>415.8834867477417</v>
      </c>
      <c r="R469">
        <f t="shared" si="92"/>
        <v>250</v>
      </c>
      <c r="S469" s="7">
        <f t="shared" si="93"/>
        <v>44.266470116843102</v>
      </c>
      <c r="T469" s="7">
        <f t="shared" si="94"/>
        <v>43.1190758680914</v>
      </c>
      <c r="U469" t="b">
        <f t="shared" si="95"/>
        <v>1</v>
      </c>
      <c r="V469" t="b">
        <f t="shared" si="96"/>
        <v>0</v>
      </c>
      <c r="W469" t="b">
        <f t="shared" si="97"/>
        <v>1</v>
      </c>
      <c r="X469" t="b">
        <f t="shared" si="98"/>
        <v>0</v>
      </c>
    </row>
    <row r="470" spans="1:24" hidden="1" x14ac:dyDescent="0.2">
      <c r="A470" t="s">
        <v>25</v>
      </c>
      <c r="B470" t="s">
        <v>1123</v>
      </c>
      <c r="C470" t="s">
        <v>1124</v>
      </c>
      <c r="D470">
        <v>525</v>
      </c>
      <c r="E470">
        <v>138</v>
      </c>
      <c r="F470">
        <v>1</v>
      </c>
      <c r="G470">
        <v>-1</v>
      </c>
      <c r="H470">
        <v>9340398</v>
      </c>
      <c r="I470" s="15">
        <v>23.017306660496899</v>
      </c>
      <c r="J470" s="15">
        <v>16.967043195452</v>
      </c>
      <c r="M470" s="3" t="s">
        <v>820</v>
      </c>
      <c r="N470" s="6">
        <v>3</v>
      </c>
      <c r="O470" t="str">
        <f t="shared" si="89"/>
        <v>cf-ipfs.com</v>
      </c>
      <c r="P470" t="str">
        <f t="shared" si="90"/>
        <v>A</v>
      </c>
      <c r="Q470" s="9">
        <f t="shared" si="91"/>
        <v>8.9076976776123047</v>
      </c>
      <c r="R470">
        <f t="shared" si="92"/>
        <v>138</v>
      </c>
      <c r="S470" s="7">
        <f t="shared" si="93"/>
        <v>23.017306660496899</v>
      </c>
      <c r="T470" s="7">
        <f t="shared" si="94"/>
        <v>16.967043195452</v>
      </c>
      <c r="U470" t="b">
        <f t="shared" si="95"/>
        <v>1</v>
      </c>
      <c r="V470" t="b">
        <f t="shared" si="96"/>
        <v>0</v>
      </c>
      <c r="W470" t="b">
        <f t="shared" si="97"/>
        <v>0</v>
      </c>
      <c r="X470" t="b">
        <f t="shared" si="98"/>
        <v>1</v>
      </c>
    </row>
    <row r="471" spans="1:24" hidden="1" x14ac:dyDescent="0.2">
      <c r="A471" t="s">
        <v>28</v>
      </c>
      <c r="B471" t="s">
        <v>1125</v>
      </c>
      <c r="C471" t="s">
        <v>1126</v>
      </c>
      <c r="D471">
        <v>1282</v>
      </c>
      <c r="E471">
        <v>79</v>
      </c>
      <c r="F471">
        <v>1</v>
      </c>
      <c r="G471">
        <v>-1</v>
      </c>
      <c r="H471">
        <v>29354372</v>
      </c>
      <c r="I471" s="15">
        <v>23.270582419480199</v>
      </c>
      <c r="J471" s="15">
        <v>21.836591771165899</v>
      </c>
      <c r="M471" s="3" t="s">
        <v>820</v>
      </c>
      <c r="N471" s="6">
        <v>3</v>
      </c>
      <c r="O471" t="str">
        <f t="shared" si="89"/>
        <v>cf-ipfs.com</v>
      </c>
      <c r="P471" t="str">
        <f t="shared" si="90"/>
        <v>B</v>
      </c>
      <c r="Q471" s="9">
        <f t="shared" si="91"/>
        <v>27.994510650634766</v>
      </c>
      <c r="R471">
        <f t="shared" si="92"/>
        <v>79</v>
      </c>
      <c r="S471" s="7">
        <f t="shared" si="93"/>
        <v>23.270582419480199</v>
      </c>
      <c r="T471" s="7">
        <f t="shared" si="94"/>
        <v>21.836591771165899</v>
      </c>
      <c r="U471" t="b">
        <f t="shared" si="95"/>
        <v>1</v>
      </c>
      <c r="V471" t="b">
        <f t="shared" si="96"/>
        <v>0</v>
      </c>
      <c r="W471" t="b">
        <f t="shared" si="97"/>
        <v>0</v>
      </c>
      <c r="X471" t="b">
        <f t="shared" si="98"/>
        <v>1</v>
      </c>
    </row>
    <row r="472" spans="1:24" hidden="1" x14ac:dyDescent="0.2">
      <c r="A472" t="s">
        <v>31</v>
      </c>
      <c r="B472" t="s">
        <v>1127</v>
      </c>
      <c r="C472" t="s">
        <v>1128</v>
      </c>
      <c r="D472">
        <v>3081</v>
      </c>
      <c r="E472">
        <v>92</v>
      </c>
      <c r="F472">
        <v>1</v>
      </c>
      <c r="G472">
        <v>-1</v>
      </c>
      <c r="H472">
        <v>79096511</v>
      </c>
      <c r="I472" s="15">
        <v>25.236638025441401</v>
      </c>
      <c r="J472" s="15">
        <v>24.483061037989099</v>
      </c>
      <c r="M472" s="3" t="s">
        <v>820</v>
      </c>
      <c r="N472" s="6">
        <v>3</v>
      </c>
      <c r="O472" t="str">
        <f t="shared" si="89"/>
        <v>cf-ipfs.com</v>
      </c>
      <c r="P472" t="str">
        <f t="shared" si="90"/>
        <v>C</v>
      </c>
      <c r="Q472" s="9">
        <f t="shared" si="91"/>
        <v>75.432311058044434</v>
      </c>
      <c r="R472">
        <f t="shared" si="92"/>
        <v>92</v>
      </c>
      <c r="S472" s="7">
        <f t="shared" si="93"/>
        <v>25.236638025441401</v>
      </c>
      <c r="T472" s="7">
        <f t="shared" si="94"/>
        <v>24.483061037989099</v>
      </c>
      <c r="U472" t="b">
        <f t="shared" si="95"/>
        <v>1</v>
      </c>
      <c r="V472" t="b">
        <f t="shared" si="96"/>
        <v>0</v>
      </c>
      <c r="W472" t="b">
        <f t="shared" si="97"/>
        <v>0</v>
      </c>
      <c r="X472" t="b">
        <f t="shared" si="98"/>
        <v>1</v>
      </c>
    </row>
    <row r="473" spans="1:24" hidden="1" x14ac:dyDescent="0.2">
      <c r="A473" t="s">
        <v>34</v>
      </c>
      <c r="B473" t="s">
        <v>1129</v>
      </c>
      <c r="C473" t="s">
        <v>1130</v>
      </c>
      <c r="D473">
        <v>10481</v>
      </c>
      <c r="E473">
        <v>97</v>
      </c>
      <c r="F473">
        <v>1</v>
      </c>
      <c r="G473">
        <v>-1</v>
      </c>
      <c r="H473">
        <v>436085443</v>
      </c>
      <c r="I473" s="15">
        <v>40.0504128223942</v>
      </c>
      <c r="J473" s="15">
        <v>39.679752575874602</v>
      </c>
      <c r="M473" s="3" t="s">
        <v>820</v>
      </c>
      <c r="N473" s="6">
        <v>3</v>
      </c>
      <c r="O473" t="str">
        <f t="shared" si="89"/>
        <v>cf-ipfs.com</v>
      </c>
      <c r="P473" t="str">
        <f t="shared" si="90"/>
        <v>D</v>
      </c>
      <c r="Q473" s="9">
        <f t="shared" si="91"/>
        <v>415.8834867477417</v>
      </c>
      <c r="R473">
        <f t="shared" si="92"/>
        <v>97</v>
      </c>
      <c r="S473" s="7">
        <f t="shared" si="93"/>
        <v>40.0504128223942</v>
      </c>
      <c r="T473" s="7">
        <f t="shared" si="94"/>
        <v>39.679752575874602</v>
      </c>
      <c r="U473" t="b">
        <f t="shared" si="95"/>
        <v>1</v>
      </c>
      <c r="V473" t="b">
        <f t="shared" si="96"/>
        <v>0</v>
      </c>
      <c r="W473" t="b">
        <f t="shared" si="97"/>
        <v>0</v>
      </c>
      <c r="X473" t="b">
        <f t="shared" si="98"/>
        <v>1</v>
      </c>
    </row>
    <row r="474" spans="1:24" hidden="1" x14ac:dyDescent="0.2">
      <c r="A474" t="s">
        <v>37</v>
      </c>
      <c r="B474" t="s">
        <v>1131</v>
      </c>
      <c r="C474" t="s">
        <v>1132</v>
      </c>
      <c r="D474">
        <v>511</v>
      </c>
      <c r="E474">
        <v>79</v>
      </c>
      <c r="F474">
        <v>0</v>
      </c>
      <c r="G474">
        <v>-1</v>
      </c>
      <c r="H474">
        <v>9340398</v>
      </c>
      <c r="I474" s="15">
        <v>20.619670550028399</v>
      </c>
      <c r="J474" s="15">
        <v>17.431893693957502</v>
      </c>
      <c r="M474" s="3" t="s">
        <v>820</v>
      </c>
      <c r="N474" s="6">
        <v>3</v>
      </c>
      <c r="O474" t="str">
        <f t="shared" si="89"/>
        <v>cloudflare-ipfs.com</v>
      </c>
      <c r="P474" t="str">
        <f t="shared" si="90"/>
        <v>A</v>
      </c>
      <c r="Q474" s="9">
        <f t="shared" si="91"/>
        <v>8.9076976776123047</v>
      </c>
      <c r="R474">
        <f t="shared" si="92"/>
        <v>79</v>
      </c>
      <c r="S474" s="7">
        <f t="shared" si="93"/>
        <v>20.619670550028399</v>
      </c>
      <c r="T474" s="7">
        <f t="shared" si="94"/>
        <v>17.431893693957502</v>
      </c>
      <c r="U474" t="b">
        <f t="shared" si="95"/>
        <v>1</v>
      </c>
      <c r="V474" t="b">
        <f t="shared" si="96"/>
        <v>0</v>
      </c>
      <c r="W474" t="b">
        <f t="shared" si="97"/>
        <v>0</v>
      </c>
      <c r="X474" t="b">
        <f t="shared" si="98"/>
        <v>0</v>
      </c>
    </row>
    <row r="475" spans="1:24" hidden="1" x14ac:dyDescent="0.2">
      <c r="A475" t="s">
        <v>40</v>
      </c>
      <c r="B475" t="s">
        <v>1133</v>
      </c>
      <c r="C475" t="s">
        <v>1134</v>
      </c>
      <c r="D475">
        <v>1395</v>
      </c>
      <c r="E475">
        <v>32</v>
      </c>
      <c r="F475">
        <v>0</v>
      </c>
      <c r="G475">
        <v>-1</v>
      </c>
      <c r="H475">
        <v>29354372</v>
      </c>
      <c r="I475" s="15">
        <v>20.538892627024701</v>
      </c>
      <c r="J475" s="15">
        <v>20.067749570347502</v>
      </c>
      <c r="M475" s="3" t="s">
        <v>820</v>
      </c>
      <c r="N475" s="6">
        <v>3</v>
      </c>
      <c r="O475" t="str">
        <f t="shared" si="89"/>
        <v>cloudflare-ipfs.com</v>
      </c>
      <c r="P475" t="str">
        <f t="shared" si="90"/>
        <v>B</v>
      </c>
      <c r="Q475" s="9">
        <f t="shared" si="91"/>
        <v>27.994510650634766</v>
      </c>
      <c r="R475">
        <f t="shared" si="92"/>
        <v>32</v>
      </c>
      <c r="S475" s="7">
        <f t="shared" si="93"/>
        <v>20.538892627024701</v>
      </c>
      <c r="T475" s="7">
        <f t="shared" si="94"/>
        <v>20.067749570347502</v>
      </c>
      <c r="U475" t="b">
        <f t="shared" si="95"/>
        <v>1</v>
      </c>
      <c r="V475" t="b">
        <f t="shared" si="96"/>
        <v>0</v>
      </c>
      <c r="W475" t="b">
        <f t="shared" si="97"/>
        <v>0</v>
      </c>
      <c r="X475" t="b">
        <f t="shared" si="98"/>
        <v>0</v>
      </c>
    </row>
    <row r="476" spans="1:24" hidden="1" x14ac:dyDescent="0.2">
      <c r="A476" t="s">
        <v>43</v>
      </c>
      <c r="B476" t="s">
        <v>1135</v>
      </c>
      <c r="C476" t="s">
        <v>1136</v>
      </c>
      <c r="D476">
        <v>3350</v>
      </c>
      <c r="E476">
        <v>55</v>
      </c>
      <c r="F476">
        <v>0</v>
      </c>
      <c r="G476">
        <v>-1</v>
      </c>
      <c r="H476">
        <v>79096511</v>
      </c>
      <c r="I476" s="15">
        <v>22.892962384838899</v>
      </c>
      <c r="J476" s="15">
        <v>22.5171077785207</v>
      </c>
      <c r="M476" s="3" t="s">
        <v>820</v>
      </c>
      <c r="N476" s="6">
        <v>3</v>
      </c>
      <c r="O476" t="str">
        <f t="shared" si="89"/>
        <v>cloudflare-ipfs.com</v>
      </c>
      <c r="P476" t="str">
        <f t="shared" si="90"/>
        <v>C</v>
      </c>
      <c r="Q476" s="9">
        <f t="shared" si="91"/>
        <v>75.432311058044434</v>
      </c>
      <c r="R476">
        <f t="shared" si="92"/>
        <v>55</v>
      </c>
      <c r="S476" s="7">
        <f t="shared" si="93"/>
        <v>22.892962384838899</v>
      </c>
      <c r="T476" s="7">
        <f t="shared" si="94"/>
        <v>22.5171077785207</v>
      </c>
      <c r="U476" t="b">
        <f t="shared" si="95"/>
        <v>1</v>
      </c>
      <c r="V476" t="b">
        <f t="shared" si="96"/>
        <v>0</v>
      </c>
      <c r="W476" t="b">
        <f t="shared" si="97"/>
        <v>0</v>
      </c>
      <c r="X476" t="b">
        <f t="shared" si="98"/>
        <v>0</v>
      </c>
    </row>
    <row r="477" spans="1:24" hidden="1" x14ac:dyDescent="0.2">
      <c r="A477" t="s">
        <v>46</v>
      </c>
      <c r="B477" t="s">
        <v>1137</v>
      </c>
      <c r="C477" t="s">
        <v>1138</v>
      </c>
      <c r="D477">
        <v>9647</v>
      </c>
      <c r="E477">
        <v>31</v>
      </c>
      <c r="F477">
        <v>0</v>
      </c>
      <c r="G477">
        <v>-1</v>
      </c>
      <c r="H477">
        <v>436085443</v>
      </c>
      <c r="I477" s="15">
        <v>43.249114678425698</v>
      </c>
      <c r="J477" s="15">
        <v>43.110136492976203</v>
      </c>
      <c r="M477" s="3" t="s">
        <v>820</v>
      </c>
      <c r="N477" s="6">
        <v>3</v>
      </c>
      <c r="O477" t="str">
        <f t="shared" si="89"/>
        <v>cloudflare-ipfs.com</v>
      </c>
      <c r="P477" t="str">
        <f t="shared" si="90"/>
        <v>D</v>
      </c>
      <c r="Q477" s="9">
        <f t="shared" si="91"/>
        <v>415.8834867477417</v>
      </c>
      <c r="R477">
        <f t="shared" si="92"/>
        <v>31</v>
      </c>
      <c r="S477" s="7">
        <f t="shared" si="93"/>
        <v>43.249114678425698</v>
      </c>
      <c r="T477" s="7">
        <f t="shared" si="94"/>
        <v>43.110136492976203</v>
      </c>
      <c r="U477" t="b">
        <f t="shared" si="95"/>
        <v>1</v>
      </c>
      <c r="V477" t="b">
        <f t="shared" si="96"/>
        <v>0</v>
      </c>
      <c r="W477" t="b">
        <f t="shared" si="97"/>
        <v>0</v>
      </c>
      <c r="X477" t="b">
        <f t="shared" si="98"/>
        <v>0</v>
      </c>
    </row>
    <row r="478" spans="1:24" hidden="1" x14ac:dyDescent="0.2">
      <c r="A478" t="s">
        <v>49</v>
      </c>
      <c r="B478" t="s">
        <v>1139</v>
      </c>
      <c r="C478" t="s">
        <v>1140</v>
      </c>
      <c r="D478">
        <v>674</v>
      </c>
      <c r="E478">
        <v>119</v>
      </c>
      <c r="F478">
        <v>0</v>
      </c>
      <c r="G478">
        <v>9340398</v>
      </c>
      <c r="H478">
        <v>9340398</v>
      </c>
      <c r="I478" s="15">
        <v>16.0499057254275</v>
      </c>
      <c r="J478" s="15">
        <v>13.216168661145799</v>
      </c>
      <c r="M478" s="3" t="s">
        <v>820</v>
      </c>
      <c r="N478" s="6">
        <v>3</v>
      </c>
      <c r="O478" t="str">
        <f t="shared" si="89"/>
        <v>gateway.ipfs.io</v>
      </c>
      <c r="P478" t="str">
        <f t="shared" si="90"/>
        <v>A</v>
      </c>
      <c r="Q478" s="9">
        <f t="shared" si="91"/>
        <v>8.9076976776123047</v>
      </c>
      <c r="R478">
        <f t="shared" si="92"/>
        <v>119</v>
      </c>
      <c r="S478" s="7">
        <f t="shared" si="93"/>
        <v>16.0499057254275</v>
      </c>
      <c r="T478" s="7">
        <f t="shared" si="94"/>
        <v>13.216168661145799</v>
      </c>
      <c r="U478" t="b">
        <f t="shared" si="95"/>
        <v>1</v>
      </c>
      <c r="V478" t="b">
        <f t="shared" si="96"/>
        <v>0</v>
      </c>
      <c r="W478" t="b">
        <f t="shared" si="97"/>
        <v>1</v>
      </c>
      <c r="X478" t="b">
        <f t="shared" si="98"/>
        <v>0</v>
      </c>
    </row>
    <row r="479" spans="1:24" hidden="1" x14ac:dyDescent="0.2">
      <c r="A479" t="s">
        <v>51</v>
      </c>
      <c r="B479" t="s">
        <v>1141</v>
      </c>
      <c r="C479" t="s">
        <v>1142</v>
      </c>
      <c r="D479">
        <v>1534</v>
      </c>
      <c r="E479">
        <v>87</v>
      </c>
      <c r="F479">
        <v>0</v>
      </c>
      <c r="G479">
        <v>29354372</v>
      </c>
      <c r="H479">
        <v>29354372</v>
      </c>
      <c r="I479" s="15">
        <v>19.3465864897268</v>
      </c>
      <c r="J479" s="15">
        <v>18.249355052565001</v>
      </c>
      <c r="M479" s="3" t="s">
        <v>820</v>
      </c>
      <c r="N479" s="6">
        <v>3</v>
      </c>
      <c r="O479" t="str">
        <f t="shared" si="89"/>
        <v>gateway.ipfs.io</v>
      </c>
      <c r="P479" t="str">
        <f t="shared" si="90"/>
        <v>B</v>
      </c>
      <c r="Q479" s="9">
        <f t="shared" si="91"/>
        <v>27.994510650634766</v>
      </c>
      <c r="R479">
        <f t="shared" si="92"/>
        <v>87</v>
      </c>
      <c r="S479" s="7">
        <f t="shared" si="93"/>
        <v>19.3465864897268</v>
      </c>
      <c r="T479" s="7">
        <f t="shared" si="94"/>
        <v>18.249355052565001</v>
      </c>
      <c r="U479" t="b">
        <f t="shared" si="95"/>
        <v>1</v>
      </c>
      <c r="V479" t="b">
        <f t="shared" si="96"/>
        <v>0</v>
      </c>
      <c r="W479" t="b">
        <f t="shared" si="97"/>
        <v>1</v>
      </c>
      <c r="X479" t="b">
        <f t="shared" si="98"/>
        <v>0</v>
      </c>
    </row>
    <row r="480" spans="1:24" hidden="1" x14ac:dyDescent="0.2">
      <c r="A480" t="s">
        <v>54</v>
      </c>
      <c r="B480" t="s">
        <v>1143</v>
      </c>
      <c r="C480" t="s">
        <v>1144</v>
      </c>
      <c r="D480">
        <v>3882</v>
      </c>
      <c r="E480">
        <v>85</v>
      </c>
      <c r="F480">
        <v>0</v>
      </c>
      <c r="G480">
        <v>79096511</v>
      </c>
      <c r="H480">
        <v>79096511</v>
      </c>
      <c r="I480" s="15">
        <v>19.8662920879758</v>
      </c>
      <c r="J480" s="15">
        <v>19.431301148388499</v>
      </c>
      <c r="M480" s="3" t="s">
        <v>820</v>
      </c>
      <c r="N480" s="6">
        <v>3</v>
      </c>
      <c r="O480" t="str">
        <f t="shared" si="89"/>
        <v>gateway.ipfs.io</v>
      </c>
      <c r="P480" t="str">
        <f t="shared" si="90"/>
        <v>C</v>
      </c>
      <c r="Q480" s="9">
        <f t="shared" si="91"/>
        <v>75.432311058044434</v>
      </c>
      <c r="R480">
        <f t="shared" si="92"/>
        <v>85</v>
      </c>
      <c r="S480" s="7">
        <f t="shared" si="93"/>
        <v>19.8662920879758</v>
      </c>
      <c r="T480" s="7">
        <f t="shared" si="94"/>
        <v>19.431301148388499</v>
      </c>
      <c r="U480" t="b">
        <f t="shared" si="95"/>
        <v>1</v>
      </c>
      <c r="V480" t="b">
        <f t="shared" si="96"/>
        <v>0</v>
      </c>
      <c r="W480" t="b">
        <f t="shared" si="97"/>
        <v>1</v>
      </c>
      <c r="X480" t="b">
        <f t="shared" si="98"/>
        <v>0</v>
      </c>
    </row>
    <row r="481" spans="1:24" hidden="1" x14ac:dyDescent="0.2">
      <c r="A481" t="s">
        <v>57</v>
      </c>
      <c r="B481" t="s">
        <v>1145</v>
      </c>
      <c r="C481" t="s">
        <v>1146</v>
      </c>
      <c r="D481">
        <v>20132</v>
      </c>
      <c r="E481">
        <v>76</v>
      </c>
      <c r="F481">
        <v>0</v>
      </c>
      <c r="G481">
        <v>436085443</v>
      </c>
      <c r="H481">
        <v>436085443</v>
      </c>
      <c r="I481" s="15">
        <v>20.736113220370001</v>
      </c>
      <c r="J481" s="15">
        <v>20.657832641950201</v>
      </c>
      <c r="M481" s="3" t="s">
        <v>820</v>
      </c>
      <c r="N481" s="6">
        <v>3</v>
      </c>
      <c r="O481" t="str">
        <f t="shared" si="89"/>
        <v>gateway.ipfs.io</v>
      </c>
      <c r="P481" t="str">
        <f t="shared" si="90"/>
        <v>D</v>
      </c>
      <c r="Q481" s="9">
        <f t="shared" si="91"/>
        <v>415.8834867477417</v>
      </c>
      <c r="R481">
        <f t="shared" si="92"/>
        <v>76</v>
      </c>
      <c r="S481" s="7">
        <f t="shared" si="93"/>
        <v>20.736113220370001</v>
      </c>
      <c r="T481" s="7">
        <f t="shared" si="94"/>
        <v>20.657832641950201</v>
      </c>
      <c r="U481" t="b">
        <f t="shared" si="95"/>
        <v>1</v>
      </c>
      <c r="V481" t="b">
        <f t="shared" si="96"/>
        <v>0</v>
      </c>
      <c r="W481" t="b">
        <f t="shared" si="97"/>
        <v>1</v>
      </c>
      <c r="X481" t="b">
        <f t="shared" si="98"/>
        <v>0</v>
      </c>
    </row>
    <row r="482" spans="1:24" hidden="1" x14ac:dyDescent="0.2">
      <c r="A482" t="s">
        <v>60</v>
      </c>
      <c r="B482" t="s">
        <v>1147</v>
      </c>
      <c r="C482" t="s">
        <v>1148</v>
      </c>
      <c r="D482">
        <v>700</v>
      </c>
      <c r="E482">
        <v>179</v>
      </c>
      <c r="F482">
        <v>0</v>
      </c>
      <c r="G482">
        <v>9340398</v>
      </c>
      <c r="H482">
        <v>9340398</v>
      </c>
      <c r="I482" s="15">
        <v>17.097308402326799</v>
      </c>
      <c r="J482" s="15">
        <v>12.725282396589</v>
      </c>
      <c r="M482" s="3" t="s">
        <v>820</v>
      </c>
      <c r="N482" s="6">
        <v>3</v>
      </c>
      <c r="O482" t="str">
        <f t="shared" si="89"/>
        <v>gateway.pinata.cloud</v>
      </c>
      <c r="P482" t="str">
        <f t="shared" si="90"/>
        <v>A</v>
      </c>
      <c r="Q482" s="9">
        <f t="shared" si="91"/>
        <v>8.9076976776123047</v>
      </c>
      <c r="R482">
        <f t="shared" si="92"/>
        <v>179</v>
      </c>
      <c r="S482" s="7">
        <f t="shared" si="93"/>
        <v>17.097308402326799</v>
      </c>
      <c r="T482" s="7">
        <f t="shared" si="94"/>
        <v>12.725282396589</v>
      </c>
      <c r="U482" t="b">
        <f t="shared" si="95"/>
        <v>1</v>
      </c>
      <c r="V482" t="b">
        <f t="shared" si="96"/>
        <v>0</v>
      </c>
      <c r="W482" t="b">
        <f t="shared" si="97"/>
        <v>1</v>
      </c>
      <c r="X482" t="b">
        <f t="shared" si="98"/>
        <v>0</v>
      </c>
    </row>
    <row r="483" spans="1:24" hidden="1" x14ac:dyDescent="0.2">
      <c r="A483" t="s">
        <v>63</v>
      </c>
      <c r="B483" t="s">
        <v>1149</v>
      </c>
      <c r="C483" t="s">
        <v>1150</v>
      </c>
      <c r="D483">
        <v>1797</v>
      </c>
      <c r="E483">
        <v>493</v>
      </c>
      <c r="F483">
        <v>0</v>
      </c>
      <c r="G483">
        <v>29354372</v>
      </c>
      <c r="H483">
        <v>29354372</v>
      </c>
      <c r="I483" s="15">
        <v>21.4681830142904</v>
      </c>
      <c r="J483" s="15">
        <v>15.5784700337422</v>
      </c>
      <c r="M483" s="3" t="s">
        <v>820</v>
      </c>
      <c r="N483" s="6">
        <v>3</v>
      </c>
      <c r="O483" t="str">
        <f t="shared" si="89"/>
        <v>gateway.pinata.cloud</v>
      </c>
      <c r="P483" t="str">
        <f t="shared" si="90"/>
        <v>B</v>
      </c>
      <c r="Q483" s="9">
        <f t="shared" si="91"/>
        <v>27.994510650634766</v>
      </c>
      <c r="R483">
        <f t="shared" si="92"/>
        <v>493</v>
      </c>
      <c r="S483" s="7">
        <f t="shared" si="93"/>
        <v>21.4681830142904</v>
      </c>
      <c r="T483" s="7">
        <f t="shared" si="94"/>
        <v>15.5784700337422</v>
      </c>
      <c r="U483" t="b">
        <f t="shared" si="95"/>
        <v>1</v>
      </c>
      <c r="V483" t="b">
        <f t="shared" si="96"/>
        <v>0</v>
      </c>
      <c r="W483" t="b">
        <f t="shared" si="97"/>
        <v>1</v>
      </c>
      <c r="X483" t="b">
        <f t="shared" si="98"/>
        <v>0</v>
      </c>
    </row>
    <row r="484" spans="1:24" hidden="1" x14ac:dyDescent="0.2">
      <c r="A484" t="s">
        <v>66</v>
      </c>
      <c r="B484" t="s">
        <v>1151</v>
      </c>
      <c r="C484" t="s">
        <v>1152</v>
      </c>
      <c r="D484">
        <v>29670</v>
      </c>
      <c r="E484">
        <v>222</v>
      </c>
      <c r="F484">
        <v>0</v>
      </c>
      <c r="G484">
        <v>79096511</v>
      </c>
      <c r="H484">
        <v>79096511</v>
      </c>
      <c r="I484" s="15">
        <v>2.56154275529898</v>
      </c>
      <c r="J484" s="15">
        <v>2.5423765102138298</v>
      </c>
      <c r="M484" s="3" t="s">
        <v>820</v>
      </c>
      <c r="N484" s="6">
        <v>3</v>
      </c>
      <c r="O484" t="str">
        <f t="shared" si="89"/>
        <v>gateway.pinata.cloud</v>
      </c>
      <c r="P484" t="str">
        <f t="shared" si="90"/>
        <v>C</v>
      </c>
      <c r="Q484" s="9">
        <f t="shared" si="91"/>
        <v>75.432311058044434</v>
      </c>
      <c r="R484">
        <f t="shared" si="92"/>
        <v>222</v>
      </c>
      <c r="S484" s="7">
        <f t="shared" si="93"/>
        <v>2.56154275529898</v>
      </c>
      <c r="T484" s="7">
        <f t="shared" si="94"/>
        <v>2.5423765102138298</v>
      </c>
      <c r="U484" t="b">
        <f t="shared" si="95"/>
        <v>1</v>
      </c>
      <c r="V484" t="b">
        <f t="shared" si="96"/>
        <v>0</v>
      </c>
      <c r="W484" t="b">
        <f t="shared" si="97"/>
        <v>1</v>
      </c>
      <c r="X484" t="b">
        <f t="shared" si="98"/>
        <v>0</v>
      </c>
    </row>
    <row r="485" spans="1:24" hidden="1" x14ac:dyDescent="0.2">
      <c r="A485" t="s">
        <v>69</v>
      </c>
      <c r="B485" t="s">
        <v>1153</v>
      </c>
      <c r="C485" t="s">
        <v>1154</v>
      </c>
      <c r="D485">
        <v>397445</v>
      </c>
      <c r="E485">
        <v>796</v>
      </c>
      <c r="F485">
        <v>0</v>
      </c>
      <c r="G485">
        <v>436085443</v>
      </c>
      <c r="H485">
        <v>436085443</v>
      </c>
      <c r="I485" s="15">
        <v>1.04849246247372</v>
      </c>
      <c r="J485" s="15">
        <v>1.0463925492778601</v>
      </c>
      <c r="M485" s="3" t="s">
        <v>820</v>
      </c>
      <c r="N485" s="6">
        <v>3</v>
      </c>
      <c r="O485" t="str">
        <f t="shared" si="89"/>
        <v>gateway.pinata.cloud</v>
      </c>
      <c r="P485" t="str">
        <f t="shared" si="90"/>
        <v>D</v>
      </c>
      <c r="Q485" s="9">
        <f t="shared" si="91"/>
        <v>415.8834867477417</v>
      </c>
      <c r="R485">
        <f t="shared" si="92"/>
        <v>796</v>
      </c>
      <c r="S485" s="7">
        <f t="shared" si="93"/>
        <v>1.04849246247372</v>
      </c>
      <c r="T485" s="7">
        <f t="shared" si="94"/>
        <v>1.0463925492778601</v>
      </c>
      <c r="U485" t="b">
        <f t="shared" si="95"/>
        <v>1</v>
      </c>
      <c r="V485" t="b">
        <f t="shared" si="96"/>
        <v>0</v>
      </c>
      <c r="W485" t="b">
        <f t="shared" si="97"/>
        <v>1</v>
      </c>
      <c r="X485" t="b">
        <f t="shared" si="98"/>
        <v>0</v>
      </c>
    </row>
    <row r="486" spans="1:24" hidden="1" x14ac:dyDescent="0.2">
      <c r="A486" t="s">
        <v>72</v>
      </c>
      <c r="B486" t="s">
        <v>1155</v>
      </c>
      <c r="C486" t="s">
        <v>1156</v>
      </c>
      <c r="D486">
        <v>79817</v>
      </c>
      <c r="E486">
        <v>-1</v>
      </c>
      <c r="F486">
        <v>0</v>
      </c>
      <c r="G486">
        <v>-1</v>
      </c>
      <c r="H486">
        <v>0</v>
      </c>
      <c r="I486" s="15">
        <v>0</v>
      </c>
      <c r="J486" s="15">
        <v>0</v>
      </c>
      <c r="K486" t="s">
        <v>76</v>
      </c>
      <c r="M486" s="3" t="s">
        <v>820</v>
      </c>
      <c r="N486" s="6">
        <v>3</v>
      </c>
      <c r="O486" t="str">
        <f t="shared" si="89"/>
        <v>gateway.ravenland.org</v>
      </c>
      <c r="P486" t="str">
        <f t="shared" si="90"/>
        <v>A</v>
      </c>
      <c r="Q486" s="9">
        <f t="shared" si="91"/>
        <v>8.9076976776123047</v>
      </c>
      <c r="R486" t="str">
        <f t="shared" si="92"/>
        <v/>
      </c>
      <c r="S486" s="7" t="str">
        <f t="shared" si="93"/>
        <v/>
      </c>
      <c r="T486" s="7" t="str">
        <f t="shared" si="94"/>
        <v/>
      </c>
      <c r="U486" t="b">
        <f t="shared" si="95"/>
        <v>0</v>
      </c>
      <c r="V486" t="str">
        <f t="shared" si="96"/>
        <v/>
      </c>
      <c r="W486" t="str">
        <f t="shared" si="97"/>
        <v/>
      </c>
      <c r="X486" t="str">
        <f t="shared" si="98"/>
        <v/>
      </c>
    </row>
    <row r="487" spans="1:24" hidden="1" x14ac:dyDescent="0.2">
      <c r="A487" t="s">
        <v>77</v>
      </c>
      <c r="B487" t="s">
        <v>1157</v>
      </c>
      <c r="C487" t="s">
        <v>1158</v>
      </c>
      <c r="D487">
        <v>78644</v>
      </c>
      <c r="E487">
        <v>-1</v>
      </c>
      <c r="F487">
        <v>0</v>
      </c>
      <c r="G487">
        <v>-1</v>
      </c>
      <c r="H487">
        <v>0</v>
      </c>
      <c r="I487" s="15">
        <v>0</v>
      </c>
      <c r="J487" s="15">
        <v>0</v>
      </c>
      <c r="K487" t="s">
        <v>76</v>
      </c>
      <c r="M487" s="3" t="s">
        <v>820</v>
      </c>
      <c r="N487" s="6">
        <v>3</v>
      </c>
      <c r="O487" t="str">
        <f t="shared" si="89"/>
        <v>gateway.ravenland.org</v>
      </c>
      <c r="P487" t="str">
        <f t="shared" si="90"/>
        <v>B</v>
      </c>
      <c r="Q487" s="9">
        <f t="shared" si="91"/>
        <v>27.994510650634766</v>
      </c>
      <c r="R487" t="str">
        <f t="shared" si="92"/>
        <v/>
      </c>
      <c r="S487" s="7" t="str">
        <f t="shared" si="93"/>
        <v/>
      </c>
      <c r="T487" s="7" t="str">
        <f t="shared" si="94"/>
        <v/>
      </c>
      <c r="U487" t="b">
        <f t="shared" si="95"/>
        <v>0</v>
      </c>
      <c r="V487" t="str">
        <f t="shared" si="96"/>
        <v/>
      </c>
      <c r="W487" t="str">
        <f t="shared" si="97"/>
        <v/>
      </c>
      <c r="X487" t="str">
        <f t="shared" si="98"/>
        <v/>
      </c>
    </row>
    <row r="488" spans="1:24" hidden="1" x14ac:dyDescent="0.2">
      <c r="A488" t="s">
        <v>80</v>
      </c>
      <c r="B488" t="s">
        <v>1159</v>
      </c>
      <c r="C488" t="s">
        <v>1160</v>
      </c>
      <c r="D488">
        <v>105561</v>
      </c>
      <c r="E488">
        <v>-1</v>
      </c>
      <c r="F488">
        <v>0</v>
      </c>
      <c r="G488">
        <v>-1</v>
      </c>
      <c r="H488">
        <v>0</v>
      </c>
      <c r="I488" s="15">
        <v>0</v>
      </c>
      <c r="J488" s="15">
        <v>0</v>
      </c>
      <c r="K488" t="s">
        <v>1161</v>
      </c>
      <c r="M488" s="3" t="s">
        <v>820</v>
      </c>
      <c r="N488" s="6">
        <v>3</v>
      </c>
      <c r="O488" t="str">
        <f t="shared" si="89"/>
        <v>gateway.ravenland.org</v>
      </c>
      <c r="P488" t="str">
        <f t="shared" si="90"/>
        <v>C</v>
      </c>
      <c r="Q488" s="9">
        <f t="shared" si="91"/>
        <v>75.432311058044434</v>
      </c>
      <c r="R488" t="str">
        <f t="shared" si="92"/>
        <v/>
      </c>
      <c r="S488" s="7" t="str">
        <f t="shared" si="93"/>
        <v/>
      </c>
      <c r="T488" s="7" t="str">
        <f t="shared" si="94"/>
        <v/>
      </c>
      <c r="U488" t="b">
        <f t="shared" si="95"/>
        <v>0</v>
      </c>
      <c r="V488" t="str">
        <f t="shared" si="96"/>
        <v/>
      </c>
      <c r="W488" t="str">
        <f t="shared" si="97"/>
        <v/>
      </c>
      <c r="X488" t="str">
        <f t="shared" si="98"/>
        <v/>
      </c>
    </row>
    <row r="489" spans="1:24" hidden="1" x14ac:dyDescent="0.2">
      <c r="A489" t="s">
        <v>83</v>
      </c>
      <c r="B489" t="s">
        <v>1162</v>
      </c>
      <c r="C489" t="s">
        <v>1163</v>
      </c>
      <c r="D489">
        <v>102421</v>
      </c>
      <c r="E489">
        <v>-1</v>
      </c>
      <c r="F489">
        <v>0</v>
      </c>
      <c r="G489">
        <v>-1</v>
      </c>
      <c r="H489">
        <v>0</v>
      </c>
      <c r="I489" s="15">
        <v>0</v>
      </c>
      <c r="J489" s="15">
        <v>0</v>
      </c>
      <c r="K489" t="s">
        <v>1161</v>
      </c>
      <c r="M489" s="3" t="s">
        <v>820</v>
      </c>
      <c r="N489" s="6">
        <v>3</v>
      </c>
      <c r="O489" t="str">
        <f t="shared" si="89"/>
        <v>gateway.ravenland.org</v>
      </c>
      <c r="P489" t="str">
        <f t="shared" si="90"/>
        <v>D</v>
      </c>
      <c r="Q489" s="9">
        <f t="shared" si="91"/>
        <v>415.8834867477417</v>
      </c>
      <c r="R489" t="str">
        <f t="shared" si="92"/>
        <v/>
      </c>
      <c r="S489" s="7" t="str">
        <f t="shared" si="93"/>
        <v/>
      </c>
      <c r="T489" s="7" t="str">
        <f t="shared" si="94"/>
        <v/>
      </c>
      <c r="U489" t="b">
        <f t="shared" si="95"/>
        <v>0</v>
      </c>
      <c r="V489" t="str">
        <f t="shared" si="96"/>
        <v/>
      </c>
      <c r="W489" t="str">
        <f t="shared" si="97"/>
        <v/>
      </c>
      <c r="X489" t="str">
        <f t="shared" si="98"/>
        <v/>
      </c>
    </row>
    <row r="490" spans="1:24" hidden="1" x14ac:dyDescent="0.2">
      <c r="A490" t="s">
        <v>86</v>
      </c>
      <c r="B490" t="s">
        <v>1164</v>
      </c>
      <c r="C490" t="s">
        <v>1165</v>
      </c>
      <c r="D490">
        <v>60103</v>
      </c>
      <c r="E490">
        <v>-1</v>
      </c>
      <c r="F490">
        <v>0</v>
      </c>
      <c r="G490">
        <v>-1</v>
      </c>
      <c r="H490">
        <v>0</v>
      </c>
      <c r="I490" s="15">
        <v>0</v>
      </c>
      <c r="J490" s="15">
        <v>0</v>
      </c>
      <c r="K490" t="s">
        <v>76</v>
      </c>
      <c r="M490" s="3" t="s">
        <v>820</v>
      </c>
      <c r="N490" s="6">
        <v>3</v>
      </c>
      <c r="O490" t="str">
        <f t="shared" si="89"/>
        <v>hardbin.com</v>
      </c>
      <c r="P490" t="str">
        <f t="shared" si="90"/>
        <v>A</v>
      </c>
      <c r="Q490" s="9">
        <f t="shared" si="91"/>
        <v>8.9076976776123047</v>
      </c>
      <c r="R490" t="str">
        <f t="shared" si="92"/>
        <v/>
      </c>
      <c r="S490" s="7" t="str">
        <f t="shared" si="93"/>
        <v/>
      </c>
      <c r="T490" s="7" t="str">
        <f t="shared" si="94"/>
        <v/>
      </c>
      <c r="U490" t="b">
        <f t="shared" si="95"/>
        <v>0</v>
      </c>
      <c r="V490" t="str">
        <f t="shared" si="96"/>
        <v/>
      </c>
      <c r="W490" t="str">
        <f t="shared" si="97"/>
        <v/>
      </c>
      <c r="X490" t="str">
        <f t="shared" si="98"/>
        <v/>
      </c>
    </row>
    <row r="491" spans="1:24" hidden="1" x14ac:dyDescent="0.2">
      <c r="A491" t="s">
        <v>89</v>
      </c>
      <c r="B491" t="s">
        <v>1166</v>
      </c>
      <c r="C491" t="s">
        <v>1167</v>
      </c>
      <c r="D491">
        <v>60079</v>
      </c>
      <c r="E491">
        <v>-1</v>
      </c>
      <c r="F491">
        <v>0</v>
      </c>
      <c r="G491">
        <v>-1</v>
      </c>
      <c r="H491">
        <v>0</v>
      </c>
      <c r="I491" s="15">
        <v>0</v>
      </c>
      <c r="J491" s="15">
        <v>0</v>
      </c>
      <c r="K491" t="s">
        <v>76</v>
      </c>
      <c r="M491" s="3" t="s">
        <v>820</v>
      </c>
      <c r="N491" s="6">
        <v>3</v>
      </c>
      <c r="O491" t="str">
        <f t="shared" si="89"/>
        <v>hardbin.com</v>
      </c>
      <c r="P491" t="str">
        <f t="shared" si="90"/>
        <v>B</v>
      </c>
      <c r="Q491" s="9">
        <f t="shared" si="91"/>
        <v>27.994510650634766</v>
      </c>
      <c r="R491" t="str">
        <f t="shared" si="92"/>
        <v/>
      </c>
      <c r="S491" s="7" t="str">
        <f t="shared" si="93"/>
        <v/>
      </c>
      <c r="T491" s="7" t="str">
        <f t="shared" si="94"/>
        <v/>
      </c>
      <c r="U491" t="b">
        <f t="shared" si="95"/>
        <v>0</v>
      </c>
      <c r="V491" t="str">
        <f t="shared" si="96"/>
        <v/>
      </c>
      <c r="W491" t="str">
        <f t="shared" si="97"/>
        <v/>
      </c>
      <c r="X491" t="str">
        <f t="shared" si="98"/>
        <v/>
      </c>
    </row>
    <row r="492" spans="1:24" hidden="1" x14ac:dyDescent="0.2">
      <c r="A492" t="s">
        <v>92</v>
      </c>
      <c r="B492" t="s">
        <v>1168</v>
      </c>
      <c r="C492" t="s">
        <v>1169</v>
      </c>
      <c r="D492">
        <v>60078</v>
      </c>
      <c r="E492">
        <v>-1</v>
      </c>
      <c r="F492">
        <v>0</v>
      </c>
      <c r="G492">
        <v>-1</v>
      </c>
      <c r="H492">
        <v>0</v>
      </c>
      <c r="I492" s="15">
        <v>0</v>
      </c>
      <c r="J492" s="15">
        <v>0</v>
      </c>
      <c r="K492" t="s">
        <v>76</v>
      </c>
      <c r="M492" s="3" t="s">
        <v>820</v>
      </c>
      <c r="N492" s="6">
        <v>3</v>
      </c>
      <c r="O492" t="str">
        <f t="shared" si="89"/>
        <v>hardbin.com</v>
      </c>
      <c r="P492" t="str">
        <f t="shared" si="90"/>
        <v>C</v>
      </c>
      <c r="Q492" s="9">
        <f t="shared" si="91"/>
        <v>75.432311058044434</v>
      </c>
      <c r="R492" t="str">
        <f t="shared" si="92"/>
        <v/>
      </c>
      <c r="S492" s="7" t="str">
        <f t="shared" si="93"/>
        <v/>
      </c>
      <c r="T492" s="7" t="str">
        <f t="shared" si="94"/>
        <v/>
      </c>
      <c r="U492" t="b">
        <f t="shared" si="95"/>
        <v>0</v>
      </c>
      <c r="V492" t="str">
        <f t="shared" si="96"/>
        <v/>
      </c>
      <c r="W492" t="str">
        <f t="shared" si="97"/>
        <v/>
      </c>
      <c r="X492" t="str">
        <f t="shared" si="98"/>
        <v/>
      </c>
    </row>
    <row r="493" spans="1:24" hidden="1" x14ac:dyDescent="0.2">
      <c r="A493" t="s">
        <v>95</v>
      </c>
      <c r="B493" t="s">
        <v>1170</v>
      </c>
      <c r="C493" t="s">
        <v>1171</v>
      </c>
      <c r="D493">
        <v>60071</v>
      </c>
      <c r="E493">
        <v>-1</v>
      </c>
      <c r="F493">
        <v>0</v>
      </c>
      <c r="G493">
        <v>-1</v>
      </c>
      <c r="H493">
        <v>0</v>
      </c>
      <c r="I493" s="15">
        <v>0</v>
      </c>
      <c r="J493" s="15">
        <v>0</v>
      </c>
      <c r="K493" t="s">
        <v>76</v>
      </c>
      <c r="M493" s="3" t="s">
        <v>820</v>
      </c>
      <c r="N493" s="6">
        <v>3</v>
      </c>
      <c r="O493" t="str">
        <f t="shared" si="89"/>
        <v>hardbin.com</v>
      </c>
      <c r="P493" t="str">
        <f t="shared" si="90"/>
        <v>D</v>
      </c>
      <c r="Q493" s="9">
        <f t="shared" si="91"/>
        <v>415.8834867477417</v>
      </c>
      <c r="R493" t="str">
        <f t="shared" si="92"/>
        <v/>
      </c>
      <c r="S493" s="7" t="str">
        <f t="shared" si="93"/>
        <v/>
      </c>
      <c r="T493" s="7" t="str">
        <f t="shared" si="94"/>
        <v/>
      </c>
      <c r="U493" t="b">
        <f t="shared" si="95"/>
        <v>0</v>
      </c>
      <c r="V493" t="str">
        <f t="shared" si="96"/>
        <v/>
      </c>
      <c r="W493" t="str">
        <f t="shared" si="97"/>
        <v/>
      </c>
      <c r="X493" t="str">
        <f t="shared" si="98"/>
        <v/>
      </c>
    </row>
    <row r="494" spans="1:24" hidden="1" x14ac:dyDescent="0.2">
      <c r="A494" t="s">
        <v>98</v>
      </c>
      <c r="B494" t="s">
        <v>1172</v>
      </c>
      <c r="C494" t="s">
        <v>1173</v>
      </c>
      <c r="D494">
        <v>838</v>
      </c>
      <c r="E494">
        <v>236</v>
      </c>
      <c r="F494">
        <v>0</v>
      </c>
      <c r="G494">
        <v>9340398</v>
      </c>
      <c r="H494">
        <v>9340398</v>
      </c>
      <c r="I494" s="15">
        <v>14.7968399960337</v>
      </c>
      <c r="J494" s="15">
        <v>10.629710832472901</v>
      </c>
      <c r="M494" s="3" t="s">
        <v>820</v>
      </c>
      <c r="N494" s="6">
        <v>3</v>
      </c>
      <c r="O494" t="str">
        <f t="shared" si="89"/>
        <v>ipfs.2read.net</v>
      </c>
      <c r="P494" t="str">
        <f t="shared" si="90"/>
        <v>A</v>
      </c>
      <c r="Q494" s="9">
        <f t="shared" si="91"/>
        <v>8.9076976776123047</v>
      </c>
      <c r="R494">
        <f t="shared" si="92"/>
        <v>236</v>
      </c>
      <c r="S494" s="7">
        <f t="shared" si="93"/>
        <v>14.7968399960337</v>
      </c>
      <c r="T494" s="7">
        <f t="shared" si="94"/>
        <v>10.629710832472901</v>
      </c>
      <c r="U494" t="b">
        <f t="shared" si="95"/>
        <v>1</v>
      </c>
      <c r="V494" t="b">
        <f t="shared" si="96"/>
        <v>0</v>
      </c>
      <c r="W494" t="b">
        <f t="shared" si="97"/>
        <v>1</v>
      </c>
      <c r="X494" t="b">
        <f t="shared" si="98"/>
        <v>0</v>
      </c>
    </row>
    <row r="495" spans="1:24" hidden="1" x14ac:dyDescent="0.2">
      <c r="A495" t="s">
        <v>101</v>
      </c>
      <c r="B495" t="s">
        <v>1174</v>
      </c>
      <c r="C495" t="s">
        <v>1175</v>
      </c>
      <c r="D495">
        <v>123773</v>
      </c>
      <c r="E495">
        <v>121</v>
      </c>
      <c r="F495">
        <v>0</v>
      </c>
      <c r="G495">
        <v>29354372</v>
      </c>
      <c r="H495">
        <v>29354372</v>
      </c>
      <c r="I495" s="15">
        <v>0.22639755645387599</v>
      </c>
      <c r="J495" s="15">
        <v>0.22617623108945201</v>
      </c>
      <c r="M495" s="3" t="s">
        <v>820</v>
      </c>
      <c r="N495" s="6">
        <v>3</v>
      </c>
      <c r="O495" t="str">
        <f t="shared" si="89"/>
        <v>ipfs.2read.net</v>
      </c>
      <c r="P495" t="str">
        <f t="shared" si="90"/>
        <v>B</v>
      </c>
      <c r="Q495" s="9">
        <f t="shared" si="91"/>
        <v>27.994510650634766</v>
      </c>
      <c r="R495">
        <f t="shared" si="92"/>
        <v>121</v>
      </c>
      <c r="S495" s="7">
        <f t="shared" si="93"/>
        <v>0.22639755645387599</v>
      </c>
      <c r="T495" s="7">
        <f t="shared" si="94"/>
        <v>0.22617623108945201</v>
      </c>
      <c r="U495" t="b">
        <f t="shared" si="95"/>
        <v>1</v>
      </c>
      <c r="V495" t="b">
        <f t="shared" si="96"/>
        <v>0</v>
      </c>
      <c r="W495" t="b">
        <f t="shared" si="97"/>
        <v>1</v>
      </c>
      <c r="X495" t="b">
        <f t="shared" si="98"/>
        <v>0</v>
      </c>
    </row>
    <row r="496" spans="1:24" hidden="1" x14ac:dyDescent="0.2">
      <c r="A496" t="s">
        <v>103</v>
      </c>
      <c r="B496" t="s">
        <v>1176</v>
      </c>
      <c r="C496" t="s">
        <v>1177</v>
      </c>
      <c r="D496">
        <v>448537</v>
      </c>
      <c r="E496">
        <v>122</v>
      </c>
      <c r="F496">
        <v>0</v>
      </c>
      <c r="G496">
        <v>79096511</v>
      </c>
      <c r="H496">
        <v>79096511</v>
      </c>
      <c r="I496" s="15">
        <v>0.168219865655797</v>
      </c>
      <c r="J496" s="15">
        <v>0.16817411062642401</v>
      </c>
      <c r="M496" s="3" t="s">
        <v>820</v>
      </c>
      <c r="N496" s="6">
        <v>3</v>
      </c>
      <c r="O496" t="str">
        <f t="shared" si="89"/>
        <v>ipfs.2read.net</v>
      </c>
      <c r="P496" t="str">
        <f t="shared" si="90"/>
        <v>C</v>
      </c>
      <c r="Q496" s="9">
        <f t="shared" si="91"/>
        <v>75.432311058044434</v>
      </c>
      <c r="R496">
        <f t="shared" si="92"/>
        <v>122</v>
      </c>
      <c r="S496" s="7">
        <f t="shared" si="93"/>
        <v>0.168219865655797</v>
      </c>
      <c r="T496" s="7">
        <f t="shared" si="94"/>
        <v>0.16817411062642401</v>
      </c>
      <c r="U496" t="b">
        <f t="shared" si="95"/>
        <v>1</v>
      </c>
      <c r="V496" t="b">
        <f t="shared" si="96"/>
        <v>0</v>
      </c>
      <c r="W496" t="b">
        <f t="shared" si="97"/>
        <v>1</v>
      </c>
      <c r="X496" t="b">
        <f t="shared" si="98"/>
        <v>0</v>
      </c>
    </row>
    <row r="497" spans="1:24" hidden="1" x14ac:dyDescent="0.2">
      <c r="A497" t="s">
        <v>106</v>
      </c>
      <c r="B497" t="s">
        <v>1178</v>
      </c>
      <c r="C497" t="s">
        <v>1179</v>
      </c>
      <c r="D497">
        <v>2781112</v>
      </c>
      <c r="E497">
        <v>171</v>
      </c>
      <c r="F497">
        <v>0</v>
      </c>
      <c r="G497">
        <v>436085443</v>
      </c>
      <c r="H497">
        <v>436085443</v>
      </c>
      <c r="I497" s="15">
        <v>0.14954775622630601</v>
      </c>
      <c r="J497" s="15">
        <v>0.14953856110352301</v>
      </c>
      <c r="M497" s="3" t="s">
        <v>820</v>
      </c>
      <c r="N497" s="6">
        <v>3</v>
      </c>
      <c r="O497" t="str">
        <f t="shared" si="89"/>
        <v>ipfs.2read.net</v>
      </c>
      <c r="P497" t="str">
        <f t="shared" si="90"/>
        <v>D</v>
      </c>
      <c r="Q497" s="9">
        <f t="shared" si="91"/>
        <v>415.8834867477417</v>
      </c>
      <c r="R497">
        <f t="shared" si="92"/>
        <v>171</v>
      </c>
      <c r="S497" s="7">
        <f t="shared" si="93"/>
        <v>0.14954775622630601</v>
      </c>
      <c r="T497" s="7">
        <f t="shared" si="94"/>
        <v>0.14953856110352301</v>
      </c>
      <c r="U497" t="b">
        <f t="shared" si="95"/>
        <v>1</v>
      </c>
      <c r="V497" t="b">
        <f t="shared" si="96"/>
        <v>0</v>
      </c>
      <c r="W497" t="b">
        <f t="shared" si="97"/>
        <v>1</v>
      </c>
      <c r="X497" t="b">
        <f t="shared" si="98"/>
        <v>0</v>
      </c>
    </row>
    <row r="498" spans="1:24" hidden="1" x14ac:dyDescent="0.2">
      <c r="A498" t="s">
        <v>109</v>
      </c>
      <c r="B498" t="s">
        <v>1180</v>
      </c>
      <c r="C498" t="s">
        <v>1181</v>
      </c>
      <c r="D498">
        <v>938</v>
      </c>
      <c r="E498">
        <v>339</v>
      </c>
      <c r="F498">
        <v>0</v>
      </c>
      <c r="G498">
        <v>9340398</v>
      </c>
      <c r="H498">
        <v>9340398</v>
      </c>
      <c r="I498" s="15">
        <v>14.8709477088686</v>
      </c>
      <c r="J498" s="15">
        <v>9.4964794004395507</v>
      </c>
      <c r="M498" s="3" t="s">
        <v>820</v>
      </c>
      <c r="N498" s="6">
        <v>3</v>
      </c>
      <c r="O498" t="str">
        <f t="shared" si="89"/>
        <v>ipfs.best-practice.se</v>
      </c>
      <c r="P498" t="str">
        <f t="shared" si="90"/>
        <v>A</v>
      </c>
      <c r="Q498" s="9">
        <f t="shared" si="91"/>
        <v>8.9076976776123047</v>
      </c>
      <c r="R498">
        <f t="shared" si="92"/>
        <v>339</v>
      </c>
      <c r="S498" s="7">
        <f t="shared" si="93"/>
        <v>14.8709477088686</v>
      </c>
      <c r="T498" s="7">
        <f t="shared" si="94"/>
        <v>9.4964794004395507</v>
      </c>
      <c r="U498" t="b">
        <f t="shared" si="95"/>
        <v>1</v>
      </c>
      <c r="V498" t="b">
        <f t="shared" si="96"/>
        <v>0</v>
      </c>
      <c r="W498" t="b">
        <f t="shared" si="97"/>
        <v>1</v>
      </c>
      <c r="X498" t="b">
        <f t="shared" si="98"/>
        <v>0</v>
      </c>
    </row>
    <row r="499" spans="1:24" hidden="1" x14ac:dyDescent="0.2">
      <c r="A499" t="s">
        <v>111</v>
      </c>
      <c r="B499" t="s">
        <v>1182</v>
      </c>
      <c r="C499" t="s">
        <v>1183</v>
      </c>
      <c r="D499">
        <v>1802</v>
      </c>
      <c r="E499">
        <v>333</v>
      </c>
      <c r="F499">
        <v>0</v>
      </c>
      <c r="G499">
        <v>29354372</v>
      </c>
      <c r="H499">
        <v>29354372</v>
      </c>
      <c r="I499" s="15">
        <v>19.0568486389617</v>
      </c>
      <c r="J499" s="15">
        <v>15.5352445342035</v>
      </c>
      <c r="M499" s="3" t="s">
        <v>820</v>
      </c>
      <c r="N499" s="6">
        <v>3</v>
      </c>
      <c r="O499" t="str">
        <f t="shared" si="89"/>
        <v>ipfs.best-practice.se</v>
      </c>
      <c r="P499" t="str">
        <f t="shared" si="90"/>
        <v>B</v>
      </c>
      <c r="Q499" s="9">
        <f t="shared" si="91"/>
        <v>27.994510650634766</v>
      </c>
      <c r="R499">
        <f t="shared" si="92"/>
        <v>333</v>
      </c>
      <c r="S499" s="7">
        <f t="shared" si="93"/>
        <v>19.0568486389617</v>
      </c>
      <c r="T499" s="7">
        <f t="shared" si="94"/>
        <v>15.5352445342035</v>
      </c>
      <c r="U499" t="b">
        <f t="shared" si="95"/>
        <v>1</v>
      </c>
      <c r="V499" t="b">
        <f t="shared" si="96"/>
        <v>0</v>
      </c>
      <c r="W499" t="b">
        <f t="shared" si="97"/>
        <v>1</v>
      </c>
      <c r="X499" t="b">
        <f t="shared" si="98"/>
        <v>0</v>
      </c>
    </row>
    <row r="500" spans="1:24" hidden="1" x14ac:dyDescent="0.2">
      <c r="A500" t="s">
        <v>114</v>
      </c>
      <c r="B500" t="s">
        <v>1184</v>
      </c>
      <c r="C500" t="s">
        <v>1185</v>
      </c>
      <c r="D500">
        <v>175</v>
      </c>
      <c r="E500">
        <v>-1</v>
      </c>
      <c r="F500">
        <v>0</v>
      </c>
      <c r="G500">
        <v>-1</v>
      </c>
      <c r="H500">
        <v>0</v>
      </c>
      <c r="I500" s="15">
        <v>0</v>
      </c>
      <c r="J500" s="15">
        <v>0</v>
      </c>
      <c r="K500" t="s">
        <v>116</v>
      </c>
      <c r="M500" s="3" t="s">
        <v>820</v>
      </c>
      <c r="N500" s="6">
        <v>3</v>
      </c>
      <c r="O500" t="str">
        <f t="shared" si="89"/>
        <v>ipfs.best-practice.se</v>
      </c>
      <c r="P500" t="str">
        <f t="shared" si="90"/>
        <v>C</v>
      </c>
      <c r="Q500" s="9">
        <f t="shared" si="91"/>
        <v>75.432311058044434</v>
      </c>
      <c r="R500" t="str">
        <f t="shared" si="92"/>
        <v/>
      </c>
      <c r="S500" s="7" t="str">
        <f t="shared" si="93"/>
        <v/>
      </c>
      <c r="T500" s="7" t="str">
        <f t="shared" si="94"/>
        <v/>
      </c>
      <c r="U500" t="b">
        <f t="shared" si="95"/>
        <v>0</v>
      </c>
      <c r="V500" t="str">
        <f t="shared" si="96"/>
        <v/>
      </c>
      <c r="W500" t="str">
        <f t="shared" si="97"/>
        <v/>
      </c>
      <c r="X500" t="str">
        <f t="shared" si="98"/>
        <v/>
      </c>
    </row>
    <row r="501" spans="1:24" hidden="1" x14ac:dyDescent="0.2">
      <c r="A501" t="s">
        <v>117</v>
      </c>
      <c r="B501" t="s">
        <v>1186</v>
      </c>
      <c r="C501" t="s">
        <v>1187</v>
      </c>
      <c r="D501">
        <v>170</v>
      </c>
      <c r="E501">
        <v>-1</v>
      </c>
      <c r="F501">
        <v>0</v>
      </c>
      <c r="G501">
        <v>-1</v>
      </c>
      <c r="H501">
        <v>0</v>
      </c>
      <c r="I501" s="15">
        <v>0</v>
      </c>
      <c r="J501" s="15">
        <v>0</v>
      </c>
      <c r="K501" t="s">
        <v>116</v>
      </c>
      <c r="M501" s="3" t="s">
        <v>820</v>
      </c>
      <c r="N501" s="6">
        <v>3</v>
      </c>
      <c r="O501" t="str">
        <f t="shared" si="89"/>
        <v>ipfs.best-practice.se</v>
      </c>
      <c r="P501" t="str">
        <f t="shared" si="90"/>
        <v>D</v>
      </c>
      <c r="Q501" s="9">
        <f t="shared" si="91"/>
        <v>415.8834867477417</v>
      </c>
      <c r="R501" t="str">
        <f t="shared" si="92"/>
        <v/>
      </c>
      <c r="S501" s="7" t="str">
        <f t="shared" si="93"/>
        <v/>
      </c>
      <c r="T501" s="7" t="str">
        <f t="shared" si="94"/>
        <v/>
      </c>
      <c r="U501" t="b">
        <f t="shared" si="95"/>
        <v>0</v>
      </c>
      <c r="V501" t="str">
        <f t="shared" si="96"/>
        <v/>
      </c>
      <c r="W501" t="str">
        <f t="shared" si="97"/>
        <v/>
      </c>
      <c r="X501" t="str">
        <f t="shared" si="98"/>
        <v/>
      </c>
    </row>
    <row r="502" spans="1:24" hidden="1" x14ac:dyDescent="0.2">
      <c r="A502" t="s">
        <v>119</v>
      </c>
      <c r="B502" t="s">
        <v>1188</v>
      </c>
      <c r="C502" t="s">
        <v>1189</v>
      </c>
      <c r="D502">
        <v>518</v>
      </c>
      <c r="E502">
        <v>41</v>
      </c>
      <c r="F502">
        <v>0</v>
      </c>
      <c r="G502">
        <v>-1</v>
      </c>
      <c r="H502">
        <v>9340398</v>
      </c>
      <c r="I502" s="15">
        <v>18.6744186113465</v>
      </c>
      <c r="J502" s="15">
        <v>17.1963275629581</v>
      </c>
      <c r="M502" s="3" t="s">
        <v>820</v>
      </c>
      <c r="N502" s="6">
        <v>3</v>
      </c>
      <c r="O502" t="str">
        <f t="shared" si="89"/>
        <v>ipfs.cf-ipfs.com</v>
      </c>
      <c r="P502" t="str">
        <f t="shared" si="90"/>
        <v>A</v>
      </c>
      <c r="Q502" s="9">
        <f t="shared" si="91"/>
        <v>8.9076976776123047</v>
      </c>
      <c r="R502">
        <f t="shared" si="92"/>
        <v>41</v>
      </c>
      <c r="S502" s="7">
        <f t="shared" si="93"/>
        <v>18.6744186113465</v>
      </c>
      <c r="T502" s="7">
        <f t="shared" si="94"/>
        <v>17.1963275629581</v>
      </c>
      <c r="U502" t="b">
        <f t="shared" si="95"/>
        <v>1</v>
      </c>
      <c r="V502" t="b">
        <f t="shared" si="96"/>
        <v>0</v>
      </c>
      <c r="W502" t="b">
        <f t="shared" si="97"/>
        <v>0</v>
      </c>
      <c r="X502" t="b">
        <f t="shared" si="98"/>
        <v>0</v>
      </c>
    </row>
    <row r="503" spans="1:24" hidden="1" x14ac:dyDescent="0.2">
      <c r="A503" t="s">
        <v>122</v>
      </c>
      <c r="B503" t="s">
        <v>1190</v>
      </c>
      <c r="C503" t="s">
        <v>1191</v>
      </c>
      <c r="D503">
        <v>1492</v>
      </c>
      <c r="E503">
        <v>40</v>
      </c>
      <c r="F503">
        <v>0</v>
      </c>
      <c r="G503">
        <v>-1</v>
      </c>
      <c r="H503">
        <v>29354372</v>
      </c>
      <c r="I503" s="15">
        <v>19.2799660128338</v>
      </c>
      <c r="J503" s="15">
        <v>18.763076843588902</v>
      </c>
      <c r="M503" s="3" t="s">
        <v>820</v>
      </c>
      <c r="N503" s="6">
        <v>3</v>
      </c>
      <c r="O503" t="str">
        <f t="shared" si="89"/>
        <v>ipfs.cf-ipfs.com</v>
      </c>
      <c r="P503" t="str">
        <f t="shared" si="90"/>
        <v>B</v>
      </c>
      <c r="Q503" s="9">
        <f t="shared" si="91"/>
        <v>27.994510650634766</v>
      </c>
      <c r="R503">
        <f t="shared" si="92"/>
        <v>40</v>
      </c>
      <c r="S503" s="7">
        <f t="shared" si="93"/>
        <v>19.2799660128338</v>
      </c>
      <c r="T503" s="7">
        <f t="shared" si="94"/>
        <v>18.763076843588902</v>
      </c>
      <c r="U503" t="b">
        <f t="shared" si="95"/>
        <v>1</v>
      </c>
      <c r="V503" t="b">
        <f t="shared" si="96"/>
        <v>0</v>
      </c>
      <c r="W503" t="b">
        <f t="shared" si="97"/>
        <v>0</v>
      </c>
      <c r="X503" t="b">
        <f t="shared" si="98"/>
        <v>0</v>
      </c>
    </row>
    <row r="504" spans="1:24" hidden="1" x14ac:dyDescent="0.2">
      <c r="A504" t="s">
        <v>125</v>
      </c>
      <c r="B504" t="s">
        <v>1192</v>
      </c>
      <c r="C504" t="s">
        <v>1193</v>
      </c>
      <c r="D504">
        <v>3129</v>
      </c>
      <c r="E504">
        <v>28</v>
      </c>
      <c r="F504">
        <v>0</v>
      </c>
      <c r="G504">
        <v>-1</v>
      </c>
      <c r="H504">
        <v>79096511</v>
      </c>
      <c r="I504" s="15">
        <v>24.3251567423555</v>
      </c>
      <c r="J504" s="15">
        <v>24.107481961663201</v>
      </c>
      <c r="M504" s="3" t="s">
        <v>820</v>
      </c>
      <c r="N504" s="6">
        <v>3</v>
      </c>
      <c r="O504" t="str">
        <f t="shared" si="89"/>
        <v>ipfs.cf-ipfs.com</v>
      </c>
      <c r="P504" t="str">
        <f t="shared" si="90"/>
        <v>C</v>
      </c>
      <c r="Q504" s="9">
        <f t="shared" si="91"/>
        <v>75.432311058044434</v>
      </c>
      <c r="R504">
        <f t="shared" si="92"/>
        <v>28</v>
      </c>
      <c r="S504" s="7">
        <f t="shared" si="93"/>
        <v>24.3251567423555</v>
      </c>
      <c r="T504" s="7">
        <f t="shared" si="94"/>
        <v>24.107481961663201</v>
      </c>
      <c r="U504" t="b">
        <f t="shared" si="95"/>
        <v>1</v>
      </c>
      <c r="V504" t="b">
        <f t="shared" si="96"/>
        <v>0</v>
      </c>
      <c r="W504" t="b">
        <f t="shared" si="97"/>
        <v>0</v>
      </c>
      <c r="X504" t="b">
        <f t="shared" si="98"/>
        <v>0</v>
      </c>
    </row>
    <row r="505" spans="1:24" hidden="1" x14ac:dyDescent="0.2">
      <c r="A505" t="s">
        <v>128</v>
      </c>
      <c r="B505" t="s">
        <v>1194</v>
      </c>
      <c r="C505" t="s">
        <v>1195</v>
      </c>
      <c r="D505">
        <v>9932</v>
      </c>
      <c r="E505">
        <v>28</v>
      </c>
      <c r="F505">
        <v>0</v>
      </c>
      <c r="G505">
        <v>-1</v>
      </c>
      <c r="H505">
        <v>436085443</v>
      </c>
      <c r="I505" s="15">
        <v>41.991466755628203</v>
      </c>
      <c r="J505" s="15">
        <v>41.873085657243401</v>
      </c>
      <c r="M505" s="3" t="s">
        <v>820</v>
      </c>
      <c r="N505" s="6">
        <v>3</v>
      </c>
      <c r="O505" t="str">
        <f t="shared" si="89"/>
        <v>ipfs.cf-ipfs.com</v>
      </c>
      <c r="P505" t="str">
        <f t="shared" si="90"/>
        <v>D</v>
      </c>
      <c r="Q505" s="9">
        <f t="shared" si="91"/>
        <v>415.8834867477417</v>
      </c>
      <c r="R505">
        <f t="shared" si="92"/>
        <v>28</v>
      </c>
      <c r="S505" s="7">
        <f t="shared" si="93"/>
        <v>41.991466755628203</v>
      </c>
      <c r="T505" s="7">
        <f t="shared" si="94"/>
        <v>41.873085657243401</v>
      </c>
      <c r="U505" t="b">
        <f t="shared" si="95"/>
        <v>1</v>
      </c>
      <c r="V505" t="b">
        <f t="shared" si="96"/>
        <v>0</v>
      </c>
      <c r="W505" t="b">
        <f t="shared" si="97"/>
        <v>0</v>
      </c>
      <c r="X505" t="b">
        <f t="shared" si="98"/>
        <v>0</v>
      </c>
    </row>
    <row r="506" spans="1:24" hidden="1" x14ac:dyDescent="0.2">
      <c r="A506" t="s">
        <v>131</v>
      </c>
      <c r="B506" t="s">
        <v>1196</v>
      </c>
      <c r="C506" t="s">
        <v>1197</v>
      </c>
      <c r="D506">
        <v>1837</v>
      </c>
      <c r="E506">
        <v>636</v>
      </c>
      <c r="F506">
        <v>0</v>
      </c>
      <c r="G506">
        <v>9340398</v>
      </c>
      <c r="H506">
        <v>9340398</v>
      </c>
      <c r="I506" s="15">
        <v>7.4169006474706896</v>
      </c>
      <c r="J506" s="15">
        <v>4.8490460955973296</v>
      </c>
      <c r="M506" s="3" t="s">
        <v>820</v>
      </c>
      <c r="N506" s="6">
        <v>3</v>
      </c>
      <c r="O506" t="str">
        <f t="shared" si="89"/>
        <v>ipfs.drink.cafe</v>
      </c>
      <c r="P506" t="str">
        <f t="shared" si="90"/>
        <v>A</v>
      </c>
      <c r="Q506" s="9">
        <f t="shared" si="91"/>
        <v>8.9076976776123047</v>
      </c>
      <c r="R506">
        <f t="shared" si="92"/>
        <v>636</v>
      </c>
      <c r="S506" s="7">
        <f t="shared" si="93"/>
        <v>7.4169006474706896</v>
      </c>
      <c r="T506" s="7">
        <f t="shared" si="94"/>
        <v>4.8490460955973296</v>
      </c>
      <c r="U506" t="b">
        <f t="shared" si="95"/>
        <v>1</v>
      </c>
      <c r="V506" t="b">
        <f t="shared" si="96"/>
        <v>0</v>
      </c>
      <c r="W506" t="b">
        <f t="shared" si="97"/>
        <v>1</v>
      </c>
      <c r="X506" t="b">
        <f t="shared" si="98"/>
        <v>0</v>
      </c>
    </row>
    <row r="507" spans="1:24" hidden="1" x14ac:dyDescent="0.2">
      <c r="A507" t="s">
        <v>134</v>
      </c>
      <c r="B507" t="s">
        <v>1198</v>
      </c>
      <c r="C507" t="s">
        <v>1199</v>
      </c>
      <c r="D507">
        <v>2674</v>
      </c>
      <c r="E507">
        <v>552</v>
      </c>
      <c r="F507">
        <v>0</v>
      </c>
      <c r="G507">
        <v>29354372</v>
      </c>
      <c r="H507">
        <v>29354372</v>
      </c>
      <c r="I507" s="15">
        <v>13.192512087952201</v>
      </c>
      <c r="J507" s="15">
        <v>10.4691513278364</v>
      </c>
      <c r="M507" s="3" t="s">
        <v>820</v>
      </c>
      <c r="N507" s="6">
        <v>3</v>
      </c>
      <c r="O507" t="str">
        <f t="shared" si="89"/>
        <v>ipfs.drink.cafe</v>
      </c>
      <c r="P507" t="str">
        <f t="shared" si="90"/>
        <v>B</v>
      </c>
      <c r="Q507" s="9">
        <f t="shared" si="91"/>
        <v>27.994510650634766</v>
      </c>
      <c r="R507">
        <f t="shared" si="92"/>
        <v>552</v>
      </c>
      <c r="S507" s="7">
        <f t="shared" si="93"/>
        <v>13.192512087952201</v>
      </c>
      <c r="T507" s="7">
        <f t="shared" si="94"/>
        <v>10.4691513278364</v>
      </c>
      <c r="U507" t="b">
        <f t="shared" si="95"/>
        <v>1</v>
      </c>
      <c r="V507" t="b">
        <f t="shared" si="96"/>
        <v>0</v>
      </c>
      <c r="W507" t="b">
        <f t="shared" si="97"/>
        <v>1</v>
      </c>
      <c r="X507" t="b">
        <f t="shared" si="98"/>
        <v>0</v>
      </c>
    </row>
    <row r="508" spans="1:24" hidden="1" x14ac:dyDescent="0.2">
      <c r="A508" t="s">
        <v>137</v>
      </c>
      <c r="B508" t="s">
        <v>1200</v>
      </c>
      <c r="C508" t="s">
        <v>1201</v>
      </c>
      <c r="D508">
        <v>4909</v>
      </c>
      <c r="E508">
        <v>557</v>
      </c>
      <c r="F508">
        <v>0</v>
      </c>
      <c r="G508">
        <v>79096511</v>
      </c>
      <c r="H508">
        <v>79096511</v>
      </c>
      <c r="I508" s="15">
        <v>17.332792062969698</v>
      </c>
      <c r="J508" s="15">
        <v>15.3661256993368</v>
      </c>
      <c r="M508" s="3" t="s">
        <v>820</v>
      </c>
      <c r="N508" s="6">
        <v>3</v>
      </c>
      <c r="O508" t="str">
        <f t="shared" si="89"/>
        <v>ipfs.drink.cafe</v>
      </c>
      <c r="P508" t="str">
        <f t="shared" si="90"/>
        <v>C</v>
      </c>
      <c r="Q508" s="9">
        <f t="shared" si="91"/>
        <v>75.432311058044434</v>
      </c>
      <c r="R508">
        <f t="shared" si="92"/>
        <v>557</v>
      </c>
      <c r="S508" s="7">
        <f t="shared" si="93"/>
        <v>17.332792062969698</v>
      </c>
      <c r="T508" s="7">
        <f t="shared" si="94"/>
        <v>15.3661256993368</v>
      </c>
      <c r="U508" t="b">
        <f t="shared" si="95"/>
        <v>1</v>
      </c>
      <c r="V508" t="b">
        <f t="shared" si="96"/>
        <v>0</v>
      </c>
      <c r="W508" t="b">
        <f t="shared" si="97"/>
        <v>1</v>
      </c>
      <c r="X508" t="b">
        <f t="shared" si="98"/>
        <v>0</v>
      </c>
    </row>
    <row r="509" spans="1:24" hidden="1" x14ac:dyDescent="0.2">
      <c r="A509" t="s">
        <v>140</v>
      </c>
      <c r="B509" t="s">
        <v>1202</v>
      </c>
      <c r="C509" t="s">
        <v>1203</v>
      </c>
      <c r="D509">
        <v>21003</v>
      </c>
      <c r="E509">
        <v>560</v>
      </c>
      <c r="F509">
        <v>0</v>
      </c>
      <c r="G509">
        <v>436085443</v>
      </c>
      <c r="H509">
        <v>436085443</v>
      </c>
      <c r="I509" s="15">
        <v>20.343564386232</v>
      </c>
      <c r="J509" s="15">
        <v>19.801146824155602</v>
      </c>
      <c r="M509" s="3" t="s">
        <v>820</v>
      </c>
      <c r="N509" s="6">
        <v>3</v>
      </c>
      <c r="O509" t="str">
        <f t="shared" si="89"/>
        <v>ipfs.drink.cafe</v>
      </c>
      <c r="P509" t="str">
        <f t="shared" si="90"/>
        <v>D</v>
      </c>
      <c r="Q509" s="9">
        <f t="shared" si="91"/>
        <v>415.8834867477417</v>
      </c>
      <c r="R509">
        <f t="shared" si="92"/>
        <v>560</v>
      </c>
      <c r="S509" s="7">
        <f t="shared" si="93"/>
        <v>20.343564386232</v>
      </c>
      <c r="T509" s="7">
        <f t="shared" si="94"/>
        <v>19.801146824155602</v>
      </c>
      <c r="U509" t="b">
        <f t="shared" si="95"/>
        <v>1</v>
      </c>
      <c r="V509" t="b">
        <f t="shared" si="96"/>
        <v>0</v>
      </c>
      <c r="W509" t="b">
        <f t="shared" si="97"/>
        <v>1</v>
      </c>
      <c r="X509" t="b">
        <f t="shared" si="98"/>
        <v>0</v>
      </c>
    </row>
    <row r="510" spans="1:24" hidden="1" x14ac:dyDescent="0.2">
      <c r="A510" t="s">
        <v>143</v>
      </c>
      <c r="B510" t="s">
        <v>1204</v>
      </c>
      <c r="C510" t="s">
        <v>1205</v>
      </c>
      <c r="D510">
        <v>4313</v>
      </c>
      <c r="E510">
        <v>1146</v>
      </c>
      <c r="F510">
        <v>0</v>
      </c>
      <c r="G510">
        <v>9340398</v>
      </c>
      <c r="H510">
        <v>9340398</v>
      </c>
      <c r="I510" s="15">
        <v>2.81266109176264</v>
      </c>
      <c r="J510" s="15">
        <v>2.0653136280112001</v>
      </c>
      <c r="M510" s="3" t="s">
        <v>820</v>
      </c>
      <c r="N510" s="6">
        <v>3</v>
      </c>
      <c r="O510" t="str">
        <f t="shared" si="89"/>
        <v>ipfs.fleek.co</v>
      </c>
      <c r="P510" t="str">
        <f t="shared" si="90"/>
        <v>A</v>
      </c>
      <c r="Q510" s="9">
        <f t="shared" si="91"/>
        <v>8.9076976776123047</v>
      </c>
      <c r="R510">
        <f t="shared" si="92"/>
        <v>1146</v>
      </c>
      <c r="S510" s="7">
        <f t="shared" si="93"/>
        <v>2.81266109176264</v>
      </c>
      <c r="T510" s="7">
        <f t="shared" si="94"/>
        <v>2.0653136280112001</v>
      </c>
      <c r="U510" t="b">
        <f t="shared" si="95"/>
        <v>1</v>
      </c>
      <c r="V510" t="b">
        <f t="shared" si="96"/>
        <v>0</v>
      </c>
      <c r="W510" t="b">
        <f t="shared" si="97"/>
        <v>1</v>
      </c>
      <c r="X510" t="b">
        <f t="shared" si="98"/>
        <v>0</v>
      </c>
    </row>
    <row r="511" spans="1:24" hidden="1" x14ac:dyDescent="0.2">
      <c r="A511" t="s">
        <v>146</v>
      </c>
      <c r="B511" t="s">
        <v>1206</v>
      </c>
      <c r="C511" t="s">
        <v>1207</v>
      </c>
      <c r="D511">
        <v>4420</v>
      </c>
      <c r="E511">
        <v>721</v>
      </c>
      <c r="F511">
        <v>0</v>
      </c>
      <c r="G511">
        <v>29354372</v>
      </c>
      <c r="H511">
        <v>29354372</v>
      </c>
      <c r="I511" s="15">
        <v>7.5681294000093899</v>
      </c>
      <c r="J511" s="15">
        <v>6.3335996947137403</v>
      </c>
      <c r="M511" s="3" t="s">
        <v>820</v>
      </c>
      <c r="N511" s="6">
        <v>3</v>
      </c>
      <c r="O511" t="str">
        <f t="shared" si="89"/>
        <v>ipfs.fleek.co</v>
      </c>
      <c r="P511" t="str">
        <f t="shared" si="90"/>
        <v>B</v>
      </c>
      <c r="Q511" s="9">
        <f t="shared" si="91"/>
        <v>27.994510650634766</v>
      </c>
      <c r="R511">
        <f t="shared" si="92"/>
        <v>721</v>
      </c>
      <c r="S511" s="7">
        <f t="shared" si="93"/>
        <v>7.5681294000093899</v>
      </c>
      <c r="T511" s="7">
        <f t="shared" si="94"/>
        <v>6.3335996947137403</v>
      </c>
      <c r="U511" t="b">
        <f t="shared" si="95"/>
        <v>1</v>
      </c>
      <c r="V511" t="b">
        <f t="shared" si="96"/>
        <v>0</v>
      </c>
      <c r="W511" t="b">
        <f t="shared" si="97"/>
        <v>1</v>
      </c>
      <c r="X511" t="b">
        <f t="shared" si="98"/>
        <v>0</v>
      </c>
    </row>
    <row r="512" spans="1:24" hidden="1" x14ac:dyDescent="0.2">
      <c r="A512" t="s">
        <v>149</v>
      </c>
      <c r="B512" t="s">
        <v>1208</v>
      </c>
      <c r="C512" t="s">
        <v>1209</v>
      </c>
      <c r="D512">
        <v>7276</v>
      </c>
      <c r="E512">
        <v>853</v>
      </c>
      <c r="F512">
        <v>0</v>
      </c>
      <c r="G512">
        <v>79096511</v>
      </c>
      <c r="H512">
        <v>79096511</v>
      </c>
      <c r="I512" s="15">
        <v>11.744093267638799</v>
      </c>
      <c r="J512" s="15">
        <v>10.367277495608</v>
      </c>
      <c r="M512" s="3" t="s">
        <v>820</v>
      </c>
      <c r="N512" s="6">
        <v>3</v>
      </c>
      <c r="O512" t="str">
        <f t="shared" si="89"/>
        <v>ipfs.fleek.co</v>
      </c>
      <c r="P512" t="str">
        <f t="shared" si="90"/>
        <v>C</v>
      </c>
      <c r="Q512" s="9">
        <f t="shared" si="91"/>
        <v>75.432311058044434</v>
      </c>
      <c r="R512">
        <f t="shared" si="92"/>
        <v>853</v>
      </c>
      <c r="S512" s="7">
        <f t="shared" si="93"/>
        <v>11.744093267638799</v>
      </c>
      <c r="T512" s="7">
        <f t="shared" si="94"/>
        <v>10.367277495608</v>
      </c>
      <c r="U512" t="b">
        <f t="shared" si="95"/>
        <v>1</v>
      </c>
      <c r="V512" t="b">
        <f t="shared" si="96"/>
        <v>0</v>
      </c>
      <c r="W512" t="b">
        <f t="shared" si="97"/>
        <v>1</v>
      </c>
      <c r="X512" t="b">
        <f t="shared" si="98"/>
        <v>0</v>
      </c>
    </row>
    <row r="513" spans="1:24" hidden="1" x14ac:dyDescent="0.2">
      <c r="A513" t="s">
        <v>151</v>
      </c>
      <c r="B513" t="s">
        <v>1210</v>
      </c>
      <c r="C513" t="s">
        <v>1211</v>
      </c>
      <c r="D513">
        <v>32853</v>
      </c>
      <c r="E513">
        <v>930</v>
      </c>
      <c r="F513">
        <v>0</v>
      </c>
      <c r="G513">
        <v>436085443</v>
      </c>
      <c r="H513">
        <v>436085443</v>
      </c>
      <c r="I513" s="15">
        <v>13.0277068805482</v>
      </c>
      <c r="J513" s="15">
        <v>12.6589196343634</v>
      </c>
      <c r="M513" s="3" t="s">
        <v>820</v>
      </c>
      <c r="N513" s="6">
        <v>3</v>
      </c>
      <c r="O513" t="str">
        <f t="shared" si="89"/>
        <v>ipfs.fleek.co</v>
      </c>
      <c r="P513" t="str">
        <f t="shared" si="90"/>
        <v>D</v>
      </c>
      <c r="Q513" s="9">
        <f t="shared" si="91"/>
        <v>415.8834867477417</v>
      </c>
      <c r="R513">
        <f t="shared" si="92"/>
        <v>930</v>
      </c>
      <c r="S513" s="7">
        <f t="shared" si="93"/>
        <v>13.0277068805482</v>
      </c>
      <c r="T513" s="7">
        <f t="shared" si="94"/>
        <v>12.6589196343634</v>
      </c>
      <c r="U513" t="b">
        <f t="shared" si="95"/>
        <v>1</v>
      </c>
      <c r="V513" t="b">
        <f t="shared" si="96"/>
        <v>0</v>
      </c>
      <c r="W513" t="b">
        <f t="shared" si="97"/>
        <v>1</v>
      </c>
      <c r="X513" t="b">
        <f t="shared" si="98"/>
        <v>0</v>
      </c>
    </row>
    <row r="514" spans="1:24" hidden="1" x14ac:dyDescent="0.2">
      <c r="A514" t="s">
        <v>155</v>
      </c>
      <c r="B514" t="s">
        <v>1212</v>
      </c>
      <c r="C514" t="s">
        <v>1213</v>
      </c>
      <c r="D514">
        <v>1567</v>
      </c>
      <c r="E514">
        <v>466</v>
      </c>
      <c r="F514">
        <v>0</v>
      </c>
      <c r="G514">
        <v>9340398</v>
      </c>
      <c r="H514">
        <v>9340398</v>
      </c>
      <c r="I514" s="15">
        <v>8.0905519324362398</v>
      </c>
      <c r="J514" s="15">
        <v>5.6845549952854499</v>
      </c>
      <c r="M514" s="3" t="s">
        <v>820</v>
      </c>
      <c r="N514" s="6">
        <v>3</v>
      </c>
      <c r="O514" t="str">
        <f t="shared" si="89"/>
        <v>ipfs.greyh.at</v>
      </c>
      <c r="P514" t="str">
        <f t="shared" si="90"/>
        <v>A</v>
      </c>
      <c r="Q514" s="9">
        <f t="shared" si="91"/>
        <v>8.9076976776123047</v>
      </c>
      <c r="R514">
        <f t="shared" si="92"/>
        <v>466</v>
      </c>
      <c r="S514" s="7">
        <f t="shared" si="93"/>
        <v>8.0905519324362398</v>
      </c>
      <c r="T514" s="7">
        <f t="shared" si="94"/>
        <v>5.6845549952854499</v>
      </c>
      <c r="U514" t="b">
        <f t="shared" si="95"/>
        <v>1</v>
      </c>
      <c r="V514" t="b">
        <f t="shared" si="96"/>
        <v>0</v>
      </c>
      <c r="W514" t="b">
        <f t="shared" si="97"/>
        <v>1</v>
      </c>
      <c r="X514" t="b">
        <f t="shared" si="98"/>
        <v>0</v>
      </c>
    </row>
    <row r="515" spans="1:24" hidden="1" x14ac:dyDescent="0.2">
      <c r="A515" t="s">
        <v>158</v>
      </c>
      <c r="B515" t="s">
        <v>1214</v>
      </c>
      <c r="C515" t="s">
        <v>1215</v>
      </c>
      <c r="D515">
        <v>2436</v>
      </c>
      <c r="E515">
        <v>404</v>
      </c>
      <c r="F515">
        <v>0</v>
      </c>
      <c r="G515">
        <v>29354372</v>
      </c>
      <c r="H515">
        <v>29354372</v>
      </c>
      <c r="I515" s="15">
        <v>13.776826107595801</v>
      </c>
      <c r="J515" s="15">
        <v>11.491999446073301</v>
      </c>
      <c r="M515" s="3" t="s">
        <v>820</v>
      </c>
      <c r="N515" s="6">
        <v>3</v>
      </c>
      <c r="O515" t="str">
        <f t="shared" si="89"/>
        <v>ipfs.greyh.at</v>
      </c>
      <c r="P515" t="str">
        <f t="shared" si="90"/>
        <v>B</v>
      </c>
      <c r="Q515" s="9">
        <f t="shared" si="91"/>
        <v>27.994510650634766</v>
      </c>
      <c r="R515">
        <f t="shared" si="92"/>
        <v>404</v>
      </c>
      <c r="S515" s="7">
        <f t="shared" si="93"/>
        <v>13.776826107595801</v>
      </c>
      <c r="T515" s="7">
        <f t="shared" si="94"/>
        <v>11.491999446073301</v>
      </c>
      <c r="U515" t="b">
        <f t="shared" si="95"/>
        <v>1</v>
      </c>
      <c r="V515" t="b">
        <f t="shared" si="96"/>
        <v>0</v>
      </c>
      <c r="W515" t="b">
        <f t="shared" si="97"/>
        <v>1</v>
      </c>
      <c r="X515" t="b">
        <f t="shared" si="98"/>
        <v>0</v>
      </c>
    </row>
    <row r="516" spans="1:24" hidden="1" x14ac:dyDescent="0.2">
      <c r="A516" t="s">
        <v>160</v>
      </c>
      <c r="B516" t="s">
        <v>1216</v>
      </c>
      <c r="C516" t="s">
        <v>1217</v>
      </c>
      <c r="D516">
        <v>5489</v>
      </c>
      <c r="E516">
        <v>430</v>
      </c>
      <c r="F516">
        <v>0</v>
      </c>
      <c r="G516">
        <v>79096511</v>
      </c>
      <c r="H516">
        <v>79096511</v>
      </c>
      <c r="I516" s="15">
        <v>14.910518098051799</v>
      </c>
      <c r="J516" s="15">
        <v>13.7424505480131</v>
      </c>
      <c r="M516" s="3" t="s">
        <v>820</v>
      </c>
      <c r="N516" s="6">
        <v>3</v>
      </c>
      <c r="O516" t="str">
        <f t="shared" si="89"/>
        <v>ipfs.greyh.at</v>
      </c>
      <c r="P516" t="str">
        <f t="shared" si="90"/>
        <v>C</v>
      </c>
      <c r="Q516" s="9">
        <f t="shared" si="91"/>
        <v>75.432311058044434</v>
      </c>
      <c r="R516">
        <f t="shared" si="92"/>
        <v>430</v>
      </c>
      <c r="S516" s="7">
        <f t="shared" si="93"/>
        <v>14.910518098051799</v>
      </c>
      <c r="T516" s="7">
        <f t="shared" si="94"/>
        <v>13.7424505480131</v>
      </c>
      <c r="U516" t="b">
        <f t="shared" si="95"/>
        <v>1</v>
      </c>
      <c r="V516" t="b">
        <f t="shared" si="96"/>
        <v>0</v>
      </c>
      <c r="W516" t="b">
        <f t="shared" si="97"/>
        <v>1</v>
      </c>
      <c r="X516" t="b">
        <f t="shared" si="98"/>
        <v>0</v>
      </c>
    </row>
    <row r="517" spans="1:24" hidden="1" x14ac:dyDescent="0.2">
      <c r="A517" t="s">
        <v>163</v>
      </c>
      <c r="B517" t="s">
        <v>1218</v>
      </c>
      <c r="C517" t="s">
        <v>1219</v>
      </c>
      <c r="D517">
        <v>24378</v>
      </c>
      <c r="E517">
        <v>433</v>
      </c>
      <c r="F517">
        <v>0</v>
      </c>
      <c r="G517">
        <v>436085443</v>
      </c>
      <c r="H517">
        <v>436085443</v>
      </c>
      <c r="I517" s="15">
        <v>17.368280924942201</v>
      </c>
      <c r="J517" s="15">
        <v>17.0597869697162</v>
      </c>
      <c r="M517" s="3" t="s">
        <v>820</v>
      </c>
      <c r="N517" s="6">
        <v>3</v>
      </c>
      <c r="O517" t="str">
        <f t="shared" si="89"/>
        <v>ipfs.greyh.at</v>
      </c>
      <c r="P517" t="str">
        <f t="shared" si="90"/>
        <v>D</v>
      </c>
      <c r="Q517" s="9">
        <f t="shared" si="91"/>
        <v>415.8834867477417</v>
      </c>
      <c r="R517">
        <f t="shared" si="92"/>
        <v>433</v>
      </c>
      <c r="S517" s="7">
        <f t="shared" si="93"/>
        <v>17.368280924942201</v>
      </c>
      <c r="T517" s="7">
        <f t="shared" si="94"/>
        <v>17.0597869697162</v>
      </c>
      <c r="U517" t="b">
        <f t="shared" si="95"/>
        <v>1</v>
      </c>
      <c r="V517" t="b">
        <f t="shared" si="96"/>
        <v>0</v>
      </c>
      <c r="W517" t="b">
        <f t="shared" si="97"/>
        <v>1</v>
      </c>
      <c r="X517" t="b">
        <f t="shared" si="98"/>
        <v>0</v>
      </c>
    </row>
    <row r="518" spans="1:24" hidden="1" x14ac:dyDescent="0.2">
      <c r="A518" t="s">
        <v>166</v>
      </c>
      <c r="B518" t="s">
        <v>1220</v>
      </c>
      <c r="C518" t="s">
        <v>1221</v>
      </c>
      <c r="D518">
        <v>4487</v>
      </c>
      <c r="E518">
        <v>721</v>
      </c>
      <c r="F518">
        <v>1</v>
      </c>
      <c r="G518">
        <v>9340398</v>
      </c>
      <c r="H518">
        <v>9340398</v>
      </c>
      <c r="I518" s="15">
        <v>2.36529412576003</v>
      </c>
      <c r="J518" s="15">
        <v>1.9852234628063901</v>
      </c>
      <c r="M518" s="3" t="s">
        <v>820</v>
      </c>
      <c r="N518" s="6">
        <v>3</v>
      </c>
      <c r="O518" t="str">
        <f t="shared" si="89"/>
        <v>ipfs.infura.io</v>
      </c>
      <c r="P518" t="str">
        <f t="shared" si="90"/>
        <v>A</v>
      </c>
      <c r="Q518" s="9">
        <f t="shared" si="91"/>
        <v>8.9076976776123047</v>
      </c>
      <c r="R518">
        <f t="shared" si="92"/>
        <v>721</v>
      </c>
      <c r="S518" s="7">
        <f t="shared" si="93"/>
        <v>2.36529412576003</v>
      </c>
      <c r="T518" s="7">
        <f t="shared" si="94"/>
        <v>1.9852234628063901</v>
      </c>
      <c r="U518" t="b">
        <f t="shared" si="95"/>
        <v>1</v>
      </c>
      <c r="V518" t="b">
        <f t="shared" si="96"/>
        <v>0</v>
      </c>
      <c r="W518" t="b">
        <f t="shared" si="97"/>
        <v>1</v>
      </c>
      <c r="X518" t="b">
        <f t="shared" si="98"/>
        <v>1</v>
      </c>
    </row>
    <row r="519" spans="1:24" hidden="1" x14ac:dyDescent="0.2">
      <c r="A519" t="s">
        <v>169</v>
      </c>
      <c r="B519" t="s">
        <v>1222</v>
      </c>
      <c r="C519" t="s">
        <v>1223</v>
      </c>
      <c r="D519">
        <v>8712</v>
      </c>
      <c r="E519">
        <v>1671</v>
      </c>
      <c r="F519">
        <v>1</v>
      </c>
      <c r="G519">
        <v>29354372</v>
      </c>
      <c r="H519">
        <v>29354372</v>
      </c>
      <c r="I519" s="15">
        <v>3.9759282276146499</v>
      </c>
      <c r="J519" s="15">
        <v>3.2133276688056398</v>
      </c>
      <c r="M519" s="3" t="s">
        <v>820</v>
      </c>
      <c r="N519" s="6">
        <v>3</v>
      </c>
      <c r="O519" t="str">
        <f t="shared" si="89"/>
        <v>ipfs.infura.io</v>
      </c>
      <c r="P519" t="str">
        <f t="shared" si="90"/>
        <v>B</v>
      </c>
      <c r="Q519" s="9">
        <f t="shared" si="91"/>
        <v>27.994510650634766</v>
      </c>
      <c r="R519">
        <f t="shared" si="92"/>
        <v>1671</v>
      </c>
      <c r="S519" s="7">
        <f t="shared" si="93"/>
        <v>3.9759282276146499</v>
      </c>
      <c r="T519" s="7">
        <f t="shared" si="94"/>
        <v>3.2133276688056398</v>
      </c>
      <c r="U519" t="b">
        <f t="shared" si="95"/>
        <v>1</v>
      </c>
      <c r="V519" t="b">
        <f t="shared" si="96"/>
        <v>0</v>
      </c>
      <c r="W519" t="b">
        <f t="shared" si="97"/>
        <v>1</v>
      </c>
      <c r="X519" t="b">
        <f t="shared" si="98"/>
        <v>1</v>
      </c>
    </row>
    <row r="520" spans="1:24" hidden="1" x14ac:dyDescent="0.2">
      <c r="A520" t="s">
        <v>172</v>
      </c>
      <c r="B520" t="s">
        <v>1224</v>
      </c>
      <c r="C520" t="s">
        <v>1225</v>
      </c>
      <c r="D520">
        <v>6091</v>
      </c>
      <c r="E520">
        <v>673</v>
      </c>
      <c r="F520">
        <v>1</v>
      </c>
      <c r="G520">
        <v>79096511</v>
      </c>
      <c r="H520">
        <v>79096511</v>
      </c>
      <c r="I520" s="15">
        <v>13.922538032123301</v>
      </c>
      <c r="J520" s="15">
        <v>12.3842244390156</v>
      </c>
      <c r="M520" s="3" t="s">
        <v>820</v>
      </c>
      <c r="N520" s="6">
        <v>3</v>
      </c>
      <c r="O520" t="str">
        <f t="shared" si="89"/>
        <v>ipfs.infura.io</v>
      </c>
      <c r="P520" t="str">
        <f t="shared" si="90"/>
        <v>C</v>
      </c>
      <c r="Q520" s="9">
        <f t="shared" si="91"/>
        <v>75.432311058044434</v>
      </c>
      <c r="R520">
        <f t="shared" si="92"/>
        <v>673</v>
      </c>
      <c r="S520" s="7">
        <f t="shared" si="93"/>
        <v>13.922538032123301</v>
      </c>
      <c r="T520" s="7">
        <f t="shared" si="94"/>
        <v>12.3842244390156</v>
      </c>
      <c r="U520" t="b">
        <f t="shared" si="95"/>
        <v>1</v>
      </c>
      <c r="V520" t="b">
        <f t="shared" si="96"/>
        <v>0</v>
      </c>
      <c r="W520" t="b">
        <f t="shared" si="97"/>
        <v>1</v>
      </c>
      <c r="X520" t="b">
        <f t="shared" si="98"/>
        <v>1</v>
      </c>
    </row>
    <row r="521" spans="1:24" hidden="1" x14ac:dyDescent="0.2">
      <c r="A521" t="s">
        <v>176</v>
      </c>
      <c r="B521" t="s">
        <v>1226</v>
      </c>
      <c r="C521" t="s">
        <v>1227</v>
      </c>
      <c r="D521">
        <v>62717</v>
      </c>
      <c r="E521">
        <v>744</v>
      </c>
      <c r="F521">
        <v>1</v>
      </c>
      <c r="G521">
        <v>436085443</v>
      </c>
      <c r="H521">
        <v>185073664</v>
      </c>
      <c r="I521" s="15">
        <v>2.84801445790908</v>
      </c>
      <c r="J521" s="15">
        <v>2.8142289969226799</v>
      </c>
      <c r="K521" t="s">
        <v>153</v>
      </c>
      <c r="L521" t="s">
        <v>179</v>
      </c>
      <c r="M521" s="3" t="s">
        <v>820</v>
      </c>
      <c r="N521" s="6">
        <v>3</v>
      </c>
      <c r="O521" t="str">
        <f t="shared" si="89"/>
        <v>ipfs.infura.io</v>
      </c>
      <c r="P521" t="str">
        <f t="shared" si="90"/>
        <v>D</v>
      </c>
      <c r="Q521" s="9">
        <f t="shared" si="91"/>
        <v>415.8834867477417</v>
      </c>
      <c r="R521">
        <f t="shared" si="92"/>
        <v>744</v>
      </c>
      <c r="S521" s="7">
        <f t="shared" si="93"/>
        <v>2.84801445790908</v>
      </c>
      <c r="T521" s="7">
        <f t="shared" si="94"/>
        <v>2.8142289969226799</v>
      </c>
      <c r="U521" t="b">
        <f t="shared" si="95"/>
        <v>1</v>
      </c>
      <c r="V521" t="b">
        <f t="shared" si="96"/>
        <v>1</v>
      </c>
      <c r="W521" t="b">
        <f t="shared" si="97"/>
        <v>1</v>
      </c>
      <c r="X521" t="b">
        <f t="shared" si="98"/>
        <v>1</v>
      </c>
    </row>
    <row r="522" spans="1:24" hidden="1" x14ac:dyDescent="0.2">
      <c r="A522" t="s">
        <v>180</v>
      </c>
      <c r="B522" t="s">
        <v>1228</v>
      </c>
      <c r="C522" t="s">
        <v>1229</v>
      </c>
      <c r="D522">
        <v>1023</v>
      </c>
      <c r="E522">
        <v>261</v>
      </c>
      <c r="F522">
        <v>0</v>
      </c>
      <c r="G522">
        <v>9340398</v>
      </c>
      <c r="H522">
        <v>9340398</v>
      </c>
      <c r="I522" s="15">
        <v>11.6898919653704</v>
      </c>
      <c r="J522" s="15">
        <v>8.7074268598360707</v>
      </c>
      <c r="M522" s="3" t="s">
        <v>820</v>
      </c>
      <c r="N522" s="6">
        <v>3</v>
      </c>
      <c r="O522" t="str">
        <f t="shared" si="89"/>
        <v>ipfs.io</v>
      </c>
      <c r="P522" t="str">
        <f t="shared" si="90"/>
        <v>A</v>
      </c>
      <c r="Q522" s="9">
        <f t="shared" si="91"/>
        <v>8.9076976776123047</v>
      </c>
      <c r="R522">
        <f t="shared" si="92"/>
        <v>261</v>
      </c>
      <c r="S522" s="7">
        <f t="shared" si="93"/>
        <v>11.6898919653704</v>
      </c>
      <c r="T522" s="7">
        <f t="shared" si="94"/>
        <v>8.7074268598360707</v>
      </c>
      <c r="U522" t="b">
        <f t="shared" si="95"/>
        <v>1</v>
      </c>
      <c r="V522" t="b">
        <f t="shared" si="96"/>
        <v>0</v>
      </c>
      <c r="W522" t="b">
        <f t="shared" si="97"/>
        <v>1</v>
      </c>
      <c r="X522" t="b">
        <f t="shared" si="98"/>
        <v>0</v>
      </c>
    </row>
    <row r="523" spans="1:24" hidden="1" x14ac:dyDescent="0.2">
      <c r="A523" t="s">
        <v>183</v>
      </c>
      <c r="B523" t="s">
        <v>1230</v>
      </c>
      <c r="C523" t="s">
        <v>1231</v>
      </c>
      <c r="D523">
        <v>2301</v>
      </c>
      <c r="E523">
        <v>85</v>
      </c>
      <c r="F523">
        <v>0</v>
      </c>
      <c r="G523">
        <v>29354372</v>
      </c>
      <c r="H523">
        <v>29354372</v>
      </c>
      <c r="I523" s="15">
        <v>12.632901918156399</v>
      </c>
      <c r="J523" s="15">
        <v>12.16623670171</v>
      </c>
      <c r="M523" s="3" t="s">
        <v>820</v>
      </c>
      <c r="N523" s="6">
        <v>3</v>
      </c>
      <c r="O523" t="str">
        <f t="shared" si="89"/>
        <v>ipfs.io</v>
      </c>
      <c r="P523" t="str">
        <f t="shared" si="90"/>
        <v>B</v>
      </c>
      <c r="Q523" s="9">
        <f t="shared" si="91"/>
        <v>27.994510650634766</v>
      </c>
      <c r="R523">
        <f t="shared" si="92"/>
        <v>85</v>
      </c>
      <c r="S523" s="7">
        <f t="shared" si="93"/>
        <v>12.632901918156399</v>
      </c>
      <c r="T523" s="7">
        <f t="shared" si="94"/>
        <v>12.16623670171</v>
      </c>
      <c r="U523" t="b">
        <f t="shared" si="95"/>
        <v>1</v>
      </c>
      <c r="V523" t="b">
        <f t="shared" si="96"/>
        <v>0</v>
      </c>
      <c r="W523" t="b">
        <f t="shared" si="97"/>
        <v>1</v>
      </c>
      <c r="X523" t="b">
        <f t="shared" si="98"/>
        <v>0</v>
      </c>
    </row>
    <row r="524" spans="1:24" hidden="1" x14ac:dyDescent="0.2">
      <c r="A524" t="s">
        <v>186</v>
      </c>
      <c r="B524" t="s">
        <v>1232</v>
      </c>
      <c r="C524" t="s">
        <v>1233</v>
      </c>
      <c r="D524">
        <v>5978</v>
      </c>
      <c r="E524">
        <v>83</v>
      </c>
      <c r="F524">
        <v>0</v>
      </c>
      <c r="G524">
        <v>79096511</v>
      </c>
      <c r="H524">
        <v>79096511</v>
      </c>
      <c r="I524" s="15">
        <v>12.795981519600399</v>
      </c>
      <c r="J524" s="15">
        <v>12.618319012720701</v>
      </c>
      <c r="M524" s="3" t="s">
        <v>820</v>
      </c>
      <c r="N524" s="6">
        <v>3</v>
      </c>
      <c r="O524" t="str">
        <f t="shared" si="89"/>
        <v>ipfs.io</v>
      </c>
      <c r="P524" t="str">
        <f t="shared" si="90"/>
        <v>C</v>
      </c>
      <c r="Q524" s="9">
        <f t="shared" si="91"/>
        <v>75.432311058044434</v>
      </c>
      <c r="R524">
        <f t="shared" si="92"/>
        <v>83</v>
      </c>
      <c r="S524" s="7">
        <f t="shared" si="93"/>
        <v>12.795981519600399</v>
      </c>
      <c r="T524" s="7">
        <f t="shared" si="94"/>
        <v>12.618319012720701</v>
      </c>
      <c r="U524" t="b">
        <f t="shared" si="95"/>
        <v>1</v>
      </c>
      <c r="V524" t="b">
        <f t="shared" si="96"/>
        <v>0</v>
      </c>
      <c r="W524" t="b">
        <f t="shared" si="97"/>
        <v>1</v>
      </c>
      <c r="X524" t="b">
        <f t="shared" si="98"/>
        <v>0</v>
      </c>
    </row>
    <row r="525" spans="1:24" hidden="1" x14ac:dyDescent="0.2">
      <c r="A525" t="s">
        <v>189</v>
      </c>
      <c r="B525" t="s">
        <v>1234</v>
      </c>
      <c r="C525" t="s">
        <v>1235</v>
      </c>
      <c r="D525">
        <v>32821</v>
      </c>
      <c r="E525">
        <v>105</v>
      </c>
      <c r="F525">
        <v>0</v>
      </c>
      <c r="G525">
        <v>436085443</v>
      </c>
      <c r="H525">
        <v>436085443</v>
      </c>
      <c r="I525" s="15">
        <v>12.7119295374661</v>
      </c>
      <c r="J525" s="15">
        <v>12.671261897801401</v>
      </c>
      <c r="M525" s="3" t="s">
        <v>820</v>
      </c>
      <c r="N525" s="6">
        <v>3</v>
      </c>
      <c r="O525" t="str">
        <f t="shared" si="89"/>
        <v>ipfs.io</v>
      </c>
      <c r="P525" t="str">
        <f t="shared" si="90"/>
        <v>D</v>
      </c>
      <c r="Q525" s="9">
        <f t="shared" si="91"/>
        <v>415.8834867477417</v>
      </c>
      <c r="R525">
        <f t="shared" si="92"/>
        <v>105</v>
      </c>
      <c r="S525" s="7">
        <f t="shared" si="93"/>
        <v>12.7119295374661</v>
      </c>
      <c r="T525" s="7">
        <f t="shared" si="94"/>
        <v>12.671261897801401</v>
      </c>
      <c r="U525" t="b">
        <f t="shared" si="95"/>
        <v>1</v>
      </c>
      <c r="V525" t="b">
        <f t="shared" si="96"/>
        <v>0</v>
      </c>
      <c r="W525" t="b">
        <f t="shared" si="97"/>
        <v>1</v>
      </c>
      <c r="X525" t="b">
        <f t="shared" si="98"/>
        <v>0</v>
      </c>
    </row>
    <row r="526" spans="1:24" hidden="1" x14ac:dyDescent="0.2">
      <c r="A526" t="s">
        <v>192</v>
      </c>
      <c r="B526" t="s">
        <v>1236</v>
      </c>
      <c r="C526" t="s">
        <v>1237</v>
      </c>
      <c r="D526">
        <v>2960</v>
      </c>
      <c r="E526">
        <v>1656</v>
      </c>
      <c r="F526">
        <v>1</v>
      </c>
      <c r="G526">
        <v>9340398</v>
      </c>
      <c r="H526">
        <v>9340398</v>
      </c>
      <c r="I526" s="15">
        <v>6.8310565012364304</v>
      </c>
      <c r="J526" s="15">
        <v>3.00935732351767</v>
      </c>
      <c r="M526" s="3" t="s">
        <v>820</v>
      </c>
      <c r="N526" s="6">
        <v>3</v>
      </c>
      <c r="O526" t="str">
        <f t="shared" si="89"/>
        <v>jacl.tech</v>
      </c>
      <c r="P526" t="str">
        <f t="shared" si="90"/>
        <v>A</v>
      </c>
      <c r="Q526" s="9">
        <f t="shared" si="91"/>
        <v>8.9076976776123047</v>
      </c>
      <c r="R526">
        <f t="shared" si="92"/>
        <v>1656</v>
      </c>
      <c r="S526" s="7">
        <f t="shared" si="93"/>
        <v>6.8310565012364304</v>
      </c>
      <c r="T526" s="7">
        <f t="shared" si="94"/>
        <v>3.00935732351767</v>
      </c>
      <c r="U526" t="b">
        <f t="shared" si="95"/>
        <v>1</v>
      </c>
      <c r="V526" t="b">
        <f t="shared" si="96"/>
        <v>0</v>
      </c>
      <c r="W526" t="b">
        <f t="shared" si="97"/>
        <v>1</v>
      </c>
      <c r="X526" t="b">
        <f t="shared" si="98"/>
        <v>1</v>
      </c>
    </row>
    <row r="527" spans="1:24" hidden="1" x14ac:dyDescent="0.2">
      <c r="A527" t="s">
        <v>195</v>
      </c>
      <c r="B527" t="s">
        <v>1238</v>
      </c>
      <c r="C527" t="s">
        <v>1239</v>
      </c>
      <c r="D527">
        <v>9699</v>
      </c>
      <c r="E527">
        <v>1594</v>
      </c>
      <c r="F527">
        <v>1</v>
      </c>
      <c r="G527">
        <v>29354372</v>
      </c>
      <c r="H527">
        <v>29354372</v>
      </c>
      <c r="I527" s="15">
        <v>3.4539803393750401</v>
      </c>
      <c r="J527" s="15">
        <v>2.8863295855897202</v>
      </c>
      <c r="M527" s="3" t="s">
        <v>820</v>
      </c>
      <c r="N527" s="6">
        <v>3</v>
      </c>
      <c r="O527" t="str">
        <f t="shared" si="89"/>
        <v>jacl.tech</v>
      </c>
      <c r="P527" t="str">
        <f t="shared" si="90"/>
        <v>B</v>
      </c>
      <c r="Q527" s="9">
        <f t="shared" si="91"/>
        <v>27.994510650634766</v>
      </c>
      <c r="R527">
        <f t="shared" si="92"/>
        <v>1594</v>
      </c>
      <c r="S527" s="7">
        <f t="shared" si="93"/>
        <v>3.4539803393750401</v>
      </c>
      <c r="T527" s="7">
        <f t="shared" si="94"/>
        <v>2.8863295855897202</v>
      </c>
      <c r="U527" t="b">
        <f t="shared" si="95"/>
        <v>1</v>
      </c>
      <c r="V527" t="b">
        <f t="shared" si="96"/>
        <v>0</v>
      </c>
      <c r="W527" t="b">
        <f t="shared" si="97"/>
        <v>1</v>
      </c>
      <c r="X527" t="b">
        <f t="shared" si="98"/>
        <v>1</v>
      </c>
    </row>
    <row r="528" spans="1:24" hidden="1" x14ac:dyDescent="0.2">
      <c r="A528" t="s">
        <v>198</v>
      </c>
      <c r="B528" t="s">
        <v>1240</v>
      </c>
      <c r="C528" t="s">
        <v>1241</v>
      </c>
      <c r="D528">
        <v>19340</v>
      </c>
      <c r="E528">
        <v>2296</v>
      </c>
      <c r="F528">
        <v>1</v>
      </c>
      <c r="G528">
        <v>79096511</v>
      </c>
      <c r="H528">
        <v>79096511</v>
      </c>
      <c r="I528" s="15">
        <v>4.4257399118777503</v>
      </c>
      <c r="J528" s="15">
        <v>3.9003263215121202</v>
      </c>
      <c r="M528" s="3" t="s">
        <v>820</v>
      </c>
      <c r="N528" s="6">
        <v>3</v>
      </c>
      <c r="O528" t="str">
        <f t="shared" si="89"/>
        <v>jacl.tech</v>
      </c>
      <c r="P528" t="str">
        <f t="shared" si="90"/>
        <v>C</v>
      </c>
      <c r="Q528" s="9">
        <f t="shared" si="91"/>
        <v>75.432311058044434</v>
      </c>
      <c r="R528">
        <f t="shared" si="92"/>
        <v>2296</v>
      </c>
      <c r="S528" s="7">
        <f t="shared" si="93"/>
        <v>4.4257399118777503</v>
      </c>
      <c r="T528" s="7">
        <f t="shared" si="94"/>
        <v>3.9003263215121202</v>
      </c>
      <c r="U528" t="b">
        <f t="shared" si="95"/>
        <v>1</v>
      </c>
      <c r="V528" t="b">
        <f t="shared" si="96"/>
        <v>0</v>
      </c>
      <c r="W528" t="b">
        <f t="shared" si="97"/>
        <v>1</v>
      </c>
      <c r="X528" t="b">
        <f t="shared" si="98"/>
        <v>1</v>
      </c>
    </row>
    <row r="529" spans="1:24" hidden="1" x14ac:dyDescent="0.2">
      <c r="A529" t="s">
        <v>201</v>
      </c>
      <c r="B529" t="s">
        <v>1242</v>
      </c>
      <c r="C529" t="s">
        <v>1243</v>
      </c>
      <c r="D529">
        <v>42891</v>
      </c>
      <c r="E529">
        <v>1689</v>
      </c>
      <c r="F529">
        <v>1</v>
      </c>
      <c r="G529">
        <v>436085443</v>
      </c>
      <c r="H529">
        <v>436085443</v>
      </c>
      <c r="I529" s="15">
        <v>10.093769398275301</v>
      </c>
      <c r="J529" s="15">
        <v>9.6962879566282307</v>
      </c>
      <c r="M529" s="3" t="s">
        <v>820</v>
      </c>
      <c r="N529" s="6">
        <v>3</v>
      </c>
      <c r="O529" t="str">
        <f t="shared" si="89"/>
        <v>jacl.tech</v>
      </c>
      <c r="P529" t="str">
        <f t="shared" si="90"/>
        <v>D</v>
      </c>
      <c r="Q529" s="9">
        <f t="shared" si="91"/>
        <v>415.8834867477417</v>
      </c>
      <c r="R529">
        <f t="shared" si="92"/>
        <v>1689</v>
      </c>
      <c r="S529" s="7">
        <f t="shared" si="93"/>
        <v>10.093769398275301</v>
      </c>
      <c r="T529" s="7">
        <f t="shared" si="94"/>
        <v>9.6962879566282307</v>
      </c>
      <c r="U529" t="b">
        <f t="shared" si="95"/>
        <v>1</v>
      </c>
      <c r="V529" t="b">
        <f t="shared" si="96"/>
        <v>0</v>
      </c>
      <c r="W529" t="b">
        <f t="shared" si="97"/>
        <v>1</v>
      </c>
      <c r="X529" t="b">
        <f t="shared" si="98"/>
        <v>1</v>
      </c>
    </row>
    <row r="530" spans="1:24" hidden="1" x14ac:dyDescent="0.2">
      <c r="A530" t="s">
        <v>204</v>
      </c>
      <c r="B530" t="s">
        <v>1244</v>
      </c>
      <c r="C530" t="s">
        <v>1245</v>
      </c>
      <c r="D530">
        <v>61286</v>
      </c>
      <c r="E530">
        <v>-1</v>
      </c>
      <c r="F530">
        <v>0</v>
      </c>
      <c r="G530">
        <v>-1</v>
      </c>
      <c r="H530">
        <v>0</v>
      </c>
      <c r="I530" s="15">
        <v>0</v>
      </c>
      <c r="J530" s="15">
        <v>0</v>
      </c>
      <c r="K530" t="s">
        <v>76</v>
      </c>
      <c r="M530" s="3" t="s">
        <v>820</v>
      </c>
      <c r="N530" s="6">
        <v>3</v>
      </c>
      <c r="O530" t="str">
        <f t="shared" ref="O530:O581" si="99">MID(A530,9,FIND("/ipfs/",A530)-9)</f>
        <v>ipfs.jbb.one</v>
      </c>
      <c r="P530" t="str">
        <f t="shared" ref="P530:P581" si="100">IF(NOT(ISERR(FIND("QmWbhkXXqg5JgQ45T2iqspfTC17AfE8qEhyE5Snia4TS39",A530))),"A",
     IF(NOT(ISERR(FIND("QmZALYrou9d7Yx9afDCPT9fveqxoPRLHnHuo8TyZomGhL1",A530))),"B",
     IF(NOT(ISERR(FIND("QmQH4iy5RKKHnT95ziKXjnmEKjBU8aB7hepmCMTNk9p348",A530))),"C",
     IF(NOT(ISERR(FIND("QmdhpvRUopXFJCh9x524WM81GJC55JJt1AEbNsML2TwrrZ",A530))),"D","-")
)))</f>
        <v>A</v>
      </c>
      <c r="Q530" s="9">
        <f t="shared" ref="Q530:Q581" si="101">IF(P530="A",9340398/1024/1024,IF(P530="B",29354372/1024/1024,IF(P530="C",79096511/1024/1024,IF(P530="D",436085443/1024/1024))))</f>
        <v>8.9076976776123047</v>
      </c>
      <c r="R530" t="str">
        <f t="shared" ref="R530:R581" si="102">IF(E530&gt;0,E530,"")</f>
        <v/>
      </c>
      <c r="S530" s="7" t="str">
        <f t="shared" ref="S530:S581" si="103">IF(NOT(R530=""),CONVERT(I530,"g","g"),"")</f>
        <v/>
      </c>
      <c r="T530" s="7" t="str">
        <f t="shared" ref="T530:T581" si="104">IF(NOT(S530=""),CONVERT(J530,"g","g"),"")</f>
        <v/>
      </c>
      <c r="U530" t="b">
        <f t="shared" ref="U530:U581" si="105">E530&gt;0</f>
        <v>0</v>
      </c>
      <c r="V530" t="str">
        <f t="shared" ref="V530:V581" si="106">IF(NOT(U530),"",AND(U530,NOT(ISBLANK(K530))))</f>
        <v/>
      </c>
      <c r="W530" t="str">
        <f t="shared" ref="W530:W581" si="107">IF(NOT(U530),"",NOT(G530=-1))</f>
        <v/>
      </c>
      <c r="X530" t="str">
        <f t="shared" ref="X530:X581" si="108">IF(NOT(U530),"",F530&gt;0)</f>
        <v/>
      </c>
    </row>
    <row r="531" spans="1:24" hidden="1" x14ac:dyDescent="0.2">
      <c r="A531" t="s">
        <v>207</v>
      </c>
      <c r="B531" t="s">
        <v>1246</v>
      </c>
      <c r="C531" t="s">
        <v>1247</v>
      </c>
      <c r="D531">
        <v>61008</v>
      </c>
      <c r="E531">
        <v>-1</v>
      </c>
      <c r="F531">
        <v>0</v>
      </c>
      <c r="G531">
        <v>-1</v>
      </c>
      <c r="H531">
        <v>0</v>
      </c>
      <c r="I531" s="15">
        <v>0</v>
      </c>
      <c r="J531" s="15">
        <v>0</v>
      </c>
      <c r="K531" t="s">
        <v>76</v>
      </c>
      <c r="M531" s="3" t="s">
        <v>820</v>
      </c>
      <c r="N531" s="6">
        <v>3</v>
      </c>
      <c r="O531" t="str">
        <f t="shared" si="99"/>
        <v>ipfs.jbb.one</v>
      </c>
      <c r="P531" t="str">
        <f t="shared" si="100"/>
        <v>B</v>
      </c>
      <c r="Q531" s="9">
        <f t="shared" si="101"/>
        <v>27.994510650634766</v>
      </c>
      <c r="R531" t="str">
        <f t="shared" si="102"/>
        <v/>
      </c>
      <c r="S531" s="7" t="str">
        <f t="shared" si="103"/>
        <v/>
      </c>
      <c r="T531" s="7" t="str">
        <f t="shared" si="104"/>
        <v/>
      </c>
      <c r="U531" t="b">
        <f t="shared" si="105"/>
        <v>0</v>
      </c>
      <c r="V531" t="str">
        <f t="shared" si="106"/>
        <v/>
      </c>
      <c r="W531" t="str">
        <f t="shared" si="107"/>
        <v/>
      </c>
      <c r="X531" t="str">
        <f t="shared" si="108"/>
        <v/>
      </c>
    </row>
    <row r="532" spans="1:24" hidden="1" x14ac:dyDescent="0.2">
      <c r="A532" t="s">
        <v>210</v>
      </c>
      <c r="B532" t="s">
        <v>1248</v>
      </c>
      <c r="C532" t="s">
        <v>1249</v>
      </c>
      <c r="D532">
        <v>61069</v>
      </c>
      <c r="E532">
        <v>-1</v>
      </c>
      <c r="F532">
        <v>0</v>
      </c>
      <c r="G532">
        <v>-1</v>
      </c>
      <c r="H532">
        <v>0</v>
      </c>
      <c r="I532" s="15">
        <v>0</v>
      </c>
      <c r="J532" s="15">
        <v>0</v>
      </c>
      <c r="K532" t="s">
        <v>76</v>
      </c>
      <c r="M532" s="3" t="s">
        <v>820</v>
      </c>
      <c r="N532" s="6">
        <v>3</v>
      </c>
      <c r="O532" t="str">
        <f t="shared" si="99"/>
        <v>ipfs.jbb.one</v>
      </c>
      <c r="P532" t="str">
        <f t="shared" si="100"/>
        <v>C</v>
      </c>
      <c r="Q532" s="9">
        <f t="shared" si="101"/>
        <v>75.432311058044434</v>
      </c>
      <c r="R532" t="str">
        <f t="shared" si="102"/>
        <v/>
      </c>
      <c r="S532" s="7" t="str">
        <f t="shared" si="103"/>
        <v/>
      </c>
      <c r="T532" s="7" t="str">
        <f t="shared" si="104"/>
        <v/>
      </c>
      <c r="U532" t="b">
        <f t="shared" si="105"/>
        <v>0</v>
      </c>
      <c r="V532" t="str">
        <f t="shared" si="106"/>
        <v/>
      </c>
      <c r="W532" t="str">
        <f t="shared" si="107"/>
        <v/>
      </c>
      <c r="X532" t="str">
        <f t="shared" si="108"/>
        <v/>
      </c>
    </row>
    <row r="533" spans="1:24" hidden="1" x14ac:dyDescent="0.2">
      <c r="A533" t="s">
        <v>212</v>
      </c>
      <c r="B533" t="s">
        <v>1250</v>
      </c>
      <c r="C533" t="s">
        <v>1251</v>
      </c>
      <c r="D533">
        <v>61013</v>
      </c>
      <c r="E533">
        <v>-1</v>
      </c>
      <c r="F533">
        <v>0</v>
      </c>
      <c r="G533">
        <v>-1</v>
      </c>
      <c r="H533">
        <v>0</v>
      </c>
      <c r="I533" s="15">
        <v>0</v>
      </c>
      <c r="J533" s="15">
        <v>0</v>
      </c>
      <c r="K533" t="s">
        <v>76</v>
      </c>
      <c r="M533" s="3" t="s">
        <v>820</v>
      </c>
      <c r="N533" s="6">
        <v>3</v>
      </c>
      <c r="O533" t="str">
        <f t="shared" si="99"/>
        <v>ipfs.jbb.one</v>
      </c>
      <c r="P533" t="str">
        <f t="shared" si="100"/>
        <v>D</v>
      </c>
      <c r="Q533" s="9">
        <f t="shared" si="101"/>
        <v>415.8834867477417</v>
      </c>
      <c r="R533" t="str">
        <f t="shared" si="102"/>
        <v/>
      </c>
      <c r="S533" s="7" t="str">
        <f t="shared" si="103"/>
        <v/>
      </c>
      <c r="T533" s="7" t="str">
        <f t="shared" si="104"/>
        <v/>
      </c>
      <c r="U533" t="b">
        <f t="shared" si="105"/>
        <v>0</v>
      </c>
      <c r="V533" t="str">
        <f t="shared" si="106"/>
        <v/>
      </c>
      <c r="W533" t="str">
        <f t="shared" si="107"/>
        <v/>
      </c>
      <c r="X533" t="str">
        <f t="shared" si="108"/>
        <v/>
      </c>
    </row>
    <row r="534" spans="1:24" hidden="1" x14ac:dyDescent="0.2">
      <c r="A534" t="s">
        <v>215</v>
      </c>
      <c r="B534" t="s">
        <v>1252</v>
      </c>
      <c r="C534" t="s">
        <v>1253</v>
      </c>
      <c r="D534">
        <v>1268234</v>
      </c>
      <c r="E534">
        <v>4252</v>
      </c>
      <c r="F534">
        <v>0</v>
      </c>
      <c r="G534">
        <v>9340398</v>
      </c>
      <c r="H534">
        <v>9340398</v>
      </c>
      <c r="I534" s="15">
        <v>7.0473295328670003E-3</v>
      </c>
      <c r="J534" s="15">
        <v>7.02370199632899E-3</v>
      </c>
      <c r="M534" s="3" t="s">
        <v>820</v>
      </c>
      <c r="N534" s="6">
        <v>3</v>
      </c>
      <c r="O534" t="str">
        <f t="shared" si="99"/>
        <v>ipfs.k1ic.com</v>
      </c>
      <c r="P534" t="str">
        <f t="shared" si="100"/>
        <v>A</v>
      </c>
      <c r="Q534" s="9">
        <f t="shared" si="101"/>
        <v>8.9076976776123047</v>
      </c>
      <c r="R534">
        <f t="shared" si="102"/>
        <v>4252</v>
      </c>
      <c r="S534" s="7">
        <f t="shared" si="103"/>
        <v>7.0473295328670003E-3</v>
      </c>
      <c r="T534" s="7">
        <f t="shared" si="104"/>
        <v>7.02370199632899E-3</v>
      </c>
      <c r="U534" t="b">
        <f t="shared" si="105"/>
        <v>1</v>
      </c>
      <c r="V534" t="b">
        <f t="shared" si="106"/>
        <v>0</v>
      </c>
      <c r="W534" t="b">
        <f t="shared" si="107"/>
        <v>1</v>
      </c>
      <c r="X534" t="b">
        <f t="shared" si="108"/>
        <v>0</v>
      </c>
    </row>
    <row r="535" spans="1:24" hidden="1" x14ac:dyDescent="0.2">
      <c r="A535" t="s">
        <v>218</v>
      </c>
      <c r="B535" t="s">
        <v>1254</v>
      </c>
      <c r="C535" t="s">
        <v>1255</v>
      </c>
      <c r="D535">
        <v>4343246</v>
      </c>
      <c r="E535">
        <v>4114</v>
      </c>
      <c r="F535">
        <v>0</v>
      </c>
      <c r="G535">
        <v>29354372</v>
      </c>
      <c r="H535">
        <v>29354372</v>
      </c>
      <c r="I535" s="15">
        <v>6.4516384038638902E-3</v>
      </c>
      <c r="J535" s="15">
        <v>6.4455272970112103E-3</v>
      </c>
      <c r="M535" s="3" t="s">
        <v>820</v>
      </c>
      <c r="N535" s="6">
        <v>3</v>
      </c>
      <c r="O535" t="str">
        <f t="shared" si="99"/>
        <v>ipfs.k1ic.com</v>
      </c>
      <c r="P535" t="str">
        <f t="shared" si="100"/>
        <v>B</v>
      </c>
      <c r="Q535" s="9">
        <f t="shared" si="101"/>
        <v>27.994510650634766</v>
      </c>
      <c r="R535">
        <f t="shared" si="102"/>
        <v>4114</v>
      </c>
      <c r="S535" s="7">
        <f t="shared" si="103"/>
        <v>6.4516384038638902E-3</v>
      </c>
      <c r="T535" s="7">
        <f t="shared" si="104"/>
        <v>6.4455272970112103E-3</v>
      </c>
      <c r="U535" t="b">
        <f t="shared" si="105"/>
        <v>1</v>
      </c>
      <c r="V535" t="b">
        <f t="shared" si="106"/>
        <v>0</v>
      </c>
      <c r="W535" t="b">
        <f t="shared" si="107"/>
        <v>1</v>
      </c>
      <c r="X535" t="b">
        <f t="shared" si="108"/>
        <v>0</v>
      </c>
    </row>
    <row r="536" spans="1:24" hidden="1" x14ac:dyDescent="0.2">
      <c r="A536" t="s">
        <v>221</v>
      </c>
      <c r="B536" t="s">
        <v>1256</v>
      </c>
      <c r="C536" t="s">
        <v>1257</v>
      </c>
      <c r="D536">
        <v>32662005</v>
      </c>
      <c r="E536">
        <v>2613</v>
      </c>
      <c r="F536">
        <v>0</v>
      </c>
      <c r="G536">
        <v>79096511</v>
      </c>
      <c r="H536">
        <v>76119272</v>
      </c>
      <c r="I536" s="15">
        <v>2.2227295195801902E-3</v>
      </c>
      <c r="J536" s="15">
        <v>2.2225516985237498E-3</v>
      </c>
      <c r="K536" t="s">
        <v>153</v>
      </c>
      <c r="L536" t="s">
        <v>1258</v>
      </c>
      <c r="M536" s="3" t="s">
        <v>820</v>
      </c>
      <c r="N536" s="6">
        <v>3</v>
      </c>
      <c r="O536" t="str">
        <f t="shared" si="99"/>
        <v>ipfs.k1ic.com</v>
      </c>
      <c r="P536" t="str">
        <f t="shared" si="100"/>
        <v>C</v>
      </c>
      <c r="Q536" s="9">
        <f t="shared" si="101"/>
        <v>75.432311058044434</v>
      </c>
      <c r="R536">
        <f t="shared" si="102"/>
        <v>2613</v>
      </c>
      <c r="S536" s="7">
        <f t="shared" si="103"/>
        <v>2.2227295195801902E-3</v>
      </c>
      <c r="T536" s="7">
        <f t="shared" si="104"/>
        <v>2.2225516985237498E-3</v>
      </c>
      <c r="U536" t="b">
        <f t="shared" si="105"/>
        <v>1</v>
      </c>
      <c r="V536" t="b">
        <f t="shared" si="106"/>
        <v>1</v>
      </c>
      <c r="W536" t="b">
        <f t="shared" si="107"/>
        <v>1</v>
      </c>
      <c r="X536" t="b">
        <f t="shared" si="108"/>
        <v>0</v>
      </c>
    </row>
    <row r="537" spans="1:24" hidden="1" x14ac:dyDescent="0.2">
      <c r="A537" t="s">
        <v>224</v>
      </c>
      <c r="B537" t="s">
        <v>1259</v>
      </c>
      <c r="C537" t="s">
        <v>1260</v>
      </c>
      <c r="D537">
        <v>20003</v>
      </c>
      <c r="E537">
        <v>2148</v>
      </c>
      <c r="F537">
        <v>0</v>
      </c>
      <c r="G537">
        <v>436085443</v>
      </c>
      <c r="H537">
        <v>195815</v>
      </c>
      <c r="I537" s="15">
        <v>1.0458904299472899E-2</v>
      </c>
      <c r="J537" s="15">
        <v>9.3357864453876803E-3</v>
      </c>
      <c r="K537" t="s">
        <v>153</v>
      </c>
      <c r="L537" t="s">
        <v>1261</v>
      </c>
      <c r="M537" s="3" t="s">
        <v>820</v>
      </c>
      <c r="N537" s="6">
        <v>3</v>
      </c>
      <c r="O537" t="str">
        <f t="shared" si="99"/>
        <v>ipfs.k1ic.com</v>
      </c>
      <c r="P537" t="str">
        <f t="shared" si="100"/>
        <v>D</v>
      </c>
      <c r="Q537" s="9">
        <f t="shared" si="101"/>
        <v>415.8834867477417</v>
      </c>
      <c r="R537">
        <f t="shared" si="102"/>
        <v>2148</v>
      </c>
      <c r="S537" s="7">
        <f t="shared" si="103"/>
        <v>1.0458904299472899E-2</v>
      </c>
      <c r="T537" s="7">
        <f t="shared" si="104"/>
        <v>9.3357864453876803E-3</v>
      </c>
      <c r="U537" t="b">
        <f t="shared" si="105"/>
        <v>1</v>
      </c>
      <c r="V537" t="b">
        <f t="shared" si="106"/>
        <v>1</v>
      </c>
      <c r="W537" t="b">
        <f t="shared" si="107"/>
        <v>1</v>
      </c>
      <c r="X537" t="b">
        <f t="shared" si="108"/>
        <v>0</v>
      </c>
    </row>
    <row r="538" spans="1:24" hidden="1" x14ac:dyDescent="0.2">
      <c r="A538" t="s">
        <v>227</v>
      </c>
      <c r="B538" t="s">
        <v>1262</v>
      </c>
      <c r="C538" t="s">
        <v>1263</v>
      </c>
      <c r="D538">
        <v>3345</v>
      </c>
      <c r="E538">
        <v>1440</v>
      </c>
      <c r="F538">
        <v>1</v>
      </c>
      <c r="G538">
        <v>9340398</v>
      </c>
      <c r="H538">
        <v>9340398</v>
      </c>
      <c r="I538" s="15">
        <v>4.6759567861481903</v>
      </c>
      <c r="J538" s="15">
        <v>2.6629888423355101</v>
      </c>
      <c r="M538" s="3" t="s">
        <v>820</v>
      </c>
      <c r="N538" s="6">
        <v>3</v>
      </c>
      <c r="O538" t="str">
        <f t="shared" si="99"/>
        <v>ipfs.overpi.com</v>
      </c>
      <c r="P538" t="str">
        <f t="shared" si="100"/>
        <v>A</v>
      </c>
      <c r="Q538" s="9">
        <f t="shared" si="101"/>
        <v>8.9076976776123047</v>
      </c>
      <c r="R538">
        <f t="shared" si="102"/>
        <v>1440</v>
      </c>
      <c r="S538" s="7">
        <f t="shared" si="103"/>
        <v>4.6759567861481903</v>
      </c>
      <c r="T538" s="7">
        <f t="shared" si="104"/>
        <v>2.6629888423355101</v>
      </c>
      <c r="U538" t="b">
        <f t="shared" si="105"/>
        <v>1</v>
      </c>
      <c r="V538" t="b">
        <f t="shared" si="106"/>
        <v>0</v>
      </c>
      <c r="W538" t="b">
        <f t="shared" si="107"/>
        <v>1</v>
      </c>
      <c r="X538" t="b">
        <f t="shared" si="108"/>
        <v>1</v>
      </c>
    </row>
    <row r="539" spans="1:24" hidden="1" x14ac:dyDescent="0.2">
      <c r="A539" t="s">
        <v>230</v>
      </c>
      <c r="B539" t="s">
        <v>1264</v>
      </c>
      <c r="C539" t="s">
        <v>1265</v>
      </c>
      <c r="D539">
        <v>8022</v>
      </c>
      <c r="E539">
        <v>1189</v>
      </c>
      <c r="F539">
        <v>1</v>
      </c>
      <c r="G539">
        <v>29354372</v>
      </c>
      <c r="H539">
        <v>29354372</v>
      </c>
      <c r="I539" s="15">
        <v>4.0969575077761897</v>
      </c>
      <c r="J539" s="15">
        <v>3.48971710927882</v>
      </c>
      <c r="M539" s="3" t="s">
        <v>820</v>
      </c>
      <c r="N539" s="6">
        <v>3</v>
      </c>
      <c r="O539" t="str">
        <f t="shared" si="99"/>
        <v>ipfs.overpi.com</v>
      </c>
      <c r="P539" t="str">
        <f t="shared" si="100"/>
        <v>B</v>
      </c>
      <c r="Q539" s="9">
        <f t="shared" si="101"/>
        <v>27.994510650634766</v>
      </c>
      <c r="R539">
        <f t="shared" si="102"/>
        <v>1189</v>
      </c>
      <c r="S539" s="7">
        <f t="shared" si="103"/>
        <v>4.0969575077761897</v>
      </c>
      <c r="T539" s="7">
        <f t="shared" si="104"/>
        <v>3.48971710927882</v>
      </c>
      <c r="U539" t="b">
        <f t="shared" si="105"/>
        <v>1</v>
      </c>
      <c r="V539" t="b">
        <f t="shared" si="106"/>
        <v>0</v>
      </c>
      <c r="W539" t="b">
        <f t="shared" si="107"/>
        <v>1</v>
      </c>
      <c r="X539" t="b">
        <f t="shared" si="108"/>
        <v>1</v>
      </c>
    </row>
    <row r="540" spans="1:24" hidden="1" x14ac:dyDescent="0.2">
      <c r="A540" t="s">
        <v>233</v>
      </c>
      <c r="B540" t="s">
        <v>1266</v>
      </c>
      <c r="C540" t="s">
        <v>1267</v>
      </c>
      <c r="D540">
        <v>19902</v>
      </c>
      <c r="E540">
        <v>892</v>
      </c>
      <c r="F540">
        <v>1</v>
      </c>
      <c r="G540">
        <v>79096511</v>
      </c>
      <c r="H540">
        <v>79096511</v>
      </c>
      <c r="I540" s="15">
        <v>3.9680331961096398</v>
      </c>
      <c r="J540" s="15">
        <v>3.7901874715126298</v>
      </c>
      <c r="M540" s="3" t="s">
        <v>820</v>
      </c>
      <c r="N540" s="6">
        <v>3</v>
      </c>
      <c r="O540" t="str">
        <f t="shared" si="99"/>
        <v>ipfs.overpi.com</v>
      </c>
      <c r="P540" t="str">
        <f t="shared" si="100"/>
        <v>C</v>
      </c>
      <c r="Q540" s="9">
        <f t="shared" si="101"/>
        <v>75.432311058044434</v>
      </c>
      <c r="R540">
        <f t="shared" si="102"/>
        <v>892</v>
      </c>
      <c r="S540" s="7">
        <f t="shared" si="103"/>
        <v>3.9680331961096398</v>
      </c>
      <c r="T540" s="7">
        <f t="shared" si="104"/>
        <v>3.7901874715126298</v>
      </c>
      <c r="U540" t="b">
        <f t="shared" si="105"/>
        <v>1</v>
      </c>
      <c r="V540" t="b">
        <f t="shared" si="106"/>
        <v>0</v>
      </c>
      <c r="W540" t="b">
        <f t="shared" si="107"/>
        <v>1</v>
      </c>
      <c r="X540" t="b">
        <f t="shared" si="108"/>
        <v>1</v>
      </c>
    </row>
    <row r="541" spans="1:24" hidden="1" x14ac:dyDescent="0.2">
      <c r="A541" t="s">
        <v>235</v>
      </c>
      <c r="B541" t="s">
        <v>1268</v>
      </c>
      <c r="C541" t="s">
        <v>1269</v>
      </c>
      <c r="D541">
        <v>120152</v>
      </c>
      <c r="E541">
        <v>1208</v>
      </c>
      <c r="F541">
        <v>1</v>
      </c>
      <c r="G541">
        <v>436085443</v>
      </c>
      <c r="H541">
        <v>436085443</v>
      </c>
      <c r="I541" s="15">
        <v>3.49646461147886</v>
      </c>
      <c r="J541" s="15">
        <v>3.46131139513068</v>
      </c>
      <c r="M541" s="3" t="s">
        <v>820</v>
      </c>
      <c r="N541" s="6">
        <v>3</v>
      </c>
      <c r="O541" t="str">
        <f t="shared" si="99"/>
        <v>ipfs.overpi.com</v>
      </c>
      <c r="P541" t="str">
        <f t="shared" si="100"/>
        <v>D</v>
      </c>
      <c r="Q541" s="9">
        <f t="shared" si="101"/>
        <v>415.8834867477417</v>
      </c>
      <c r="R541">
        <f t="shared" si="102"/>
        <v>1208</v>
      </c>
      <c r="S541" s="7">
        <f t="shared" si="103"/>
        <v>3.49646461147886</v>
      </c>
      <c r="T541" s="7">
        <f t="shared" si="104"/>
        <v>3.46131139513068</v>
      </c>
      <c r="U541" t="b">
        <f t="shared" si="105"/>
        <v>1</v>
      </c>
      <c r="V541" t="b">
        <f t="shared" si="106"/>
        <v>0</v>
      </c>
      <c r="W541" t="b">
        <f t="shared" si="107"/>
        <v>1</v>
      </c>
      <c r="X541" t="b">
        <f t="shared" si="108"/>
        <v>1</v>
      </c>
    </row>
    <row r="542" spans="1:24" hidden="1" x14ac:dyDescent="0.2">
      <c r="A542" t="s">
        <v>238</v>
      </c>
      <c r="B542" t="s">
        <v>1270</v>
      </c>
      <c r="C542" t="s">
        <v>1271</v>
      </c>
      <c r="D542">
        <v>40120</v>
      </c>
      <c r="E542">
        <v>20453</v>
      </c>
      <c r="F542">
        <v>0</v>
      </c>
      <c r="G542">
        <v>9340398</v>
      </c>
      <c r="H542">
        <v>9340398</v>
      </c>
      <c r="I542" s="15">
        <v>0.45292610350395601</v>
      </c>
      <c r="J542" s="15">
        <v>0.22202636285175201</v>
      </c>
      <c r="M542" s="3" t="s">
        <v>820</v>
      </c>
      <c r="N542" s="6">
        <v>3</v>
      </c>
      <c r="O542" t="str">
        <f t="shared" si="99"/>
        <v>ipfs.runfission.com</v>
      </c>
      <c r="P542" t="str">
        <f t="shared" si="100"/>
        <v>A</v>
      </c>
      <c r="Q542" s="9">
        <f t="shared" si="101"/>
        <v>8.9076976776123047</v>
      </c>
      <c r="R542">
        <f t="shared" si="102"/>
        <v>20453</v>
      </c>
      <c r="S542" s="7">
        <f t="shared" si="103"/>
        <v>0.45292610350395601</v>
      </c>
      <c r="T542" s="7">
        <f t="shared" si="104"/>
        <v>0.22202636285175201</v>
      </c>
      <c r="U542" t="b">
        <f t="shared" si="105"/>
        <v>1</v>
      </c>
      <c r="V542" t="b">
        <f t="shared" si="106"/>
        <v>0</v>
      </c>
      <c r="W542" t="b">
        <f t="shared" si="107"/>
        <v>1</v>
      </c>
      <c r="X542" t="b">
        <f t="shared" si="108"/>
        <v>0</v>
      </c>
    </row>
    <row r="543" spans="1:24" hidden="1" x14ac:dyDescent="0.2">
      <c r="A543" t="s">
        <v>241</v>
      </c>
      <c r="B543" t="s">
        <v>1272</v>
      </c>
      <c r="C543" t="s">
        <v>1273</v>
      </c>
      <c r="D543">
        <v>73979</v>
      </c>
      <c r="E543">
        <v>1937</v>
      </c>
      <c r="F543">
        <v>0</v>
      </c>
      <c r="G543">
        <v>29354372</v>
      </c>
      <c r="H543">
        <v>29354372</v>
      </c>
      <c r="I543" s="15">
        <v>0.38858597277469697</v>
      </c>
      <c r="J543" s="15">
        <v>0.378411585052984</v>
      </c>
      <c r="M543" s="3" t="s">
        <v>820</v>
      </c>
      <c r="N543" s="6">
        <v>3</v>
      </c>
      <c r="O543" t="str">
        <f t="shared" si="99"/>
        <v>ipfs.runfission.com</v>
      </c>
      <c r="P543" t="str">
        <f t="shared" si="100"/>
        <v>B</v>
      </c>
      <c r="Q543" s="9">
        <f t="shared" si="101"/>
        <v>27.994510650634766</v>
      </c>
      <c r="R543">
        <f t="shared" si="102"/>
        <v>1937</v>
      </c>
      <c r="S543" s="7">
        <f t="shared" si="103"/>
        <v>0.38858597277469697</v>
      </c>
      <c r="T543" s="7">
        <f t="shared" si="104"/>
        <v>0.378411585052984</v>
      </c>
      <c r="U543" t="b">
        <f t="shared" si="105"/>
        <v>1</v>
      </c>
      <c r="V543" t="b">
        <f t="shared" si="106"/>
        <v>0</v>
      </c>
      <c r="W543" t="b">
        <f t="shared" si="107"/>
        <v>1</v>
      </c>
      <c r="X543" t="b">
        <f t="shared" si="108"/>
        <v>0</v>
      </c>
    </row>
    <row r="544" spans="1:24" hidden="1" x14ac:dyDescent="0.2">
      <c r="A544" t="s">
        <v>244</v>
      </c>
      <c r="B544" t="s">
        <v>1274</v>
      </c>
      <c r="C544" t="s">
        <v>1275</v>
      </c>
      <c r="D544">
        <v>67425</v>
      </c>
      <c r="E544">
        <v>3932</v>
      </c>
      <c r="F544">
        <v>0</v>
      </c>
      <c r="G544">
        <v>79096511</v>
      </c>
      <c r="H544">
        <v>79096511</v>
      </c>
      <c r="I544" s="15">
        <v>1.1880413755539101</v>
      </c>
      <c r="J544" s="15">
        <v>1.11875878469476</v>
      </c>
      <c r="M544" s="3" t="s">
        <v>820</v>
      </c>
      <c r="N544" s="6">
        <v>3</v>
      </c>
      <c r="O544" t="str">
        <f t="shared" si="99"/>
        <v>ipfs.runfission.com</v>
      </c>
      <c r="P544" t="str">
        <f t="shared" si="100"/>
        <v>C</v>
      </c>
      <c r="Q544" s="9">
        <f t="shared" si="101"/>
        <v>75.432311058044434</v>
      </c>
      <c r="R544">
        <f t="shared" si="102"/>
        <v>3932</v>
      </c>
      <c r="S544" s="7">
        <f t="shared" si="103"/>
        <v>1.1880413755539101</v>
      </c>
      <c r="T544" s="7">
        <f t="shared" si="104"/>
        <v>1.11875878469476</v>
      </c>
      <c r="U544" t="b">
        <f t="shared" si="105"/>
        <v>1</v>
      </c>
      <c r="V544" t="b">
        <f t="shared" si="106"/>
        <v>0</v>
      </c>
      <c r="W544" t="b">
        <f t="shared" si="107"/>
        <v>1</v>
      </c>
      <c r="X544" t="b">
        <f t="shared" si="108"/>
        <v>0</v>
      </c>
    </row>
    <row r="545" spans="1:24" hidden="1" x14ac:dyDescent="0.2">
      <c r="A545" t="s">
        <v>247</v>
      </c>
      <c r="B545" t="s">
        <v>1276</v>
      </c>
      <c r="C545" t="s">
        <v>1277</v>
      </c>
      <c r="D545">
        <v>357846</v>
      </c>
      <c r="E545">
        <v>1286</v>
      </c>
      <c r="F545">
        <v>0</v>
      </c>
      <c r="G545">
        <v>436085443</v>
      </c>
      <c r="H545">
        <v>436085443</v>
      </c>
      <c r="I545" s="15">
        <v>1.16637729063198</v>
      </c>
      <c r="J545" s="15">
        <v>1.16218565178244</v>
      </c>
      <c r="M545" s="3" t="s">
        <v>820</v>
      </c>
      <c r="N545" s="6">
        <v>3</v>
      </c>
      <c r="O545" t="str">
        <f t="shared" si="99"/>
        <v>ipfs.runfission.com</v>
      </c>
      <c r="P545" t="str">
        <f t="shared" si="100"/>
        <v>D</v>
      </c>
      <c r="Q545" s="9">
        <f t="shared" si="101"/>
        <v>415.8834867477417</v>
      </c>
      <c r="R545">
        <f t="shared" si="102"/>
        <v>1286</v>
      </c>
      <c r="S545" s="7">
        <f t="shared" si="103"/>
        <v>1.16637729063198</v>
      </c>
      <c r="T545" s="7">
        <f t="shared" si="104"/>
        <v>1.16218565178244</v>
      </c>
      <c r="U545" t="b">
        <f t="shared" si="105"/>
        <v>1</v>
      </c>
      <c r="V545" t="b">
        <f t="shared" si="106"/>
        <v>0</v>
      </c>
      <c r="W545" t="b">
        <f t="shared" si="107"/>
        <v>1</v>
      </c>
      <c r="X545" t="b">
        <f t="shared" si="108"/>
        <v>0</v>
      </c>
    </row>
    <row r="546" spans="1:24" hidden="1" x14ac:dyDescent="0.2">
      <c r="A546" t="s">
        <v>250</v>
      </c>
      <c r="B546" t="s">
        <v>1278</v>
      </c>
      <c r="C546" t="s">
        <v>1279</v>
      </c>
      <c r="D546">
        <v>2824</v>
      </c>
      <c r="E546">
        <v>283</v>
      </c>
      <c r="F546">
        <v>0</v>
      </c>
      <c r="G546">
        <v>9340398</v>
      </c>
      <c r="H546">
        <v>9340398</v>
      </c>
      <c r="I546" s="15">
        <v>3.5055874370768598</v>
      </c>
      <c r="J546" s="15">
        <v>3.15428388017432</v>
      </c>
      <c r="M546" s="3" t="s">
        <v>820</v>
      </c>
      <c r="N546" s="6">
        <v>3</v>
      </c>
      <c r="O546" t="str">
        <f t="shared" si="99"/>
        <v>ipfs.sloppyta.co</v>
      </c>
      <c r="P546" t="str">
        <f t="shared" si="100"/>
        <v>A</v>
      </c>
      <c r="Q546" s="9">
        <f t="shared" si="101"/>
        <v>8.9076976776123047</v>
      </c>
      <c r="R546">
        <f t="shared" si="102"/>
        <v>283</v>
      </c>
      <c r="S546" s="7">
        <f t="shared" si="103"/>
        <v>3.5055874370768598</v>
      </c>
      <c r="T546" s="7">
        <f t="shared" si="104"/>
        <v>3.15428388017432</v>
      </c>
      <c r="U546" t="b">
        <f t="shared" si="105"/>
        <v>1</v>
      </c>
      <c r="V546" t="b">
        <f t="shared" si="106"/>
        <v>0</v>
      </c>
      <c r="W546" t="b">
        <f t="shared" si="107"/>
        <v>1</v>
      </c>
      <c r="X546" t="b">
        <f t="shared" si="108"/>
        <v>0</v>
      </c>
    </row>
    <row r="547" spans="1:24" hidden="1" x14ac:dyDescent="0.2">
      <c r="A547" t="s">
        <v>253</v>
      </c>
      <c r="B547" t="s">
        <v>1280</v>
      </c>
      <c r="C547" t="s">
        <v>1281</v>
      </c>
      <c r="D547">
        <v>8254</v>
      </c>
      <c r="E547">
        <v>256</v>
      </c>
      <c r="F547">
        <v>0</v>
      </c>
      <c r="G547">
        <v>29354372</v>
      </c>
      <c r="H547">
        <v>29354372</v>
      </c>
      <c r="I547" s="15">
        <v>3.5001888785489799</v>
      </c>
      <c r="J547" s="15">
        <v>3.3916295917900099</v>
      </c>
      <c r="M547" s="3" t="s">
        <v>820</v>
      </c>
      <c r="N547" s="6">
        <v>3</v>
      </c>
      <c r="O547" t="str">
        <f t="shared" si="99"/>
        <v>ipfs.sloppyta.co</v>
      </c>
      <c r="P547" t="str">
        <f t="shared" si="100"/>
        <v>B</v>
      </c>
      <c r="Q547" s="9">
        <f t="shared" si="101"/>
        <v>27.994510650634766</v>
      </c>
      <c r="R547">
        <f t="shared" si="102"/>
        <v>256</v>
      </c>
      <c r="S547" s="7">
        <f t="shared" si="103"/>
        <v>3.5001888785489799</v>
      </c>
      <c r="T547" s="7">
        <f t="shared" si="104"/>
        <v>3.3916295917900099</v>
      </c>
      <c r="U547" t="b">
        <f t="shared" si="105"/>
        <v>1</v>
      </c>
      <c r="V547" t="b">
        <f t="shared" si="106"/>
        <v>0</v>
      </c>
      <c r="W547" t="b">
        <f t="shared" si="107"/>
        <v>1</v>
      </c>
      <c r="X547" t="b">
        <f t="shared" si="108"/>
        <v>0</v>
      </c>
    </row>
    <row r="548" spans="1:24" hidden="1" x14ac:dyDescent="0.2">
      <c r="A548" t="s">
        <v>256</v>
      </c>
      <c r="B548" t="s">
        <v>1282</v>
      </c>
      <c r="C548" t="s">
        <v>1283</v>
      </c>
      <c r="D548">
        <v>21263</v>
      </c>
      <c r="E548">
        <v>196</v>
      </c>
      <c r="F548">
        <v>0</v>
      </c>
      <c r="G548">
        <v>79096511</v>
      </c>
      <c r="H548">
        <v>79096511</v>
      </c>
      <c r="I548" s="15">
        <v>3.5805910218846702</v>
      </c>
      <c r="J548" s="15">
        <v>3.54758552687976</v>
      </c>
      <c r="M548" s="3" t="s">
        <v>820</v>
      </c>
      <c r="N548" s="6">
        <v>3</v>
      </c>
      <c r="O548" t="str">
        <f t="shared" si="99"/>
        <v>ipfs.sloppyta.co</v>
      </c>
      <c r="P548" t="str">
        <f t="shared" si="100"/>
        <v>C</v>
      </c>
      <c r="Q548" s="9">
        <f t="shared" si="101"/>
        <v>75.432311058044434</v>
      </c>
      <c r="R548">
        <f t="shared" si="102"/>
        <v>196</v>
      </c>
      <c r="S548" s="7">
        <f t="shared" si="103"/>
        <v>3.5805910218846702</v>
      </c>
      <c r="T548" s="7">
        <f t="shared" si="104"/>
        <v>3.54758552687976</v>
      </c>
      <c r="U548" t="b">
        <f t="shared" si="105"/>
        <v>1</v>
      </c>
      <c r="V548" t="b">
        <f t="shared" si="106"/>
        <v>0</v>
      </c>
      <c r="W548" t="b">
        <f t="shared" si="107"/>
        <v>1</v>
      </c>
      <c r="X548" t="b">
        <f t="shared" si="108"/>
        <v>0</v>
      </c>
    </row>
    <row r="549" spans="1:24" hidden="1" x14ac:dyDescent="0.2">
      <c r="A549" t="s">
        <v>259</v>
      </c>
      <c r="B549" t="s">
        <v>1284</v>
      </c>
      <c r="C549" t="s">
        <v>1285</v>
      </c>
      <c r="D549">
        <v>114674</v>
      </c>
      <c r="E549">
        <v>265</v>
      </c>
      <c r="F549">
        <v>0</v>
      </c>
      <c r="G549">
        <v>436085443</v>
      </c>
      <c r="H549">
        <v>436085443</v>
      </c>
      <c r="I549" s="15">
        <v>3.6350591889426598</v>
      </c>
      <c r="J549" s="15">
        <v>3.62665893531002</v>
      </c>
      <c r="M549" s="3" t="s">
        <v>820</v>
      </c>
      <c r="N549" s="6">
        <v>3</v>
      </c>
      <c r="O549" t="str">
        <f t="shared" si="99"/>
        <v>ipfs.sloppyta.co</v>
      </c>
      <c r="P549" t="str">
        <f t="shared" si="100"/>
        <v>D</v>
      </c>
      <c r="Q549" s="9">
        <f t="shared" si="101"/>
        <v>415.8834867477417</v>
      </c>
      <c r="R549">
        <f t="shared" si="102"/>
        <v>265</v>
      </c>
      <c r="S549" s="7">
        <f t="shared" si="103"/>
        <v>3.6350591889426598</v>
      </c>
      <c r="T549" s="7">
        <f t="shared" si="104"/>
        <v>3.62665893531002</v>
      </c>
      <c r="U549" t="b">
        <f t="shared" si="105"/>
        <v>1</v>
      </c>
      <c r="V549" t="b">
        <f t="shared" si="106"/>
        <v>0</v>
      </c>
      <c r="W549" t="b">
        <f t="shared" si="107"/>
        <v>1</v>
      </c>
      <c r="X549" t="b">
        <f t="shared" si="108"/>
        <v>0</v>
      </c>
    </row>
    <row r="550" spans="1:24" hidden="1" x14ac:dyDescent="0.2">
      <c r="A550" t="s">
        <v>261</v>
      </c>
      <c r="B550" t="s">
        <v>1286</v>
      </c>
      <c r="C550" t="s">
        <v>1287</v>
      </c>
      <c r="D550">
        <v>4137</v>
      </c>
      <c r="E550">
        <v>1341</v>
      </c>
      <c r="F550">
        <v>0</v>
      </c>
      <c r="G550">
        <v>9340398</v>
      </c>
      <c r="H550">
        <v>9340398</v>
      </c>
      <c r="I550" s="15">
        <v>3.1858718446395899</v>
      </c>
      <c r="J550" s="15">
        <v>2.1531780704888299</v>
      </c>
      <c r="M550" s="3" t="s">
        <v>820</v>
      </c>
      <c r="N550" s="6">
        <v>3</v>
      </c>
      <c r="O550" t="str">
        <f t="shared" si="99"/>
        <v>ipfs.telos.miami</v>
      </c>
      <c r="P550" t="str">
        <f t="shared" si="100"/>
        <v>A</v>
      </c>
      <c r="Q550" s="9">
        <f t="shared" si="101"/>
        <v>8.9076976776123047</v>
      </c>
      <c r="R550">
        <f t="shared" si="102"/>
        <v>1341</v>
      </c>
      <c r="S550" s="7">
        <f t="shared" si="103"/>
        <v>3.1858718446395899</v>
      </c>
      <c r="T550" s="7">
        <f t="shared" si="104"/>
        <v>2.1531780704888299</v>
      </c>
      <c r="U550" t="b">
        <f t="shared" si="105"/>
        <v>1</v>
      </c>
      <c r="V550" t="b">
        <f t="shared" si="106"/>
        <v>0</v>
      </c>
      <c r="W550" t="b">
        <f t="shared" si="107"/>
        <v>1</v>
      </c>
      <c r="X550" t="b">
        <f t="shared" si="108"/>
        <v>0</v>
      </c>
    </row>
    <row r="551" spans="1:24" hidden="1" x14ac:dyDescent="0.2">
      <c r="A551" t="s">
        <v>264</v>
      </c>
      <c r="B551" t="s">
        <v>1288</v>
      </c>
      <c r="C551" t="s">
        <v>1289</v>
      </c>
      <c r="D551">
        <v>8487</v>
      </c>
      <c r="E551">
        <v>734</v>
      </c>
      <c r="F551">
        <v>0</v>
      </c>
      <c r="G551">
        <v>29354372</v>
      </c>
      <c r="H551">
        <v>29354372</v>
      </c>
      <c r="I551" s="15">
        <v>3.6107971947161999</v>
      </c>
      <c r="J551" s="15">
        <v>3.2985166313932699</v>
      </c>
      <c r="M551" s="3" t="s">
        <v>820</v>
      </c>
      <c r="N551" s="6">
        <v>3</v>
      </c>
      <c r="O551" t="str">
        <f t="shared" si="99"/>
        <v>ipfs.telos.miami</v>
      </c>
      <c r="P551" t="str">
        <f t="shared" si="100"/>
        <v>B</v>
      </c>
      <c r="Q551" s="9">
        <f t="shared" si="101"/>
        <v>27.994510650634766</v>
      </c>
      <c r="R551">
        <f t="shared" si="102"/>
        <v>734</v>
      </c>
      <c r="S551" s="7">
        <f t="shared" si="103"/>
        <v>3.6107971947161999</v>
      </c>
      <c r="T551" s="7">
        <f t="shared" si="104"/>
        <v>3.2985166313932699</v>
      </c>
      <c r="U551" t="b">
        <f t="shared" si="105"/>
        <v>1</v>
      </c>
      <c r="V551" t="b">
        <f t="shared" si="106"/>
        <v>0</v>
      </c>
      <c r="W551" t="b">
        <f t="shared" si="107"/>
        <v>1</v>
      </c>
      <c r="X551" t="b">
        <f t="shared" si="108"/>
        <v>0</v>
      </c>
    </row>
    <row r="552" spans="1:24" hidden="1" x14ac:dyDescent="0.2">
      <c r="A552" t="s">
        <v>267</v>
      </c>
      <c r="B552" t="s">
        <v>1290</v>
      </c>
      <c r="C552" t="s">
        <v>1291</v>
      </c>
      <c r="D552">
        <v>24324</v>
      </c>
      <c r="E552">
        <v>760</v>
      </c>
      <c r="F552">
        <v>0</v>
      </c>
      <c r="G552">
        <v>79096511</v>
      </c>
      <c r="H552">
        <v>79096511</v>
      </c>
      <c r="I552" s="15">
        <v>3.2011675037363898</v>
      </c>
      <c r="J552" s="15">
        <v>3.1011474699080899</v>
      </c>
      <c r="M552" s="3" t="s">
        <v>820</v>
      </c>
      <c r="N552" s="6">
        <v>3</v>
      </c>
      <c r="O552" t="str">
        <f t="shared" si="99"/>
        <v>ipfs.telos.miami</v>
      </c>
      <c r="P552" t="str">
        <f t="shared" si="100"/>
        <v>C</v>
      </c>
      <c r="Q552" s="9">
        <f t="shared" si="101"/>
        <v>75.432311058044434</v>
      </c>
      <c r="R552">
        <f t="shared" si="102"/>
        <v>760</v>
      </c>
      <c r="S552" s="7">
        <f t="shared" si="103"/>
        <v>3.2011675037363898</v>
      </c>
      <c r="T552" s="7">
        <f t="shared" si="104"/>
        <v>3.1011474699080899</v>
      </c>
      <c r="U552" t="b">
        <f t="shared" si="105"/>
        <v>1</v>
      </c>
      <c r="V552" t="b">
        <f t="shared" si="106"/>
        <v>0</v>
      </c>
      <c r="W552" t="b">
        <f t="shared" si="107"/>
        <v>1</v>
      </c>
      <c r="X552" t="b">
        <f t="shared" si="108"/>
        <v>0</v>
      </c>
    </row>
    <row r="553" spans="1:24" hidden="1" x14ac:dyDescent="0.2">
      <c r="A553" t="s">
        <v>270</v>
      </c>
      <c r="B553" t="s">
        <v>1292</v>
      </c>
      <c r="C553" t="s">
        <v>1293</v>
      </c>
      <c r="D553">
        <v>114003</v>
      </c>
      <c r="E553">
        <v>800</v>
      </c>
      <c r="F553">
        <v>0</v>
      </c>
      <c r="G553">
        <v>436085443</v>
      </c>
      <c r="H553">
        <v>436085443</v>
      </c>
      <c r="I553" s="15">
        <v>3.67378502997042</v>
      </c>
      <c r="J553" s="15">
        <v>3.6480047608198101</v>
      </c>
      <c r="M553" s="3" t="s">
        <v>820</v>
      </c>
      <c r="N553" s="6">
        <v>3</v>
      </c>
      <c r="O553" t="str">
        <f t="shared" si="99"/>
        <v>ipfs.telos.miami</v>
      </c>
      <c r="P553" t="str">
        <f t="shared" si="100"/>
        <v>D</v>
      </c>
      <c r="Q553" s="9">
        <f t="shared" si="101"/>
        <v>415.8834867477417</v>
      </c>
      <c r="R553">
        <f t="shared" si="102"/>
        <v>800</v>
      </c>
      <c r="S553" s="7">
        <f t="shared" si="103"/>
        <v>3.67378502997042</v>
      </c>
      <c r="T553" s="7">
        <f t="shared" si="104"/>
        <v>3.6480047608198101</v>
      </c>
      <c r="U553" t="b">
        <f t="shared" si="105"/>
        <v>1</v>
      </c>
      <c r="V553" t="b">
        <f t="shared" si="106"/>
        <v>0</v>
      </c>
      <c r="W553" t="b">
        <f t="shared" si="107"/>
        <v>1</v>
      </c>
      <c r="X553" t="b">
        <f t="shared" si="108"/>
        <v>0</v>
      </c>
    </row>
    <row r="554" spans="1:24" hidden="1" x14ac:dyDescent="0.2">
      <c r="A554" t="s">
        <v>273</v>
      </c>
      <c r="B554" t="s">
        <v>1294</v>
      </c>
      <c r="C554" t="s">
        <v>1295</v>
      </c>
      <c r="D554">
        <v>27812</v>
      </c>
      <c r="E554">
        <v>10717</v>
      </c>
      <c r="F554">
        <v>0</v>
      </c>
      <c r="G554">
        <v>-1</v>
      </c>
      <c r="H554">
        <v>9340398</v>
      </c>
      <c r="I554" s="15">
        <v>0.52107035259504497</v>
      </c>
      <c r="J554" s="15">
        <v>0.32028252831915299</v>
      </c>
      <c r="M554" s="3" t="s">
        <v>820</v>
      </c>
      <c r="N554" s="6">
        <v>3</v>
      </c>
      <c r="O554" t="str">
        <f t="shared" si="99"/>
        <v>ipfs.yt</v>
      </c>
      <c r="P554" t="str">
        <f t="shared" si="100"/>
        <v>A</v>
      </c>
      <c r="Q554" s="9">
        <f t="shared" si="101"/>
        <v>8.9076976776123047</v>
      </c>
      <c r="R554">
        <f t="shared" si="102"/>
        <v>10717</v>
      </c>
      <c r="S554" s="7">
        <f t="shared" si="103"/>
        <v>0.52107035259504497</v>
      </c>
      <c r="T554" s="7">
        <f t="shared" si="104"/>
        <v>0.32028252831915299</v>
      </c>
      <c r="U554" t="b">
        <f t="shared" si="105"/>
        <v>1</v>
      </c>
      <c r="V554" t="b">
        <f t="shared" si="106"/>
        <v>0</v>
      </c>
      <c r="W554" t="b">
        <f t="shared" si="107"/>
        <v>0</v>
      </c>
      <c r="X554" t="b">
        <f t="shared" si="108"/>
        <v>0</v>
      </c>
    </row>
    <row r="555" spans="1:24" hidden="1" x14ac:dyDescent="0.2">
      <c r="A555" t="s">
        <v>276</v>
      </c>
      <c r="B555" t="s">
        <v>1296</v>
      </c>
      <c r="C555" t="s">
        <v>1297</v>
      </c>
      <c r="D555">
        <v>49106</v>
      </c>
      <c r="E555">
        <v>5316</v>
      </c>
      <c r="F555">
        <v>0</v>
      </c>
      <c r="G555">
        <v>-1</v>
      </c>
      <c r="H555">
        <v>29354372</v>
      </c>
      <c r="I555" s="15">
        <v>0.63929003541070495</v>
      </c>
      <c r="J555" s="15">
        <v>0.57008330246069205</v>
      </c>
      <c r="M555" s="3" t="s">
        <v>820</v>
      </c>
      <c r="N555" s="6">
        <v>3</v>
      </c>
      <c r="O555" t="str">
        <f t="shared" si="99"/>
        <v>ipfs.yt</v>
      </c>
      <c r="P555" t="str">
        <f t="shared" si="100"/>
        <v>B</v>
      </c>
      <c r="Q555" s="9">
        <f t="shared" si="101"/>
        <v>27.994510650634766</v>
      </c>
      <c r="R555">
        <f t="shared" si="102"/>
        <v>5316</v>
      </c>
      <c r="S555" s="7">
        <f t="shared" si="103"/>
        <v>0.63929003541070495</v>
      </c>
      <c r="T555" s="7">
        <f t="shared" si="104"/>
        <v>0.57008330246069205</v>
      </c>
      <c r="U555" t="b">
        <f t="shared" si="105"/>
        <v>1</v>
      </c>
      <c r="V555" t="b">
        <f t="shared" si="106"/>
        <v>0</v>
      </c>
      <c r="W555" t="b">
        <f t="shared" si="107"/>
        <v>0</v>
      </c>
      <c r="X555" t="b">
        <f t="shared" si="108"/>
        <v>0</v>
      </c>
    </row>
    <row r="556" spans="1:24" hidden="1" x14ac:dyDescent="0.2">
      <c r="A556" t="s">
        <v>279</v>
      </c>
      <c r="B556" t="s">
        <v>1298</v>
      </c>
      <c r="C556" t="s">
        <v>1299</v>
      </c>
      <c r="D556">
        <v>78815</v>
      </c>
      <c r="E556">
        <v>2524</v>
      </c>
      <c r="F556">
        <v>0</v>
      </c>
      <c r="G556">
        <v>-1</v>
      </c>
      <c r="H556">
        <v>79096511</v>
      </c>
      <c r="I556" s="15">
        <v>0.98874455778590398</v>
      </c>
      <c r="J556" s="15">
        <v>0.95708064528382197</v>
      </c>
      <c r="M556" s="3" t="s">
        <v>820</v>
      </c>
      <c r="N556" s="6">
        <v>3</v>
      </c>
      <c r="O556" t="str">
        <f t="shared" si="99"/>
        <v>ipfs.yt</v>
      </c>
      <c r="P556" t="str">
        <f t="shared" si="100"/>
        <v>C</v>
      </c>
      <c r="Q556" s="9">
        <f t="shared" si="101"/>
        <v>75.432311058044434</v>
      </c>
      <c r="R556">
        <f t="shared" si="102"/>
        <v>2524</v>
      </c>
      <c r="S556" s="7">
        <f t="shared" si="103"/>
        <v>0.98874455778590398</v>
      </c>
      <c r="T556" s="7">
        <f t="shared" si="104"/>
        <v>0.95708064528382197</v>
      </c>
      <c r="U556" t="b">
        <f t="shared" si="105"/>
        <v>1</v>
      </c>
      <c r="V556" t="b">
        <f t="shared" si="106"/>
        <v>0</v>
      </c>
      <c r="W556" t="b">
        <f t="shared" si="107"/>
        <v>0</v>
      </c>
      <c r="X556" t="b">
        <f t="shared" si="108"/>
        <v>0</v>
      </c>
    </row>
    <row r="557" spans="1:24" hidden="1" x14ac:dyDescent="0.2">
      <c r="A557" t="s">
        <v>282</v>
      </c>
      <c r="B557" t="s">
        <v>1300</v>
      </c>
      <c r="C557" t="s">
        <v>1301</v>
      </c>
      <c r="D557">
        <v>216455</v>
      </c>
      <c r="E557">
        <v>935</v>
      </c>
      <c r="F557">
        <v>0</v>
      </c>
      <c r="G557">
        <v>-1</v>
      </c>
      <c r="H557">
        <v>436085443</v>
      </c>
      <c r="I557" s="15">
        <v>1.9296746786736301</v>
      </c>
      <c r="J557" s="15">
        <v>1.9213392471771999</v>
      </c>
      <c r="M557" s="3" t="s">
        <v>820</v>
      </c>
      <c r="N557" s="6">
        <v>3</v>
      </c>
      <c r="O557" t="str">
        <f t="shared" si="99"/>
        <v>ipfs.yt</v>
      </c>
      <c r="P557" t="str">
        <f t="shared" si="100"/>
        <v>D</v>
      </c>
      <c r="Q557" s="9">
        <f t="shared" si="101"/>
        <v>415.8834867477417</v>
      </c>
      <c r="R557">
        <f t="shared" si="102"/>
        <v>935</v>
      </c>
      <c r="S557" s="7">
        <f t="shared" si="103"/>
        <v>1.9296746786736301</v>
      </c>
      <c r="T557" s="7">
        <f t="shared" si="104"/>
        <v>1.9213392471771999</v>
      </c>
      <c r="U557" t="b">
        <f t="shared" si="105"/>
        <v>1</v>
      </c>
      <c r="V557" t="b">
        <f t="shared" si="106"/>
        <v>0</v>
      </c>
      <c r="W557" t="b">
        <f t="shared" si="107"/>
        <v>0</v>
      </c>
      <c r="X557" t="b">
        <f t="shared" si="108"/>
        <v>0</v>
      </c>
    </row>
    <row r="558" spans="1:24" hidden="1" x14ac:dyDescent="0.2">
      <c r="A558" t="s">
        <v>285</v>
      </c>
      <c r="B558" t="s">
        <v>1302</v>
      </c>
      <c r="C558" t="s">
        <v>1303</v>
      </c>
      <c r="D558">
        <v>3342</v>
      </c>
      <c r="E558">
        <v>760</v>
      </c>
      <c r="F558">
        <v>0</v>
      </c>
      <c r="G558">
        <v>9340398</v>
      </c>
      <c r="H558">
        <v>9340398</v>
      </c>
      <c r="I558" s="15">
        <v>3.4499216412131299</v>
      </c>
      <c r="J558" s="15">
        <v>2.6653793170593301</v>
      </c>
      <c r="M558" s="3" t="s">
        <v>820</v>
      </c>
      <c r="N558" s="6">
        <v>3</v>
      </c>
      <c r="O558" t="str">
        <f t="shared" si="99"/>
        <v>robotizing.net</v>
      </c>
      <c r="P558" t="str">
        <f t="shared" si="100"/>
        <v>A</v>
      </c>
      <c r="Q558" s="9">
        <f t="shared" si="101"/>
        <v>8.9076976776123047</v>
      </c>
      <c r="R558">
        <f t="shared" si="102"/>
        <v>760</v>
      </c>
      <c r="S558" s="7">
        <f t="shared" si="103"/>
        <v>3.4499216412131299</v>
      </c>
      <c r="T558" s="7">
        <f t="shared" si="104"/>
        <v>2.6653793170593301</v>
      </c>
      <c r="U558" t="b">
        <f t="shared" si="105"/>
        <v>1</v>
      </c>
      <c r="V558" t="b">
        <f t="shared" si="106"/>
        <v>0</v>
      </c>
      <c r="W558" t="b">
        <f t="shared" si="107"/>
        <v>1</v>
      </c>
      <c r="X558" t="b">
        <f t="shared" si="108"/>
        <v>0</v>
      </c>
    </row>
    <row r="559" spans="1:24" hidden="1" x14ac:dyDescent="0.2">
      <c r="A559" t="s">
        <v>288</v>
      </c>
      <c r="B559" t="s">
        <v>1304</v>
      </c>
      <c r="C559" t="s">
        <v>1305</v>
      </c>
      <c r="D559">
        <v>8311</v>
      </c>
      <c r="E559">
        <v>671</v>
      </c>
      <c r="F559">
        <v>0</v>
      </c>
      <c r="G559">
        <v>29354372</v>
      </c>
      <c r="H559">
        <v>29354372</v>
      </c>
      <c r="I559" s="15">
        <v>3.6642029647427701</v>
      </c>
      <c r="J559" s="15">
        <v>3.3683685056713699</v>
      </c>
      <c r="M559" s="3" t="s">
        <v>820</v>
      </c>
      <c r="N559" s="6">
        <v>3</v>
      </c>
      <c r="O559" t="str">
        <f t="shared" si="99"/>
        <v>robotizing.net</v>
      </c>
      <c r="P559" t="str">
        <f t="shared" si="100"/>
        <v>B</v>
      </c>
      <c r="Q559" s="9">
        <f t="shared" si="101"/>
        <v>27.994510650634766</v>
      </c>
      <c r="R559">
        <f t="shared" si="102"/>
        <v>671</v>
      </c>
      <c r="S559" s="7">
        <f t="shared" si="103"/>
        <v>3.6642029647427701</v>
      </c>
      <c r="T559" s="7">
        <f t="shared" si="104"/>
        <v>3.3683685056713699</v>
      </c>
      <c r="U559" t="b">
        <f t="shared" si="105"/>
        <v>1</v>
      </c>
      <c r="V559" t="b">
        <f t="shared" si="106"/>
        <v>0</v>
      </c>
      <c r="W559" t="b">
        <f t="shared" si="107"/>
        <v>1</v>
      </c>
      <c r="X559" t="b">
        <f t="shared" si="108"/>
        <v>0</v>
      </c>
    </row>
    <row r="560" spans="1:24" hidden="1" x14ac:dyDescent="0.2">
      <c r="A560" t="s">
        <v>291</v>
      </c>
      <c r="B560" t="s">
        <v>1306</v>
      </c>
      <c r="C560" t="s">
        <v>1307</v>
      </c>
      <c r="D560">
        <v>21589</v>
      </c>
      <c r="E560">
        <v>823</v>
      </c>
      <c r="F560">
        <v>0</v>
      </c>
      <c r="G560">
        <v>79096511</v>
      </c>
      <c r="H560">
        <v>79096511</v>
      </c>
      <c r="I560" s="15">
        <v>3.6324911421575798</v>
      </c>
      <c r="J560" s="15">
        <v>3.4940159830489801</v>
      </c>
      <c r="M560" s="3" t="s">
        <v>820</v>
      </c>
      <c r="N560" s="6">
        <v>3</v>
      </c>
      <c r="O560" t="str">
        <f t="shared" si="99"/>
        <v>robotizing.net</v>
      </c>
      <c r="P560" t="str">
        <f t="shared" si="100"/>
        <v>C</v>
      </c>
      <c r="Q560" s="9">
        <f t="shared" si="101"/>
        <v>75.432311058044434</v>
      </c>
      <c r="R560">
        <f t="shared" si="102"/>
        <v>823</v>
      </c>
      <c r="S560" s="7">
        <f t="shared" si="103"/>
        <v>3.6324911421575798</v>
      </c>
      <c r="T560" s="7">
        <f t="shared" si="104"/>
        <v>3.4940159830489801</v>
      </c>
      <c r="U560" t="b">
        <f t="shared" si="105"/>
        <v>1</v>
      </c>
      <c r="V560" t="b">
        <f t="shared" si="106"/>
        <v>0</v>
      </c>
      <c r="W560" t="b">
        <f t="shared" si="107"/>
        <v>1</v>
      </c>
      <c r="X560" t="b">
        <f t="shared" si="108"/>
        <v>0</v>
      </c>
    </row>
    <row r="561" spans="1:24" hidden="1" x14ac:dyDescent="0.2">
      <c r="A561" t="s">
        <v>294</v>
      </c>
      <c r="B561" t="s">
        <v>1308</v>
      </c>
      <c r="C561" t="s">
        <v>1309</v>
      </c>
      <c r="D561">
        <v>113971</v>
      </c>
      <c r="E561">
        <v>680</v>
      </c>
      <c r="F561">
        <v>0</v>
      </c>
      <c r="G561">
        <v>436085443</v>
      </c>
      <c r="H561">
        <v>436085443</v>
      </c>
      <c r="I561" s="15">
        <v>3.6709313780242101</v>
      </c>
      <c r="J561" s="15">
        <v>3.6490290227140298</v>
      </c>
      <c r="M561" s="3" t="s">
        <v>820</v>
      </c>
      <c r="N561" s="6">
        <v>3</v>
      </c>
      <c r="O561" t="str">
        <f t="shared" si="99"/>
        <v>robotizing.net</v>
      </c>
      <c r="P561" t="str">
        <f t="shared" si="100"/>
        <v>D</v>
      </c>
      <c r="Q561" s="9">
        <f t="shared" si="101"/>
        <v>415.8834867477417</v>
      </c>
      <c r="R561">
        <f t="shared" si="102"/>
        <v>680</v>
      </c>
      <c r="S561" s="7">
        <f t="shared" si="103"/>
        <v>3.6709313780242101</v>
      </c>
      <c r="T561" s="7">
        <f t="shared" si="104"/>
        <v>3.6490290227140298</v>
      </c>
      <c r="U561" t="b">
        <f t="shared" si="105"/>
        <v>1</v>
      </c>
      <c r="V561" t="b">
        <f t="shared" si="106"/>
        <v>0</v>
      </c>
      <c r="W561" t="b">
        <f t="shared" si="107"/>
        <v>1</v>
      </c>
      <c r="X561" t="b">
        <f t="shared" si="108"/>
        <v>0</v>
      </c>
    </row>
    <row r="562" spans="1:24" hidden="1" x14ac:dyDescent="0.2">
      <c r="A562" t="s">
        <v>297</v>
      </c>
      <c r="B562" t="s">
        <v>1310</v>
      </c>
      <c r="C562" t="s">
        <v>1311</v>
      </c>
      <c r="D562">
        <v>77284</v>
      </c>
      <c r="E562">
        <v>2581</v>
      </c>
      <c r="F562">
        <v>0</v>
      </c>
      <c r="G562">
        <v>9340398</v>
      </c>
      <c r="H562">
        <v>9340398</v>
      </c>
      <c r="I562" s="15">
        <v>0.119241498703028</v>
      </c>
      <c r="J562" s="15">
        <v>0.115259273298642</v>
      </c>
      <c r="M562" s="3" t="s">
        <v>820</v>
      </c>
      <c r="N562" s="6">
        <v>3</v>
      </c>
      <c r="O562" t="str">
        <f t="shared" si="99"/>
        <v>trusti.id</v>
      </c>
      <c r="P562" t="str">
        <f t="shared" si="100"/>
        <v>A</v>
      </c>
      <c r="Q562" s="9">
        <f t="shared" si="101"/>
        <v>8.9076976776123047</v>
      </c>
      <c r="R562">
        <f t="shared" si="102"/>
        <v>2581</v>
      </c>
      <c r="S562" s="7">
        <f t="shared" si="103"/>
        <v>0.119241498703028</v>
      </c>
      <c r="T562" s="7">
        <f t="shared" si="104"/>
        <v>0.115259273298642</v>
      </c>
      <c r="U562" t="b">
        <f t="shared" si="105"/>
        <v>1</v>
      </c>
      <c r="V562" t="b">
        <f t="shared" si="106"/>
        <v>0</v>
      </c>
      <c r="W562" t="b">
        <f t="shared" si="107"/>
        <v>1</v>
      </c>
      <c r="X562" t="b">
        <f t="shared" si="108"/>
        <v>0</v>
      </c>
    </row>
    <row r="563" spans="1:24" hidden="1" x14ac:dyDescent="0.2">
      <c r="A563" t="s">
        <v>299</v>
      </c>
      <c r="B563" t="s">
        <v>1312</v>
      </c>
      <c r="C563" t="s">
        <v>1313</v>
      </c>
      <c r="D563">
        <v>314751</v>
      </c>
      <c r="E563">
        <v>1987</v>
      </c>
      <c r="F563">
        <v>0</v>
      </c>
      <c r="G563">
        <v>29354372</v>
      </c>
      <c r="H563">
        <v>29354372</v>
      </c>
      <c r="I563" s="15">
        <v>8.9506818721575204E-2</v>
      </c>
      <c r="J563" s="15">
        <v>8.8941768733490106E-2</v>
      </c>
      <c r="M563" s="3" t="s">
        <v>820</v>
      </c>
      <c r="N563" s="6">
        <v>3</v>
      </c>
      <c r="O563" t="str">
        <f t="shared" si="99"/>
        <v>trusti.id</v>
      </c>
      <c r="P563" t="str">
        <f t="shared" si="100"/>
        <v>B</v>
      </c>
      <c r="Q563" s="9">
        <f t="shared" si="101"/>
        <v>27.994510650634766</v>
      </c>
      <c r="R563">
        <f t="shared" si="102"/>
        <v>1987</v>
      </c>
      <c r="S563" s="7">
        <f t="shared" si="103"/>
        <v>8.9506818721575204E-2</v>
      </c>
      <c r="T563" s="7">
        <f t="shared" si="104"/>
        <v>8.8941768733490106E-2</v>
      </c>
      <c r="U563" t="b">
        <f t="shared" si="105"/>
        <v>1</v>
      </c>
      <c r="V563" t="b">
        <f t="shared" si="106"/>
        <v>0</v>
      </c>
      <c r="W563" t="b">
        <f t="shared" si="107"/>
        <v>1</v>
      </c>
      <c r="X563" t="b">
        <f t="shared" si="108"/>
        <v>0</v>
      </c>
    </row>
    <row r="564" spans="1:24" hidden="1" x14ac:dyDescent="0.2">
      <c r="A564" t="s">
        <v>302</v>
      </c>
      <c r="B564" t="s">
        <v>1314</v>
      </c>
      <c r="C564" t="s">
        <v>1315</v>
      </c>
      <c r="D564">
        <v>715234</v>
      </c>
      <c r="E564">
        <v>1905</v>
      </c>
      <c r="F564">
        <v>0</v>
      </c>
      <c r="G564">
        <v>79096511</v>
      </c>
      <c r="H564">
        <v>79096511</v>
      </c>
      <c r="I564" s="15">
        <v>0.105746872842747</v>
      </c>
      <c r="J564" s="15">
        <v>0.105465219855382</v>
      </c>
      <c r="M564" s="3" t="s">
        <v>820</v>
      </c>
      <c r="N564" s="6">
        <v>3</v>
      </c>
      <c r="O564" t="str">
        <f t="shared" si="99"/>
        <v>trusti.id</v>
      </c>
      <c r="P564" t="str">
        <f t="shared" si="100"/>
        <v>C</v>
      </c>
      <c r="Q564" s="9">
        <f t="shared" si="101"/>
        <v>75.432311058044434</v>
      </c>
      <c r="R564">
        <f t="shared" si="102"/>
        <v>1905</v>
      </c>
      <c r="S564" s="7">
        <f t="shared" si="103"/>
        <v>0.105746872842747</v>
      </c>
      <c r="T564" s="7">
        <f t="shared" si="104"/>
        <v>0.105465219855382</v>
      </c>
      <c r="U564" t="b">
        <f t="shared" si="105"/>
        <v>1</v>
      </c>
      <c r="V564" t="b">
        <f t="shared" si="106"/>
        <v>0</v>
      </c>
      <c r="W564" t="b">
        <f t="shared" si="107"/>
        <v>1</v>
      </c>
      <c r="X564" t="b">
        <f t="shared" si="108"/>
        <v>0</v>
      </c>
    </row>
    <row r="565" spans="1:24" hidden="1" x14ac:dyDescent="0.2">
      <c r="A565" t="s">
        <v>305</v>
      </c>
      <c r="B565" t="s">
        <v>1316</v>
      </c>
      <c r="C565" t="s">
        <v>1317</v>
      </c>
      <c r="D565">
        <v>3210983</v>
      </c>
      <c r="E565">
        <v>2158</v>
      </c>
      <c r="F565">
        <v>0</v>
      </c>
      <c r="G565">
        <v>436085443</v>
      </c>
      <c r="H565">
        <v>436085443</v>
      </c>
      <c r="I565" s="15">
        <v>0.12960616012021201</v>
      </c>
      <c r="J565" s="15">
        <v>0.12951905592391499</v>
      </c>
      <c r="M565" s="3" t="s">
        <v>820</v>
      </c>
      <c r="N565" s="6">
        <v>3</v>
      </c>
      <c r="O565" t="str">
        <f t="shared" si="99"/>
        <v>trusti.id</v>
      </c>
      <c r="P565" t="str">
        <f t="shared" si="100"/>
        <v>D</v>
      </c>
      <c r="Q565" s="9">
        <f t="shared" si="101"/>
        <v>415.8834867477417</v>
      </c>
      <c r="R565">
        <f t="shared" si="102"/>
        <v>2158</v>
      </c>
      <c r="S565" s="7">
        <f t="shared" si="103"/>
        <v>0.12960616012021201</v>
      </c>
      <c r="T565" s="7">
        <f t="shared" si="104"/>
        <v>0.12951905592391499</v>
      </c>
      <c r="U565" t="b">
        <f t="shared" si="105"/>
        <v>1</v>
      </c>
      <c r="V565" t="b">
        <f t="shared" si="106"/>
        <v>0</v>
      </c>
      <c r="W565" t="b">
        <f t="shared" si="107"/>
        <v>1</v>
      </c>
      <c r="X565" t="b">
        <f t="shared" si="108"/>
        <v>0</v>
      </c>
    </row>
    <row r="566" spans="1:24" hidden="1" x14ac:dyDescent="0.2">
      <c r="A566" t="s">
        <v>308</v>
      </c>
      <c r="B566" t="s">
        <v>1318</v>
      </c>
      <c r="C566" t="s">
        <v>1319</v>
      </c>
      <c r="D566">
        <v>2608</v>
      </c>
      <c r="E566">
        <v>204</v>
      </c>
      <c r="F566">
        <v>0</v>
      </c>
      <c r="G566">
        <v>9340398</v>
      </c>
      <c r="H566">
        <v>9340398</v>
      </c>
      <c r="I566" s="15">
        <v>3.7053650905209201</v>
      </c>
      <c r="J566" s="15">
        <v>3.4155282506182099</v>
      </c>
      <c r="M566" s="3" t="s">
        <v>820</v>
      </c>
      <c r="N566" s="6">
        <v>3</v>
      </c>
      <c r="O566" t="str">
        <f t="shared" si="99"/>
        <v>snap1.d.tube</v>
      </c>
      <c r="P566" t="str">
        <f t="shared" si="100"/>
        <v>A</v>
      </c>
      <c r="Q566" s="9">
        <f t="shared" si="101"/>
        <v>8.9076976776123047</v>
      </c>
      <c r="R566">
        <f t="shared" si="102"/>
        <v>204</v>
      </c>
      <c r="S566" s="7">
        <f t="shared" si="103"/>
        <v>3.7053650905209201</v>
      </c>
      <c r="T566" s="7">
        <f t="shared" si="104"/>
        <v>3.4155282506182099</v>
      </c>
      <c r="U566" t="b">
        <f t="shared" si="105"/>
        <v>1</v>
      </c>
      <c r="V566" t="b">
        <f t="shared" si="106"/>
        <v>0</v>
      </c>
      <c r="W566" t="b">
        <f t="shared" si="107"/>
        <v>1</v>
      </c>
      <c r="X566" t="b">
        <f t="shared" si="108"/>
        <v>0</v>
      </c>
    </row>
    <row r="567" spans="1:24" hidden="1" x14ac:dyDescent="0.2">
      <c r="A567" t="s">
        <v>311</v>
      </c>
      <c r="B567" t="s">
        <v>1320</v>
      </c>
      <c r="C567" t="s">
        <v>1321</v>
      </c>
      <c r="D567">
        <v>7639</v>
      </c>
      <c r="E567">
        <v>134</v>
      </c>
      <c r="F567">
        <v>0</v>
      </c>
      <c r="G567">
        <v>29354372</v>
      </c>
      <c r="H567">
        <v>29354372</v>
      </c>
      <c r="I567" s="15">
        <v>3.7301146769666498</v>
      </c>
      <c r="J567" s="15">
        <v>3.6646826352447599</v>
      </c>
      <c r="M567" s="3" t="s">
        <v>820</v>
      </c>
      <c r="N567" s="6">
        <v>3</v>
      </c>
      <c r="O567" t="str">
        <f t="shared" si="99"/>
        <v>snap1.d.tube</v>
      </c>
      <c r="P567" t="str">
        <f t="shared" si="100"/>
        <v>B</v>
      </c>
      <c r="Q567" s="9">
        <f t="shared" si="101"/>
        <v>27.994510650634766</v>
      </c>
      <c r="R567">
        <f t="shared" si="102"/>
        <v>134</v>
      </c>
      <c r="S567" s="7">
        <f t="shared" si="103"/>
        <v>3.7301146769666498</v>
      </c>
      <c r="T567" s="7">
        <f t="shared" si="104"/>
        <v>3.6646826352447599</v>
      </c>
      <c r="U567" t="b">
        <f t="shared" si="105"/>
        <v>1</v>
      </c>
      <c r="V567" t="b">
        <f t="shared" si="106"/>
        <v>0</v>
      </c>
      <c r="W567" t="b">
        <f t="shared" si="107"/>
        <v>1</v>
      </c>
      <c r="X567" t="b">
        <f t="shared" si="108"/>
        <v>0</v>
      </c>
    </row>
    <row r="568" spans="1:24" hidden="1" x14ac:dyDescent="0.2">
      <c r="A568" t="s">
        <v>314</v>
      </c>
      <c r="B568" t="s">
        <v>1322</v>
      </c>
      <c r="C568" t="s">
        <v>1323</v>
      </c>
      <c r="D568">
        <v>21439</v>
      </c>
      <c r="E568">
        <v>253</v>
      </c>
      <c r="F568">
        <v>0</v>
      </c>
      <c r="G568">
        <v>79096511</v>
      </c>
      <c r="H568">
        <v>79096511</v>
      </c>
      <c r="I568" s="15">
        <v>3.5604791399057998</v>
      </c>
      <c r="J568" s="15">
        <v>3.5184621977724899</v>
      </c>
      <c r="M568" s="3" t="s">
        <v>820</v>
      </c>
      <c r="N568" s="6">
        <v>3</v>
      </c>
      <c r="O568" t="str">
        <f t="shared" si="99"/>
        <v>snap1.d.tube</v>
      </c>
      <c r="P568" t="str">
        <f t="shared" si="100"/>
        <v>C</v>
      </c>
      <c r="Q568" s="9">
        <f t="shared" si="101"/>
        <v>75.432311058044434</v>
      </c>
      <c r="R568">
        <f t="shared" si="102"/>
        <v>253</v>
      </c>
      <c r="S568" s="7">
        <f t="shared" si="103"/>
        <v>3.5604791399057998</v>
      </c>
      <c r="T568" s="7">
        <f t="shared" si="104"/>
        <v>3.5184621977724899</v>
      </c>
      <c r="U568" t="b">
        <f t="shared" si="105"/>
        <v>1</v>
      </c>
      <c r="V568" t="b">
        <f t="shared" si="106"/>
        <v>0</v>
      </c>
      <c r="W568" t="b">
        <f t="shared" si="107"/>
        <v>1</v>
      </c>
      <c r="X568" t="b">
        <f t="shared" si="108"/>
        <v>0</v>
      </c>
    </row>
    <row r="569" spans="1:24" hidden="1" x14ac:dyDescent="0.2">
      <c r="A569" t="s">
        <v>317</v>
      </c>
      <c r="B569" t="s">
        <v>1324</v>
      </c>
      <c r="C569" t="s">
        <v>1325</v>
      </c>
      <c r="D569">
        <v>111272</v>
      </c>
      <c r="E569">
        <v>279</v>
      </c>
      <c r="F569">
        <v>0</v>
      </c>
      <c r="G569">
        <v>436085443</v>
      </c>
      <c r="H569">
        <v>436085443</v>
      </c>
      <c r="I569" s="15">
        <v>3.74693437196707</v>
      </c>
      <c r="J569" s="15">
        <v>3.7375394236442299</v>
      </c>
      <c r="M569" s="3" t="s">
        <v>820</v>
      </c>
      <c r="N569" s="6">
        <v>3</v>
      </c>
      <c r="O569" t="str">
        <f t="shared" si="99"/>
        <v>snap1.d.tube</v>
      </c>
      <c r="P569" t="str">
        <f t="shared" si="100"/>
        <v>D</v>
      </c>
      <c r="Q569" s="9">
        <f t="shared" si="101"/>
        <v>415.8834867477417</v>
      </c>
      <c r="R569">
        <f t="shared" si="102"/>
        <v>279</v>
      </c>
      <c r="S569" s="7">
        <f t="shared" si="103"/>
        <v>3.74693437196707</v>
      </c>
      <c r="T569" s="7">
        <f t="shared" si="104"/>
        <v>3.7375394236442299</v>
      </c>
      <c r="U569" t="b">
        <f t="shared" si="105"/>
        <v>1</v>
      </c>
      <c r="V569" t="b">
        <f t="shared" si="106"/>
        <v>0</v>
      </c>
      <c r="W569" t="b">
        <f t="shared" si="107"/>
        <v>1</v>
      </c>
      <c r="X569" t="b">
        <f t="shared" si="108"/>
        <v>0</v>
      </c>
    </row>
    <row r="570" spans="1:24" hidden="1" x14ac:dyDescent="0.2">
      <c r="A570" t="s">
        <v>320</v>
      </c>
      <c r="B570" t="s">
        <v>1326</v>
      </c>
      <c r="C570" t="s">
        <v>1327</v>
      </c>
      <c r="D570">
        <v>3504</v>
      </c>
      <c r="E570">
        <v>774</v>
      </c>
      <c r="F570">
        <v>1</v>
      </c>
      <c r="G570">
        <v>9340398</v>
      </c>
      <c r="H570">
        <v>9340398</v>
      </c>
      <c r="I570" s="15">
        <v>3.2628929222023002</v>
      </c>
      <c r="J570" s="15">
        <v>2.5421511637021399</v>
      </c>
      <c r="M570" s="3" t="s">
        <v>820</v>
      </c>
      <c r="N570" s="6">
        <v>3</v>
      </c>
      <c r="O570" t="str">
        <f t="shared" si="99"/>
        <v>dweb.link</v>
      </c>
      <c r="P570" t="str">
        <f t="shared" si="100"/>
        <v>A</v>
      </c>
      <c r="Q570" s="9">
        <f t="shared" si="101"/>
        <v>8.9076976776123047</v>
      </c>
      <c r="R570">
        <f t="shared" si="102"/>
        <v>774</v>
      </c>
      <c r="S570" s="7">
        <f t="shared" si="103"/>
        <v>3.2628929222023002</v>
      </c>
      <c r="T570" s="7">
        <f t="shared" si="104"/>
        <v>2.5421511637021399</v>
      </c>
      <c r="U570" t="b">
        <f t="shared" si="105"/>
        <v>1</v>
      </c>
      <c r="V570" t="b">
        <f t="shared" si="106"/>
        <v>0</v>
      </c>
      <c r="W570" t="b">
        <f t="shared" si="107"/>
        <v>1</v>
      </c>
      <c r="X570" t="b">
        <f t="shared" si="108"/>
        <v>1</v>
      </c>
    </row>
    <row r="571" spans="1:24" hidden="1" x14ac:dyDescent="0.2">
      <c r="A571" t="s">
        <v>323</v>
      </c>
      <c r="B571" t="s">
        <v>1328</v>
      </c>
      <c r="C571" t="s">
        <v>1329</v>
      </c>
      <c r="D571">
        <v>10133</v>
      </c>
      <c r="E571">
        <v>558</v>
      </c>
      <c r="F571">
        <v>1</v>
      </c>
      <c r="G571">
        <v>29354372</v>
      </c>
      <c r="H571">
        <v>29354372</v>
      </c>
      <c r="I571" s="15">
        <v>2.9237086841394002</v>
      </c>
      <c r="J571" s="15">
        <v>2.7627070611501701</v>
      </c>
      <c r="M571" s="3" t="s">
        <v>820</v>
      </c>
      <c r="N571" s="6">
        <v>3</v>
      </c>
      <c r="O571" t="str">
        <f t="shared" si="99"/>
        <v>dweb.link</v>
      </c>
      <c r="P571" t="str">
        <f t="shared" si="100"/>
        <v>B</v>
      </c>
      <c r="Q571" s="9">
        <f t="shared" si="101"/>
        <v>27.994510650634766</v>
      </c>
      <c r="R571">
        <f t="shared" si="102"/>
        <v>558</v>
      </c>
      <c r="S571" s="7">
        <f t="shared" si="103"/>
        <v>2.9237086841394002</v>
      </c>
      <c r="T571" s="7">
        <f t="shared" si="104"/>
        <v>2.7627070611501701</v>
      </c>
      <c r="U571" t="b">
        <f t="shared" si="105"/>
        <v>1</v>
      </c>
      <c r="V571" t="b">
        <f t="shared" si="106"/>
        <v>0</v>
      </c>
      <c r="W571" t="b">
        <f t="shared" si="107"/>
        <v>1</v>
      </c>
      <c r="X571" t="b">
        <f t="shared" si="108"/>
        <v>1</v>
      </c>
    </row>
    <row r="572" spans="1:24" hidden="1" x14ac:dyDescent="0.2">
      <c r="A572" t="s">
        <v>326</v>
      </c>
      <c r="B572" t="s">
        <v>1330</v>
      </c>
      <c r="C572" t="s">
        <v>1331</v>
      </c>
      <c r="D572">
        <v>28622</v>
      </c>
      <c r="E572">
        <v>509</v>
      </c>
      <c r="F572">
        <v>1</v>
      </c>
      <c r="G572">
        <v>79096511</v>
      </c>
      <c r="H572">
        <v>79096511</v>
      </c>
      <c r="I572" s="15">
        <v>2.6831825510633598</v>
      </c>
      <c r="J572" s="15">
        <v>2.6354661120132898</v>
      </c>
      <c r="M572" s="3" t="s">
        <v>820</v>
      </c>
      <c r="N572" s="6">
        <v>3</v>
      </c>
      <c r="O572" t="str">
        <f t="shared" si="99"/>
        <v>dweb.link</v>
      </c>
      <c r="P572" t="str">
        <f t="shared" si="100"/>
        <v>C</v>
      </c>
      <c r="Q572" s="9">
        <f t="shared" si="101"/>
        <v>75.432311058044434</v>
      </c>
      <c r="R572">
        <f t="shared" si="102"/>
        <v>509</v>
      </c>
      <c r="S572" s="7">
        <f t="shared" si="103"/>
        <v>2.6831825510633598</v>
      </c>
      <c r="T572" s="7">
        <f t="shared" si="104"/>
        <v>2.6354661120132898</v>
      </c>
      <c r="U572" t="b">
        <f t="shared" si="105"/>
        <v>1</v>
      </c>
      <c r="V572" t="b">
        <f t="shared" si="106"/>
        <v>0</v>
      </c>
      <c r="W572" t="b">
        <f t="shared" si="107"/>
        <v>1</v>
      </c>
      <c r="X572" t="b">
        <f t="shared" si="108"/>
        <v>1</v>
      </c>
    </row>
    <row r="573" spans="1:24" hidden="1" x14ac:dyDescent="0.2">
      <c r="A573" t="s">
        <v>329</v>
      </c>
      <c r="B573" t="s">
        <v>1332</v>
      </c>
      <c r="C573" t="s">
        <v>1333</v>
      </c>
      <c r="D573">
        <v>166246</v>
      </c>
      <c r="E573">
        <v>262</v>
      </c>
      <c r="F573">
        <v>1</v>
      </c>
      <c r="G573">
        <v>436085443</v>
      </c>
      <c r="H573">
        <v>436085443</v>
      </c>
      <c r="I573" s="15">
        <v>2.50556370944031</v>
      </c>
      <c r="J573" s="15">
        <v>2.5016149967382102</v>
      </c>
      <c r="M573" s="3" t="s">
        <v>820</v>
      </c>
      <c r="N573" s="6">
        <v>3</v>
      </c>
      <c r="O573" t="str">
        <f t="shared" si="99"/>
        <v>dweb.link</v>
      </c>
      <c r="P573" t="str">
        <f t="shared" si="100"/>
        <v>D</v>
      </c>
      <c r="Q573" s="9">
        <f t="shared" si="101"/>
        <v>415.8834867477417</v>
      </c>
      <c r="R573">
        <f t="shared" si="102"/>
        <v>262</v>
      </c>
      <c r="S573" s="7">
        <f t="shared" si="103"/>
        <v>2.50556370944031</v>
      </c>
      <c r="T573" s="7">
        <f t="shared" si="104"/>
        <v>2.5016149967382102</v>
      </c>
      <c r="U573" t="b">
        <f t="shared" si="105"/>
        <v>1</v>
      </c>
      <c r="V573" t="b">
        <f t="shared" si="106"/>
        <v>0</v>
      </c>
      <c r="W573" t="b">
        <f t="shared" si="107"/>
        <v>1</v>
      </c>
      <c r="X573" t="b">
        <f t="shared" si="108"/>
        <v>1</v>
      </c>
    </row>
    <row r="574" spans="1:24" hidden="1" x14ac:dyDescent="0.2">
      <c r="A574" t="s">
        <v>331</v>
      </c>
      <c r="B574" t="s">
        <v>1334</v>
      </c>
      <c r="C574" t="s">
        <v>1335</v>
      </c>
      <c r="D574">
        <v>4523</v>
      </c>
      <c r="E574">
        <v>1179</v>
      </c>
      <c r="F574">
        <v>0</v>
      </c>
      <c r="G574">
        <v>9340398</v>
      </c>
      <c r="H574">
        <v>9340398</v>
      </c>
      <c r="I574" s="15">
        <v>2.6637851906735301</v>
      </c>
      <c r="J574" s="15">
        <v>1.9694224359080901</v>
      </c>
      <c r="M574" s="3" t="s">
        <v>820</v>
      </c>
      <c r="N574" s="6">
        <v>3</v>
      </c>
      <c r="O574" t="str">
        <f t="shared" si="99"/>
        <v>ninetailed.ninja</v>
      </c>
      <c r="P574" t="str">
        <f t="shared" si="100"/>
        <v>A</v>
      </c>
      <c r="Q574" s="9">
        <f t="shared" si="101"/>
        <v>8.9076976776123047</v>
      </c>
      <c r="R574">
        <f t="shared" si="102"/>
        <v>1179</v>
      </c>
      <c r="S574" s="7">
        <f t="shared" si="103"/>
        <v>2.6637851906735301</v>
      </c>
      <c r="T574" s="7">
        <f t="shared" si="104"/>
        <v>1.9694224359080901</v>
      </c>
      <c r="U574" t="b">
        <f t="shared" si="105"/>
        <v>1</v>
      </c>
      <c r="V574" t="b">
        <f t="shared" si="106"/>
        <v>0</v>
      </c>
      <c r="W574" t="b">
        <f t="shared" si="107"/>
        <v>1</v>
      </c>
      <c r="X574" t="b">
        <f t="shared" si="108"/>
        <v>0</v>
      </c>
    </row>
    <row r="575" spans="1:24" hidden="1" x14ac:dyDescent="0.2">
      <c r="A575" t="s">
        <v>334</v>
      </c>
      <c r="B575" t="s">
        <v>1336</v>
      </c>
      <c r="C575" t="s">
        <v>1337</v>
      </c>
      <c r="D575">
        <v>13219</v>
      </c>
      <c r="E575">
        <v>1134</v>
      </c>
      <c r="F575">
        <v>0</v>
      </c>
      <c r="G575">
        <v>29354372</v>
      </c>
      <c r="H575">
        <v>29354372</v>
      </c>
      <c r="I575" s="15">
        <v>2.3164675755593498</v>
      </c>
      <c r="J575" s="15">
        <v>2.1177479877929302</v>
      </c>
      <c r="M575" s="3" t="s">
        <v>820</v>
      </c>
      <c r="N575" s="6">
        <v>3</v>
      </c>
      <c r="O575" t="str">
        <f t="shared" si="99"/>
        <v>ninetailed.ninja</v>
      </c>
      <c r="P575" t="str">
        <f t="shared" si="100"/>
        <v>B</v>
      </c>
      <c r="Q575" s="9">
        <f t="shared" si="101"/>
        <v>27.994510650634766</v>
      </c>
      <c r="R575">
        <f t="shared" si="102"/>
        <v>1134</v>
      </c>
      <c r="S575" s="7">
        <f t="shared" si="103"/>
        <v>2.3164675755593498</v>
      </c>
      <c r="T575" s="7">
        <f t="shared" si="104"/>
        <v>2.1177479877929302</v>
      </c>
      <c r="U575" t="b">
        <f t="shared" si="105"/>
        <v>1</v>
      </c>
      <c r="V575" t="b">
        <f t="shared" si="106"/>
        <v>0</v>
      </c>
      <c r="W575" t="b">
        <f t="shared" si="107"/>
        <v>1</v>
      </c>
      <c r="X575" t="b">
        <f t="shared" si="108"/>
        <v>0</v>
      </c>
    </row>
    <row r="576" spans="1:24" hidden="1" x14ac:dyDescent="0.2">
      <c r="A576" t="s">
        <v>337</v>
      </c>
      <c r="B576" t="s">
        <v>1338</v>
      </c>
      <c r="C576" t="s">
        <v>1339</v>
      </c>
      <c r="D576">
        <v>31359</v>
      </c>
      <c r="E576">
        <v>1404</v>
      </c>
      <c r="F576">
        <v>0</v>
      </c>
      <c r="G576">
        <v>79096511</v>
      </c>
      <c r="H576">
        <v>79096511</v>
      </c>
      <c r="I576" s="15">
        <v>2.5181876500765901</v>
      </c>
      <c r="J576" s="15">
        <v>2.4054437660015999</v>
      </c>
      <c r="M576" s="3" t="s">
        <v>820</v>
      </c>
      <c r="N576" s="6">
        <v>3</v>
      </c>
      <c r="O576" t="str">
        <f t="shared" si="99"/>
        <v>ninetailed.ninja</v>
      </c>
      <c r="P576" t="str">
        <f t="shared" si="100"/>
        <v>C</v>
      </c>
      <c r="Q576" s="9">
        <f t="shared" si="101"/>
        <v>75.432311058044434</v>
      </c>
      <c r="R576">
        <f t="shared" si="102"/>
        <v>1404</v>
      </c>
      <c r="S576" s="7">
        <f t="shared" si="103"/>
        <v>2.5181876500765901</v>
      </c>
      <c r="T576" s="7">
        <f t="shared" si="104"/>
        <v>2.4054437660015999</v>
      </c>
      <c r="U576" t="b">
        <f t="shared" si="105"/>
        <v>1</v>
      </c>
      <c r="V576" t="b">
        <f t="shared" si="106"/>
        <v>0</v>
      </c>
      <c r="W576" t="b">
        <f t="shared" si="107"/>
        <v>1</v>
      </c>
      <c r="X576" t="b">
        <f t="shared" si="108"/>
        <v>0</v>
      </c>
    </row>
    <row r="577" spans="1:24" hidden="1" x14ac:dyDescent="0.2">
      <c r="A577" t="s">
        <v>340</v>
      </c>
      <c r="B577" t="s">
        <v>1340</v>
      </c>
      <c r="C577" t="s">
        <v>1341</v>
      </c>
      <c r="D577">
        <v>15394</v>
      </c>
      <c r="E577">
        <v>614</v>
      </c>
      <c r="F577">
        <v>0</v>
      </c>
      <c r="G577">
        <v>436085443</v>
      </c>
      <c r="H577">
        <v>42990101</v>
      </c>
      <c r="I577" s="15">
        <v>2.7739211896759501</v>
      </c>
      <c r="J577" s="15">
        <v>2.6632814852157098</v>
      </c>
      <c r="K577" t="s">
        <v>153</v>
      </c>
      <c r="L577" t="s">
        <v>1342</v>
      </c>
      <c r="M577" s="3" t="s">
        <v>820</v>
      </c>
      <c r="N577" s="6">
        <v>3</v>
      </c>
      <c r="O577" t="str">
        <f t="shared" si="99"/>
        <v>ninetailed.ninja</v>
      </c>
      <c r="P577" t="str">
        <f t="shared" si="100"/>
        <v>D</v>
      </c>
      <c r="Q577" s="9">
        <f t="shared" si="101"/>
        <v>415.8834867477417</v>
      </c>
      <c r="R577">
        <f t="shared" si="102"/>
        <v>614</v>
      </c>
      <c r="S577" s="7">
        <f t="shared" si="103"/>
        <v>2.7739211896759501</v>
      </c>
      <c r="T577" s="7">
        <f t="shared" si="104"/>
        <v>2.6632814852157098</v>
      </c>
      <c r="U577" t="b">
        <f t="shared" si="105"/>
        <v>1</v>
      </c>
      <c r="V577" t="b">
        <f t="shared" si="106"/>
        <v>1</v>
      </c>
      <c r="W577" t="b">
        <f t="shared" si="107"/>
        <v>1</v>
      </c>
      <c r="X577" t="b">
        <f t="shared" si="108"/>
        <v>0</v>
      </c>
    </row>
    <row r="578" spans="1:24" hidden="1" x14ac:dyDescent="0.2">
      <c r="A578" t="s">
        <v>343</v>
      </c>
      <c r="B578" t="s">
        <v>1343</v>
      </c>
      <c r="C578" t="s">
        <v>1344</v>
      </c>
      <c r="D578">
        <v>4088</v>
      </c>
      <c r="E578">
        <v>394</v>
      </c>
      <c r="F578">
        <v>0</v>
      </c>
      <c r="G578">
        <v>9340398</v>
      </c>
      <c r="H578">
        <v>9340398</v>
      </c>
      <c r="I578" s="15">
        <v>2.41139623108075</v>
      </c>
      <c r="J578" s="15">
        <v>2.1789867117446899</v>
      </c>
      <c r="M578" s="3" t="s">
        <v>820</v>
      </c>
      <c r="N578" s="6">
        <v>3</v>
      </c>
      <c r="O578" t="str">
        <f t="shared" si="99"/>
        <v>ipfs.oceanprotocol.com</v>
      </c>
      <c r="P578" t="str">
        <f t="shared" si="100"/>
        <v>A</v>
      </c>
      <c r="Q578" s="9">
        <f t="shared" si="101"/>
        <v>8.9076976776123047</v>
      </c>
      <c r="R578">
        <f t="shared" si="102"/>
        <v>394</v>
      </c>
      <c r="S578" s="7">
        <f t="shared" si="103"/>
        <v>2.41139623108075</v>
      </c>
      <c r="T578" s="7">
        <f t="shared" si="104"/>
        <v>2.1789867117446899</v>
      </c>
      <c r="U578" t="b">
        <f t="shared" si="105"/>
        <v>1</v>
      </c>
      <c r="V578" t="b">
        <f t="shared" si="106"/>
        <v>0</v>
      </c>
      <c r="W578" t="b">
        <f t="shared" si="107"/>
        <v>1</v>
      </c>
      <c r="X578" t="b">
        <f t="shared" si="108"/>
        <v>0</v>
      </c>
    </row>
    <row r="579" spans="1:24" hidden="1" x14ac:dyDescent="0.2">
      <c r="A579" t="s">
        <v>346</v>
      </c>
      <c r="B579" t="s">
        <v>1345</v>
      </c>
      <c r="C579" t="s">
        <v>1346</v>
      </c>
      <c r="D579">
        <v>11533</v>
      </c>
      <c r="E579">
        <v>333</v>
      </c>
      <c r="F579">
        <v>0</v>
      </c>
      <c r="G579">
        <v>29354372</v>
      </c>
      <c r="H579">
        <v>29354372</v>
      </c>
      <c r="I579" s="15">
        <v>2.4995098795209598</v>
      </c>
      <c r="J579" s="15">
        <v>2.4273398639239301</v>
      </c>
      <c r="M579" s="3" t="s">
        <v>820</v>
      </c>
      <c r="N579" s="6">
        <v>3</v>
      </c>
      <c r="O579" t="str">
        <f t="shared" si="99"/>
        <v>ipfs.oceanprotocol.com</v>
      </c>
      <c r="P579" t="str">
        <f t="shared" si="100"/>
        <v>B</v>
      </c>
      <c r="Q579" s="9">
        <f t="shared" si="101"/>
        <v>27.994510650634766</v>
      </c>
      <c r="R579">
        <f t="shared" si="102"/>
        <v>333</v>
      </c>
      <c r="S579" s="7">
        <f t="shared" si="103"/>
        <v>2.4995098795209598</v>
      </c>
      <c r="T579" s="7">
        <f t="shared" si="104"/>
        <v>2.4273398639239301</v>
      </c>
      <c r="U579" t="b">
        <f t="shared" si="105"/>
        <v>1</v>
      </c>
      <c r="V579" t="b">
        <f t="shared" si="106"/>
        <v>0</v>
      </c>
      <c r="W579" t="b">
        <f t="shared" si="107"/>
        <v>1</v>
      </c>
      <c r="X579" t="b">
        <f t="shared" si="108"/>
        <v>0</v>
      </c>
    </row>
    <row r="580" spans="1:24" hidden="1" x14ac:dyDescent="0.2">
      <c r="A580" t="s">
        <v>349</v>
      </c>
      <c r="B580" t="s">
        <v>1347</v>
      </c>
      <c r="C580" t="s">
        <v>1348</v>
      </c>
      <c r="D580">
        <v>8798</v>
      </c>
      <c r="E580">
        <v>314</v>
      </c>
      <c r="F580">
        <v>0</v>
      </c>
      <c r="G580">
        <v>79096511</v>
      </c>
      <c r="H580">
        <v>79096511</v>
      </c>
      <c r="I580" s="15">
        <v>8.8911257729896693</v>
      </c>
      <c r="J580" s="15">
        <v>8.5738021207142996</v>
      </c>
      <c r="M580" s="3" t="s">
        <v>820</v>
      </c>
      <c r="N580" s="6">
        <v>3</v>
      </c>
      <c r="O580" t="str">
        <f t="shared" si="99"/>
        <v>ipfs.oceanprotocol.com</v>
      </c>
      <c r="P580" t="str">
        <f t="shared" si="100"/>
        <v>C</v>
      </c>
      <c r="Q580" s="9">
        <f t="shared" si="101"/>
        <v>75.432311058044434</v>
      </c>
      <c r="R580">
        <f t="shared" si="102"/>
        <v>314</v>
      </c>
      <c r="S580" s="7">
        <f t="shared" si="103"/>
        <v>8.8911257729896693</v>
      </c>
      <c r="T580" s="7">
        <f t="shared" si="104"/>
        <v>8.5738021207142996</v>
      </c>
      <c r="U580" t="b">
        <f t="shared" si="105"/>
        <v>1</v>
      </c>
      <c r="V580" t="b">
        <f t="shared" si="106"/>
        <v>0</v>
      </c>
      <c r="W580" t="b">
        <f t="shared" si="107"/>
        <v>1</v>
      </c>
      <c r="X580" t="b">
        <f t="shared" si="108"/>
        <v>0</v>
      </c>
    </row>
    <row r="581" spans="1:24" hidden="1" x14ac:dyDescent="0.2">
      <c r="A581" t="s">
        <v>352</v>
      </c>
      <c r="B581" t="s">
        <v>1349</v>
      </c>
      <c r="C581" t="s">
        <v>1350</v>
      </c>
      <c r="D581">
        <v>46955</v>
      </c>
      <c r="E581">
        <v>381</v>
      </c>
      <c r="F581">
        <v>0</v>
      </c>
      <c r="G581">
        <v>436085443</v>
      </c>
      <c r="H581">
        <v>436085443</v>
      </c>
      <c r="I581" s="15">
        <v>8.9295204781152897</v>
      </c>
      <c r="J581" s="15">
        <v>8.8570649930303809</v>
      </c>
      <c r="M581" s="3" t="s">
        <v>820</v>
      </c>
      <c r="N581" s="6">
        <v>3</v>
      </c>
      <c r="O581" t="str">
        <f t="shared" si="99"/>
        <v>ipfs.oceanprotocol.com</v>
      </c>
      <c r="P581" t="str">
        <f t="shared" si="100"/>
        <v>D</v>
      </c>
      <c r="Q581" s="9">
        <f t="shared" si="101"/>
        <v>415.8834867477417</v>
      </c>
      <c r="R581">
        <f t="shared" si="102"/>
        <v>381</v>
      </c>
      <c r="S581" s="7">
        <f t="shared" si="103"/>
        <v>8.9295204781152897</v>
      </c>
      <c r="T581" s="7">
        <f t="shared" si="104"/>
        <v>8.8570649930303809</v>
      </c>
      <c r="U581" t="b">
        <f t="shared" si="105"/>
        <v>1</v>
      </c>
      <c r="V581" t="b">
        <f t="shared" si="106"/>
        <v>0</v>
      </c>
      <c r="W581" t="b">
        <f t="shared" si="107"/>
        <v>1</v>
      </c>
      <c r="X581" t="b">
        <f t="shared" si="108"/>
        <v>0</v>
      </c>
    </row>
    <row r="582" spans="1:24" hidden="1" x14ac:dyDescent="0.2">
      <c r="A582" t="s">
        <v>13</v>
      </c>
      <c r="B582" t="s">
        <v>1351</v>
      </c>
      <c r="C582" t="s">
        <v>1352</v>
      </c>
      <c r="D582">
        <v>5224</v>
      </c>
      <c r="E582">
        <v>829</v>
      </c>
      <c r="F582">
        <v>0</v>
      </c>
      <c r="G582">
        <v>9340398</v>
      </c>
      <c r="H582">
        <v>9340398</v>
      </c>
      <c r="I582" s="15">
        <v>2.0267799038935799</v>
      </c>
      <c r="J582" s="15">
        <v>1.70514886631169</v>
      </c>
      <c r="M582" s="3" t="s">
        <v>12</v>
      </c>
      <c r="N582" s="6">
        <v>3</v>
      </c>
      <c r="O582" t="str">
        <f t="shared" ref="O582:O645" si="109">MID(A582,9,FIND("/ipfs/",A582)-9)</f>
        <v>10.via0.com</v>
      </c>
      <c r="P582" t="str">
        <f t="shared" ref="P582:P645" si="110">IF(NOT(ISERR(FIND("QmWbhkXXqg5JgQ45T2iqspfTC17AfE8qEhyE5Snia4TS39",A582))),"A",
     IF(NOT(ISERR(FIND("QmZALYrou9d7Yx9afDCPT9fveqxoPRLHnHuo8TyZomGhL1",A582))),"B",
     IF(NOT(ISERR(FIND("QmQH4iy5RKKHnT95ziKXjnmEKjBU8aB7hepmCMTNk9p348",A582))),"C",
     IF(NOT(ISERR(FIND("QmdhpvRUopXFJCh9x524WM81GJC55JJt1AEbNsML2TwrrZ",A582))),"D","-")
)))</f>
        <v>A</v>
      </c>
      <c r="Q582" s="9">
        <f t="shared" ref="Q582:Q645" si="111">IF(P582="A",9340398/1024/1024,IF(P582="B",29354372/1024/1024,IF(P582="C",79096511/1024/1024,IF(P582="D",436085443/1024/1024))))</f>
        <v>8.9076976776123047</v>
      </c>
      <c r="R582">
        <f t="shared" ref="R582:R645" si="112">IF(E582&gt;0,E582,"")</f>
        <v>829</v>
      </c>
      <c r="S582" s="7">
        <f t="shared" ref="S582:S645" si="113">IF(NOT(R582=""),CONVERT(I582,"g","g"),"")</f>
        <v>2.0267799038935799</v>
      </c>
      <c r="T582" s="7">
        <f t="shared" ref="T582:T645" si="114">IF(NOT(S582=""),CONVERT(J582,"g","g"),"")</f>
        <v>1.70514886631169</v>
      </c>
      <c r="U582" t="b">
        <f t="shared" ref="U582:U645" si="115">E582&gt;0</f>
        <v>1</v>
      </c>
      <c r="V582" t="b">
        <f t="shared" ref="V582:V645" si="116">IF(NOT(U582),"",AND(U582,NOT(ISBLANK(K582))))</f>
        <v>0</v>
      </c>
      <c r="W582" t="b">
        <f t="shared" ref="W582:W645" si="117">IF(NOT(U582),"",NOT(G582=-1))</f>
        <v>1</v>
      </c>
      <c r="X582" t="b">
        <f t="shared" ref="X582:X645" si="118">IF(NOT(U582),"",F582&gt;0)</f>
        <v>0</v>
      </c>
    </row>
    <row r="583" spans="1:24" hidden="1" x14ac:dyDescent="0.2">
      <c r="A583" t="s">
        <v>16</v>
      </c>
      <c r="B583" t="s">
        <v>1353</v>
      </c>
      <c r="C583" t="s">
        <v>1354</v>
      </c>
      <c r="D583">
        <v>2909</v>
      </c>
      <c r="E583">
        <v>216</v>
      </c>
      <c r="F583">
        <v>0</v>
      </c>
      <c r="G583">
        <v>29354372</v>
      </c>
      <c r="H583">
        <v>29354372</v>
      </c>
      <c r="I583" s="15">
        <v>10.3952880247436</v>
      </c>
      <c r="J583" s="15">
        <v>9.6234137678359399</v>
      </c>
      <c r="M583" s="3" t="s">
        <v>12</v>
      </c>
      <c r="N583" s="6">
        <v>3</v>
      </c>
      <c r="O583" t="str">
        <f t="shared" si="109"/>
        <v>10.via0.com</v>
      </c>
      <c r="P583" t="str">
        <f t="shared" si="110"/>
        <v>B</v>
      </c>
      <c r="Q583" s="9">
        <f t="shared" si="111"/>
        <v>27.994510650634766</v>
      </c>
      <c r="R583">
        <f t="shared" si="112"/>
        <v>216</v>
      </c>
      <c r="S583" s="7">
        <f t="shared" si="113"/>
        <v>10.3952880247436</v>
      </c>
      <c r="T583" s="7">
        <f t="shared" si="114"/>
        <v>9.6234137678359399</v>
      </c>
      <c r="U583" t="b">
        <f t="shared" si="115"/>
        <v>1</v>
      </c>
      <c r="V583" t="b">
        <f t="shared" si="116"/>
        <v>0</v>
      </c>
      <c r="W583" t="b">
        <f t="shared" si="117"/>
        <v>1</v>
      </c>
      <c r="X583" t="b">
        <f t="shared" si="118"/>
        <v>0</v>
      </c>
    </row>
    <row r="584" spans="1:24" hidden="1" x14ac:dyDescent="0.2">
      <c r="A584" t="s">
        <v>19</v>
      </c>
      <c r="B584" t="s">
        <v>1355</v>
      </c>
      <c r="C584" t="s">
        <v>1356</v>
      </c>
      <c r="D584">
        <v>8616</v>
      </c>
      <c r="E584">
        <v>189</v>
      </c>
      <c r="F584">
        <v>0</v>
      </c>
      <c r="G584">
        <v>79096511</v>
      </c>
      <c r="H584">
        <v>79096511</v>
      </c>
      <c r="I584" s="15">
        <v>8.9512651071608396</v>
      </c>
      <c r="J584" s="15">
        <v>8.7549107541834292</v>
      </c>
      <c r="M584" s="3" t="s">
        <v>12</v>
      </c>
      <c r="N584" s="6">
        <v>3</v>
      </c>
      <c r="O584" t="str">
        <f t="shared" si="109"/>
        <v>10.via0.com</v>
      </c>
      <c r="P584" t="str">
        <f t="shared" si="110"/>
        <v>C</v>
      </c>
      <c r="Q584" s="9">
        <f t="shared" si="111"/>
        <v>75.432311058044434</v>
      </c>
      <c r="R584">
        <f t="shared" si="112"/>
        <v>189</v>
      </c>
      <c r="S584" s="7">
        <f t="shared" si="113"/>
        <v>8.9512651071608396</v>
      </c>
      <c r="T584" s="7">
        <f t="shared" si="114"/>
        <v>8.7549107541834292</v>
      </c>
      <c r="U584" t="b">
        <f t="shared" si="115"/>
        <v>1</v>
      </c>
      <c r="V584" t="b">
        <f t="shared" si="116"/>
        <v>0</v>
      </c>
      <c r="W584" t="b">
        <f t="shared" si="117"/>
        <v>1</v>
      </c>
      <c r="X584" t="b">
        <f t="shared" si="118"/>
        <v>0</v>
      </c>
    </row>
    <row r="585" spans="1:24" hidden="1" x14ac:dyDescent="0.2">
      <c r="A585" t="s">
        <v>22</v>
      </c>
      <c r="B585" t="s">
        <v>1357</v>
      </c>
      <c r="C585" t="s">
        <v>1358</v>
      </c>
      <c r="D585">
        <v>48756</v>
      </c>
      <c r="E585">
        <v>287</v>
      </c>
      <c r="F585">
        <v>0</v>
      </c>
      <c r="G585">
        <v>436085443</v>
      </c>
      <c r="H585">
        <v>436085443</v>
      </c>
      <c r="I585" s="15">
        <v>8.5804016329559403</v>
      </c>
      <c r="J585" s="15">
        <v>8.5298934848580998</v>
      </c>
      <c r="M585" s="3" t="s">
        <v>12</v>
      </c>
      <c r="N585" s="6">
        <v>3</v>
      </c>
      <c r="O585" t="str">
        <f t="shared" si="109"/>
        <v>10.via0.com</v>
      </c>
      <c r="P585" t="str">
        <f t="shared" si="110"/>
        <v>D</v>
      </c>
      <c r="Q585" s="9">
        <f t="shared" si="111"/>
        <v>415.8834867477417</v>
      </c>
      <c r="R585">
        <f t="shared" si="112"/>
        <v>287</v>
      </c>
      <c r="S585" s="7">
        <f t="shared" si="113"/>
        <v>8.5804016329559403</v>
      </c>
      <c r="T585" s="7">
        <f t="shared" si="114"/>
        <v>8.5298934848580998</v>
      </c>
      <c r="U585" t="b">
        <f t="shared" si="115"/>
        <v>1</v>
      </c>
      <c r="V585" t="b">
        <f t="shared" si="116"/>
        <v>0</v>
      </c>
      <c r="W585" t="b">
        <f t="shared" si="117"/>
        <v>1</v>
      </c>
      <c r="X585" t="b">
        <f t="shared" si="118"/>
        <v>0</v>
      </c>
    </row>
    <row r="586" spans="1:24" hidden="1" x14ac:dyDescent="0.2">
      <c r="A586" t="s">
        <v>25</v>
      </c>
      <c r="B586" t="s">
        <v>1359</v>
      </c>
      <c r="C586" t="s">
        <v>1360</v>
      </c>
      <c r="D586">
        <v>1058</v>
      </c>
      <c r="E586">
        <v>265</v>
      </c>
      <c r="F586">
        <v>1</v>
      </c>
      <c r="G586">
        <v>-1</v>
      </c>
      <c r="H586">
        <v>9340398</v>
      </c>
      <c r="I586" s="15">
        <v>11.2329100600407</v>
      </c>
      <c r="J586" s="15">
        <v>8.4193739864010393</v>
      </c>
      <c r="M586" s="3" t="s">
        <v>12</v>
      </c>
      <c r="N586" s="6">
        <v>3</v>
      </c>
      <c r="O586" t="str">
        <f t="shared" si="109"/>
        <v>cf-ipfs.com</v>
      </c>
      <c r="P586" t="str">
        <f t="shared" si="110"/>
        <v>A</v>
      </c>
      <c r="Q586" s="9">
        <f t="shared" si="111"/>
        <v>8.9076976776123047</v>
      </c>
      <c r="R586">
        <f t="shared" si="112"/>
        <v>265</v>
      </c>
      <c r="S586" s="7">
        <f t="shared" si="113"/>
        <v>11.2329100600407</v>
      </c>
      <c r="T586" s="7">
        <f t="shared" si="114"/>
        <v>8.4193739864010393</v>
      </c>
      <c r="U586" t="b">
        <f t="shared" si="115"/>
        <v>1</v>
      </c>
      <c r="V586" t="b">
        <f t="shared" si="116"/>
        <v>0</v>
      </c>
      <c r="W586" t="b">
        <f t="shared" si="117"/>
        <v>0</v>
      </c>
      <c r="X586" t="b">
        <f t="shared" si="118"/>
        <v>1</v>
      </c>
    </row>
    <row r="587" spans="1:24" hidden="1" x14ac:dyDescent="0.2">
      <c r="A587" t="s">
        <v>28</v>
      </c>
      <c r="B587" t="s">
        <v>1361</v>
      </c>
      <c r="C587" t="s">
        <v>1362</v>
      </c>
      <c r="D587">
        <v>3216</v>
      </c>
      <c r="E587">
        <v>305</v>
      </c>
      <c r="F587">
        <v>1</v>
      </c>
      <c r="G587">
        <v>-1</v>
      </c>
      <c r="H587">
        <v>29354372</v>
      </c>
      <c r="I587" s="15">
        <v>9.6168020098367393</v>
      </c>
      <c r="J587" s="15">
        <v>8.7047607744511009</v>
      </c>
      <c r="M587" s="3" t="s">
        <v>12</v>
      </c>
      <c r="N587" s="6">
        <v>3</v>
      </c>
      <c r="O587" t="str">
        <f t="shared" si="109"/>
        <v>cf-ipfs.com</v>
      </c>
      <c r="P587" t="str">
        <f t="shared" si="110"/>
        <v>B</v>
      </c>
      <c r="Q587" s="9">
        <f t="shared" si="111"/>
        <v>27.994510650634766</v>
      </c>
      <c r="R587">
        <f t="shared" si="112"/>
        <v>305</v>
      </c>
      <c r="S587" s="7">
        <f t="shared" si="113"/>
        <v>9.6168020098367393</v>
      </c>
      <c r="T587" s="7">
        <f t="shared" si="114"/>
        <v>8.7047607744511009</v>
      </c>
      <c r="U587" t="b">
        <f t="shared" si="115"/>
        <v>1</v>
      </c>
      <c r="V587" t="b">
        <f t="shared" si="116"/>
        <v>0</v>
      </c>
      <c r="W587" t="b">
        <f t="shared" si="117"/>
        <v>0</v>
      </c>
      <c r="X587" t="b">
        <f t="shared" si="118"/>
        <v>1</v>
      </c>
    </row>
    <row r="588" spans="1:24" hidden="1" x14ac:dyDescent="0.2">
      <c r="A588" t="s">
        <v>31</v>
      </c>
      <c r="B588" t="s">
        <v>1363</v>
      </c>
      <c r="C588" t="s">
        <v>1364</v>
      </c>
      <c r="D588">
        <v>5828</v>
      </c>
      <c r="E588">
        <v>1119</v>
      </c>
      <c r="F588">
        <v>1</v>
      </c>
      <c r="G588">
        <v>-1</v>
      </c>
      <c r="H588">
        <v>79096511</v>
      </c>
      <c r="I588" s="15">
        <v>16.018753675524401</v>
      </c>
      <c r="J588" s="15">
        <v>12.9430870037825</v>
      </c>
      <c r="M588" s="3" t="s">
        <v>12</v>
      </c>
      <c r="N588" s="6">
        <v>3</v>
      </c>
      <c r="O588" t="str">
        <f t="shared" si="109"/>
        <v>cf-ipfs.com</v>
      </c>
      <c r="P588" t="str">
        <f t="shared" si="110"/>
        <v>C</v>
      </c>
      <c r="Q588" s="9">
        <f t="shared" si="111"/>
        <v>75.432311058044434</v>
      </c>
      <c r="R588">
        <f t="shared" si="112"/>
        <v>1119</v>
      </c>
      <c r="S588" s="7">
        <f t="shared" si="113"/>
        <v>16.018753675524401</v>
      </c>
      <c r="T588" s="7">
        <f t="shared" si="114"/>
        <v>12.9430870037825</v>
      </c>
      <c r="U588" t="b">
        <f t="shared" si="115"/>
        <v>1</v>
      </c>
      <c r="V588" t="b">
        <f t="shared" si="116"/>
        <v>0</v>
      </c>
      <c r="W588" t="b">
        <f t="shared" si="117"/>
        <v>0</v>
      </c>
      <c r="X588" t="b">
        <f t="shared" si="118"/>
        <v>1</v>
      </c>
    </row>
    <row r="589" spans="1:24" hidden="1" x14ac:dyDescent="0.2">
      <c r="A589" t="s">
        <v>34</v>
      </c>
      <c r="B589" t="s">
        <v>1365</v>
      </c>
      <c r="C589" t="s">
        <v>1366</v>
      </c>
      <c r="D589">
        <v>17992</v>
      </c>
      <c r="E589">
        <v>212</v>
      </c>
      <c r="F589">
        <v>1</v>
      </c>
      <c r="G589">
        <v>-1</v>
      </c>
      <c r="H589">
        <v>436085443</v>
      </c>
      <c r="I589" s="15">
        <v>23.390522314271099</v>
      </c>
      <c r="J589" s="15">
        <v>23.114911446628501</v>
      </c>
      <c r="M589" s="3" t="s">
        <v>12</v>
      </c>
      <c r="N589" s="6">
        <v>3</v>
      </c>
      <c r="O589" t="str">
        <f t="shared" si="109"/>
        <v>cf-ipfs.com</v>
      </c>
      <c r="P589" t="str">
        <f t="shared" si="110"/>
        <v>D</v>
      </c>
      <c r="Q589" s="9">
        <f t="shared" si="111"/>
        <v>415.8834867477417</v>
      </c>
      <c r="R589">
        <f t="shared" si="112"/>
        <v>212</v>
      </c>
      <c r="S589" s="7">
        <f t="shared" si="113"/>
        <v>23.390522314271099</v>
      </c>
      <c r="T589" s="7">
        <f t="shared" si="114"/>
        <v>23.114911446628501</v>
      </c>
      <c r="U589" t="b">
        <f t="shared" si="115"/>
        <v>1</v>
      </c>
      <c r="V589" t="b">
        <f t="shared" si="116"/>
        <v>0</v>
      </c>
      <c r="W589" t="b">
        <f t="shared" si="117"/>
        <v>0</v>
      </c>
      <c r="X589" t="b">
        <f t="shared" si="118"/>
        <v>1</v>
      </c>
    </row>
    <row r="590" spans="1:24" hidden="1" x14ac:dyDescent="0.2">
      <c r="A590" t="s">
        <v>37</v>
      </c>
      <c r="B590" t="s">
        <v>1367</v>
      </c>
      <c r="C590" t="s">
        <v>1368</v>
      </c>
      <c r="D590">
        <v>1042</v>
      </c>
      <c r="E590">
        <v>134</v>
      </c>
      <c r="F590">
        <v>0</v>
      </c>
      <c r="G590">
        <v>-1</v>
      </c>
      <c r="H590">
        <v>9340398</v>
      </c>
      <c r="I590" s="15">
        <v>9.8102397330531996</v>
      </c>
      <c r="J590" s="15">
        <v>8.5486542011634299</v>
      </c>
      <c r="M590" s="3" t="s">
        <v>12</v>
      </c>
      <c r="N590" s="6">
        <v>3</v>
      </c>
      <c r="O590" t="str">
        <f t="shared" si="109"/>
        <v>cloudflare-ipfs.com</v>
      </c>
      <c r="P590" t="str">
        <f t="shared" si="110"/>
        <v>A</v>
      </c>
      <c r="Q590" s="9">
        <f t="shared" si="111"/>
        <v>8.9076976776123047</v>
      </c>
      <c r="R590">
        <f t="shared" si="112"/>
        <v>134</v>
      </c>
      <c r="S590" s="7">
        <f t="shared" si="113"/>
        <v>9.8102397330531996</v>
      </c>
      <c r="T590" s="7">
        <f t="shared" si="114"/>
        <v>8.5486542011634299</v>
      </c>
      <c r="U590" t="b">
        <f t="shared" si="115"/>
        <v>1</v>
      </c>
      <c r="V590" t="b">
        <f t="shared" si="116"/>
        <v>0</v>
      </c>
      <c r="W590" t="b">
        <f t="shared" si="117"/>
        <v>0</v>
      </c>
      <c r="X590" t="b">
        <f t="shared" si="118"/>
        <v>0</v>
      </c>
    </row>
    <row r="591" spans="1:24" hidden="1" x14ac:dyDescent="0.2">
      <c r="A591" t="s">
        <v>40</v>
      </c>
      <c r="B591" t="s">
        <v>1369</v>
      </c>
      <c r="C591" t="s">
        <v>1370</v>
      </c>
      <c r="D591">
        <v>3598</v>
      </c>
      <c r="E591">
        <v>96</v>
      </c>
      <c r="F591">
        <v>0</v>
      </c>
      <c r="G591">
        <v>-1</v>
      </c>
      <c r="H591">
        <v>29354372</v>
      </c>
      <c r="I591" s="15">
        <v>7.9938636923571504</v>
      </c>
      <c r="J591" s="15">
        <v>7.7805755004543498</v>
      </c>
      <c r="M591" s="3" t="s">
        <v>12</v>
      </c>
      <c r="N591" s="6">
        <v>3</v>
      </c>
      <c r="O591" t="str">
        <f t="shared" si="109"/>
        <v>cloudflare-ipfs.com</v>
      </c>
      <c r="P591" t="str">
        <f t="shared" si="110"/>
        <v>B</v>
      </c>
      <c r="Q591" s="9">
        <f t="shared" si="111"/>
        <v>27.994510650634766</v>
      </c>
      <c r="R591">
        <f t="shared" si="112"/>
        <v>96</v>
      </c>
      <c r="S591" s="7">
        <f t="shared" si="113"/>
        <v>7.9938636923571504</v>
      </c>
      <c r="T591" s="7">
        <f t="shared" si="114"/>
        <v>7.7805755004543498</v>
      </c>
      <c r="U591" t="b">
        <f t="shared" si="115"/>
        <v>1</v>
      </c>
      <c r="V591" t="b">
        <f t="shared" si="116"/>
        <v>0</v>
      </c>
      <c r="W591" t="b">
        <f t="shared" si="117"/>
        <v>0</v>
      </c>
      <c r="X591" t="b">
        <f t="shared" si="118"/>
        <v>0</v>
      </c>
    </row>
    <row r="592" spans="1:24" hidden="1" x14ac:dyDescent="0.2">
      <c r="A592" t="s">
        <v>43</v>
      </c>
      <c r="B592" t="s">
        <v>1371</v>
      </c>
      <c r="C592" t="s">
        <v>1372</v>
      </c>
      <c r="D592">
        <v>6289</v>
      </c>
      <c r="E592">
        <v>77</v>
      </c>
      <c r="F592">
        <v>0</v>
      </c>
      <c r="G592">
        <v>-1</v>
      </c>
      <c r="H592">
        <v>79096511</v>
      </c>
      <c r="I592" s="15">
        <v>12.142999204450099</v>
      </c>
      <c r="J592" s="15">
        <v>11.9943251801628</v>
      </c>
      <c r="M592" s="3" t="s">
        <v>12</v>
      </c>
      <c r="N592" s="6">
        <v>3</v>
      </c>
      <c r="O592" t="str">
        <f t="shared" si="109"/>
        <v>cloudflare-ipfs.com</v>
      </c>
      <c r="P592" t="str">
        <f t="shared" si="110"/>
        <v>C</v>
      </c>
      <c r="Q592" s="9">
        <f t="shared" si="111"/>
        <v>75.432311058044434</v>
      </c>
      <c r="R592">
        <f t="shared" si="112"/>
        <v>77</v>
      </c>
      <c r="S592" s="7">
        <f t="shared" si="113"/>
        <v>12.142999204450099</v>
      </c>
      <c r="T592" s="7">
        <f t="shared" si="114"/>
        <v>11.9943251801628</v>
      </c>
      <c r="U592" t="b">
        <f t="shared" si="115"/>
        <v>1</v>
      </c>
      <c r="V592" t="b">
        <f t="shared" si="116"/>
        <v>0</v>
      </c>
      <c r="W592" t="b">
        <f t="shared" si="117"/>
        <v>0</v>
      </c>
      <c r="X592" t="b">
        <f t="shared" si="118"/>
        <v>0</v>
      </c>
    </row>
    <row r="593" spans="1:24" hidden="1" x14ac:dyDescent="0.2">
      <c r="A593" t="s">
        <v>46</v>
      </c>
      <c r="B593" t="s">
        <v>1373</v>
      </c>
      <c r="C593" t="s">
        <v>1374</v>
      </c>
      <c r="D593">
        <v>20278</v>
      </c>
      <c r="E593">
        <v>101</v>
      </c>
      <c r="F593">
        <v>0</v>
      </c>
      <c r="G593">
        <v>-1</v>
      </c>
      <c r="H593">
        <v>436085443</v>
      </c>
      <c r="I593" s="15">
        <v>20.611760259094101</v>
      </c>
      <c r="J593" s="15">
        <v>20.509097876898199</v>
      </c>
      <c r="M593" s="3" t="s">
        <v>12</v>
      </c>
      <c r="N593" s="6">
        <v>3</v>
      </c>
      <c r="O593" t="str">
        <f t="shared" si="109"/>
        <v>cloudflare-ipfs.com</v>
      </c>
      <c r="P593" t="str">
        <f t="shared" si="110"/>
        <v>D</v>
      </c>
      <c r="Q593" s="9">
        <f t="shared" si="111"/>
        <v>415.8834867477417</v>
      </c>
      <c r="R593">
        <f t="shared" si="112"/>
        <v>101</v>
      </c>
      <c r="S593" s="7">
        <f t="shared" si="113"/>
        <v>20.611760259094101</v>
      </c>
      <c r="T593" s="7">
        <f t="shared" si="114"/>
        <v>20.509097876898199</v>
      </c>
      <c r="U593" t="b">
        <f t="shared" si="115"/>
        <v>1</v>
      </c>
      <c r="V593" t="b">
        <f t="shared" si="116"/>
        <v>0</v>
      </c>
      <c r="W593" t="b">
        <f t="shared" si="117"/>
        <v>0</v>
      </c>
      <c r="X593" t="b">
        <f t="shared" si="118"/>
        <v>0</v>
      </c>
    </row>
    <row r="594" spans="1:24" hidden="1" x14ac:dyDescent="0.2">
      <c r="A594" t="s">
        <v>49</v>
      </c>
      <c r="B594" t="s">
        <v>1375</v>
      </c>
      <c r="C594" t="s">
        <v>1376</v>
      </c>
      <c r="D594">
        <v>5704</v>
      </c>
      <c r="E594">
        <v>355</v>
      </c>
      <c r="F594">
        <v>0</v>
      </c>
      <c r="G594">
        <v>9340398</v>
      </c>
      <c r="H594">
        <v>9340398</v>
      </c>
      <c r="I594" s="15">
        <v>1.6653014914212501</v>
      </c>
      <c r="J594" s="15">
        <v>1.56165807812277</v>
      </c>
      <c r="M594" s="3" t="s">
        <v>12</v>
      </c>
      <c r="N594" s="6">
        <v>3</v>
      </c>
      <c r="O594" t="str">
        <f t="shared" si="109"/>
        <v>gateway.ipfs.io</v>
      </c>
      <c r="P594" t="str">
        <f t="shared" si="110"/>
        <v>A</v>
      </c>
      <c r="Q594" s="9">
        <f t="shared" si="111"/>
        <v>8.9076976776123047</v>
      </c>
      <c r="R594">
        <f t="shared" si="112"/>
        <v>355</v>
      </c>
      <c r="S594" s="7">
        <f t="shared" si="113"/>
        <v>1.6653014914212501</v>
      </c>
      <c r="T594" s="7">
        <f t="shared" si="114"/>
        <v>1.56165807812277</v>
      </c>
      <c r="U594" t="b">
        <f t="shared" si="115"/>
        <v>1</v>
      </c>
      <c r="V594" t="b">
        <f t="shared" si="116"/>
        <v>0</v>
      </c>
      <c r="W594" t="b">
        <f t="shared" si="117"/>
        <v>1</v>
      </c>
      <c r="X594" t="b">
        <f t="shared" si="118"/>
        <v>0</v>
      </c>
    </row>
    <row r="595" spans="1:24" hidden="1" x14ac:dyDescent="0.2">
      <c r="A595" t="s">
        <v>51</v>
      </c>
      <c r="B595" t="s">
        <v>1377</v>
      </c>
      <c r="C595" t="s">
        <v>1378</v>
      </c>
      <c r="D595">
        <v>8044</v>
      </c>
      <c r="E595">
        <v>221</v>
      </c>
      <c r="F595">
        <v>0</v>
      </c>
      <c r="G595">
        <v>29354372</v>
      </c>
      <c r="H595">
        <v>29354372</v>
      </c>
      <c r="I595" s="15">
        <v>3.57848787557647</v>
      </c>
      <c r="J595" s="15">
        <v>3.4801728804866601</v>
      </c>
      <c r="M595" s="3" t="s">
        <v>12</v>
      </c>
      <c r="N595" s="6">
        <v>3</v>
      </c>
      <c r="O595" t="str">
        <f t="shared" si="109"/>
        <v>gateway.ipfs.io</v>
      </c>
      <c r="P595" t="str">
        <f t="shared" si="110"/>
        <v>B</v>
      </c>
      <c r="Q595" s="9">
        <f t="shared" si="111"/>
        <v>27.994510650634766</v>
      </c>
      <c r="R595">
        <f t="shared" si="112"/>
        <v>221</v>
      </c>
      <c r="S595" s="7">
        <f t="shared" si="113"/>
        <v>3.57848787557647</v>
      </c>
      <c r="T595" s="7">
        <f t="shared" si="114"/>
        <v>3.4801728804866601</v>
      </c>
      <c r="U595" t="b">
        <f t="shared" si="115"/>
        <v>1</v>
      </c>
      <c r="V595" t="b">
        <f t="shared" si="116"/>
        <v>0</v>
      </c>
      <c r="W595" t="b">
        <f t="shared" si="117"/>
        <v>1</v>
      </c>
      <c r="X595" t="b">
        <f t="shared" si="118"/>
        <v>0</v>
      </c>
    </row>
    <row r="596" spans="1:24" hidden="1" x14ac:dyDescent="0.2">
      <c r="A596" t="s">
        <v>54</v>
      </c>
      <c r="B596" t="s">
        <v>1379</v>
      </c>
      <c r="C596" t="s">
        <v>1380</v>
      </c>
      <c r="D596">
        <v>16167</v>
      </c>
      <c r="E596">
        <v>305</v>
      </c>
      <c r="F596">
        <v>0</v>
      </c>
      <c r="G596">
        <v>79096511</v>
      </c>
      <c r="H596">
        <v>79096511</v>
      </c>
      <c r="I596" s="15">
        <v>4.7555359385981797</v>
      </c>
      <c r="J596" s="15">
        <v>4.6658199454471703</v>
      </c>
      <c r="M596" s="3" t="s">
        <v>12</v>
      </c>
      <c r="N596" s="6">
        <v>3</v>
      </c>
      <c r="O596" t="str">
        <f t="shared" si="109"/>
        <v>gateway.ipfs.io</v>
      </c>
      <c r="P596" t="str">
        <f t="shared" si="110"/>
        <v>C</v>
      </c>
      <c r="Q596" s="9">
        <f t="shared" si="111"/>
        <v>75.432311058044434</v>
      </c>
      <c r="R596">
        <f t="shared" si="112"/>
        <v>305</v>
      </c>
      <c r="S596" s="7">
        <f t="shared" si="113"/>
        <v>4.7555359385981797</v>
      </c>
      <c r="T596" s="7">
        <f t="shared" si="114"/>
        <v>4.6658199454471703</v>
      </c>
      <c r="U596" t="b">
        <f t="shared" si="115"/>
        <v>1</v>
      </c>
      <c r="V596" t="b">
        <f t="shared" si="116"/>
        <v>0</v>
      </c>
      <c r="W596" t="b">
        <f t="shared" si="117"/>
        <v>1</v>
      </c>
      <c r="X596" t="b">
        <f t="shared" si="118"/>
        <v>0</v>
      </c>
    </row>
    <row r="597" spans="1:24" hidden="1" x14ac:dyDescent="0.2">
      <c r="A597" t="s">
        <v>57</v>
      </c>
      <c r="B597" t="s">
        <v>1380</v>
      </c>
      <c r="C597" t="s">
        <v>1381</v>
      </c>
      <c r="D597">
        <v>62392</v>
      </c>
      <c r="E597">
        <v>240</v>
      </c>
      <c r="F597">
        <v>0</v>
      </c>
      <c r="G597">
        <v>436085443</v>
      </c>
      <c r="H597">
        <v>436085443</v>
      </c>
      <c r="I597" s="15">
        <v>6.6913934667869297</v>
      </c>
      <c r="J597" s="15">
        <v>6.6656540381417697</v>
      </c>
      <c r="M597" s="3" t="s">
        <v>12</v>
      </c>
      <c r="N597" s="6">
        <v>3</v>
      </c>
      <c r="O597" t="str">
        <f t="shared" si="109"/>
        <v>gateway.ipfs.io</v>
      </c>
      <c r="P597" t="str">
        <f t="shared" si="110"/>
        <v>D</v>
      </c>
      <c r="Q597" s="9">
        <f t="shared" si="111"/>
        <v>415.8834867477417</v>
      </c>
      <c r="R597">
        <f t="shared" si="112"/>
        <v>240</v>
      </c>
      <c r="S597" s="7">
        <f t="shared" si="113"/>
        <v>6.6913934667869297</v>
      </c>
      <c r="T597" s="7">
        <f t="shared" si="114"/>
        <v>6.6656540381417697</v>
      </c>
      <c r="U597" t="b">
        <f t="shared" si="115"/>
        <v>1</v>
      </c>
      <c r="V597" t="b">
        <f t="shared" si="116"/>
        <v>0</v>
      </c>
      <c r="W597" t="b">
        <f t="shared" si="117"/>
        <v>1</v>
      </c>
      <c r="X597" t="b">
        <f t="shared" si="118"/>
        <v>0</v>
      </c>
    </row>
    <row r="598" spans="1:24" hidden="1" x14ac:dyDescent="0.2">
      <c r="A598" t="s">
        <v>60</v>
      </c>
      <c r="B598" t="s">
        <v>1382</v>
      </c>
      <c r="C598" t="s">
        <v>1383</v>
      </c>
      <c r="D598">
        <v>3132</v>
      </c>
      <c r="E598">
        <v>614</v>
      </c>
      <c r="F598">
        <v>0</v>
      </c>
      <c r="G598">
        <v>9340398</v>
      </c>
      <c r="H598">
        <v>9340398</v>
      </c>
      <c r="I598" s="15">
        <v>3.5376082913472202</v>
      </c>
      <c r="J598" s="15">
        <v>2.8440924896591002</v>
      </c>
      <c r="M598" s="3" t="s">
        <v>12</v>
      </c>
      <c r="N598" s="6">
        <v>3</v>
      </c>
      <c r="O598" t="str">
        <f t="shared" si="109"/>
        <v>gateway.pinata.cloud</v>
      </c>
      <c r="P598" t="str">
        <f t="shared" si="110"/>
        <v>A</v>
      </c>
      <c r="Q598" s="9">
        <f t="shared" si="111"/>
        <v>8.9076976776123047</v>
      </c>
      <c r="R598">
        <f t="shared" si="112"/>
        <v>614</v>
      </c>
      <c r="S598" s="7">
        <f t="shared" si="113"/>
        <v>3.5376082913472202</v>
      </c>
      <c r="T598" s="7">
        <f t="shared" si="114"/>
        <v>2.8440924896591002</v>
      </c>
      <c r="U598" t="b">
        <f t="shared" si="115"/>
        <v>1</v>
      </c>
      <c r="V598" t="b">
        <f t="shared" si="116"/>
        <v>0</v>
      </c>
      <c r="W598" t="b">
        <f t="shared" si="117"/>
        <v>1</v>
      </c>
      <c r="X598" t="b">
        <f t="shared" si="118"/>
        <v>0</v>
      </c>
    </row>
    <row r="599" spans="1:24" hidden="1" x14ac:dyDescent="0.2">
      <c r="A599" t="s">
        <v>63</v>
      </c>
      <c r="B599" t="s">
        <v>1384</v>
      </c>
      <c r="C599" t="s">
        <v>1385</v>
      </c>
      <c r="D599">
        <v>11631</v>
      </c>
      <c r="E599">
        <v>761</v>
      </c>
      <c r="F599">
        <v>0</v>
      </c>
      <c r="G599">
        <v>29354372</v>
      </c>
      <c r="H599">
        <v>29354372</v>
      </c>
      <c r="I599" s="15">
        <v>2.57539196417983</v>
      </c>
      <c r="J599" s="15">
        <v>2.4068876838306901</v>
      </c>
      <c r="M599" s="3" t="s">
        <v>12</v>
      </c>
      <c r="N599" s="6">
        <v>3</v>
      </c>
      <c r="O599" t="str">
        <f t="shared" si="109"/>
        <v>gateway.pinata.cloud</v>
      </c>
      <c r="P599" t="str">
        <f t="shared" si="110"/>
        <v>B</v>
      </c>
      <c r="Q599" s="9">
        <f t="shared" si="111"/>
        <v>27.994510650634766</v>
      </c>
      <c r="R599">
        <f t="shared" si="112"/>
        <v>761</v>
      </c>
      <c r="S599" s="7">
        <f t="shared" si="113"/>
        <v>2.57539196417983</v>
      </c>
      <c r="T599" s="7">
        <f t="shared" si="114"/>
        <v>2.4068876838306901</v>
      </c>
      <c r="U599" t="b">
        <f t="shared" si="115"/>
        <v>1</v>
      </c>
      <c r="V599" t="b">
        <f t="shared" si="116"/>
        <v>0</v>
      </c>
      <c r="W599" t="b">
        <f t="shared" si="117"/>
        <v>1</v>
      </c>
      <c r="X599" t="b">
        <f t="shared" si="118"/>
        <v>0</v>
      </c>
    </row>
    <row r="600" spans="1:24" hidden="1" x14ac:dyDescent="0.2">
      <c r="A600" t="s">
        <v>66</v>
      </c>
      <c r="B600" t="s">
        <v>1386</v>
      </c>
      <c r="C600" t="s">
        <v>1387</v>
      </c>
      <c r="D600">
        <v>50274</v>
      </c>
      <c r="E600">
        <v>342</v>
      </c>
      <c r="F600">
        <v>0</v>
      </c>
      <c r="G600">
        <v>79096511</v>
      </c>
      <c r="H600">
        <v>79096511</v>
      </c>
      <c r="I600" s="15">
        <v>1.5107007742138101</v>
      </c>
      <c r="J600" s="15">
        <v>1.5004238981987501</v>
      </c>
      <c r="M600" s="3" t="s">
        <v>12</v>
      </c>
      <c r="N600" s="6">
        <v>3</v>
      </c>
      <c r="O600" t="str">
        <f t="shared" si="109"/>
        <v>gateway.pinata.cloud</v>
      </c>
      <c r="P600" t="str">
        <f t="shared" si="110"/>
        <v>C</v>
      </c>
      <c r="Q600" s="9">
        <f t="shared" si="111"/>
        <v>75.432311058044434</v>
      </c>
      <c r="R600">
        <f t="shared" si="112"/>
        <v>342</v>
      </c>
      <c r="S600" s="7">
        <f t="shared" si="113"/>
        <v>1.5107007742138101</v>
      </c>
      <c r="T600" s="7">
        <f t="shared" si="114"/>
        <v>1.5004238981987501</v>
      </c>
      <c r="U600" t="b">
        <f t="shared" si="115"/>
        <v>1</v>
      </c>
      <c r="V600" t="b">
        <f t="shared" si="116"/>
        <v>0</v>
      </c>
      <c r="W600" t="b">
        <f t="shared" si="117"/>
        <v>1</v>
      </c>
      <c r="X600" t="b">
        <f t="shared" si="118"/>
        <v>0</v>
      </c>
    </row>
    <row r="601" spans="1:24" hidden="1" x14ac:dyDescent="0.2">
      <c r="A601" t="s">
        <v>69</v>
      </c>
      <c r="B601" t="s">
        <v>1388</v>
      </c>
      <c r="C601" t="s">
        <v>1389</v>
      </c>
      <c r="D601">
        <v>403946</v>
      </c>
      <c r="E601">
        <v>657</v>
      </c>
      <c r="F601">
        <v>0</v>
      </c>
      <c r="G601">
        <v>436085443</v>
      </c>
      <c r="H601">
        <v>436085443</v>
      </c>
      <c r="I601" s="15">
        <v>1.0312294328576801</v>
      </c>
      <c r="J601" s="15">
        <v>1.02955218456858</v>
      </c>
      <c r="M601" s="3" t="s">
        <v>12</v>
      </c>
      <c r="N601" s="6">
        <v>3</v>
      </c>
      <c r="O601" t="str">
        <f t="shared" si="109"/>
        <v>gateway.pinata.cloud</v>
      </c>
      <c r="P601" t="str">
        <f t="shared" si="110"/>
        <v>D</v>
      </c>
      <c r="Q601" s="9">
        <f t="shared" si="111"/>
        <v>415.8834867477417</v>
      </c>
      <c r="R601">
        <f t="shared" si="112"/>
        <v>657</v>
      </c>
      <c r="S601" s="7">
        <f t="shared" si="113"/>
        <v>1.0312294328576801</v>
      </c>
      <c r="T601" s="7">
        <f t="shared" si="114"/>
        <v>1.02955218456858</v>
      </c>
      <c r="U601" t="b">
        <f t="shared" si="115"/>
        <v>1</v>
      </c>
      <c r="V601" t="b">
        <f t="shared" si="116"/>
        <v>0</v>
      </c>
      <c r="W601" t="b">
        <f t="shared" si="117"/>
        <v>1</v>
      </c>
      <c r="X601" t="b">
        <f t="shared" si="118"/>
        <v>0</v>
      </c>
    </row>
    <row r="602" spans="1:24" hidden="1" x14ac:dyDescent="0.2">
      <c r="A602" t="s">
        <v>72</v>
      </c>
      <c r="B602" t="s">
        <v>1390</v>
      </c>
      <c r="C602" t="s">
        <v>1391</v>
      </c>
      <c r="D602">
        <v>60344</v>
      </c>
      <c r="E602">
        <v>-1</v>
      </c>
      <c r="F602">
        <v>0</v>
      </c>
      <c r="G602">
        <v>-1</v>
      </c>
      <c r="H602">
        <v>0</v>
      </c>
      <c r="I602" s="15">
        <v>0</v>
      </c>
      <c r="J602" s="15">
        <v>0</v>
      </c>
      <c r="K602" t="s">
        <v>76</v>
      </c>
      <c r="M602" s="3" t="s">
        <v>12</v>
      </c>
      <c r="N602" s="6">
        <v>3</v>
      </c>
      <c r="O602" t="str">
        <f t="shared" si="109"/>
        <v>gateway.ravenland.org</v>
      </c>
      <c r="P602" t="str">
        <f t="shared" si="110"/>
        <v>A</v>
      </c>
      <c r="Q602" s="9">
        <f t="shared" si="111"/>
        <v>8.9076976776123047</v>
      </c>
      <c r="R602" t="str">
        <f t="shared" si="112"/>
        <v/>
      </c>
      <c r="S602" s="7" t="str">
        <f t="shared" si="113"/>
        <v/>
      </c>
      <c r="T602" s="7" t="str">
        <f t="shared" si="114"/>
        <v/>
      </c>
      <c r="U602" t="b">
        <f t="shared" si="115"/>
        <v>0</v>
      </c>
      <c r="V602" t="str">
        <f t="shared" si="116"/>
        <v/>
      </c>
      <c r="W602" t="str">
        <f t="shared" si="117"/>
        <v/>
      </c>
      <c r="X602" t="str">
        <f t="shared" si="118"/>
        <v/>
      </c>
    </row>
    <row r="603" spans="1:24" hidden="1" x14ac:dyDescent="0.2">
      <c r="A603" t="s">
        <v>77</v>
      </c>
      <c r="B603" t="s">
        <v>1392</v>
      </c>
      <c r="C603" t="s">
        <v>1393</v>
      </c>
      <c r="D603">
        <v>60317</v>
      </c>
      <c r="E603">
        <v>-1</v>
      </c>
      <c r="F603">
        <v>0</v>
      </c>
      <c r="G603">
        <v>-1</v>
      </c>
      <c r="H603">
        <v>0</v>
      </c>
      <c r="I603" s="15">
        <v>0</v>
      </c>
      <c r="J603" s="15">
        <v>0</v>
      </c>
      <c r="K603" t="s">
        <v>76</v>
      </c>
      <c r="M603" s="3" t="s">
        <v>12</v>
      </c>
      <c r="N603" s="6">
        <v>3</v>
      </c>
      <c r="O603" t="str">
        <f t="shared" si="109"/>
        <v>gateway.ravenland.org</v>
      </c>
      <c r="P603" t="str">
        <f t="shared" si="110"/>
        <v>B</v>
      </c>
      <c r="Q603" s="9">
        <f t="shared" si="111"/>
        <v>27.994510650634766</v>
      </c>
      <c r="R603" t="str">
        <f t="shared" si="112"/>
        <v/>
      </c>
      <c r="S603" s="7" t="str">
        <f t="shared" si="113"/>
        <v/>
      </c>
      <c r="T603" s="7" t="str">
        <f t="shared" si="114"/>
        <v/>
      </c>
      <c r="U603" t="b">
        <f t="shared" si="115"/>
        <v>0</v>
      </c>
      <c r="V603" t="str">
        <f t="shared" si="116"/>
        <v/>
      </c>
      <c r="W603" t="str">
        <f t="shared" si="117"/>
        <v/>
      </c>
      <c r="X603" t="str">
        <f t="shared" si="118"/>
        <v/>
      </c>
    </row>
    <row r="604" spans="1:24" hidden="1" x14ac:dyDescent="0.2">
      <c r="A604" t="s">
        <v>80</v>
      </c>
      <c r="B604" t="s">
        <v>1394</v>
      </c>
      <c r="C604" t="s">
        <v>1395</v>
      </c>
      <c r="D604">
        <v>60255</v>
      </c>
      <c r="E604">
        <v>-1</v>
      </c>
      <c r="F604">
        <v>0</v>
      </c>
      <c r="G604">
        <v>-1</v>
      </c>
      <c r="H604">
        <v>0</v>
      </c>
      <c r="I604" s="15">
        <v>0</v>
      </c>
      <c r="J604" s="15">
        <v>0</v>
      </c>
      <c r="K604" t="s">
        <v>76</v>
      </c>
      <c r="M604" s="3" t="s">
        <v>12</v>
      </c>
      <c r="N604" s="6">
        <v>3</v>
      </c>
      <c r="O604" t="str">
        <f t="shared" si="109"/>
        <v>gateway.ravenland.org</v>
      </c>
      <c r="P604" t="str">
        <f t="shared" si="110"/>
        <v>C</v>
      </c>
      <c r="Q604" s="9">
        <f t="shared" si="111"/>
        <v>75.432311058044434</v>
      </c>
      <c r="R604" t="str">
        <f t="shared" si="112"/>
        <v/>
      </c>
      <c r="S604" s="7" t="str">
        <f t="shared" si="113"/>
        <v/>
      </c>
      <c r="T604" s="7" t="str">
        <f t="shared" si="114"/>
        <v/>
      </c>
      <c r="U604" t="b">
        <f t="shared" si="115"/>
        <v>0</v>
      </c>
      <c r="V604" t="str">
        <f t="shared" si="116"/>
        <v/>
      </c>
      <c r="W604" t="str">
        <f t="shared" si="117"/>
        <v/>
      </c>
      <c r="X604" t="str">
        <f t="shared" si="118"/>
        <v/>
      </c>
    </row>
    <row r="605" spans="1:24" hidden="1" x14ac:dyDescent="0.2">
      <c r="A605" t="s">
        <v>83</v>
      </c>
      <c r="B605" t="s">
        <v>1396</v>
      </c>
      <c r="C605" t="s">
        <v>1397</v>
      </c>
      <c r="D605">
        <v>60234</v>
      </c>
      <c r="E605">
        <v>-1</v>
      </c>
      <c r="F605">
        <v>0</v>
      </c>
      <c r="G605">
        <v>-1</v>
      </c>
      <c r="H605">
        <v>0</v>
      </c>
      <c r="I605" s="15">
        <v>0</v>
      </c>
      <c r="J605" s="15">
        <v>0</v>
      </c>
      <c r="K605" t="s">
        <v>76</v>
      </c>
      <c r="M605" s="3" t="s">
        <v>12</v>
      </c>
      <c r="N605" s="6">
        <v>3</v>
      </c>
      <c r="O605" t="str">
        <f t="shared" si="109"/>
        <v>gateway.ravenland.org</v>
      </c>
      <c r="P605" t="str">
        <f t="shared" si="110"/>
        <v>D</v>
      </c>
      <c r="Q605" s="9">
        <f t="shared" si="111"/>
        <v>415.8834867477417</v>
      </c>
      <c r="R605" t="str">
        <f t="shared" si="112"/>
        <v/>
      </c>
      <c r="S605" s="7" t="str">
        <f t="shared" si="113"/>
        <v/>
      </c>
      <c r="T605" s="7" t="str">
        <f t="shared" si="114"/>
        <v/>
      </c>
      <c r="U605" t="b">
        <f t="shared" si="115"/>
        <v>0</v>
      </c>
      <c r="V605" t="str">
        <f t="shared" si="116"/>
        <v/>
      </c>
      <c r="W605" t="str">
        <f t="shared" si="117"/>
        <v/>
      </c>
      <c r="X605" t="str">
        <f t="shared" si="118"/>
        <v/>
      </c>
    </row>
    <row r="606" spans="1:24" hidden="1" x14ac:dyDescent="0.2">
      <c r="A606" t="s">
        <v>86</v>
      </c>
      <c r="B606" t="s">
        <v>1398</v>
      </c>
      <c r="C606" t="s">
        <v>1399</v>
      </c>
      <c r="D606">
        <v>60352</v>
      </c>
      <c r="E606">
        <v>-1</v>
      </c>
      <c r="F606">
        <v>0</v>
      </c>
      <c r="G606">
        <v>-1</v>
      </c>
      <c r="H606">
        <v>0</v>
      </c>
      <c r="I606" s="15">
        <v>0</v>
      </c>
      <c r="J606" s="15">
        <v>0</v>
      </c>
      <c r="K606" t="s">
        <v>76</v>
      </c>
      <c r="M606" s="3" t="s">
        <v>12</v>
      </c>
      <c r="N606" s="6">
        <v>3</v>
      </c>
      <c r="O606" t="str">
        <f t="shared" si="109"/>
        <v>hardbin.com</v>
      </c>
      <c r="P606" t="str">
        <f t="shared" si="110"/>
        <v>A</v>
      </c>
      <c r="Q606" s="9">
        <f t="shared" si="111"/>
        <v>8.9076976776123047</v>
      </c>
      <c r="R606" t="str">
        <f t="shared" si="112"/>
        <v/>
      </c>
      <c r="S606" s="7" t="str">
        <f t="shared" si="113"/>
        <v/>
      </c>
      <c r="T606" s="7" t="str">
        <f t="shared" si="114"/>
        <v/>
      </c>
      <c r="U606" t="b">
        <f t="shared" si="115"/>
        <v>0</v>
      </c>
      <c r="V606" t="str">
        <f t="shared" si="116"/>
        <v/>
      </c>
      <c r="W606" t="str">
        <f t="shared" si="117"/>
        <v/>
      </c>
      <c r="X606" t="str">
        <f t="shared" si="118"/>
        <v/>
      </c>
    </row>
    <row r="607" spans="1:24" hidden="1" x14ac:dyDescent="0.2">
      <c r="A607" t="s">
        <v>89</v>
      </c>
      <c r="B607" t="s">
        <v>1400</v>
      </c>
      <c r="C607" t="s">
        <v>1401</v>
      </c>
      <c r="D607">
        <v>60279</v>
      </c>
      <c r="E607">
        <v>-1</v>
      </c>
      <c r="F607">
        <v>0</v>
      </c>
      <c r="G607">
        <v>-1</v>
      </c>
      <c r="H607">
        <v>0</v>
      </c>
      <c r="I607" s="15">
        <v>0</v>
      </c>
      <c r="J607" s="15">
        <v>0</v>
      </c>
      <c r="K607" t="s">
        <v>76</v>
      </c>
      <c r="M607" s="3" t="s">
        <v>12</v>
      </c>
      <c r="N607" s="6">
        <v>3</v>
      </c>
      <c r="O607" t="str">
        <f t="shared" si="109"/>
        <v>hardbin.com</v>
      </c>
      <c r="P607" t="str">
        <f t="shared" si="110"/>
        <v>B</v>
      </c>
      <c r="Q607" s="9">
        <f t="shared" si="111"/>
        <v>27.994510650634766</v>
      </c>
      <c r="R607" t="str">
        <f t="shared" si="112"/>
        <v/>
      </c>
      <c r="S607" s="7" t="str">
        <f t="shared" si="113"/>
        <v/>
      </c>
      <c r="T607" s="7" t="str">
        <f t="shared" si="114"/>
        <v/>
      </c>
      <c r="U607" t="b">
        <f t="shared" si="115"/>
        <v>0</v>
      </c>
      <c r="V607" t="str">
        <f t="shared" si="116"/>
        <v/>
      </c>
      <c r="W607" t="str">
        <f t="shared" si="117"/>
        <v/>
      </c>
      <c r="X607" t="str">
        <f t="shared" si="118"/>
        <v/>
      </c>
    </row>
    <row r="608" spans="1:24" hidden="1" x14ac:dyDescent="0.2">
      <c r="A608" t="s">
        <v>92</v>
      </c>
      <c r="B608" t="s">
        <v>1402</v>
      </c>
      <c r="C608" t="s">
        <v>1403</v>
      </c>
      <c r="D608">
        <v>60190</v>
      </c>
      <c r="E608">
        <v>-1</v>
      </c>
      <c r="F608">
        <v>0</v>
      </c>
      <c r="G608">
        <v>-1</v>
      </c>
      <c r="H608">
        <v>0</v>
      </c>
      <c r="I608" s="15">
        <v>0</v>
      </c>
      <c r="J608" s="15">
        <v>0</v>
      </c>
      <c r="K608" t="s">
        <v>76</v>
      </c>
      <c r="M608" s="3" t="s">
        <v>12</v>
      </c>
      <c r="N608" s="6">
        <v>3</v>
      </c>
      <c r="O608" t="str">
        <f t="shared" si="109"/>
        <v>hardbin.com</v>
      </c>
      <c r="P608" t="str">
        <f t="shared" si="110"/>
        <v>C</v>
      </c>
      <c r="Q608" s="9">
        <f t="shared" si="111"/>
        <v>75.432311058044434</v>
      </c>
      <c r="R608" t="str">
        <f t="shared" si="112"/>
        <v/>
      </c>
      <c r="S608" s="7" t="str">
        <f t="shared" si="113"/>
        <v/>
      </c>
      <c r="T608" s="7" t="str">
        <f t="shared" si="114"/>
        <v/>
      </c>
      <c r="U608" t="b">
        <f t="shared" si="115"/>
        <v>0</v>
      </c>
      <c r="V608" t="str">
        <f t="shared" si="116"/>
        <v/>
      </c>
      <c r="W608" t="str">
        <f t="shared" si="117"/>
        <v/>
      </c>
      <c r="X608" t="str">
        <f t="shared" si="118"/>
        <v/>
      </c>
    </row>
    <row r="609" spans="1:24" hidden="1" x14ac:dyDescent="0.2">
      <c r="A609" t="s">
        <v>95</v>
      </c>
      <c r="B609" t="s">
        <v>1404</v>
      </c>
      <c r="C609" t="s">
        <v>1405</v>
      </c>
      <c r="D609">
        <v>60201</v>
      </c>
      <c r="E609">
        <v>-1</v>
      </c>
      <c r="F609">
        <v>0</v>
      </c>
      <c r="G609">
        <v>-1</v>
      </c>
      <c r="H609">
        <v>0</v>
      </c>
      <c r="I609" s="15">
        <v>0</v>
      </c>
      <c r="J609" s="15">
        <v>0</v>
      </c>
      <c r="K609" t="s">
        <v>76</v>
      </c>
      <c r="M609" s="3" t="s">
        <v>12</v>
      </c>
      <c r="N609" s="6">
        <v>3</v>
      </c>
      <c r="O609" t="str">
        <f t="shared" si="109"/>
        <v>hardbin.com</v>
      </c>
      <c r="P609" t="str">
        <f t="shared" si="110"/>
        <v>D</v>
      </c>
      <c r="Q609" s="9">
        <f t="shared" si="111"/>
        <v>415.8834867477417</v>
      </c>
      <c r="R609" t="str">
        <f t="shared" si="112"/>
        <v/>
      </c>
      <c r="S609" s="7" t="str">
        <f t="shared" si="113"/>
        <v/>
      </c>
      <c r="T609" s="7" t="str">
        <f t="shared" si="114"/>
        <v/>
      </c>
      <c r="U609" t="b">
        <f t="shared" si="115"/>
        <v>0</v>
      </c>
      <c r="V609" t="str">
        <f t="shared" si="116"/>
        <v/>
      </c>
      <c r="W609" t="str">
        <f t="shared" si="117"/>
        <v/>
      </c>
      <c r="X609" t="str">
        <f t="shared" si="118"/>
        <v/>
      </c>
    </row>
    <row r="610" spans="1:24" hidden="1" x14ac:dyDescent="0.2">
      <c r="A610" t="s">
        <v>98</v>
      </c>
      <c r="B610" t="s">
        <v>1406</v>
      </c>
      <c r="C610" t="s">
        <v>1407</v>
      </c>
      <c r="D610">
        <v>1439</v>
      </c>
      <c r="E610">
        <v>234</v>
      </c>
      <c r="F610">
        <v>0</v>
      </c>
      <c r="G610">
        <v>9340398</v>
      </c>
      <c r="H610">
        <v>9340398</v>
      </c>
      <c r="I610" s="15">
        <v>7.3922802303836503</v>
      </c>
      <c r="J610" s="15">
        <v>6.1901999149494804</v>
      </c>
      <c r="M610" s="3" t="s">
        <v>12</v>
      </c>
      <c r="N610" s="6">
        <v>3</v>
      </c>
      <c r="O610" t="str">
        <f t="shared" si="109"/>
        <v>ipfs.2read.net</v>
      </c>
      <c r="P610" t="str">
        <f t="shared" si="110"/>
        <v>A</v>
      </c>
      <c r="Q610" s="9">
        <f t="shared" si="111"/>
        <v>8.9076976776123047</v>
      </c>
      <c r="R610">
        <f t="shared" si="112"/>
        <v>234</v>
      </c>
      <c r="S610" s="7">
        <f t="shared" si="113"/>
        <v>7.3922802303836503</v>
      </c>
      <c r="T610" s="7">
        <f t="shared" si="114"/>
        <v>6.1901999149494804</v>
      </c>
      <c r="U610" t="b">
        <f t="shared" si="115"/>
        <v>1</v>
      </c>
      <c r="V610" t="b">
        <f t="shared" si="116"/>
        <v>0</v>
      </c>
      <c r="W610" t="b">
        <f t="shared" si="117"/>
        <v>1</v>
      </c>
      <c r="X610" t="b">
        <f t="shared" si="118"/>
        <v>0</v>
      </c>
    </row>
    <row r="611" spans="1:24" hidden="1" x14ac:dyDescent="0.2">
      <c r="A611" t="s">
        <v>101</v>
      </c>
      <c r="B611" t="s">
        <v>1407</v>
      </c>
      <c r="C611" t="s">
        <v>1408</v>
      </c>
      <c r="D611">
        <v>124189</v>
      </c>
      <c r="E611">
        <v>161</v>
      </c>
      <c r="F611">
        <v>0</v>
      </c>
      <c r="G611">
        <v>29354372</v>
      </c>
      <c r="H611">
        <v>29354372</v>
      </c>
      <c r="I611" s="15">
        <v>0.22571121561772101</v>
      </c>
      <c r="J611" s="15">
        <v>0.22541860108894299</v>
      </c>
      <c r="M611" s="3" t="s">
        <v>12</v>
      </c>
      <c r="N611" s="6">
        <v>3</v>
      </c>
      <c r="O611" t="str">
        <f t="shared" si="109"/>
        <v>ipfs.2read.net</v>
      </c>
      <c r="P611" t="str">
        <f t="shared" si="110"/>
        <v>B</v>
      </c>
      <c r="Q611" s="9">
        <f t="shared" si="111"/>
        <v>27.994510650634766</v>
      </c>
      <c r="R611">
        <f t="shared" si="112"/>
        <v>161</v>
      </c>
      <c r="S611" s="7">
        <f t="shared" si="113"/>
        <v>0.22571121561772101</v>
      </c>
      <c r="T611" s="7">
        <f t="shared" si="114"/>
        <v>0.22541860108894299</v>
      </c>
      <c r="U611" t="b">
        <f t="shared" si="115"/>
        <v>1</v>
      </c>
      <c r="V611" t="b">
        <f t="shared" si="116"/>
        <v>0</v>
      </c>
      <c r="W611" t="b">
        <f t="shared" si="117"/>
        <v>1</v>
      </c>
      <c r="X611" t="b">
        <f t="shared" si="118"/>
        <v>0</v>
      </c>
    </row>
    <row r="612" spans="1:24" hidden="1" x14ac:dyDescent="0.2">
      <c r="A612" t="s">
        <v>103</v>
      </c>
      <c r="B612" t="s">
        <v>1409</v>
      </c>
      <c r="C612" t="s">
        <v>1410</v>
      </c>
      <c r="D612">
        <v>449657</v>
      </c>
      <c r="E612">
        <v>165</v>
      </c>
      <c r="F612">
        <v>0</v>
      </c>
      <c r="G612">
        <v>79096511</v>
      </c>
      <c r="H612">
        <v>79096511</v>
      </c>
      <c r="I612" s="15">
        <v>0.16781680443265801</v>
      </c>
      <c r="J612" s="15">
        <v>0.16775522466689999</v>
      </c>
      <c r="M612" s="3" t="s">
        <v>12</v>
      </c>
      <c r="N612" s="6">
        <v>3</v>
      </c>
      <c r="O612" t="str">
        <f t="shared" si="109"/>
        <v>ipfs.2read.net</v>
      </c>
      <c r="P612" t="str">
        <f t="shared" si="110"/>
        <v>C</v>
      </c>
      <c r="Q612" s="9">
        <f t="shared" si="111"/>
        <v>75.432311058044434</v>
      </c>
      <c r="R612">
        <f t="shared" si="112"/>
        <v>165</v>
      </c>
      <c r="S612" s="7">
        <f t="shared" si="113"/>
        <v>0.16781680443265801</v>
      </c>
      <c r="T612" s="7">
        <f t="shared" si="114"/>
        <v>0.16775522466689999</v>
      </c>
      <c r="U612" t="b">
        <f t="shared" si="115"/>
        <v>1</v>
      </c>
      <c r="V612" t="b">
        <f t="shared" si="116"/>
        <v>0</v>
      </c>
      <c r="W612" t="b">
        <f t="shared" si="117"/>
        <v>1</v>
      </c>
      <c r="X612" t="b">
        <f t="shared" si="118"/>
        <v>0</v>
      </c>
    </row>
    <row r="613" spans="1:24" hidden="1" x14ac:dyDescent="0.2">
      <c r="A613" t="s">
        <v>106</v>
      </c>
      <c r="B613" t="s">
        <v>1411</v>
      </c>
      <c r="C613" t="s">
        <v>1412</v>
      </c>
      <c r="D613">
        <v>2786480</v>
      </c>
      <c r="E613">
        <v>169</v>
      </c>
      <c r="F613">
        <v>0</v>
      </c>
      <c r="G613">
        <v>436085443</v>
      </c>
      <c r="H613">
        <v>436085443</v>
      </c>
      <c r="I613" s="15">
        <v>0.149259535905267</v>
      </c>
      <c r="J613" s="15">
        <v>0.149250483315057</v>
      </c>
      <c r="M613" s="3" t="s">
        <v>12</v>
      </c>
      <c r="N613" s="6">
        <v>3</v>
      </c>
      <c r="O613" t="str">
        <f t="shared" si="109"/>
        <v>ipfs.2read.net</v>
      </c>
      <c r="P613" t="str">
        <f t="shared" si="110"/>
        <v>D</v>
      </c>
      <c r="Q613" s="9">
        <f t="shared" si="111"/>
        <v>415.8834867477417</v>
      </c>
      <c r="R613">
        <f t="shared" si="112"/>
        <v>169</v>
      </c>
      <c r="S613" s="7">
        <f t="shared" si="113"/>
        <v>0.149259535905267</v>
      </c>
      <c r="T613" s="7">
        <f t="shared" si="114"/>
        <v>0.149250483315057</v>
      </c>
      <c r="U613" t="b">
        <f t="shared" si="115"/>
        <v>1</v>
      </c>
      <c r="V613" t="b">
        <f t="shared" si="116"/>
        <v>0</v>
      </c>
      <c r="W613" t="b">
        <f t="shared" si="117"/>
        <v>1</v>
      </c>
      <c r="X613" t="b">
        <f t="shared" si="118"/>
        <v>0</v>
      </c>
    </row>
    <row r="614" spans="1:24" hidden="1" x14ac:dyDescent="0.2">
      <c r="A614" t="s">
        <v>109</v>
      </c>
      <c r="B614" t="s">
        <v>1413</v>
      </c>
      <c r="C614" t="s">
        <v>1414</v>
      </c>
      <c r="D614">
        <v>1286</v>
      </c>
      <c r="E614">
        <v>380</v>
      </c>
      <c r="F614">
        <v>0</v>
      </c>
      <c r="G614">
        <v>9340398</v>
      </c>
      <c r="H614">
        <v>9340398</v>
      </c>
      <c r="I614" s="15">
        <v>9.8318958914043098</v>
      </c>
      <c r="J614" s="15">
        <v>6.9266700447996099</v>
      </c>
      <c r="M614" s="3" t="s">
        <v>12</v>
      </c>
      <c r="N614" s="6">
        <v>3</v>
      </c>
      <c r="O614" t="str">
        <f t="shared" si="109"/>
        <v>ipfs.best-practice.se</v>
      </c>
      <c r="P614" t="str">
        <f t="shared" si="110"/>
        <v>A</v>
      </c>
      <c r="Q614" s="9">
        <f t="shared" si="111"/>
        <v>8.9076976776123047</v>
      </c>
      <c r="R614">
        <f t="shared" si="112"/>
        <v>380</v>
      </c>
      <c r="S614" s="7">
        <f t="shared" si="113"/>
        <v>9.8318958914043098</v>
      </c>
      <c r="T614" s="7">
        <f t="shared" si="114"/>
        <v>6.9266700447996099</v>
      </c>
      <c r="U614" t="b">
        <f t="shared" si="115"/>
        <v>1</v>
      </c>
      <c r="V614" t="b">
        <f t="shared" si="116"/>
        <v>0</v>
      </c>
      <c r="W614" t="b">
        <f t="shared" si="117"/>
        <v>1</v>
      </c>
      <c r="X614" t="b">
        <f t="shared" si="118"/>
        <v>0</v>
      </c>
    </row>
    <row r="615" spans="1:24" hidden="1" x14ac:dyDescent="0.2">
      <c r="A615" t="s">
        <v>111</v>
      </c>
      <c r="B615" t="s">
        <v>1415</v>
      </c>
      <c r="C615" t="s">
        <v>1416</v>
      </c>
      <c r="D615">
        <v>4826</v>
      </c>
      <c r="E615">
        <v>279</v>
      </c>
      <c r="F615">
        <v>0</v>
      </c>
      <c r="G615">
        <v>29354372</v>
      </c>
      <c r="H615">
        <v>29354372</v>
      </c>
      <c r="I615" s="15">
        <v>6.1566990654573903</v>
      </c>
      <c r="J615" s="15">
        <v>5.8007688874087702</v>
      </c>
      <c r="M615" s="3" t="s">
        <v>12</v>
      </c>
      <c r="N615" s="6">
        <v>3</v>
      </c>
      <c r="O615" t="str">
        <f t="shared" si="109"/>
        <v>ipfs.best-practice.se</v>
      </c>
      <c r="P615" t="str">
        <f t="shared" si="110"/>
        <v>B</v>
      </c>
      <c r="Q615" s="9">
        <f t="shared" si="111"/>
        <v>27.994510650634766</v>
      </c>
      <c r="R615">
        <f t="shared" si="112"/>
        <v>279</v>
      </c>
      <c r="S615" s="7">
        <f t="shared" si="113"/>
        <v>6.1566990654573903</v>
      </c>
      <c r="T615" s="7">
        <f t="shared" si="114"/>
        <v>5.8007688874087702</v>
      </c>
      <c r="U615" t="b">
        <f t="shared" si="115"/>
        <v>1</v>
      </c>
      <c r="V615" t="b">
        <f t="shared" si="116"/>
        <v>0</v>
      </c>
      <c r="W615" t="b">
        <f t="shared" si="117"/>
        <v>1</v>
      </c>
      <c r="X615" t="b">
        <f t="shared" si="118"/>
        <v>0</v>
      </c>
    </row>
    <row r="616" spans="1:24" hidden="1" x14ac:dyDescent="0.2">
      <c r="A616" t="s">
        <v>114</v>
      </c>
      <c r="B616" t="s">
        <v>1417</v>
      </c>
      <c r="C616" t="s">
        <v>1418</v>
      </c>
      <c r="D616">
        <v>14473</v>
      </c>
      <c r="E616">
        <v>750</v>
      </c>
      <c r="F616">
        <v>0</v>
      </c>
      <c r="G616">
        <v>79096511</v>
      </c>
      <c r="H616">
        <v>79096511</v>
      </c>
      <c r="I616" s="15">
        <v>5.4967799357315696</v>
      </c>
      <c r="J616" s="15">
        <v>5.2119333281313001</v>
      </c>
      <c r="M616" s="3" t="s">
        <v>12</v>
      </c>
      <c r="N616" s="6">
        <v>3</v>
      </c>
      <c r="O616" t="str">
        <f t="shared" si="109"/>
        <v>ipfs.best-practice.se</v>
      </c>
      <c r="P616" t="str">
        <f t="shared" si="110"/>
        <v>C</v>
      </c>
      <c r="Q616" s="9">
        <f t="shared" si="111"/>
        <v>75.432311058044434</v>
      </c>
      <c r="R616">
        <f t="shared" si="112"/>
        <v>750</v>
      </c>
      <c r="S616" s="7">
        <f t="shared" si="113"/>
        <v>5.4967799357315696</v>
      </c>
      <c r="T616" s="7">
        <f t="shared" si="114"/>
        <v>5.2119333281313001</v>
      </c>
      <c r="U616" t="b">
        <f t="shared" si="115"/>
        <v>1</v>
      </c>
      <c r="V616" t="b">
        <f t="shared" si="116"/>
        <v>0</v>
      </c>
      <c r="W616" t="b">
        <f t="shared" si="117"/>
        <v>1</v>
      </c>
      <c r="X616" t="b">
        <f t="shared" si="118"/>
        <v>0</v>
      </c>
    </row>
    <row r="617" spans="1:24" hidden="1" x14ac:dyDescent="0.2">
      <c r="A617" t="s">
        <v>117</v>
      </c>
      <c r="B617" t="s">
        <v>1419</v>
      </c>
      <c r="C617" t="s">
        <v>1420</v>
      </c>
      <c r="D617">
        <v>64556</v>
      </c>
      <c r="E617">
        <v>839</v>
      </c>
      <c r="F617">
        <v>0</v>
      </c>
      <c r="G617">
        <v>436085443</v>
      </c>
      <c r="H617">
        <v>436085443</v>
      </c>
      <c r="I617" s="15">
        <v>6.52704124092066</v>
      </c>
      <c r="J617" s="15">
        <v>6.4422127571061001</v>
      </c>
      <c r="M617" s="3" t="s">
        <v>12</v>
      </c>
      <c r="N617" s="6">
        <v>3</v>
      </c>
      <c r="O617" t="str">
        <f t="shared" si="109"/>
        <v>ipfs.best-practice.se</v>
      </c>
      <c r="P617" t="str">
        <f t="shared" si="110"/>
        <v>D</v>
      </c>
      <c r="Q617" s="9">
        <f t="shared" si="111"/>
        <v>415.8834867477417</v>
      </c>
      <c r="R617">
        <f t="shared" si="112"/>
        <v>839</v>
      </c>
      <c r="S617" s="7">
        <f t="shared" si="113"/>
        <v>6.52704124092066</v>
      </c>
      <c r="T617" s="7">
        <f t="shared" si="114"/>
        <v>6.4422127571061001</v>
      </c>
      <c r="U617" t="b">
        <f t="shared" si="115"/>
        <v>1</v>
      </c>
      <c r="V617" t="b">
        <f t="shared" si="116"/>
        <v>0</v>
      </c>
      <c r="W617" t="b">
        <f t="shared" si="117"/>
        <v>1</v>
      </c>
      <c r="X617" t="b">
        <f t="shared" si="118"/>
        <v>0</v>
      </c>
    </row>
    <row r="618" spans="1:24" hidden="1" x14ac:dyDescent="0.2">
      <c r="A618" t="s">
        <v>119</v>
      </c>
      <c r="B618" t="s">
        <v>1421</v>
      </c>
      <c r="C618" t="s">
        <v>1422</v>
      </c>
      <c r="D618">
        <v>4811</v>
      </c>
      <c r="E618">
        <v>3534</v>
      </c>
      <c r="F618">
        <v>0</v>
      </c>
      <c r="G618">
        <v>-1</v>
      </c>
      <c r="H618">
        <v>9340398</v>
      </c>
      <c r="I618" s="15">
        <v>6.9754876097198899</v>
      </c>
      <c r="J618" s="15">
        <v>1.8515272661842199</v>
      </c>
      <c r="M618" s="3" t="s">
        <v>12</v>
      </c>
      <c r="N618" s="6">
        <v>3</v>
      </c>
      <c r="O618" t="str">
        <f t="shared" si="109"/>
        <v>ipfs.cf-ipfs.com</v>
      </c>
      <c r="P618" t="str">
        <f t="shared" si="110"/>
        <v>A</v>
      </c>
      <c r="Q618" s="9">
        <f t="shared" si="111"/>
        <v>8.9076976776123047</v>
      </c>
      <c r="R618">
        <f t="shared" si="112"/>
        <v>3534</v>
      </c>
      <c r="S618" s="7">
        <f t="shared" si="113"/>
        <v>6.9754876097198899</v>
      </c>
      <c r="T618" s="7">
        <f t="shared" si="114"/>
        <v>1.8515272661842199</v>
      </c>
      <c r="U618" t="b">
        <f t="shared" si="115"/>
        <v>1</v>
      </c>
      <c r="V618" t="b">
        <f t="shared" si="116"/>
        <v>0</v>
      </c>
      <c r="W618" t="b">
        <f t="shared" si="117"/>
        <v>0</v>
      </c>
      <c r="X618" t="b">
        <f t="shared" si="118"/>
        <v>0</v>
      </c>
    </row>
    <row r="619" spans="1:24" hidden="1" x14ac:dyDescent="0.2">
      <c r="A619" t="s">
        <v>122</v>
      </c>
      <c r="B619" t="s">
        <v>1423</v>
      </c>
      <c r="C619" t="s">
        <v>1424</v>
      </c>
      <c r="D619">
        <v>2639</v>
      </c>
      <c r="E619">
        <v>104</v>
      </c>
      <c r="F619">
        <v>0</v>
      </c>
      <c r="G619">
        <v>-1</v>
      </c>
      <c r="H619">
        <v>29354372</v>
      </c>
      <c r="I619" s="15">
        <v>11.043199467706</v>
      </c>
      <c r="J619" s="15">
        <v>10.607999488683101</v>
      </c>
      <c r="M619" s="3" t="s">
        <v>12</v>
      </c>
      <c r="N619" s="6">
        <v>3</v>
      </c>
      <c r="O619" t="str">
        <f t="shared" si="109"/>
        <v>ipfs.cf-ipfs.com</v>
      </c>
      <c r="P619" t="str">
        <f t="shared" si="110"/>
        <v>B</v>
      </c>
      <c r="Q619" s="9">
        <f t="shared" si="111"/>
        <v>27.994510650634766</v>
      </c>
      <c r="R619">
        <f t="shared" si="112"/>
        <v>104</v>
      </c>
      <c r="S619" s="7">
        <f t="shared" si="113"/>
        <v>11.043199467706</v>
      </c>
      <c r="T619" s="7">
        <f t="shared" si="114"/>
        <v>10.607999488683101</v>
      </c>
      <c r="U619" t="b">
        <f t="shared" si="115"/>
        <v>1</v>
      </c>
      <c r="V619" t="b">
        <f t="shared" si="116"/>
        <v>0</v>
      </c>
      <c r="W619" t="b">
        <f t="shared" si="117"/>
        <v>0</v>
      </c>
      <c r="X619" t="b">
        <f t="shared" si="118"/>
        <v>0</v>
      </c>
    </row>
    <row r="620" spans="1:24" hidden="1" x14ac:dyDescent="0.2">
      <c r="A620" t="s">
        <v>125</v>
      </c>
      <c r="B620" t="s">
        <v>1425</v>
      </c>
      <c r="C620" t="s">
        <v>1426</v>
      </c>
      <c r="D620">
        <v>5419</v>
      </c>
      <c r="E620">
        <v>71</v>
      </c>
      <c r="F620">
        <v>0</v>
      </c>
      <c r="G620">
        <v>-1</v>
      </c>
      <c r="H620">
        <v>79096511</v>
      </c>
      <c r="I620" s="15">
        <v>14.104770205318699</v>
      </c>
      <c r="J620" s="15">
        <v>13.9199688241454</v>
      </c>
      <c r="M620" s="3" t="s">
        <v>12</v>
      </c>
      <c r="N620" s="6">
        <v>3</v>
      </c>
      <c r="O620" t="str">
        <f t="shared" si="109"/>
        <v>ipfs.cf-ipfs.com</v>
      </c>
      <c r="P620" t="str">
        <f t="shared" si="110"/>
        <v>C</v>
      </c>
      <c r="Q620" s="9">
        <f t="shared" si="111"/>
        <v>75.432311058044434</v>
      </c>
      <c r="R620">
        <f t="shared" si="112"/>
        <v>71</v>
      </c>
      <c r="S620" s="7">
        <f t="shared" si="113"/>
        <v>14.104770205318699</v>
      </c>
      <c r="T620" s="7">
        <f t="shared" si="114"/>
        <v>13.9199688241454</v>
      </c>
      <c r="U620" t="b">
        <f t="shared" si="115"/>
        <v>1</v>
      </c>
      <c r="V620" t="b">
        <f t="shared" si="116"/>
        <v>0</v>
      </c>
      <c r="W620" t="b">
        <f t="shared" si="117"/>
        <v>0</v>
      </c>
      <c r="X620" t="b">
        <f t="shared" si="118"/>
        <v>0</v>
      </c>
    </row>
    <row r="621" spans="1:24" hidden="1" x14ac:dyDescent="0.2">
      <c r="A621" t="s">
        <v>128</v>
      </c>
      <c r="B621" t="s">
        <v>1427</v>
      </c>
      <c r="C621" t="s">
        <v>1428</v>
      </c>
      <c r="D621">
        <v>17850</v>
      </c>
      <c r="E621">
        <v>86</v>
      </c>
      <c r="F621">
        <v>0</v>
      </c>
      <c r="G621">
        <v>-1</v>
      </c>
      <c r="H621">
        <v>436085443</v>
      </c>
      <c r="I621" s="15">
        <v>23.411590111897102</v>
      </c>
      <c r="J621" s="15">
        <v>23.298794775783801</v>
      </c>
      <c r="M621" s="3" t="s">
        <v>12</v>
      </c>
      <c r="N621" s="6">
        <v>3</v>
      </c>
      <c r="O621" t="str">
        <f t="shared" si="109"/>
        <v>ipfs.cf-ipfs.com</v>
      </c>
      <c r="P621" t="str">
        <f t="shared" si="110"/>
        <v>D</v>
      </c>
      <c r="Q621" s="9">
        <f t="shared" si="111"/>
        <v>415.8834867477417</v>
      </c>
      <c r="R621">
        <f t="shared" si="112"/>
        <v>86</v>
      </c>
      <c r="S621" s="7">
        <f t="shared" si="113"/>
        <v>23.411590111897102</v>
      </c>
      <c r="T621" s="7">
        <f t="shared" si="114"/>
        <v>23.298794775783801</v>
      </c>
      <c r="U621" t="b">
        <f t="shared" si="115"/>
        <v>1</v>
      </c>
      <c r="V621" t="b">
        <f t="shared" si="116"/>
        <v>0</v>
      </c>
      <c r="W621" t="b">
        <f t="shared" si="117"/>
        <v>0</v>
      </c>
      <c r="X621" t="b">
        <f t="shared" si="118"/>
        <v>0</v>
      </c>
    </row>
    <row r="622" spans="1:24" hidden="1" x14ac:dyDescent="0.2">
      <c r="A622" t="s">
        <v>131</v>
      </c>
      <c r="B622" t="s">
        <v>1429</v>
      </c>
      <c r="C622" t="s">
        <v>1430</v>
      </c>
      <c r="D622">
        <v>4585</v>
      </c>
      <c r="E622">
        <v>928</v>
      </c>
      <c r="F622">
        <v>0</v>
      </c>
      <c r="G622">
        <v>9340398</v>
      </c>
      <c r="H622">
        <v>9340398</v>
      </c>
      <c r="I622" s="15">
        <v>2.4357937319147598</v>
      </c>
      <c r="J622" s="15">
        <v>1.9427912055861001</v>
      </c>
      <c r="M622" s="3" t="s">
        <v>12</v>
      </c>
      <c r="N622" s="6">
        <v>3</v>
      </c>
      <c r="O622" t="str">
        <f t="shared" si="109"/>
        <v>ipfs.drink.cafe</v>
      </c>
      <c r="P622" t="str">
        <f t="shared" si="110"/>
        <v>A</v>
      </c>
      <c r="Q622" s="9">
        <f t="shared" si="111"/>
        <v>8.9076976776123047</v>
      </c>
      <c r="R622">
        <f t="shared" si="112"/>
        <v>928</v>
      </c>
      <c r="S622" s="7">
        <f t="shared" si="113"/>
        <v>2.4357937319147598</v>
      </c>
      <c r="T622" s="7">
        <f t="shared" si="114"/>
        <v>1.9427912055861001</v>
      </c>
      <c r="U622" t="b">
        <f t="shared" si="115"/>
        <v>1</v>
      </c>
      <c r="V622" t="b">
        <f t="shared" si="116"/>
        <v>0</v>
      </c>
      <c r="W622" t="b">
        <f t="shared" si="117"/>
        <v>1</v>
      </c>
      <c r="X622" t="b">
        <f t="shared" si="118"/>
        <v>0</v>
      </c>
    </row>
    <row r="623" spans="1:24" hidden="1" x14ac:dyDescent="0.2">
      <c r="A623" t="s">
        <v>134</v>
      </c>
      <c r="B623" t="s">
        <v>1431</v>
      </c>
      <c r="C623" t="s">
        <v>1432</v>
      </c>
      <c r="D623">
        <v>5905</v>
      </c>
      <c r="E623">
        <v>1204</v>
      </c>
      <c r="F623">
        <v>0</v>
      </c>
      <c r="G623">
        <v>29354372</v>
      </c>
      <c r="H623">
        <v>29354372</v>
      </c>
      <c r="I623" s="15">
        <v>5.95501183804185</v>
      </c>
      <c r="J623" s="15">
        <v>4.7408146741125696</v>
      </c>
      <c r="M623" s="3" t="s">
        <v>12</v>
      </c>
      <c r="N623" s="6">
        <v>3</v>
      </c>
      <c r="O623" t="str">
        <f t="shared" si="109"/>
        <v>ipfs.drink.cafe</v>
      </c>
      <c r="P623" t="str">
        <f t="shared" si="110"/>
        <v>B</v>
      </c>
      <c r="Q623" s="9">
        <f t="shared" si="111"/>
        <v>27.994510650634766</v>
      </c>
      <c r="R623">
        <f t="shared" si="112"/>
        <v>1204</v>
      </c>
      <c r="S623" s="7">
        <f t="shared" si="113"/>
        <v>5.95501183804185</v>
      </c>
      <c r="T623" s="7">
        <f t="shared" si="114"/>
        <v>4.7408146741125696</v>
      </c>
      <c r="U623" t="b">
        <f t="shared" si="115"/>
        <v>1</v>
      </c>
      <c r="V623" t="b">
        <f t="shared" si="116"/>
        <v>0</v>
      </c>
      <c r="W623" t="b">
        <f t="shared" si="117"/>
        <v>1</v>
      </c>
      <c r="X623" t="b">
        <f t="shared" si="118"/>
        <v>0</v>
      </c>
    </row>
    <row r="624" spans="1:24" hidden="1" x14ac:dyDescent="0.2">
      <c r="A624" t="s">
        <v>137</v>
      </c>
      <c r="B624" t="s">
        <v>1433</v>
      </c>
      <c r="C624" t="s">
        <v>1434</v>
      </c>
      <c r="D624">
        <v>12818</v>
      </c>
      <c r="E624">
        <v>835</v>
      </c>
      <c r="F624">
        <v>0</v>
      </c>
      <c r="G624">
        <v>79096511</v>
      </c>
      <c r="H624">
        <v>79096511</v>
      </c>
      <c r="I624" s="15">
        <v>6.2949437584948997</v>
      </c>
      <c r="J624" s="15">
        <v>5.8848736977722202</v>
      </c>
      <c r="M624" s="3" t="s">
        <v>12</v>
      </c>
      <c r="N624" s="6">
        <v>3</v>
      </c>
      <c r="O624" t="str">
        <f t="shared" si="109"/>
        <v>ipfs.drink.cafe</v>
      </c>
      <c r="P624" t="str">
        <f t="shared" si="110"/>
        <v>C</v>
      </c>
      <c r="Q624" s="9">
        <f t="shared" si="111"/>
        <v>75.432311058044434</v>
      </c>
      <c r="R624">
        <f t="shared" si="112"/>
        <v>835</v>
      </c>
      <c r="S624" s="7">
        <f t="shared" si="113"/>
        <v>6.2949437584948997</v>
      </c>
      <c r="T624" s="7">
        <f t="shared" si="114"/>
        <v>5.8848736977722202</v>
      </c>
      <c r="U624" t="b">
        <f t="shared" si="115"/>
        <v>1</v>
      </c>
      <c r="V624" t="b">
        <f t="shared" si="116"/>
        <v>0</v>
      </c>
      <c r="W624" t="b">
        <f t="shared" si="117"/>
        <v>1</v>
      </c>
      <c r="X624" t="b">
        <f t="shared" si="118"/>
        <v>0</v>
      </c>
    </row>
    <row r="625" spans="1:24" hidden="1" x14ac:dyDescent="0.2">
      <c r="A625" t="s">
        <v>140</v>
      </c>
      <c r="B625" t="s">
        <v>1435</v>
      </c>
      <c r="C625" t="s">
        <v>1436</v>
      </c>
      <c r="D625">
        <v>62803</v>
      </c>
      <c r="E625">
        <v>1193</v>
      </c>
      <c r="F625">
        <v>0</v>
      </c>
      <c r="G625">
        <v>436085443</v>
      </c>
      <c r="H625">
        <v>436085443</v>
      </c>
      <c r="I625" s="15">
        <v>6.7502594830018099</v>
      </c>
      <c r="J625" s="15">
        <v>6.6220321759747396</v>
      </c>
      <c r="M625" s="3" t="s">
        <v>12</v>
      </c>
      <c r="N625" s="6">
        <v>3</v>
      </c>
      <c r="O625" t="str">
        <f t="shared" si="109"/>
        <v>ipfs.drink.cafe</v>
      </c>
      <c r="P625" t="str">
        <f t="shared" si="110"/>
        <v>D</v>
      </c>
      <c r="Q625" s="9">
        <f t="shared" si="111"/>
        <v>415.8834867477417</v>
      </c>
      <c r="R625">
        <f t="shared" si="112"/>
        <v>1193</v>
      </c>
      <c r="S625" s="7">
        <f t="shared" si="113"/>
        <v>6.7502594830018099</v>
      </c>
      <c r="T625" s="7">
        <f t="shared" si="114"/>
        <v>6.6220321759747396</v>
      </c>
      <c r="U625" t="b">
        <f t="shared" si="115"/>
        <v>1</v>
      </c>
      <c r="V625" t="b">
        <f t="shared" si="116"/>
        <v>0</v>
      </c>
      <c r="W625" t="b">
        <f t="shared" si="117"/>
        <v>1</v>
      </c>
      <c r="X625" t="b">
        <f t="shared" si="118"/>
        <v>0</v>
      </c>
    </row>
    <row r="626" spans="1:24" hidden="1" x14ac:dyDescent="0.2">
      <c r="A626" t="s">
        <v>143</v>
      </c>
      <c r="B626" t="s">
        <v>1437</v>
      </c>
      <c r="C626" t="s">
        <v>1438</v>
      </c>
      <c r="D626">
        <v>7090</v>
      </c>
      <c r="E626">
        <v>1480</v>
      </c>
      <c r="F626">
        <v>0</v>
      </c>
      <c r="G626">
        <v>9340398</v>
      </c>
      <c r="H626">
        <v>9340398</v>
      </c>
      <c r="I626" s="15">
        <v>1.5878248979701</v>
      </c>
      <c r="J626" s="15">
        <v>1.2563748487464399</v>
      </c>
      <c r="M626" s="3" t="s">
        <v>12</v>
      </c>
      <c r="N626" s="6">
        <v>3</v>
      </c>
      <c r="O626" t="str">
        <f t="shared" si="109"/>
        <v>ipfs.fleek.co</v>
      </c>
      <c r="P626" t="str">
        <f t="shared" si="110"/>
        <v>A</v>
      </c>
      <c r="Q626" s="9">
        <f t="shared" si="111"/>
        <v>8.9076976776123047</v>
      </c>
      <c r="R626">
        <f t="shared" si="112"/>
        <v>1480</v>
      </c>
      <c r="S626" s="7">
        <f t="shared" si="113"/>
        <v>1.5878248979701</v>
      </c>
      <c r="T626" s="7">
        <f t="shared" si="114"/>
        <v>1.2563748487464399</v>
      </c>
      <c r="U626" t="b">
        <f t="shared" si="115"/>
        <v>1</v>
      </c>
      <c r="V626" t="b">
        <f t="shared" si="116"/>
        <v>0</v>
      </c>
      <c r="W626" t="b">
        <f t="shared" si="117"/>
        <v>1</v>
      </c>
      <c r="X626" t="b">
        <f t="shared" si="118"/>
        <v>0</v>
      </c>
    </row>
    <row r="627" spans="1:24" hidden="1" x14ac:dyDescent="0.2">
      <c r="A627" t="s">
        <v>146</v>
      </c>
      <c r="B627" t="s">
        <v>1439</v>
      </c>
      <c r="C627" t="s">
        <v>1440</v>
      </c>
      <c r="D627">
        <v>17891</v>
      </c>
      <c r="E627">
        <v>1659</v>
      </c>
      <c r="F627">
        <v>0</v>
      </c>
      <c r="G627">
        <v>29354372</v>
      </c>
      <c r="H627">
        <v>29354372</v>
      </c>
      <c r="I627" s="15">
        <v>1.72464949794447</v>
      </c>
      <c r="J627" s="15">
        <v>1.5647258761743199</v>
      </c>
      <c r="M627" s="3" t="s">
        <v>12</v>
      </c>
      <c r="N627" s="6">
        <v>3</v>
      </c>
      <c r="O627" t="str">
        <f t="shared" si="109"/>
        <v>ipfs.fleek.co</v>
      </c>
      <c r="P627" t="str">
        <f t="shared" si="110"/>
        <v>B</v>
      </c>
      <c r="Q627" s="9">
        <f t="shared" si="111"/>
        <v>27.994510650634766</v>
      </c>
      <c r="R627">
        <f t="shared" si="112"/>
        <v>1659</v>
      </c>
      <c r="S627" s="7">
        <f t="shared" si="113"/>
        <v>1.72464949794447</v>
      </c>
      <c r="T627" s="7">
        <f t="shared" si="114"/>
        <v>1.5647258761743199</v>
      </c>
      <c r="U627" t="b">
        <f t="shared" si="115"/>
        <v>1</v>
      </c>
      <c r="V627" t="b">
        <f t="shared" si="116"/>
        <v>0</v>
      </c>
      <c r="W627" t="b">
        <f t="shared" si="117"/>
        <v>1</v>
      </c>
      <c r="X627" t="b">
        <f t="shared" si="118"/>
        <v>0</v>
      </c>
    </row>
    <row r="628" spans="1:24" hidden="1" x14ac:dyDescent="0.2">
      <c r="A628" t="s">
        <v>149</v>
      </c>
      <c r="B628" t="s">
        <v>1441</v>
      </c>
      <c r="C628" t="s">
        <v>1442</v>
      </c>
      <c r="D628">
        <v>31005</v>
      </c>
      <c r="E628">
        <v>1404</v>
      </c>
      <c r="F628">
        <v>0</v>
      </c>
      <c r="G628">
        <v>79096511</v>
      </c>
      <c r="H628">
        <v>79096511</v>
      </c>
      <c r="I628" s="15">
        <v>2.5483027957854198</v>
      </c>
      <c r="J628" s="15">
        <v>2.4329079522026902</v>
      </c>
      <c r="M628" s="3" t="s">
        <v>12</v>
      </c>
      <c r="N628" s="6">
        <v>3</v>
      </c>
      <c r="O628" t="str">
        <f t="shared" si="109"/>
        <v>ipfs.fleek.co</v>
      </c>
      <c r="P628" t="str">
        <f t="shared" si="110"/>
        <v>C</v>
      </c>
      <c r="Q628" s="9">
        <f t="shared" si="111"/>
        <v>75.432311058044434</v>
      </c>
      <c r="R628">
        <f t="shared" si="112"/>
        <v>1404</v>
      </c>
      <c r="S628" s="7">
        <f t="shared" si="113"/>
        <v>2.5483027957854198</v>
      </c>
      <c r="T628" s="7">
        <f t="shared" si="114"/>
        <v>2.4329079522026902</v>
      </c>
      <c r="U628" t="b">
        <f t="shared" si="115"/>
        <v>1</v>
      </c>
      <c r="V628" t="b">
        <f t="shared" si="116"/>
        <v>0</v>
      </c>
      <c r="W628" t="b">
        <f t="shared" si="117"/>
        <v>1</v>
      </c>
      <c r="X628" t="b">
        <f t="shared" si="118"/>
        <v>0</v>
      </c>
    </row>
    <row r="629" spans="1:24" hidden="1" x14ac:dyDescent="0.2">
      <c r="A629" t="s">
        <v>151</v>
      </c>
      <c r="B629" t="s">
        <v>1443</v>
      </c>
      <c r="C629" t="s">
        <v>1444</v>
      </c>
      <c r="D629">
        <v>146425</v>
      </c>
      <c r="E629">
        <v>1421</v>
      </c>
      <c r="F629">
        <v>0</v>
      </c>
      <c r="G629">
        <v>436085443</v>
      </c>
      <c r="H629">
        <v>436085443</v>
      </c>
      <c r="I629" s="15">
        <v>2.8680828580435098</v>
      </c>
      <c r="J629" s="15">
        <v>2.84024918386711</v>
      </c>
      <c r="M629" s="3" t="s">
        <v>12</v>
      </c>
      <c r="N629" s="6">
        <v>3</v>
      </c>
      <c r="O629" t="str">
        <f t="shared" si="109"/>
        <v>ipfs.fleek.co</v>
      </c>
      <c r="P629" t="str">
        <f t="shared" si="110"/>
        <v>D</v>
      </c>
      <c r="Q629" s="9">
        <f t="shared" si="111"/>
        <v>415.8834867477417</v>
      </c>
      <c r="R629">
        <f t="shared" si="112"/>
        <v>1421</v>
      </c>
      <c r="S629" s="7">
        <f t="shared" si="113"/>
        <v>2.8680828580435098</v>
      </c>
      <c r="T629" s="7">
        <f t="shared" si="114"/>
        <v>2.84024918386711</v>
      </c>
      <c r="U629" t="b">
        <f t="shared" si="115"/>
        <v>1</v>
      </c>
      <c r="V629" t="b">
        <f t="shared" si="116"/>
        <v>0</v>
      </c>
      <c r="W629" t="b">
        <f t="shared" si="117"/>
        <v>1</v>
      </c>
      <c r="X629" t="b">
        <f t="shared" si="118"/>
        <v>0</v>
      </c>
    </row>
    <row r="630" spans="1:24" hidden="1" x14ac:dyDescent="0.2">
      <c r="A630" t="s">
        <v>155</v>
      </c>
      <c r="B630" t="s">
        <v>1444</v>
      </c>
      <c r="C630" t="s">
        <v>1445</v>
      </c>
      <c r="D630">
        <v>6769</v>
      </c>
      <c r="E630">
        <v>665</v>
      </c>
      <c r="F630">
        <v>0</v>
      </c>
      <c r="G630">
        <v>9340398</v>
      </c>
      <c r="H630">
        <v>9340398</v>
      </c>
      <c r="I630" s="15">
        <v>1.45932137575562</v>
      </c>
      <c r="J630" s="15">
        <v>1.3159547462863499</v>
      </c>
      <c r="M630" s="3" t="s">
        <v>12</v>
      </c>
      <c r="N630" s="6">
        <v>3</v>
      </c>
      <c r="O630" t="str">
        <f t="shared" si="109"/>
        <v>ipfs.greyh.at</v>
      </c>
      <c r="P630" t="str">
        <f t="shared" si="110"/>
        <v>A</v>
      </c>
      <c r="Q630" s="9">
        <f t="shared" si="111"/>
        <v>8.9076976776123047</v>
      </c>
      <c r="R630">
        <f t="shared" si="112"/>
        <v>665</v>
      </c>
      <c r="S630" s="7">
        <f t="shared" si="113"/>
        <v>1.45932137575562</v>
      </c>
      <c r="T630" s="7">
        <f t="shared" si="114"/>
        <v>1.3159547462863499</v>
      </c>
      <c r="U630" t="b">
        <f t="shared" si="115"/>
        <v>1</v>
      </c>
      <c r="V630" t="b">
        <f t="shared" si="116"/>
        <v>0</v>
      </c>
      <c r="W630" t="b">
        <f t="shared" si="117"/>
        <v>1</v>
      </c>
      <c r="X630" t="b">
        <f t="shared" si="118"/>
        <v>0</v>
      </c>
    </row>
    <row r="631" spans="1:24" hidden="1" x14ac:dyDescent="0.2">
      <c r="A631" t="s">
        <v>158</v>
      </c>
      <c r="B631" t="s">
        <v>1446</v>
      </c>
      <c r="C631" t="s">
        <v>1447</v>
      </c>
      <c r="D631">
        <v>19539</v>
      </c>
      <c r="E631">
        <v>737</v>
      </c>
      <c r="F631">
        <v>0</v>
      </c>
      <c r="G631">
        <v>29354372</v>
      </c>
      <c r="H631">
        <v>29354372</v>
      </c>
      <c r="I631" s="15">
        <v>1.4889113206379501</v>
      </c>
      <c r="J631" s="15">
        <v>1.4327504299418901</v>
      </c>
      <c r="M631" s="3" t="s">
        <v>12</v>
      </c>
      <c r="N631" s="6">
        <v>3</v>
      </c>
      <c r="O631" t="str">
        <f t="shared" si="109"/>
        <v>ipfs.greyh.at</v>
      </c>
      <c r="P631" t="str">
        <f t="shared" si="110"/>
        <v>B</v>
      </c>
      <c r="Q631" s="9">
        <f t="shared" si="111"/>
        <v>27.994510650634766</v>
      </c>
      <c r="R631">
        <f t="shared" si="112"/>
        <v>737</v>
      </c>
      <c r="S631" s="7">
        <f t="shared" si="113"/>
        <v>1.4889113206379501</v>
      </c>
      <c r="T631" s="7">
        <f t="shared" si="114"/>
        <v>1.4327504299418901</v>
      </c>
      <c r="U631" t="b">
        <f t="shared" si="115"/>
        <v>1</v>
      </c>
      <c r="V631" t="b">
        <f t="shared" si="116"/>
        <v>0</v>
      </c>
      <c r="W631" t="b">
        <f t="shared" si="117"/>
        <v>1</v>
      </c>
      <c r="X631" t="b">
        <f t="shared" si="118"/>
        <v>0</v>
      </c>
    </row>
    <row r="632" spans="1:24" hidden="1" x14ac:dyDescent="0.2">
      <c r="A632" t="s">
        <v>160</v>
      </c>
      <c r="B632" t="s">
        <v>1447</v>
      </c>
      <c r="C632" t="s">
        <v>1448</v>
      </c>
      <c r="D632">
        <v>29062</v>
      </c>
      <c r="E632">
        <v>650</v>
      </c>
      <c r="F632">
        <v>0</v>
      </c>
      <c r="G632">
        <v>79096511</v>
      </c>
      <c r="H632">
        <v>79096511</v>
      </c>
      <c r="I632" s="15">
        <v>2.65494548282572</v>
      </c>
      <c r="J632" s="15">
        <v>2.5955650353741802</v>
      </c>
      <c r="M632" s="3" t="s">
        <v>12</v>
      </c>
      <c r="N632" s="6">
        <v>3</v>
      </c>
      <c r="O632" t="str">
        <f t="shared" si="109"/>
        <v>ipfs.greyh.at</v>
      </c>
      <c r="P632" t="str">
        <f t="shared" si="110"/>
        <v>C</v>
      </c>
      <c r="Q632" s="9">
        <f t="shared" si="111"/>
        <v>75.432311058044434</v>
      </c>
      <c r="R632">
        <f t="shared" si="112"/>
        <v>650</v>
      </c>
      <c r="S632" s="7">
        <f t="shared" si="113"/>
        <v>2.65494548282572</v>
      </c>
      <c r="T632" s="7">
        <f t="shared" si="114"/>
        <v>2.5955650353741802</v>
      </c>
      <c r="U632" t="b">
        <f t="shared" si="115"/>
        <v>1</v>
      </c>
      <c r="V632" t="b">
        <f t="shared" si="116"/>
        <v>0</v>
      </c>
      <c r="W632" t="b">
        <f t="shared" si="117"/>
        <v>1</v>
      </c>
      <c r="X632" t="b">
        <f t="shared" si="118"/>
        <v>0</v>
      </c>
    </row>
    <row r="633" spans="1:24" hidden="1" x14ac:dyDescent="0.2">
      <c r="A633" t="s">
        <v>163</v>
      </c>
      <c r="B633" t="s">
        <v>1449</v>
      </c>
      <c r="C633" t="s">
        <v>1450</v>
      </c>
      <c r="D633">
        <v>115624</v>
      </c>
      <c r="E633">
        <v>584</v>
      </c>
      <c r="F633">
        <v>0</v>
      </c>
      <c r="G633">
        <v>436085443</v>
      </c>
      <c r="H633">
        <v>436085443</v>
      </c>
      <c r="I633" s="15">
        <v>3.6151207123412799</v>
      </c>
      <c r="J633" s="15">
        <v>3.59686126364545</v>
      </c>
      <c r="M633" s="3" t="s">
        <v>12</v>
      </c>
      <c r="N633" s="6">
        <v>3</v>
      </c>
      <c r="O633" t="str">
        <f t="shared" si="109"/>
        <v>ipfs.greyh.at</v>
      </c>
      <c r="P633" t="str">
        <f t="shared" si="110"/>
        <v>D</v>
      </c>
      <c r="Q633" s="9">
        <f t="shared" si="111"/>
        <v>415.8834867477417</v>
      </c>
      <c r="R633">
        <f t="shared" si="112"/>
        <v>584</v>
      </c>
      <c r="S633" s="7">
        <f t="shared" si="113"/>
        <v>3.6151207123412799</v>
      </c>
      <c r="T633" s="7">
        <f t="shared" si="114"/>
        <v>3.59686126364545</v>
      </c>
      <c r="U633" t="b">
        <f t="shared" si="115"/>
        <v>1</v>
      </c>
      <c r="V633" t="b">
        <f t="shared" si="116"/>
        <v>0</v>
      </c>
      <c r="W633" t="b">
        <f t="shared" si="117"/>
        <v>1</v>
      </c>
      <c r="X633" t="b">
        <f t="shared" si="118"/>
        <v>0</v>
      </c>
    </row>
    <row r="634" spans="1:24" hidden="1" x14ac:dyDescent="0.2">
      <c r="A634" t="s">
        <v>166</v>
      </c>
      <c r="B634" t="s">
        <v>1451</v>
      </c>
      <c r="C634" t="s">
        <v>1452</v>
      </c>
      <c r="D634">
        <v>10233</v>
      </c>
      <c r="E634">
        <v>1115</v>
      </c>
      <c r="F634">
        <v>1</v>
      </c>
      <c r="G634">
        <v>9340398</v>
      </c>
      <c r="H634">
        <v>9340398</v>
      </c>
      <c r="I634" s="15">
        <v>0.97693547681644</v>
      </c>
      <c r="J634" s="15">
        <v>0.87048741108299599</v>
      </c>
      <c r="M634" s="3" t="s">
        <v>12</v>
      </c>
      <c r="N634" s="6">
        <v>3</v>
      </c>
      <c r="O634" t="str">
        <f t="shared" si="109"/>
        <v>ipfs.infura.io</v>
      </c>
      <c r="P634" t="str">
        <f t="shared" si="110"/>
        <v>A</v>
      </c>
      <c r="Q634" s="9">
        <f t="shared" si="111"/>
        <v>8.9076976776123047</v>
      </c>
      <c r="R634">
        <f t="shared" si="112"/>
        <v>1115</v>
      </c>
      <c r="S634" s="7">
        <f t="shared" si="113"/>
        <v>0.97693547681644</v>
      </c>
      <c r="T634" s="7">
        <f t="shared" si="114"/>
        <v>0.87048741108299599</v>
      </c>
      <c r="U634" t="b">
        <f t="shared" si="115"/>
        <v>1</v>
      </c>
      <c r="V634" t="b">
        <f t="shared" si="116"/>
        <v>0</v>
      </c>
      <c r="W634" t="b">
        <f t="shared" si="117"/>
        <v>1</v>
      </c>
      <c r="X634" t="b">
        <f t="shared" si="118"/>
        <v>1</v>
      </c>
    </row>
    <row r="635" spans="1:24" hidden="1" x14ac:dyDescent="0.2">
      <c r="A635" t="s">
        <v>169</v>
      </c>
      <c r="B635" t="s">
        <v>1453</v>
      </c>
      <c r="C635" t="s">
        <v>1454</v>
      </c>
      <c r="D635">
        <v>17845</v>
      </c>
      <c r="E635">
        <v>1215</v>
      </c>
      <c r="F635">
        <v>1</v>
      </c>
      <c r="G635">
        <v>29354372</v>
      </c>
      <c r="H635">
        <v>29354372</v>
      </c>
      <c r="I635" s="15">
        <v>1.68337406197442</v>
      </c>
      <c r="J635" s="15">
        <v>1.56875935279544</v>
      </c>
      <c r="M635" s="3" t="s">
        <v>12</v>
      </c>
      <c r="N635" s="6">
        <v>3</v>
      </c>
      <c r="O635" t="str">
        <f t="shared" si="109"/>
        <v>ipfs.infura.io</v>
      </c>
      <c r="P635" t="str">
        <f t="shared" si="110"/>
        <v>B</v>
      </c>
      <c r="Q635" s="9">
        <f t="shared" si="111"/>
        <v>27.994510650634766</v>
      </c>
      <c r="R635">
        <f t="shared" si="112"/>
        <v>1215</v>
      </c>
      <c r="S635" s="7">
        <f t="shared" si="113"/>
        <v>1.68337406197442</v>
      </c>
      <c r="T635" s="7">
        <f t="shared" si="114"/>
        <v>1.56875935279544</v>
      </c>
      <c r="U635" t="b">
        <f t="shared" si="115"/>
        <v>1</v>
      </c>
      <c r="V635" t="b">
        <f t="shared" si="116"/>
        <v>0</v>
      </c>
      <c r="W635" t="b">
        <f t="shared" si="117"/>
        <v>1</v>
      </c>
      <c r="X635" t="b">
        <f t="shared" si="118"/>
        <v>1</v>
      </c>
    </row>
    <row r="636" spans="1:24" hidden="1" x14ac:dyDescent="0.2">
      <c r="A636" t="s">
        <v>172</v>
      </c>
      <c r="B636" t="s">
        <v>1455</v>
      </c>
      <c r="C636" t="s">
        <v>1456</v>
      </c>
      <c r="D636">
        <v>29008</v>
      </c>
      <c r="E636">
        <v>1094</v>
      </c>
      <c r="F636">
        <v>1</v>
      </c>
      <c r="G636">
        <v>79096511</v>
      </c>
      <c r="H636">
        <v>79096511</v>
      </c>
      <c r="I636" s="15">
        <v>2.7023110646286601</v>
      </c>
      <c r="J636" s="15">
        <v>2.60039682356744</v>
      </c>
      <c r="M636" s="3" t="s">
        <v>12</v>
      </c>
      <c r="N636" s="6">
        <v>3</v>
      </c>
      <c r="O636" t="str">
        <f t="shared" si="109"/>
        <v>ipfs.infura.io</v>
      </c>
      <c r="P636" t="str">
        <f t="shared" si="110"/>
        <v>C</v>
      </c>
      <c r="Q636" s="9">
        <f t="shared" si="111"/>
        <v>75.432311058044434</v>
      </c>
      <c r="R636">
        <f t="shared" si="112"/>
        <v>1094</v>
      </c>
      <c r="S636" s="7">
        <f t="shared" si="113"/>
        <v>2.7023110646286601</v>
      </c>
      <c r="T636" s="7">
        <f t="shared" si="114"/>
        <v>2.60039682356744</v>
      </c>
      <c r="U636" t="b">
        <f t="shared" si="115"/>
        <v>1</v>
      </c>
      <c r="V636" t="b">
        <f t="shared" si="116"/>
        <v>0</v>
      </c>
      <c r="W636" t="b">
        <f t="shared" si="117"/>
        <v>1</v>
      </c>
      <c r="X636" t="b">
        <f t="shared" si="118"/>
        <v>1</v>
      </c>
    </row>
    <row r="637" spans="1:24" hidden="1" x14ac:dyDescent="0.2">
      <c r="A637" t="s">
        <v>176</v>
      </c>
      <c r="B637" t="s">
        <v>1457</v>
      </c>
      <c r="C637" t="s">
        <v>1458</v>
      </c>
      <c r="D637">
        <v>65442</v>
      </c>
      <c r="E637">
        <v>1426</v>
      </c>
      <c r="F637">
        <v>1</v>
      </c>
      <c r="G637">
        <v>436085443</v>
      </c>
      <c r="H637">
        <v>142151486</v>
      </c>
      <c r="I637" s="15">
        <v>2.1176927836350599</v>
      </c>
      <c r="J637" s="15">
        <v>2.0715476488674298</v>
      </c>
      <c r="K637" t="s">
        <v>153</v>
      </c>
      <c r="L637" t="s">
        <v>179</v>
      </c>
      <c r="M637" s="3" t="s">
        <v>12</v>
      </c>
      <c r="N637" s="6">
        <v>3</v>
      </c>
      <c r="O637" t="str">
        <f t="shared" si="109"/>
        <v>ipfs.infura.io</v>
      </c>
      <c r="P637" t="str">
        <f t="shared" si="110"/>
        <v>D</v>
      </c>
      <c r="Q637" s="9">
        <f t="shared" si="111"/>
        <v>415.8834867477417</v>
      </c>
      <c r="R637">
        <f t="shared" si="112"/>
        <v>1426</v>
      </c>
      <c r="S637" s="7">
        <f t="shared" si="113"/>
        <v>2.1176927836350599</v>
      </c>
      <c r="T637" s="7">
        <f t="shared" si="114"/>
        <v>2.0715476488674298</v>
      </c>
      <c r="U637" t="b">
        <f t="shared" si="115"/>
        <v>1</v>
      </c>
      <c r="V637" t="b">
        <f t="shared" si="116"/>
        <v>1</v>
      </c>
      <c r="W637" t="b">
        <f t="shared" si="117"/>
        <v>1</v>
      </c>
      <c r="X637" t="b">
        <f t="shared" si="118"/>
        <v>1</v>
      </c>
    </row>
    <row r="638" spans="1:24" hidden="1" x14ac:dyDescent="0.2">
      <c r="A638" t="s">
        <v>180</v>
      </c>
      <c r="B638" t="s">
        <v>1459</v>
      </c>
      <c r="C638" t="s">
        <v>1460</v>
      </c>
      <c r="D638">
        <v>5852</v>
      </c>
      <c r="E638">
        <v>415</v>
      </c>
      <c r="F638">
        <v>0</v>
      </c>
      <c r="G638">
        <v>9340398</v>
      </c>
      <c r="H638">
        <v>9340398</v>
      </c>
      <c r="I638" s="15">
        <v>1.6383479267265499</v>
      </c>
      <c r="J638" s="15">
        <v>1.52216296609916</v>
      </c>
      <c r="M638" s="3" t="s">
        <v>12</v>
      </c>
      <c r="N638" s="6">
        <v>3</v>
      </c>
      <c r="O638" t="str">
        <f t="shared" si="109"/>
        <v>ipfs.io</v>
      </c>
      <c r="P638" t="str">
        <f t="shared" si="110"/>
        <v>A</v>
      </c>
      <c r="Q638" s="9">
        <f t="shared" si="111"/>
        <v>8.9076976776123047</v>
      </c>
      <c r="R638">
        <f t="shared" si="112"/>
        <v>415</v>
      </c>
      <c r="S638" s="7">
        <f t="shared" si="113"/>
        <v>1.6383479267265499</v>
      </c>
      <c r="T638" s="7">
        <f t="shared" si="114"/>
        <v>1.52216296609916</v>
      </c>
      <c r="U638" t="b">
        <f t="shared" si="115"/>
        <v>1</v>
      </c>
      <c r="V638" t="b">
        <f t="shared" si="116"/>
        <v>0</v>
      </c>
      <c r="W638" t="b">
        <f t="shared" si="117"/>
        <v>1</v>
      </c>
      <c r="X638" t="b">
        <f t="shared" si="118"/>
        <v>0</v>
      </c>
    </row>
    <row r="639" spans="1:24" hidden="1" x14ac:dyDescent="0.2">
      <c r="A639" t="s">
        <v>183</v>
      </c>
      <c r="B639" t="s">
        <v>1461</v>
      </c>
      <c r="C639" t="s">
        <v>1462</v>
      </c>
      <c r="D639">
        <v>12480</v>
      </c>
      <c r="E639">
        <v>344</v>
      </c>
      <c r="F639">
        <v>0</v>
      </c>
      <c r="G639">
        <v>29354372</v>
      </c>
      <c r="H639">
        <v>29354372</v>
      </c>
      <c r="I639" s="15">
        <v>2.3067329145216502</v>
      </c>
      <c r="J639" s="15">
        <v>2.2431498918777799</v>
      </c>
      <c r="M639" s="3" t="s">
        <v>12</v>
      </c>
      <c r="N639" s="6">
        <v>3</v>
      </c>
      <c r="O639" t="str">
        <f t="shared" si="109"/>
        <v>ipfs.io</v>
      </c>
      <c r="P639" t="str">
        <f t="shared" si="110"/>
        <v>B</v>
      </c>
      <c r="Q639" s="9">
        <f t="shared" si="111"/>
        <v>27.994510650634766</v>
      </c>
      <c r="R639">
        <f t="shared" si="112"/>
        <v>344</v>
      </c>
      <c r="S639" s="7">
        <f t="shared" si="113"/>
        <v>2.3067329145216502</v>
      </c>
      <c r="T639" s="7">
        <f t="shared" si="114"/>
        <v>2.2431498918777799</v>
      </c>
      <c r="U639" t="b">
        <f t="shared" si="115"/>
        <v>1</v>
      </c>
      <c r="V639" t="b">
        <f t="shared" si="116"/>
        <v>0</v>
      </c>
      <c r="W639" t="b">
        <f t="shared" si="117"/>
        <v>1</v>
      </c>
      <c r="X639" t="b">
        <f t="shared" si="118"/>
        <v>0</v>
      </c>
    </row>
    <row r="640" spans="1:24" hidden="1" x14ac:dyDescent="0.2">
      <c r="A640" t="s">
        <v>186</v>
      </c>
      <c r="B640" t="s">
        <v>1463</v>
      </c>
      <c r="C640" t="s">
        <v>1464</v>
      </c>
      <c r="D640">
        <v>20788</v>
      </c>
      <c r="E640">
        <v>332</v>
      </c>
      <c r="F640">
        <v>0</v>
      </c>
      <c r="G640">
        <v>79096511</v>
      </c>
      <c r="H640">
        <v>79096511</v>
      </c>
      <c r="I640" s="15">
        <v>3.6875396489071299</v>
      </c>
      <c r="J640" s="15">
        <v>3.6286468663673399</v>
      </c>
      <c r="M640" s="3" t="s">
        <v>12</v>
      </c>
      <c r="N640" s="6">
        <v>3</v>
      </c>
      <c r="O640" t="str">
        <f t="shared" si="109"/>
        <v>ipfs.io</v>
      </c>
      <c r="P640" t="str">
        <f t="shared" si="110"/>
        <v>C</v>
      </c>
      <c r="Q640" s="9">
        <f t="shared" si="111"/>
        <v>75.432311058044434</v>
      </c>
      <c r="R640">
        <f t="shared" si="112"/>
        <v>332</v>
      </c>
      <c r="S640" s="7">
        <f t="shared" si="113"/>
        <v>3.6875396489071299</v>
      </c>
      <c r="T640" s="7">
        <f t="shared" si="114"/>
        <v>3.6286468663673399</v>
      </c>
      <c r="U640" t="b">
        <f t="shared" si="115"/>
        <v>1</v>
      </c>
      <c r="V640" t="b">
        <f t="shared" si="116"/>
        <v>0</v>
      </c>
      <c r="W640" t="b">
        <f t="shared" si="117"/>
        <v>1</v>
      </c>
      <c r="X640" t="b">
        <f t="shared" si="118"/>
        <v>0</v>
      </c>
    </row>
    <row r="641" spans="1:24" hidden="1" x14ac:dyDescent="0.2">
      <c r="A641" t="s">
        <v>189</v>
      </c>
      <c r="B641" t="s">
        <v>1465</v>
      </c>
      <c r="C641" t="s">
        <v>1466</v>
      </c>
      <c r="D641">
        <v>91128</v>
      </c>
      <c r="E641">
        <v>250</v>
      </c>
      <c r="F641">
        <v>0</v>
      </c>
      <c r="G641">
        <v>436085443</v>
      </c>
      <c r="H641">
        <v>436085443</v>
      </c>
      <c r="I641" s="15">
        <v>4.57628344316272</v>
      </c>
      <c r="J641" s="15">
        <v>4.5637288950458803</v>
      </c>
      <c r="M641" s="3" t="s">
        <v>12</v>
      </c>
      <c r="N641" s="6">
        <v>3</v>
      </c>
      <c r="O641" t="str">
        <f t="shared" si="109"/>
        <v>ipfs.io</v>
      </c>
      <c r="P641" t="str">
        <f t="shared" si="110"/>
        <v>D</v>
      </c>
      <c r="Q641" s="9">
        <f t="shared" si="111"/>
        <v>415.8834867477417</v>
      </c>
      <c r="R641">
        <f t="shared" si="112"/>
        <v>250</v>
      </c>
      <c r="S641" s="7">
        <f t="shared" si="113"/>
        <v>4.57628344316272</v>
      </c>
      <c r="T641" s="7">
        <f t="shared" si="114"/>
        <v>4.5637288950458803</v>
      </c>
      <c r="U641" t="b">
        <f t="shared" si="115"/>
        <v>1</v>
      </c>
      <c r="V641" t="b">
        <f t="shared" si="116"/>
        <v>0</v>
      </c>
      <c r="W641" t="b">
        <f t="shared" si="117"/>
        <v>1</v>
      </c>
      <c r="X641" t="b">
        <f t="shared" si="118"/>
        <v>0</v>
      </c>
    </row>
    <row r="642" spans="1:24" hidden="1" x14ac:dyDescent="0.2">
      <c r="A642" t="s">
        <v>192</v>
      </c>
      <c r="B642" t="s">
        <v>1467</v>
      </c>
      <c r="C642" t="s">
        <v>1468</v>
      </c>
      <c r="D642">
        <v>12017</v>
      </c>
      <c r="E642">
        <v>2565</v>
      </c>
      <c r="F642">
        <v>1</v>
      </c>
      <c r="G642">
        <v>9340398</v>
      </c>
      <c r="H642">
        <v>9340398</v>
      </c>
      <c r="I642" s="15">
        <v>0.94241405814772505</v>
      </c>
      <c r="J642" s="15">
        <v>0.741258024266647</v>
      </c>
      <c r="M642" s="3" t="s">
        <v>12</v>
      </c>
      <c r="N642" s="6">
        <v>3</v>
      </c>
      <c r="O642" t="str">
        <f t="shared" si="109"/>
        <v>jacl.tech</v>
      </c>
      <c r="P642" t="str">
        <f t="shared" si="110"/>
        <v>A</v>
      </c>
      <c r="Q642" s="9">
        <f t="shared" si="111"/>
        <v>8.9076976776123047</v>
      </c>
      <c r="R642">
        <f t="shared" si="112"/>
        <v>2565</v>
      </c>
      <c r="S642" s="7">
        <f t="shared" si="113"/>
        <v>0.94241405814772505</v>
      </c>
      <c r="T642" s="7">
        <f t="shared" si="114"/>
        <v>0.741258024266647</v>
      </c>
      <c r="U642" t="b">
        <f t="shared" si="115"/>
        <v>1</v>
      </c>
      <c r="V642" t="b">
        <f t="shared" si="116"/>
        <v>0</v>
      </c>
      <c r="W642" t="b">
        <f t="shared" si="117"/>
        <v>1</v>
      </c>
      <c r="X642" t="b">
        <f t="shared" si="118"/>
        <v>1</v>
      </c>
    </row>
    <row r="643" spans="1:24" hidden="1" x14ac:dyDescent="0.2">
      <c r="A643" t="s">
        <v>195</v>
      </c>
      <c r="B643" t="s">
        <v>1469</v>
      </c>
      <c r="C643" t="s">
        <v>1470</v>
      </c>
      <c r="D643">
        <v>24825</v>
      </c>
      <c r="E643">
        <v>2458</v>
      </c>
      <c r="F643">
        <v>1</v>
      </c>
      <c r="G643">
        <v>29354372</v>
      </c>
      <c r="H643">
        <v>29354372</v>
      </c>
      <c r="I643" s="15">
        <v>1.2515988130117901</v>
      </c>
      <c r="J643" s="15">
        <v>1.12767414504067</v>
      </c>
      <c r="M643" s="3" t="s">
        <v>12</v>
      </c>
      <c r="N643" s="6">
        <v>3</v>
      </c>
      <c r="O643" t="str">
        <f t="shared" si="109"/>
        <v>jacl.tech</v>
      </c>
      <c r="P643" t="str">
        <f t="shared" si="110"/>
        <v>B</v>
      </c>
      <c r="Q643" s="9">
        <f t="shared" si="111"/>
        <v>27.994510650634766</v>
      </c>
      <c r="R643">
        <f t="shared" si="112"/>
        <v>2458</v>
      </c>
      <c r="S643" s="7">
        <f t="shared" si="113"/>
        <v>1.2515988130117901</v>
      </c>
      <c r="T643" s="7">
        <f t="shared" si="114"/>
        <v>1.12767414504067</v>
      </c>
      <c r="U643" t="b">
        <f t="shared" si="115"/>
        <v>1</v>
      </c>
      <c r="V643" t="b">
        <f t="shared" si="116"/>
        <v>0</v>
      </c>
      <c r="W643" t="b">
        <f t="shared" si="117"/>
        <v>1</v>
      </c>
      <c r="X643" t="b">
        <f t="shared" si="118"/>
        <v>1</v>
      </c>
    </row>
    <row r="644" spans="1:24" hidden="1" x14ac:dyDescent="0.2">
      <c r="A644" t="s">
        <v>198</v>
      </c>
      <c r="B644" t="s">
        <v>1471</v>
      </c>
      <c r="C644" t="s">
        <v>1472</v>
      </c>
      <c r="D644">
        <v>39352</v>
      </c>
      <c r="E644">
        <v>2417</v>
      </c>
      <c r="F644">
        <v>1</v>
      </c>
      <c r="G644">
        <v>79096511</v>
      </c>
      <c r="H644">
        <v>79096511</v>
      </c>
      <c r="I644" s="15">
        <v>2.0422989321251999</v>
      </c>
      <c r="J644" s="15">
        <v>1.91686092341035</v>
      </c>
      <c r="M644" s="3" t="s">
        <v>12</v>
      </c>
      <c r="N644" s="6">
        <v>3</v>
      </c>
      <c r="O644" t="str">
        <f t="shared" si="109"/>
        <v>jacl.tech</v>
      </c>
      <c r="P644" t="str">
        <f t="shared" si="110"/>
        <v>C</v>
      </c>
      <c r="Q644" s="9">
        <f t="shared" si="111"/>
        <v>75.432311058044434</v>
      </c>
      <c r="R644">
        <f t="shared" si="112"/>
        <v>2417</v>
      </c>
      <c r="S644" s="7">
        <f t="shared" si="113"/>
        <v>2.0422989321251999</v>
      </c>
      <c r="T644" s="7">
        <f t="shared" si="114"/>
        <v>1.91686092341035</v>
      </c>
      <c r="U644" t="b">
        <f t="shared" si="115"/>
        <v>1</v>
      </c>
      <c r="V644" t="b">
        <f t="shared" si="116"/>
        <v>0</v>
      </c>
      <c r="W644" t="b">
        <f t="shared" si="117"/>
        <v>1</v>
      </c>
      <c r="X644" t="b">
        <f t="shared" si="118"/>
        <v>1</v>
      </c>
    </row>
    <row r="645" spans="1:24" hidden="1" x14ac:dyDescent="0.2">
      <c r="A645" t="s">
        <v>201</v>
      </c>
      <c r="B645" t="s">
        <v>1472</v>
      </c>
      <c r="C645" t="s">
        <v>1473</v>
      </c>
      <c r="D645">
        <v>144006</v>
      </c>
      <c r="E645">
        <v>2385</v>
      </c>
      <c r="F645">
        <v>1</v>
      </c>
      <c r="G645">
        <v>436085443</v>
      </c>
      <c r="H645">
        <v>436085443</v>
      </c>
      <c r="I645" s="15">
        <v>2.9365947617072399</v>
      </c>
      <c r="J645" s="15">
        <v>2.88795943743831</v>
      </c>
      <c r="M645" s="3" t="s">
        <v>12</v>
      </c>
      <c r="N645" s="6">
        <v>3</v>
      </c>
      <c r="O645" t="str">
        <f t="shared" si="109"/>
        <v>jacl.tech</v>
      </c>
      <c r="P645" t="str">
        <f t="shared" si="110"/>
        <v>D</v>
      </c>
      <c r="Q645" s="9">
        <f t="shared" si="111"/>
        <v>415.8834867477417</v>
      </c>
      <c r="R645">
        <f t="shared" si="112"/>
        <v>2385</v>
      </c>
      <c r="S645" s="7">
        <f t="shared" si="113"/>
        <v>2.9365947617072399</v>
      </c>
      <c r="T645" s="7">
        <f t="shared" si="114"/>
        <v>2.88795943743831</v>
      </c>
      <c r="U645" t="b">
        <f t="shared" si="115"/>
        <v>1</v>
      </c>
      <c r="V645" t="b">
        <f t="shared" si="116"/>
        <v>0</v>
      </c>
      <c r="W645" t="b">
        <f t="shared" si="117"/>
        <v>1</v>
      </c>
      <c r="X645" t="b">
        <f t="shared" si="118"/>
        <v>1</v>
      </c>
    </row>
    <row r="646" spans="1:24" hidden="1" x14ac:dyDescent="0.2">
      <c r="A646" t="s">
        <v>204</v>
      </c>
      <c r="B646" t="s">
        <v>1474</v>
      </c>
      <c r="C646" t="s">
        <v>1475</v>
      </c>
      <c r="D646">
        <v>61749</v>
      </c>
      <c r="E646">
        <v>-1</v>
      </c>
      <c r="F646">
        <v>0</v>
      </c>
      <c r="G646">
        <v>-1</v>
      </c>
      <c r="H646">
        <v>0</v>
      </c>
      <c r="I646" s="15">
        <v>0</v>
      </c>
      <c r="J646" s="15">
        <v>0</v>
      </c>
      <c r="K646" t="s">
        <v>76</v>
      </c>
      <c r="M646" s="3" t="s">
        <v>12</v>
      </c>
      <c r="N646" s="6">
        <v>3</v>
      </c>
      <c r="O646" t="str">
        <f t="shared" ref="O646:O697" si="119">MID(A646,9,FIND("/ipfs/",A646)-9)</f>
        <v>ipfs.jbb.one</v>
      </c>
      <c r="P646" t="str">
        <f t="shared" ref="P646:P697" si="120">IF(NOT(ISERR(FIND("QmWbhkXXqg5JgQ45T2iqspfTC17AfE8qEhyE5Snia4TS39",A646))),"A",
     IF(NOT(ISERR(FIND("QmZALYrou9d7Yx9afDCPT9fveqxoPRLHnHuo8TyZomGhL1",A646))),"B",
     IF(NOT(ISERR(FIND("QmQH4iy5RKKHnT95ziKXjnmEKjBU8aB7hepmCMTNk9p348",A646))),"C",
     IF(NOT(ISERR(FIND("QmdhpvRUopXFJCh9x524WM81GJC55JJt1AEbNsML2TwrrZ",A646))),"D","-")
)))</f>
        <v>A</v>
      </c>
      <c r="Q646" s="9">
        <f t="shared" ref="Q646:Q697" si="121">IF(P646="A",9340398/1024/1024,IF(P646="B",29354372/1024/1024,IF(P646="C",79096511/1024/1024,IF(P646="D",436085443/1024/1024))))</f>
        <v>8.9076976776123047</v>
      </c>
      <c r="R646" t="str">
        <f t="shared" ref="R646:R697" si="122">IF(E646&gt;0,E646,"")</f>
        <v/>
      </c>
      <c r="S646" s="7" t="str">
        <f t="shared" ref="S646:S697" si="123">IF(NOT(R646=""),CONVERT(I646,"g","g"),"")</f>
        <v/>
      </c>
      <c r="T646" s="7" t="str">
        <f t="shared" ref="T646:T697" si="124">IF(NOT(S646=""),CONVERT(J646,"g","g"),"")</f>
        <v/>
      </c>
      <c r="U646" t="b">
        <f t="shared" ref="U646:U697" si="125">E646&gt;0</f>
        <v>0</v>
      </c>
      <c r="V646" t="str">
        <f t="shared" ref="V646:V697" si="126">IF(NOT(U646),"",AND(U646,NOT(ISBLANK(K646))))</f>
        <v/>
      </c>
      <c r="W646" t="str">
        <f t="shared" ref="W646:W697" si="127">IF(NOT(U646),"",NOT(G646=-1))</f>
        <v/>
      </c>
      <c r="X646" t="str">
        <f t="shared" ref="X646:X697" si="128">IF(NOT(U646),"",F646&gt;0)</f>
        <v/>
      </c>
    </row>
    <row r="647" spans="1:24" hidden="1" x14ac:dyDescent="0.2">
      <c r="A647" t="s">
        <v>207</v>
      </c>
      <c r="B647" t="s">
        <v>1476</v>
      </c>
      <c r="C647" t="s">
        <v>1477</v>
      </c>
      <c r="D647">
        <v>61442</v>
      </c>
      <c r="E647">
        <v>-1</v>
      </c>
      <c r="F647">
        <v>0</v>
      </c>
      <c r="G647">
        <v>-1</v>
      </c>
      <c r="H647">
        <v>0</v>
      </c>
      <c r="I647" s="15">
        <v>0</v>
      </c>
      <c r="J647" s="15">
        <v>0</v>
      </c>
      <c r="K647" t="s">
        <v>76</v>
      </c>
      <c r="M647" s="3" t="s">
        <v>12</v>
      </c>
      <c r="N647" s="6">
        <v>3</v>
      </c>
      <c r="O647" t="str">
        <f t="shared" si="119"/>
        <v>ipfs.jbb.one</v>
      </c>
      <c r="P647" t="str">
        <f t="shared" si="120"/>
        <v>B</v>
      </c>
      <c r="Q647" s="9">
        <f t="shared" si="121"/>
        <v>27.994510650634766</v>
      </c>
      <c r="R647" t="str">
        <f t="shared" si="122"/>
        <v/>
      </c>
      <c r="S647" s="7" t="str">
        <f t="shared" si="123"/>
        <v/>
      </c>
      <c r="T647" s="7" t="str">
        <f t="shared" si="124"/>
        <v/>
      </c>
      <c r="U647" t="b">
        <f t="shared" si="125"/>
        <v>0</v>
      </c>
      <c r="V647" t="str">
        <f t="shared" si="126"/>
        <v/>
      </c>
      <c r="W647" t="str">
        <f t="shared" si="127"/>
        <v/>
      </c>
      <c r="X647" t="str">
        <f t="shared" si="128"/>
        <v/>
      </c>
    </row>
    <row r="648" spans="1:24" hidden="1" x14ac:dyDescent="0.2">
      <c r="A648" t="s">
        <v>210</v>
      </c>
      <c r="B648" t="s">
        <v>1478</v>
      </c>
      <c r="C648" t="s">
        <v>1479</v>
      </c>
      <c r="D648">
        <v>61500</v>
      </c>
      <c r="E648">
        <v>-1</v>
      </c>
      <c r="F648">
        <v>0</v>
      </c>
      <c r="G648">
        <v>-1</v>
      </c>
      <c r="H648">
        <v>0</v>
      </c>
      <c r="I648" s="15">
        <v>0</v>
      </c>
      <c r="J648" s="15">
        <v>0</v>
      </c>
      <c r="K648" t="s">
        <v>76</v>
      </c>
      <c r="M648" s="3" t="s">
        <v>12</v>
      </c>
      <c r="N648" s="6">
        <v>3</v>
      </c>
      <c r="O648" t="str">
        <f t="shared" si="119"/>
        <v>ipfs.jbb.one</v>
      </c>
      <c r="P648" t="str">
        <f t="shared" si="120"/>
        <v>C</v>
      </c>
      <c r="Q648" s="9">
        <f t="shared" si="121"/>
        <v>75.432311058044434</v>
      </c>
      <c r="R648" t="str">
        <f t="shared" si="122"/>
        <v/>
      </c>
      <c r="S648" s="7" t="str">
        <f t="shared" si="123"/>
        <v/>
      </c>
      <c r="T648" s="7" t="str">
        <f t="shared" si="124"/>
        <v/>
      </c>
      <c r="U648" t="b">
        <f t="shared" si="125"/>
        <v>0</v>
      </c>
      <c r="V648" t="str">
        <f t="shared" si="126"/>
        <v/>
      </c>
      <c r="W648" t="str">
        <f t="shared" si="127"/>
        <v/>
      </c>
      <c r="X648" t="str">
        <f t="shared" si="128"/>
        <v/>
      </c>
    </row>
    <row r="649" spans="1:24" hidden="1" x14ac:dyDescent="0.2">
      <c r="A649" t="s">
        <v>212</v>
      </c>
      <c r="B649" t="s">
        <v>1480</v>
      </c>
      <c r="C649" t="s">
        <v>1481</v>
      </c>
      <c r="D649">
        <v>61499</v>
      </c>
      <c r="E649">
        <v>-1</v>
      </c>
      <c r="F649">
        <v>0</v>
      </c>
      <c r="G649">
        <v>-1</v>
      </c>
      <c r="H649">
        <v>0</v>
      </c>
      <c r="I649" s="15">
        <v>0</v>
      </c>
      <c r="J649" s="15">
        <v>0</v>
      </c>
      <c r="K649" t="s">
        <v>76</v>
      </c>
      <c r="M649" s="3" t="s">
        <v>12</v>
      </c>
      <c r="N649" s="6">
        <v>3</v>
      </c>
      <c r="O649" t="str">
        <f t="shared" si="119"/>
        <v>ipfs.jbb.one</v>
      </c>
      <c r="P649" t="str">
        <f t="shared" si="120"/>
        <v>D</v>
      </c>
      <c r="Q649" s="9">
        <f t="shared" si="121"/>
        <v>415.8834867477417</v>
      </c>
      <c r="R649" t="str">
        <f t="shared" si="122"/>
        <v/>
      </c>
      <c r="S649" s="7" t="str">
        <f t="shared" si="123"/>
        <v/>
      </c>
      <c r="T649" s="7" t="str">
        <f t="shared" si="124"/>
        <v/>
      </c>
      <c r="U649" t="b">
        <f t="shared" si="125"/>
        <v>0</v>
      </c>
      <c r="V649" t="str">
        <f t="shared" si="126"/>
        <v/>
      </c>
      <c r="W649" t="str">
        <f t="shared" si="127"/>
        <v/>
      </c>
      <c r="X649" t="str">
        <f t="shared" si="128"/>
        <v/>
      </c>
    </row>
    <row r="650" spans="1:24" hidden="1" x14ac:dyDescent="0.2">
      <c r="A650" t="s">
        <v>215</v>
      </c>
      <c r="B650" t="s">
        <v>1482</v>
      </c>
      <c r="C650" t="s">
        <v>1483</v>
      </c>
      <c r="D650">
        <v>87153</v>
      </c>
      <c r="E650">
        <v>9150</v>
      </c>
      <c r="F650">
        <v>0</v>
      </c>
      <c r="G650">
        <v>9340398</v>
      </c>
      <c r="H650">
        <v>9340398</v>
      </c>
      <c r="I650" s="15">
        <v>0.11419686009015401</v>
      </c>
      <c r="J650" s="15">
        <v>0.10220758525366</v>
      </c>
      <c r="M650" s="3" t="s">
        <v>12</v>
      </c>
      <c r="N650" s="6">
        <v>3</v>
      </c>
      <c r="O650" t="str">
        <f t="shared" si="119"/>
        <v>ipfs.k1ic.com</v>
      </c>
      <c r="P650" t="str">
        <f t="shared" si="120"/>
        <v>A</v>
      </c>
      <c r="Q650" s="9">
        <f t="shared" si="121"/>
        <v>8.9076976776123047</v>
      </c>
      <c r="R650">
        <f t="shared" si="122"/>
        <v>9150</v>
      </c>
      <c r="S650" s="7">
        <f t="shared" si="123"/>
        <v>0.11419686009015401</v>
      </c>
      <c r="T650" s="7">
        <f t="shared" si="124"/>
        <v>0.10220758525366</v>
      </c>
      <c r="U650" t="b">
        <f t="shared" si="125"/>
        <v>1</v>
      </c>
      <c r="V650" t="b">
        <f t="shared" si="126"/>
        <v>0</v>
      </c>
      <c r="W650" t="b">
        <f t="shared" si="127"/>
        <v>1</v>
      </c>
      <c r="X650" t="b">
        <f t="shared" si="128"/>
        <v>0</v>
      </c>
    </row>
    <row r="651" spans="1:24" hidden="1" x14ac:dyDescent="0.2">
      <c r="A651" t="s">
        <v>218</v>
      </c>
      <c r="B651" t="s">
        <v>1484</v>
      </c>
      <c r="C651" t="s">
        <v>1485</v>
      </c>
      <c r="D651">
        <v>42631892</v>
      </c>
      <c r="E651">
        <v>2523</v>
      </c>
      <c r="F651">
        <v>0</v>
      </c>
      <c r="G651">
        <v>29354372</v>
      </c>
      <c r="H651">
        <v>4422896</v>
      </c>
      <c r="I651" s="15">
        <v>9.8945924330616695E-5</v>
      </c>
      <c r="J651" s="15">
        <v>9.8940068607227997E-5</v>
      </c>
      <c r="K651" t="s">
        <v>153</v>
      </c>
      <c r="L651" t="s">
        <v>1486</v>
      </c>
      <c r="M651" s="3" t="s">
        <v>12</v>
      </c>
      <c r="N651" s="6">
        <v>3</v>
      </c>
      <c r="O651" t="str">
        <f t="shared" si="119"/>
        <v>ipfs.k1ic.com</v>
      </c>
      <c r="P651" t="str">
        <f t="shared" si="120"/>
        <v>B</v>
      </c>
      <c r="Q651" s="9">
        <f t="shared" si="121"/>
        <v>27.994510650634766</v>
      </c>
      <c r="R651">
        <f t="shared" si="122"/>
        <v>2523</v>
      </c>
      <c r="S651" s="7">
        <f t="shared" si="123"/>
        <v>9.8945924330616695E-5</v>
      </c>
      <c r="T651" s="7">
        <f t="shared" si="124"/>
        <v>9.8940068607227997E-5</v>
      </c>
      <c r="U651" t="b">
        <f t="shared" si="125"/>
        <v>1</v>
      </c>
      <c r="V651" t="b">
        <f t="shared" si="126"/>
        <v>1</v>
      </c>
      <c r="W651" t="b">
        <f t="shared" si="127"/>
        <v>1</v>
      </c>
      <c r="X651" t="b">
        <f t="shared" si="128"/>
        <v>0</v>
      </c>
    </row>
    <row r="652" spans="1:24" hidden="1" x14ac:dyDescent="0.2">
      <c r="A652" t="s">
        <v>221</v>
      </c>
      <c r="B652" t="s">
        <v>1487</v>
      </c>
      <c r="C652" t="s">
        <v>1488</v>
      </c>
      <c r="D652">
        <v>10006</v>
      </c>
      <c r="E652">
        <v>-1</v>
      </c>
      <c r="F652">
        <v>0</v>
      </c>
      <c r="G652">
        <v>-1</v>
      </c>
      <c r="H652">
        <v>0</v>
      </c>
      <c r="I652" s="15">
        <v>0</v>
      </c>
      <c r="J652" s="15">
        <v>0</v>
      </c>
      <c r="K652" t="s">
        <v>1489</v>
      </c>
      <c r="L652" t="s">
        <v>1490</v>
      </c>
      <c r="M652" s="3" t="s">
        <v>12</v>
      </c>
      <c r="N652" s="6">
        <v>3</v>
      </c>
      <c r="O652" t="str">
        <f t="shared" si="119"/>
        <v>ipfs.k1ic.com</v>
      </c>
      <c r="P652" t="str">
        <f t="shared" si="120"/>
        <v>C</v>
      </c>
      <c r="Q652" s="9">
        <f t="shared" si="121"/>
        <v>75.432311058044434</v>
      </c>
      <c r="R652" t="str">
        <f t="shared" si="122"/>
        <v/>
      </c>
      <c r="S652" s="7" t="str">
        <f t="shared" si="123"/>
        <v/>
      </c>
      <c r="T652" s="7" t="str">
        <f t="shared" si="124"/>
        <v/>
      </c>
      <c r="U652" t="b">
        <f t="shared" si="125"/>
        <v>0</v>
      </c>
      <c r="V652" t="str">
        <f t="shared" si="126"/>
        <v/>
      </c>
      <c r="W652" t="str">
        <f t="shared" si="127"/>
        <v/>
      </c>
      <c r="X652" t="str">
        <f t="shared" si="128"/>
        <v/>
      </c>
    </row>
    <row r="653" spans="1:24" hidden="1" x14ac:dyDescent="0.2">
      <c r="A653" t="s">
        <v>224</v>
      </c>
      <c r="B653" t="s">
        <v>1491</v>
      </c>
      <c r="C653" t="s">
        <v>1492</v>
      </c>
      <c r="D653">
        <v>13834</v>
      </c>
      <c r="E653">
        <v>2765</v>
      </c>
      <c r="F653">
        <v>0</v>
      </c>
      <c r="G653">
        <v>436085443</v>
      </c>
      <c r="H653">
        <v>277735</v>
      </c>
      <c r="I653" s="15">
        <v>2.3928876706756599E-2</v>
      </c>
      <c r="J653" s="15">
        <v>1.9146214852326801E-2</v>
      </c>
      <c r="K653" t="s">
        <v>153</v>
      </c>
      <c r="L653" t="s">
        <v>1261</v>
      </c>
      <c r="M653" s="3" t="s">
        <v>12</v>
      </c>
      <c r="N653" s="6">
        <v>3</v>
      </c>
      <c r="O653" t="str">
        <f t="shared" si="119"/>
        <v>ipfs.k1ic.com</v>
      </c>
      <c r="P653" t="str">
        <f t="shared" si="120"/>
        <v>D</v>
      </c>
      <c r="Q653" s="9">
        <f t="shared" si="121"/>
        <v>415.8834867477417</v>
      </c>
      <c r="R653">
        <f t="shared" si="122"/>
        <v>2765</v>
      </c>
      <c r="S653" s="7">
        <f t="shared" si="123"/>
        <v>2.3928876706756599E-2</v>
      </c>
      <c r="T653" s="7">
        <f t="shared" si="124"/>
        <v>1.9146214852326801E-2</v>
      </c>
      <c r="U653" t="b">
        <f t="shared" si="125"/>
        <v>1</v>
      </c>
      <c r="V653" t="b">
        <f t="shared" si="126"/>
        <v>1</v>
      </c>
      <c r="W653" t="b">
        <f t="shared" si="127"/>
        <v>1</v>
      </c>
      <c r="X653" t="b">
        <f t="shared" si="128"/>
        <v>0</v>
      </c>
    </row>
    <row r="654" spans="1:24" hidden="1" x14ac:dyDescent="0.2">
      <c r="A654" t="s">
        <v>227</v>
      </c>
      <c r="B654" t="s">
        <v>1493</v>
      </c>
      <c r="C654" t="s">
        <v>1494</v>
      </c>
      <c r="D654">
        <v>6189</v>
      </c>
      <c r="E654">
        <v>1751</v>
      </c>
      <c r="F654">
        <v>1</v>
      </c>
      <c r="G654">
        <v>9340398</v>
      </c>
      <c r="H654">
        <v>9340398</v>
      </c>
      <c r="I654" s="15">
        <v>2.0071423338468399</v>
      </c>
      <c r="J654" s="15">
        <v>1.43927899137377</v>
      </c>
      <c r="M654" s="3" t="s">
        <v>12</v>
      </c>
      <c r="N654" s="6">
        <v>3</v>
      </c>
      <c r="O654" t="str">
        <f t="shared" si="119"/>
        <v>ipfs.overpi.com</v>
      </c>
      <c r="P654" t="str">
        <f t="shared" si="120"/>
        <v>A</v>
      </c>
      <c r="Q654" s="9">
        <f t="shared" si="121"/>
        <v>8.9076976776123047</v>
      </c>
      <c r="R654">
        <f t="shared" si="122"/>
        <v>1751</v>
      </c>
      <c r="S654" s="7">
        <f t="shared" si="123"/>
        <v>2.0071423338468399</v>
      </c>
      <c r="T654" s="7">
        <f t="shared" si="124"/>
        <v>1.43927899137377</v>
      </c>
      <c r="U654" t="b">
        <f t="shared" si="125"/>
        <v>1</v>
      </c>
      <c r="V654" t="b">
        <f t="shared" si="126"/>
        <v>0</v>
      </c>
      <c r="W654" t="b">
        <f t="shared" si="127"/>
        <v>1</v>
      </c>
      <c r="X654" t="b">
        <f t="shared" si="128"/>
        <v>1</v>
      </c>
    </row>
    <row r="655" spans="1:24" hidden="1" x14ac:dyDescent="0.2">
      <c r="A655" t="s">
        <v>230</v>
      </c>
      <c r="B655" t="s">
        <v>1495</v>
      </c>
      <c r="C655" t="s">
        <v>1496</v>
      </c>
      <c r="D655">
        <v>13052</v>
      </c>
      <c r="E655">
        <v>1546</v>
      </c>
      <c r="F655">
        <v>1</v>
      </c>
      <c r="G655">
        <v>29354372</v>
      </c>
      <c r="H655">
        <v>29354372</v>
      </c>
      <c r="I655" s="15">
        <v>2.4330358639522598</v>
      </c>
      <c r="J655" s="15">
        <v>2.1448445181301499</v>
      </c>
      <c r="M655" s="3" t="s">
        <v>12</v>
      </c>
      <c r="N655" s="6">
        <v>3</v>
      </c>
      <c r="O655" t="str">
        <f t="shared" si="119"/>
        <v>ipfs.overpi.com</v>
      </c>
      <c r="P655" t="str">
        <f t="shared" si="120"/>
        <v>B</v>
      </c>
      <c r="Q655" s="9">
        <f t="shared" si="121"/>
        <v>27.994510650634766</v>
      </c>
      <c r="R655">
        <f t="shared" si="122"/>
        <v>1546</v>
      </c>
      <c r="S655" s="7">
        <f t="shared" si="123"/>
        <v>2.4330358639522598</v>
      </c>
      <c r="T655" s="7">
        <f t="shared" si="124"/>
        <v>2.1448445181301499</v>
      </c>
      <c r="U655" t="b">
        <f t="shared" si="125"/>
        <v>1</v>
      </c>
      <c r="V655" t="b">
        <f t="shared" si="126"/>
        <v>0</v>
      </c>
      <c r="W655" t="b">
        <f t="shared" si="127"/>
        <v>1</v>
      </c>
      <c r="X655" t="b">
        <f t="shared" si="128"/>
        <v>1</v>
      </c>
    </row>
    <row r="656" spans="1:24" hidden="1" x14ac:dyDescent="0.2">
      <c r="A656" t="s">
        <v>233</v>
      </c>
      <c r="B656" t="s">
        <v>1497</v>
      </c>
      <c r="C656" t="s">
        <v>1498</v>
      </c>
      <c r="D656">
        <v>16674</v>
      </c>
      <c r="E656">
        <v>1333</v>
      </c>
      <c r="F656">
        <v>1</v>
      </c>
      <c r="G656">
        <v>79096511</v>
      </c>
      <c r="H656">
        <v>79096511</v>
      </c>
      <c r="I656" s="15">
        <v>4.91704002725014</v>
      </c>
      <c r="J656" s="15">
        <v>4.52394812630709</v>
      </c>
      <c r="M656" s="3" t="s">
        <v>12</v>
      </c>
      <c r="N656" s="6">
        <v>3</v>
      </c>
      <c r="O656" t="str">
        <f t="shared" si="119"/>
        <v>ipfs.overpi.com</v>
      </c>
      <c r="P656" t="str">
        <f t="shared" si="120"/>
        <v>C</v>
      </c>
      <c r="Q656" s="9">
        <f t="shared" si="121"/>
        <v>75.432311058044434</v>
      </c>
      <c r="R656">
        <f t="shared" si="122"/>
        <v>1333</v>
      </c>
      <c r="S656" s="7">
        <f t="shared" si="123"/>
        <v>4.91704002725014</v>
      </c>
      <c r="T656" s="7">
        <f t="shared" si="124"/>
        <v>4.52394812630709</v>
      </c>
      <c r="U656" t="b">
        <f t="shared" si="125"/>
        <v>1</v>
      </c>
      <c r="V656" t="b">
        <f t="shared" si="126"/>
        <v>0</v>
      </c>
      <c r="W656" t="b">
        <f t="shared" si="127"/>
        <v>1</v>
      </c>
      <c r="X656" t="b">
        <f t="shared" si="128"/>
        <v>1</v>
      </c>
    </row>
    <row r="657" spans="1:24" hidden="1" x14ac:dyDescent="0.2">
      <c r="A657" t="s">
        <v>235</v>
      </c>
      <c r="B657" t="s">
        <v>1499</v>
      </c>
      <c r="C657" t="s">
        <v>1500</v>
      </c>
      <c r="D657">
        <v>87671</v>
      </c>
      <c r="E657">
        <v>1304</v>
      </c>
      <c r="F657">
        <v>1</v>
      </c>
      <c r="G657">
        <v>436085443</v>
      </c>
      <c r="H657">
        <v>436085443</v>
      </c>
      <c r="I657" s="15">
        <v>4.8153054609716799</v>
      </c>
      <c r="J657" s="15">
        <v>4.7436836211260403</v>
      </c>
      <c r="M657" s="3" t="s">
        <v>12</v>
      </c>
      <c r="N657" s="6">
        <v>3</v>
      </c>
      <c r="O657" t="str">
        <f t="shared" si="119"/>
        <v>ipfs.overpi.com</v>
      </c>
      <c r="P657" t="str">
        <f t="shared" si="120"/>
        <v>D</v>
      </c>
      <c r="Q657" s="9">
        <f t="shared" si="121"/>
        <v>415.8834867477417</v>
      </c>
      <c r="R657">
        <f t="shared" si="122"/>
        <v>1304</v>
      </c>
      <c r="S657" s="7">
        <f t="shared" si="123"/>
        <v>4.8153054609716799</v>
      </c>
      <c r="T657" s="7">
        <f t="shared" si="124"/>
        <v>4.7436836211260403</v>
      </c>
      <c r="U657" t="b">
        <f t="shared" si="125"/>
        <v>1</v>
      </c>
      <c r="V657" t="b">
        <f t="shared" si="126"/>
        <v>0</v>
      </c>
      <c r="W657" t="b">
        <f t="shared" si="127"/>
        <v>1</v>
      </c>
      <c r="X657" t="b">
        <f t="shared" si="128"/>
        <v>1</v>
      </c>
    </row>
    <row r="658" spans="1:24" hidden="1" x14ac:dyDescent="0.2">
      <c r="A658" t="s">
        <v>238</v>
      </c>
      <c r="B658" t="s">
        <v>1501</v>
      </c>
      <c r="C658" t="s">
        <v>1502</v>
      </c>
      <c r="D658">
        <v>11076</v>
      </c>
      <c r="E658">
        <v>7565</v>
      </c>
      <c r="F658">
        <v>0</v>
      </c>
      <c r="G658">
        <v>9340398</v>
      </c>
      <c r="H658">
        <v>9340398</v>
      </c>
      <c r="I658" s="15">
        <v>2.5370827905475002</v>
      </c>
      <c r="J658" s="15">
        <v>0.80423417096535799</v>
      </c>
      <c r="M658" s="3" t="s">
        <v>12</v>
      </c>
      <c r="N658" s="6">
        <v>3</v>
      </c>
      <c r="O658" t="str">
        <f t="shared" si="119"/>
        <v>ipfs.runfission.com</v>
      </c>
      <c r="P658" t="str">
        <f t="shared" si="120"/>
        <v>A</v>
      </c>
      <c r="Q658" s="9">
        <f t="shared" si="121"/>
        <v>8.9076976776123047</v>
      </c>
      <c r="R658">
        <f t="shared" si="122"/>
        <v>7565</v>
      </c>
      <c r="S658" s="7">
        <f t="shared" si="123"/>
        <v>2.5370827905475002</v>
      </c>
      <c r="T658" s="7">
        <f t="shared" si="124"/>
        <v>0.80423417096535799</v>
      </c>
      <c r="U658" t="b">
        <f t="shared" si="125"/>
        <v>1</v>
      </c>
      <c r="V658" t="b">
        <f t="shared" si="126"/>
        <v>0</v>
      </c>
      <c r="W658" t="b">
        <f t="shared" si="127"/>
        <v>1</v>
      </c>
      <c r="X658" t="b">
        <f t="shared" si="128"/>
        <v>0</v>
      </c>
    </row>
    <row r="659" spans="1:24" hidden="1" x14ac:dyDescent="0.2">
      <c r="A659" t="s">
        <v>241</v>
      </c>
      <c r="B659" t="s">
        <v>1503</v>
      </c>
      <c r="C659" t="s">
        <v>1504</v>
      </c>
      <c r="D659">
        <v>19954</v>
      </c>
      <c r="E659">
        <v>1170</v>
      </c>
      <c r="F659">
        <v>0</v>
      </c>
      <c r="G659">
        <v>29354372</v>
      </c>
      <c r="H659">
        <v>29354372</v>
      </c>
      <c r="I659" s="15">
        <v>1.4903380883004</v>
      </c>
      <c r="J659" s="15">
        <v>1.4029523228743399</v>
      </c>
      <c r="M659" s="3" t="s">
        <v>12</v>
      </c>
      <c r="N659" s="6">
        <v>3</v>
      </c>
      <c r="O659" t="str">
        <f t="shared" si="119"/>
        <v>ipfs.runfission.com</v>
      </c>
      <c r="P659" t="str">
        <f t="shared" si="120"/>
        <v>B</v>
      </c>
      <c r="Q659" s="9">
        <f t="shared" si="121"/>
        <v>27.994510650634766</v>
      </c>
      <c r="R659">
        <f t="shared" si="122"/>
        <v>1170</v>
      </c>
      <c r="S659" s="7">
        <f t="shared" si="123"/>
        <v>1.4903380883004</v>
      </c>
      <c r="T659" s="7">
        <f t="shared" si="124"/>
        <v>1.4029523228743399</v>
      </c>
      <c r="U659" t="b">
        <f t="shared" si="125"/>
        <v>1</v>
      </c>
      <c r="V659" t="b">
        <f t="shared" si="126"/>
        <v>0</v>
      </c>
      <c r="W659" t="b">
        <f t="shared" si="127"/>
        <v>1</v>
      </c>
      <c r="X659" t="b">
        <f t="shared" si="128"/>
        <v>0</v>
      </c>
    </row>
    <row r="660" spans="1:24" hidden="1" x14ac:dyDescent="0.2">
      <c r="A660" t="s">
        <v>244</v>
      </c>
      <c r="B660" t="s">
        <v>1505</v>
      </c>
      <c r="C660" t="s">
        <v>1506</v>
      </c>
      <c r="D660">
        <v>152108</v>
      </c>
      <c r="E660">
        <v>3568</v>
      </c>
      <c r="F660">
        <v>0</v>
      </c>
      <c r="G660">
        <v>79096511</v>
      </c>
      <c r="H660">
        <v>79096511</v>
      </c>
      <c r="I660" s="15">
        <v>0.50782490277396197</v>
      </c>
      <c r="J660" s="15">
        <v>0.49591284520238499</v>
      </c>
      <c r="M660" s="3" t="s">
        <v>12</v>
      </c>
      <c r="N660" s="6">
        <v>3</v>
      </c>
      <c r="O660" t="str">
        <f t="shared" si="119"/>
        <v>ipfs.runfission.com</v>
      </c>
      <c r="P660" t="str">
        <f t="shared" si="120"/>
        <v>C</v>
      </c>
      <c r="Q660" s="9">
        <f t="shared" si="121"/>
        <v>75.432311058044434</v>
      </c>
      <c r="R660">
        <f t="shared" si="122"/>
        <v>3568</v>
      </c>
      <c r="S660" s="7">
        <f t="shared" si="123"/>
        <v>0.50782490277396197</v>
      </c>
      <c r="T660" s="7">
        <f t="shared" si="124"/>
        <v>0.49591284520238499</v>
      </c>
      <c r="U660" t="b">
        <f t="shared" si="125"/>
        <v>1</v>
      </c>
      <c r="V660" t="b">
        <f t="shared" si="126"/>
        <v>0</v>
      </c>
      <c r="W660" t="b">
        <f t="shared" si="127"/>
        <v>1</v>
      </c>
      <c r="X660" t="b">
        <f t="shared" si="128"/>
        <v>0</v>
      </c>
    </row>
    <row r="661" spans="1:24" hidden="1" x14ac:dyDescent="0.2">
      <c r="A661" t="s">
        <v>247</v>
      </c>
      <c r="B661" t="s">
        <v>1507</v>
      </c>
      <c r="C661" t="s">
        <v>1508</v>
      </c>
      <c r="D661">
        <v>256792</v>
      </c>
      <c r="E661">
        <v>15736</v>
      </c>
      <c r="F661">
        <v>0</v>
      </c>
      <c r="G661">
        <v>436085443</v>
      </c>
      <c r="H661">
        <v>436085443</v>
      </c>
      <c r="I661" s="15">
        <v>1.7252567318288701</v>
      </c>
      <c r="J661" s="15">
        <v>1.61953443544869</v>
      </c>
      <c r="M661" s="3" t="s">
        <v>12</v>
      </c>
      <c r="N661" s="6">
        <v>3</v>
      </c>
      <c r="O661" t="str">
        <f t="shared" si="119"/>
        <v>ipfs.runfission.com</v>
      </c>
      <c r="P661" t="str">
        <f t="shared" si="120"/>
        <v>D</v>
      </c>
      <c r="Q661" s="9">
        <f t="shared" si="121"/>
        <v>415.8834867477417</v>
      </c>
      <c r="R661">
        <f t="shared" si="122"/>
        <v>15736</v>
      </c>
      <c r="S661" s="7">
        <f t="shared" si="123"/>
        <v>1.7252567318288701</v>
      </c>
      <c r="T661" s="7">
        <f t="shared" si="124"/>
        <v>1.61953443544869</v>
      </c>
      <c r="U661" t="b">
        <f t="shared" si="125"/>
        <v>1</v>
      </c>
      <c r="V661" t="b">
        <f t="shared" si="126"/>
        <v>0</v>
      </c>
      <c r="W661" t="b">
        <f t="shared" si="127"/>
        <v>1</v>
      </c>
      <c r="X661" t="b">
        <f t="shared" si="128"/>
        <v>0</v>
      </c>
    </row>
    <row r="662" spans="1:24" hidden="1" x14ac:dyDescent="0.2">
      <c r="A662" t="s">
        <v>250</v>
      </c>
      <c r="B662" t="s">
        <v>1509</v>
      </c>
      <c r="C662" t="s">
        <v>1510</v>
      </c>
      <c r="D662">
        <v>6625</v>
      </c>
      <c r="E662">
        <v>328</v>
      </c>
      <c r="F662">
        <v>0</v>
      </c>
      <c r="G662">
        <v>9340398</v>
      </c>
      <c r="H662">
        <v>9340398</v>
      </c>
      <c r="I662" s="15">
        <v>1.41459388242215</v>
      </c>
      <c r="J662" s="15">
        <v>1.34455814001695</v>
      </c>
      <c r="M662" s="3" t="s">
        <v>12</v>
      </c>
      <c r="N662" s="6">
        <v>3</v>
      </c>
      <c r="O662" t="str">
        <f t="shared" si="119"/>
        <v>ipfs.sloppyta.co</v>
      </c>
      <c r="P662" t="str">
        <f t="shared" si="120"/>
        <v>A</v>
      </c>
      <c r="Q662" s="9">
        <f t="shared" si="121"/>
        <v>8.9076976776123047</v>
      </c>
      <c r="R662">
        <f t="shared" si="122"/>
        <v>328</v>
      </c>
      <c r="S662" s="7">
        <f t="shared" si="123"/>
        <v>1.41459388242215</v>
      </c>
      <c r="T662" s="7">
        <f t="shared" si="124"/>
        <v>1.34455814001695</v>
      </c>
      <c r="U662" t="b">
        <f t="shared" si="125"/>
        <v>1</v>
      </c>
      <c r="V662" t="b">
        <f t="shared" si="126"/>
        <v>0</v>
      </c>
      <c r="W662" t="b">
        <f t="shared" si="127"/>
        <v>1</v>
      </c>
      <c r="X662" t="b">
        <f t="shared" si="128"/>
        <v>0</v>
      </c>
    </row>
    <row r="663" spans="1:24" hidden="1" x14ac:dyDescent="0.2">
      <c r="A663" t="s">
        <v>253</v>
      </c>
      <c r="B663" t="s">
        <v>1511</v>
      </c>
      <c r="C663" t="s">
        <v>1512</v>
      </c>
      <c r="D663">
        <v>3624</v>
      </c>
      <c r="E663">
        <v>232</v>
      </c>
      <c r="F663">
        <v>0</v>
      </c>
      <c r="G663">
        <v>29354372</v>
      </c>
      <c r="H663">
        <v>29354372</v>
      </c>
      <c r="I663" s="15">
        <v>8.2530986587956203</v>
      </c>
      <c r="J663" s="15">
        <v>7.7247545945460097</v>
      </c>
      <c r="M663" s="3" t="s">
        <v>12</v>
      </c>
      <c r="N663" s="6">
        <v>3</v>
      </c>
      <c r="O663" t="str">
        <f t="shared" si="119"/>
        <v>ipfs.sloppyta.co</v>
      </c>
      <c r="P663" t="str">
        <f t="shared" si="120"/>
        <v>B</v>
      </c>
      <c r="Q663" s="9">
        <f t="shared" si="121"/>
        <v>27.994510650634766</v>
      </c>
      <c r="R663">
        <f t="shared" si="122"/>
        <v>232</v>
      </c>
      <c r="S663" s="7">
        <f t="shared" si="123"/>
        <v>8.2530986587956203</v>
      </c>
      <c r="T663" s="7">
        <f t="shared" si="124"/>
        <v>7.7247545945460097</v>
      </c>
      <c r="U663" t="b">
        <f t="shared" si="125"/>
        <v>1</v>
      </c>
      <c r="V663" t="b">
        <f t="shared" si="126"/>
        <v>0</v>
      </c>
      <c r="W663" t="b">
        <f t="shared" si="127"/>
        <v>1</v>
      </c>
      <c r="X663" t="b">
        <f t="shared" si="128"/>
        <v>0</v>
      </c>
    </row>
    <row r="664" spans="1:24" hidden="1" x14ac:dyDescent="0.2">
      <c r="A664" t="s">
        <v>256</v>
      </c>
      <c r="B664" t="s">
        <v>1513</v>
      </c>
      <c r="C664" t="s">
        <v>1514</v>
      </c>
      <c r="D664">
        <v>42587</v>
      </c>
      <c r="E664">
        <v>207</v>
      </c>
      <c r="F664">
        <v>0</v>
      </c>
      <c r="G664">
        <v>79096511</v>
      </c>
      <c r="H664">
        <v>79096511</v>
      </c>
      <c r="I664" s="15">
        <v>1.7799035171789599</v>
      </c>
      <c r="J664" s="15">
        <v>1.77125205011023</v>
      </c>
      <c r="M664" s="3" t="s">
        <v>12</v>
      </c>
      <c r="N664" s="6">
        <v>3</v>
      </c>
      <c r="O664" t="str">
        <f t="shared" si="119"/>
        <v>ipfs.sloppyta.co</v>
      </c>
      <c r="P664" t="str">
        <f t="shared" si="120"/>
        <v>C</v>
      </c>
      <c r="Q664" s="9">
        <f t="shared" si="121"/>
        <v>75.432311058044434</v>
      </c>
      <c r="R664">
        <f t="shared" si="122"/>
        <v>207</v>
      </c>
      <c r="S664" s="7">
        <f t="shared" si="123"/>
        <v>1.7799035171789599</v>
      </c>
      <c r="T664" s="7">
        <f t="shared" si="124"/>
        <v>1.77125205011023</v>
      </c>
      <c r="U664" t="b">
        <f t="shared" si="125"/>
        <v>1</v>
      </c>
      <c r="V664" t="b">
        <f t="shared" si="126"/>
        <v>0</v>
      </c>
      <c r="W664" t="b">
        <f t="shared" si="127"/>
        <v>1</v>
      </c>
      <c r="X664" t="b">
        <f t="shared" si="128"/>
        <v>0</v>
      </c>
    </row>
    <row r="665" spans="1:24" hidden="1" x14ac:dyDescent="0.2">
      <c r="A665" t="s">
        <v>259</v>
      </c>
      <c r="B665" t="s">
        <v>1515</v>
      </c>
      <c r="C665" t="s">
        <v>1516</v>
      </c>
      <c r="D665">
        <v>418392</v>
      </c>
      <c r="E665">
        <v>369</v>
      </c>
      <c r="F665">
        <v>0</v>
      </c>
      <c r="G665">
        <v>436085443</v>
      </c>
      <c r="H665">
        <v>436085443</v>
      </c>
      <c r="I665" s="15">
        <v>0.994881828865257</v>
      </c>
      <c r="J665" s="15">
        <v>0.99400439479660596</v>
      </c>
      <c r="M665" s="3" t="s">
        <v>12</v>
      </c>
      <c r="N665" s="6">
        <v>3</v>
      </c>
      <c r="O665" t="str">
        <f t="shared" si="119"/>
        <v>ipfs.sloppyta.co</v>
      </c>
      <c r="P665" t="str">
        <f t="shared" si="120"/>
        <v>D</v>
      </c>
      <c r="Q665" s="9">
        <f t="shared" si="121"/>
        <v>415.8834867477417</v>
      </c>
      <c r="R665">
        <f t="shared" si="122"/>
        <v>369</v>
      </c>
      <c r="S665" s="7">
        <f t="shared" si="123"/>
        <v>0.994881828865257</v>
      </c>
      <c r="T665" s="7">
        <f t="shared" si="124"/>
        <v>0.99400439479660596</v>
      </c>
      <c r="U665" t="b">
        <f t="shared" si="125"/>
        <v>1</v>
      </c>
      <c r="V665" t="b">
        <f t="shared" si="126"/>
        <v>0</v>
      </c>
      <c r="W665" t="b">
        <f t="shared" si="127"/>
        <v>1</v>
      </c>
      <c r="X665" t="b">
        <f t="shared" si="128"/>
        <v>0</v>
      </c>
    </row>
    <row r="666" spans="1:24" hidden="1" x14ac:dyDescent="0.2">
      <c r="A666" t="s">
        <v>261</v>
      </c>
      <c r="B666" t="s">
        <v>1517</v>
      </c>
      <c r="C666" t="s">
        <v>1518</v>
      </c>
      <c r="D666">
        <v>7423</v>
      </c>
      <c r="E666">
        <v>1170</v>
      </c>
      <c r="F666">
        <v>0</v>
      </c>
      <c r="G666">
        <v>9340398</v>
      </c>
      <c r="H666">
        <v>9340398</v>
      </c>
      <c r="I666" s="15">
        <v>1.4245478454521501</v>
      </c>
      <c r="J666" s="15">
        <v>1.20001315877843</v>
      </c>
      <c r="M666" s="3" t="s">
        <v>12</v>
      </c>
      <c r="N666" s="6">
        <v>3</v>
      </c>
      <c r="O666" t="str">
        <f t="shared" si="119"/>
        <v>ipfs.telos.miami</v>
      </c>
      <c r="P666" t="str">
        <f t="shared" si="120"/>
        <v>A</v>
      </c>
      <c r="Q666" s="9">
        <f t="shared" si="121"/>
        <v>8.9076976776123047</v>
      </c>
      <c r="R666">
        <f t="shared" si="122"/>
        <v>1170</v>
      </c>
      <c r="S666" s="7">
        <f t="shared" si="123"/>
        <v>1.4245478454521501</v>
      </c>
      <c r="T666" s="7">
        <f t="shared" si="124"/>
        <v>1.20001315877843</v>
      </c>
      <c r="U666" t="b">
        <f t="shared" si="125"/>
        <v>1</v>
      </c>
      <c r="V666" t="b">
        <f t="shared" si="126"/>
        <v>0</v>
      </c>
      <c r="W666" t="b">
        <f t="shared" si="127"/>
        <v>1</v>
      </c>
      <c r="X666" t="b">
        <f t="shared" si="128"/>
        <v>0</v>
      </c>
    </row>
    <row r="667" spans="1:24" hidden="1" x14ac:dyDescent="0.2">
      <c r="A667" t="s">
        <v>264</v>
      </c>
      <c r="B667" t="s">
        <v>1519</v>
      </c>
      <c r="C667" t="s">
        <v>1520</v>
      </c>
      <c r="D667">
        <v>13915</v>
      </c>
      <c r="E667">
        <v>1079</v>
      </c>
      <c r="F667">
        <v>0</v>
      </c>
      <c r="G667">
        <v>29354372</v>
      </c>
      <c r="H667">
        <v>29354372</v>
      </c>
      <c r="I667" s="15">
        <v>2.1809372585411899</v>
      </c>
      <c r="J667" s="15">
        <v>2.0118225404696202</v>
      </c>
      <c r="M667" s="3" t="s">
        <v>12</v>
      </c>
      <c r="N667" s="6">
        <v>3</v>
      </c>
      <c r="O667" t="str">
        <f t="shared" si="119"/>
        <v>ipfs.telos.miami</v>
      </c>
      <c r="P667" t="str">
        <f t="shared" si="120"/>
        <v>B</v>
      </c>
      <c r="Q667" s="9">
        <f t="shared" si="121"/>
        <v>27.994510650634766</v>
      </c>
      <c r="R667">
        <f t="shared" si="122"/>
        <v>1079</v>
      </c>
      <c r="S667" s="7">
        <f t="shared" si="123"/>
        <v>2.1809372585411899</v>
      </c>
      <c r="T667" s="7">
        <f t="shared" si="124"/>
        <v>2.0118225404696202</v>
      </c>
      <c r="U667" t="b">
        <f t="shared" si="125"/>
        <v>1</v>
      </c>
      <c r="V667" t="b">
        <f t="shared" si="126"/>
        <v>0</v>
      </c>
      <c r="W667" t="b">
        <f t="shared" si="127"/>
        <v>1</v>
      </c>
      <c r="X667" t="b">
        <f t="shared" si="128"/>
        <v>0</v>
      </c>
    </row>
    <row r="668" spans="1:24" hidden="1" x14ac:dyDescent="0.2">
      <c r="A668" t="s">
        <v>267</v>
      </c>
      <c r="B668" t="s">
        <v>1521</v>
      </c>
      <c r="C668" t="s">
        <v>1522</v>
      </c>
      <c r="D668">
        <v>28615</v>
      </c>
      <c r="E668">
        <v>1110</v>
      </c>
      <c r="F668">
        <v>0</v>
      </c>
      <c r="G668">
        <v>79096511</v>
      </c>
      <c r="H668">
        <v>79096511</v>
      </c>
      <c r="I668" s="15">
        <v>2.74249449402088</v>
      </c>
      <c r="J668" s="15">
        <v>2.6361108180340498</v>
      </c>
      <c r="M668" s="3" t="s">
        <v>12</v>
      </c>
      <c r="N668" s="6">
        <v>3</v>
      </c>
      <c r="O668" t="str">
        <f t="shared" si="119"/>
        <v>ipfs.telos.miami</v>
      </c>
      <c r="P668" t="str">
        <f t="shared" si="120"/>
        <v>C</v>
      </c>
      <c r="Q668" s="9">
        <f t="shared" si="121"/>
        <v>75.432311058044434</v>
      </c>
      <c r="R668">
        <f t="shared" si="122"/>
        <v>1110</v>
      </c>
      <c r="S668" s="7">
        <f t="shared" si="123"/>
        <v>2.74249449402088</v>
      </c>
      <c r="T668" s="7">
        <f t="shared" si="124"/>
        <v>2.6361108180340498</v>
      </c>
      <c r="U668" t="b">
        <f t="shared" si="125"/>
        <v>1</v>
      </c>
      <c r="V668" t="b">
        <f t="shared" si="126"/>
        <v>0</v>
      </c>
      <c r="W668" t="b">
        <f t="shared" si="127"/>
        <v>1</v>
      </c>
      <c r="X668" t="b">
        <f t="shared" si="128"/>
        <v>0</v>
      </c>
    </row>
    <row r="669" spans="1:24" hidden="1" x14ac:dyDescent="0.2">
      <c r="A669" t="s">
        <v>270</v>
      </c>
      <c r="B669" t="s">
        <v>1523</v>
      </c>
      <c r="C669" t="s">
        <v>1524</v>
      </c>
      <c r="D669">
        <v>178941</v>
      </c>
      <c r="E669">
        <v>1103</v>
      </c>
      <c r="F669">
        <v>0</v>
      </c>
      <c r="G669">
        <v>436085443</v>
      </c>
      <c r="H669">
        <v>436085443</v>
      </c>
      <c r="I669" s="15">
        <v>2.3385524283209498</v>
      </c>
      <c r="J669" s="15">
        <v>2.3241374908363102</v>
      </c>
      <c r="M669" s="3" t="s">
        <v>12</v>
      </c>
      <c r="N669" s="6">
        <v>3</v>
      </c>
      <c r="O669" t="str">
        <f t="shared" si="119"/>
        <v>ipfs.telos.miami</v>
      </c>
      <c r="P669" t="str">
        <f t="shared" si="120"/>
        <v>D</v>
      </c>
      <c r="Q669" s="9">
        <f t="shared" si="121"/>
        <v>415.8834867477417</v>
      </c>
      <c r="R669">
        <f t="shared" si="122"/>
        <v>1103</v>
      </c>
      <c r="S669" s="7">
        <f t="shared" si="123"/>
        <v>2.3385524283209498</v>
      </c>
      <c r="T669" s="7">
        <f t="shared" si="124"/>
        <v>2.3241374908363102</v>
      </c>
      <c r="U669" t="b">
        <f t="shared" si="125"/>
        <v>1</v>
      </c>
      <c r="V669" t="b">
        <f t="shared" si="126"/>
        <v>0</v>
      </c>
      <c r="W669" t="b">
        <f t="shared" si="127"/>
        <v>1</v>
      </c>
      <c r="X669" t="b">
        <f t="shared" si="128"/>
        <v>0</v>
      </c>
    </row>
    <row r="670" spans="1:24" hidden="1" x14ac:dyDescent="0.2">
      <c r="A670" t="s">
        <v>273</v>
      </c>
      <c r="B670" t="s">
        <v>1525</v>
      </c>
      <c r="C670" t="s">
        <v>1526</v>
      </c>
      <c r="D670">
        <v>40024</v>
      </c>
      <c r="E670">
        <v>21808</v>
      </c>
      <c r="F670">
        <v>0</v>
      </c>
      <c r="G670">
        <v>-1</v>
      </c>
      <c r="H670">
        <v>9340398</v>
      </c>
      <c r="I670" s="15">
        <v>0.48900404466470698</v>
      </c>
      <c r="J670" s="15">
        <v>0.222558906596349</v>
      </c>
      <c r="M670" s="3" t="s">
        <v>12</v>
      </c>
      <c r="N670" s="6">
        <v>3</v>
      </c>
      <c r="O670" t="str">
        <f t="shared" si="119"/>
        <v>ipfs.yt</v>
      </c>
      <c r="P670" t="str">
        <f t="shared" si="120"/>
        <v>A</v>
      </c>
      <c r="Q670" s="9">
        <f t="shared" si="121"/>
        <v>8.9076976776123047</v>
      </c>
      <c r="R670">
        <f t="shared" si="122"/>
        <v>21808</v>
      </c>
      <c r="S670" s="7">
        <f t="shared" si="123"/>
        <v>0.48900404466470698</v>
      </c>
      <c r="T670" s="7">
        <f t="shared" si="124"/>
        <v>0.222558906596349</v>
      </c>
      <c r="U670" t="b">
        <f t="shared" si="125"/>
        <v>1</v>
      </c>
      <c r="V670" t="b">
        <f t="shared" si="126"/>
        <v>0</v>
      </c>
      <c r="W670" t="b">
        <f t="shared" si="127"/>
        <v>0</v>
      </c>
      <c r="X670" t="b">
        <f t="shared" si="128"/>
        <v>0</v>
      </c>
    </row>
    <row r="671" spans="1:24" hidden="1" x14ac:dyDescent="0.2">
      <c r="A671" t="s">
        <v>276</v>
      </c>
      <c r="B671" t="s">
        <v>1527</v>
      </c>
      <c r="C671" t="s">
        <v>1528</v>
      </c>
      <c r="D671">
        <v>102956</v>
      </c>
      <c r="E671">
        <v>5693</v>
      </c>
      <c r="F671">
        <v>0</v>
      </c>
      <c r="G671">
        <v>-1</v>
      </c>
      <c r="H671">
        <v>29354372</v>
      </c>
      <c r="I671" s="15">
        <v>0.28782281700785201</v>
      </c>
      <c r="J671" s="15">
        <v>0.27190752020897002</v>
      </c>
      <c r="M671" s="3" t="s">
        <v>12</v>
      </c>
      <c r="N671" s="6">
        <v>3</v>
      </c>
      <c r="O671" t="str">
        <f t="shared" si="119"/>
        <v>ipfs.yt</v>
      </c>
      <c r="P671" t="str">
        <f t="shared" si="120"/>
        <v>B</v>
      </c>
      <c r="Q671" s="9">
        <f t="shared" si="121"/>
        <v>27.994510650634766</v>
      </c>
      <c r="R671">
        <f t="shared" si="122"/>
        <v>5693</v>
      </c>
      <c r="S671" s="7">
        <f t="shared" si="123"/>
        <v>0.28782281700785201</v>
      </c>
      <c r="T671" s="7">
        <f t="shared" si="124"/>
        <v>0.27190752020897002</v>
      </c>
      <c r="U671" t="b">
        <f t="shared" si="125"/>
        <v>1</v>
      </c>
      <c r="V671" t="b">
        <f t="shared" si="126"/>
        <v>0</v>
      </c>
      <c r="W671" t="b">
        <f t="shared" si="127"/>
        <v>0</v>
      </c>
      <c r="X671" t="b">
        <f t="shared" si="128"/>
        <v>0</v>
      </c>
    </row>
    <row r="672" spans="1:24" hidden="1" x14ac:dyDescent="0.2">
      <c r="A672" t="s">
        <v>279</v>
      </c>
      <c r="B672" t="s">
        <v>1529</v>
      </c>
      <c r="C672" t="s">
        <v>1530</v>
      </c>
      <c r="D672">
        <v>142262</v>
      </c>
      <c r="E672">
        <v>3263</v>
      </c>
      <c r="F672">
        <v>0</v>
      </c>
      <c r="G672">
        <v>-1</v>
      </c>
      <c r="H672">
        <v>79096511</v>
      </c>
      <c r="I672" s="15">
        <v>0.542682401010398</v>
      </c>
      <c r="J672" s="15">
        <v>0.53023513698699798</v>
      </c>
      <c r="M672" s="3" t="s">
        <v>12</v>
      </c>
      <c r="N672" s="6">
        <v>3</v>
      </c>
      <c r="O672" t="str">
        <f t="shared" si="119"/>
        <v>ipfs.yt</v>
      </c>
      <c r="P672" t="str">
        <f t="shared" si="120"/>
        <v>C</v>
      </c>
      <c r="Q672" s="9">
        <f t="shared" si="121"/>
        <v>75.432311058044434</v>
      </c>
      <c r="R672">
        <f t="shared" si="122"/>
        <v>3263</v>
      </c>
      <c r="S672" s="7">
        <f t="shared" si="123"/>
        <v>0.542682401010398</v>
      </c>
      <c r="T672" s="7">
        <f t="shared" si="124"/>
        <v>0.53023513698699798</v>
      </c>
      <c r="U672" t="b">
        <f t="shared" si="125"/>
        <v>1</v>
      </c>
      <c r="V672" t="b">
        <f t="shared" si="126"/>
        <v>0</v>
      </c>
      <c r="W672" t="b">
        <f t="shared" si="127"/>
        <v>0</v>
      </c>
      <c r="X672" t="b">
        <f t="shared" si="128"/>
        <v>0</v>
      </c>
    </row>
    <row r="673" spans="1:24" hidden="1" x14ac:dyDescent="0.2">
      <c r="A673" t="s">
        <v>282</v>
      </c>
      <c r="B673" t="s">
        <v>1531</v>
      </c>
      <c r="C673" t="s">
        <v>1532</v>
      </c>
      <c r="D673">
        <v>201064</v>
      </c>
      <c r="E673">
        <v>3241</v>
      </c>
      <c r="F673">
        <v>0</v>
      </c>
      <c r="G673">
        <v>-1</v>
      </c>
      <c r="H673">
        <v>436085443</v>
      </c>
      <c r="I673" s="15">
        <v>2.1023009799049701</v>
      </c>
      <c r="J673" s="15">
        <v>2.0684134740567202</v>
      </c>
      <c r="M673" s="3" t="s">
        <v>12</v>
      </c>
      <c r="N673" s="6">
        <v>3</v>
      </c>
      <c r="O673" t="str">
        <f t="shared" si="119"/>
        <v>ipfs.yt</v>
      </c>
      <c r="P673" t="str">
        <f t="shared" si="120"/>
        <v>D</v>
      </c>
      <c r="Q673" s="9">
        <f t="shared" si="121"/>
        <v>415.8834867477417</v>
      </c>
      <c r="R673">
        <f t="shared" si="122"/>
        <v>3241</v>
      </c>
      <c r="S673" s="7">
        <f t="shared" si="123"/>
        <v>2.1023009799049701</v>
      </c>
      <c r="T673" s="7">
        <f t="shared" si="124"/>
        <v>2.0684134740567202</v>
      </c>
      <c r="U673" t="b">
        <f t="shared" si="125"/>
        <v>1</v>
      </c>
      <c r="V673" t="b">
        <f t="shared" si="126"/>
        <v>0</v>
      </c>
      <c r="W673" t="b">
        <f t="shared" si="127"/>
        <v>0</v>
      </c>
      <c r="X673" t="b">
        <f t="shared" si="128"/>
        <v>0</v>
      </c>
    </row>
    <row r="674" spans="1:24" hidden="1" x14ac:dyDescent="0.2">
      <c r="A674" t="s">
        <v>285</v>
      </c>
      <c r="B674" t="s">
        <v>1533</v>
      </c>
      <c r="C674" t="s">
        <v>1534</v>
      </c>
      <c r="D674">
        <v>1706</v>
      </c>
      <c r="E674">
        <v>371</v>
      </c>
      <c r="F674">
        <v>0</v>
      </c>
      <c r="G674">
        <v>9340398</v>
      </c>
      <c r="H674">
        <v>9340398</v>
      </c>
      <c r="I674" s="15">
        <v>6.6724327173125797</v>
      </c>
      <c r="J674" s="15">
        <v>5.2213937148958403</v>
      </c>
      <c r="M674" s="3" t="s">
        <v>12</v>
      </c>
      <c r="N674" s="6">
        <v>3</v>
      </c>
      <c r="O674" t="str">
        <f t="shared" si="119"/>
        <v>robotizing.net</v>
      </c>
      <c r="P674" t="str">
        <f t="shared" si="120"/>
        <v>A</v>
      </c>
      <c r="Q674" s="9">
        <f t="shared" si="121"/>
        <v>8.9076976776123047</v>
      </c>
      <c r="R674">
        <f t="shared" si="122"/>
        <v>371</v>
      </c>
      <c r="S674" s="7">
        <f t="shared" si="123"/>
        <v>6.6724327173125797</v>
      </c>
      <c r="T674" s="7">
        <f t="shared" si="124"/>
        <v>5.2213937148958403</v>
      </c>
      <c r="U674" t="b">
        <f t="shared" si="125"/>
        <v>1</v>
      </c>
      <c r="V674" t="b">
        <f t="shared" si="126"/>
        <v>0</v>
      </c>
      <c r="W674" t="b">
        <f t="shared" si="127"/>
        <v>1</v>
      </c>
      <c r="X674" t="b">
        <f t="shared" si="128"/>
        <v>0</v>
      </c>
    </row>
    <row r="675" spans="1:24" hidden="1" x14ac:dyDescent="0.2">
      <c r="A675" t="s">
        <v>288</v>
      </c>
      <c r="B675" t="s">
        <v>1535</v>
      </c>
      <c r="C675" t="s">
        <v>1536</v>
      </c>
      <c r="D675">
        <v>5662</v>
      </c>
      <c r="E675">
        <v>327</v>
      </c>
      <c r="F675">
        <v>0</v>
      </c>
      <c r="G675">
        <v>29354372</v>
      </c>
      <c r="H675">
        <v>29354372</v>
      </c>
      <c r="I675" s="15">
        <v>5.2473309560702397</v>
      </c>
      <c r="J675" s="15">
        <v>4.9442795214826498</v>
      </c>
      <c r="M675" s="3" t="s">
        <v>12</v>
      </c>
      <c r="N675" s="6">
        <v>3</v>
      </c>
      <c r="O675" t="str">
        <f t="shared" si="119"/>
        <v>robotizing.net</v>
      </c>
      <c r="P675" t="str">
        <f t="shared" si="120"/>
        <v>B</v>
      </c>
      <c r="Q675" s="9">
        <f t="shared" si="121"/>
        <v>27.994510650634766</v>
      </c>
      <c r="R675">
        <f t="shared" si="122"/>
        <v>327</v>
      </c>
      <c r="S675" s="7">
        <f t="shared" si="123"/>
        <v>5.2473309560702397</v>
      </c>
      <c r="T675" s="7">
        <f t="shared" si="124"/>
        <v>4.9442795214826498</v>
      </c>
      <c r="U675" t="b">
        <f t="shared" si="125"/>
        <v>1</v>
      </c>
      <c r="V675" t="b">
        <f t="shared" si="126"/>
        <v>0</v>
      </c>
      <c r="W675" t="b">
        <f t="shared" si="127"/>
        <v>1</v>
      </c>
      <c r="X675" t="b">
        <f t="shared" si="128"/>
        <v>0</v>
      </c>
    </row>
    <row r="676" spans="1:24" hidden="1" x14ac:dyDescent="0.2">
      <c r="A676" t="s">
        <v>291</v>
      </c>
      <c r="B676" t="s">
        <v>1537</v>
      </c>
      <c r="C676" t="s">
        <v>1538</v>
      </c>
      <c r="D676">
        <v>12154</v>
      </c>
      <c r="E676">
        <v>237</v>
      </c>
      <c r="F676">
        <v>0</v>
      </c>
      <c r="G676">
        <v>79096511</v>
      </c>
      <c r="H676">
        <v>79096511</v>
      </c>
      <c r="I676" s="15">
        <v>6.3298070871901002</v>
      </c>
      <c r="J676" s="15">
        <v>6.2063774113908501</v>
      </c>
      <c r="M676" s="3" t="s">
        <v>12</v>
      </c>
      <c r="N676" s="6">
        <v>3</v>
      </c>
      <c r="O676" t="str">
        <f t="shared" si="119"/>
        <v>robotizing.net</v>
      </c>
      <c r="P676" t="str">
        <f t="shared" si="120"/>
        <v>C</v>
      </c>
      <c r="Q676" s="9">
        <f t="shared" si="121"/>
        <v>75.432311058044434</v>
      </c>
      <c r="R676">
        <f t="shared" si="122"/>
        <v>237</v>
      </c>
      <c r="S676" s="7">
        <f t="shared" si="123"/>
        <v>6.3298070871901002</v>
      </c>
      <c r="T676" s="7">
        <f t="shared" si="124"/>
        <v>6.2063774113908501</v>
      </c>
      <c r="U676" t="b">
        <f t="shared" si="125"/>
        <v>1</v>
      </c>
      <c r="V676" t="b">
        <f t="shared" si="126"/>
        <v>0</v>
      </c>
      <c r="W676" t="b">
        <f t="shared" si="127"/>
        <v>1</v>
      </c>
      <c r="X676" t="b">
        <f t="shared" si="128"/>
        <v>0</v>
      </c>
    </row>
    <row r="677" spans="1:24" hidden="1" x14ac:dyDescent="0.2">
      <c r="A677" t="s">
        <v>294</v>
      </c>
      <c r="B677" t="s">
        <v>1539</v>
      </c>
      <c r="C677" t="s">
        <v>1540</v>
      </c>
      <c r="D677">
        <v>49856</v>
      </c>
      <c r="E677">
        <v>234</v>
      </c>
      <c r="F677">
        <v>0</v>
      </c>
      <c r="G677">
        <v>436085443</v>
      </c>
      <c r="H677">
        <v>436085443</v>
      </c>
      <c r="I677" s="15">
        <v>8.3810303242058293</v>
      </c>
      <c r="J677" s="15">
        <v>8.3416938131366596</v>
      </c>
      <c r="M677" s="3" t="s">
        <v>12</v>
      </c>
      <c r="N677" s="6">
        <v>3</v>
      </c>
      <c r="O677" t="str">
        <f t="shared" si="119"/>
        <v>robotizing.net</v>
      </c>
      <c r="P677" t="str">
        <f t="shared" si="120"/>
        <v>D</v>
      </c>
      <c r="Q677" s="9">
        <f t="shared" si="121"/>
        <v>415.8834867477417</v>
      </c>
      <c r="R677">
        <f t="shared" si="122"/>
        <v>234</v>
      </c>
      <c r="S677" s="7">
        <f t="shared" si="123"/>
        <v>8.3810303242058293</v>
      </c>
      <c r="T677" s="7">
        <f t="shared" si="124"/>
        <v>8.3416938131366596</v>
      </c>
      <c r="U677" t="b">
        <f t="shared" si="125"/>
        <v>1</v>
      </c>
      <c r="V677" t="b">
        <f t="shared" si="126"/>
        <v>0</v>
      </c>
      <c r="W677" t="b">
        <f t="shared" si="127"/>
        <v>1</v>
      </c>
      <c r="X677" t="b">
        <f t="shared" si="128"/>
        <v>0</v>
      </c>
    </row>
    <row r="678" spans="1:24" hidden="1" x14ac:dyDescent="0.2">
      <c r="A678" t="s">
        <v>297</v>
      </c>
      <c r="B678" t="s">
        <v>1541</v>
      </c>
      <c r="C678" t="s">
        <v>1542</v>
      </c>
      <c r="D678">
        <v>99214</v>
      </c>
      <c r="E678">
        <v>1649</v>
      </c>
      <c r="F678">
        <v>0</v>
      </c>
      <c r="G678">
        <v>9340398</v>
      </c>
      <c r="H678">
        <v>9340398</v>
      </c>
      <c r="I678" s="15">
        <v>9.1300135064954602E-2</v>
      </c>
      <c r="J678" s="15">
        <v>8.9782668550933295E-2</v>
      </c>
      <c r="M678" s="3" t="s">
        <v>12</v>
      </c>
      <c r="N678" s="6">
        <v>3</v>
      </c>
      <c r="O678" t="str">
        <f t="shared" si="119"/>
        <v>trusti.id</v>
      </c>
      <c r="P678" t="str">
        <f t="shared" si="120"/>
        <v>A</v>
      </c>
      <c r="Q678" s="9">
        <f t="shared" si="121"/>
        <v>8.9076976776123047</v>
      </c>
      <c r="R678">
        <f t="shared" si="122"/>
        <v>1649</v>
      </c>
      <c r="S678" s="7">
        <f t="shared" si="123"/>
        <v>9.1300135064954602E-2</v>
      </c>
      <c r="T678" s="7">
        <f t="shared" si="124"/>
        <v>8.9782668550933295E-2</v>
      </c>
      <c r="U678" t="b">
        <f t="shared" si="125"/>
        <v>1</v>
      </c>
      <c r="V678" t="b">
        <f t="shared" si="126"/>
        <v>0</v>
      </c>
      <c r="W678" t="b">
        <f t="shared" si="127"/>
        <v>1</v>
      </c>
      <c r="X678" t="b">
        <f t="shared" si="128"/>
        <v>0</v>
      </c>
    </row>
    <row r="679" spans="1:24" hidden="1" x14ac:dyDescent="0.2">
      <c r="A679" t="s">
        <v>299</v>
      </c>
      <c r="B679" t="s">
        <v>1543</v>
      </c>
      <c r="C679" t="s">
        <v>1544</v>
      </c>
      <c r="D679">
        <v>278197</v>
      </c>
      <c r="E679">
        <v>2833</v>
      </c>
      <c r="F679">
        <v>0</v>
      </c>
      <c r="G679">
        <v>29354372</v>
      </c>
      <c r="H679">
        <v>29354372</v>
      </c>
      <c r="I679" s="15">
        <v>0.10166365483735899</v>
      </c>
      <c r="J679" s="15">
        <v>0.10062837000627101</v>
      </c>
      <c r="M679" s="3" t="s">
        <v>12</v>
      </c>
      <c r="N679" s="6">
        <v>3</v>
      </c>
      <c r="O679" t="str">
        <f t="shared" si="119"/>
        <v>trusti.id</v>
      </c>
      <c r="P679" t="str">
        <f t="shared" si="120"/>
        <v>B</v>
      </c>
      <c r="Q679" s="9">
        <f t="shared" si="121"/>
        <v>27.994510650634766</v>
      </c>
      <c r="R679">
        <f t="shared" si="122"/>
        <v>2833</v>
      </c>
      <c r="S679" s="7">
        <f t="shared" si="123"/>
        <v>0.10166365483735899</v>
      </c>
      <c r="T679" s="7">
        <f t="shared" si="124"/>
        <v>0.10062837000627101</v>
      </c>
      <c r="U679" t="b">
        <f t="shared" si="125"/>
        <v>1</v>
      </c>
      <c r="V679" t="b">
        <f t="shared" si="126"/>
        <v>0</v>
      </c>
      <c r="W679" t="b">
        <f t="shared" si="127"/>
        <v>1</v>
      </c>
      <c r="X679" t="b">
        <f t="shared" si="128"/>
        <v>0</v>
      </c>
    </row>
    <row r="680" spans="1:24" hidden="1" x14ac:dyDescent="0.2">
      <c r="A680" t="s">
        <v>302</v>
      </c>
      <c r="B680" t="s">
        <v>1545</v>
      </c>
      <c r="C680" t="s">
        <v>1546</v>
      </c>
      <c r="D680">
        <v>613204</v>
      </c>
      <c r="E680">
        <v>2082</v>
      </c>
      <c r="F680">
        <v>0</v>
      </c>
      <c r="G680">
        <v>79096511</v>
      </c>
      <c r="H680">
        <v>79096511</v>
      </c>
      <c r="I680" s="15">
        <v>0.123432491479679</v>
      </c>
      <c r="J680" s="15">
        <v>0.123013403464498</v>
      </c>
      <c r="M680" s="3" t="s">
        <v>12</v>
      </c>
      <c r="N680" s="6">
        <v>3</v>
      </c>
      <c r="O680" t="str">
        <f t="shared" si="119"/>
        <v>trusti.id</v>
      </c>
      <c r="P680" t="str">
        <f t="shared" si="120"/>
        <v>C</v>
      </c>
      <c r="Q680" s="9">
        <f t="shared" si="121"/>
        <v>75.432311058044434</v>
      </c>
      <c r="R680">
        <f t="shared" si="122"/>
        <v>2082</v>
      </c>
      <c r="S680" s="7">
        <f t="shared" si="123"/>
        <v>0.123432491479679</v>
      </c>
      <c r="T680" s="7">
        <f t="shared" si="124"/>
        <v>0.123013403464498</v>
      </c>
      <c r="U680" t="b">
        <f t="shared" si="125"/>
        <v>1</v>
      </c>
      <c r="V680" t="b">
        <f t="shared" si="126"/>
        <v>0</v>
      </c>
      <c r="W680" t="b">
        <f t="shared" si="127"/>
        <v>1</v>
      </c>
      <c r="X680" t="b">
        <f t="shared" si="128"/>
        <v>0</v>
      </c>
    </row>
    <row r="681" spans="1:24" hidden="1" x14ac:dyDescent="0.2">
      <c r="A681" t="s">
        <v>305</v>
      </c>
      <c r="B681" t="s">
        <v>1547</v>
      </c>
      <c r="C681" t="s">
        <v>1548</v>
      </c>
      <c r="D681">
        <v>2967529</v>
      </c>
      <c r="E681">
        <v>1596</v>
      </c>
      <c r="F681">
        <v>0</v>
      </c>
      <c r="G681">
        <v>436085443</v>
      </c>
      <c r="H681">
        <v>436085443</v>
      </c>
      <c r="I681" s="15">
        <v>0.14022012187994101</v>
      </c>
      <c r="J681" s="15">
        <v>0.14014470852609701</v>
      </c>
      <c r="M681" s="3" t="s">
        <v>12</v>
      </c>
      <c r="N681" s="6">
        <v>3</v>
      </c>
      <c r="O681" t="str">
        <f t="shared" si="119"/>
        <v>trusti.id</v>
      </c>
      <c r="P681" t="str">
        <f t="shared" si="120"/>
        <v>D</v>
      </c>
      <c r="Q681" s="9">
        <f t="shared" si="121"/>
        <v>415.8834867477417</v>
      </c>
      <c r="R681">
        <f t="shared" si="122"/>
        <v>1596</v>
      </c>
      <c r="S681" s="7">
        <f t="shared" si="123"/>
        <v>0.14022012187994101</v>
      </c>
      <c r="T681" s="7">
        <f t="shared" si="124"/>
        <v>0.14014470852609701</v>
      </c>
      <c r="U681" t="b">
        <f t="shared" si="125"/>
        <v>1</v>
      </c>
      <c r="V681" t="b">
        <f t="shared" si="126"/>
        <v>0</v>
      </c>
      <c r="W681" t="b">
        <f t="shared" si="127"/>
        <v>1</v>
      </c>
      <c r="X681" t="b">
        <f t="shared" si="128"/>
        <v>0</v>
      </c>
    </row>
    <row r="682" spans="1:24" hidden="1" x14ac:dyDescent="0.2">
      <c r="A682" t="s">
        <v>308</v>
      </c>
      <c r="B682" t="s">
        <v>1549</v>
      </c>
      <c r="C682" t="s">
        <v>1550</v>
      </c>
      <c r="D682">
        <v>1222</v>
      </c>
      <c r="E682">
        <v>266</v>
      </c>
      <c r="F682">
        <v>0</v>
      </c>
      <c r="G682">
        <v>9340398</v>
      </c>
      <c r="H682">
        <v>9340398</v>
      </c>
      <c r="I682" s="15">
        <v>9.3176753949919497</v>
      </c>
      <c r="J682" s="15">
        <v>7.2894416347072797</v>
      </c>
      <c r="M682" s="3" t="s">
        <v>12</v>
      </c>
      <c r="N682" s="6">
        <v>3</v>
      </c>
      <c r="O682" t="str">
        <f t="shared" si="119"/>
        <v>snap1.d.tube</v>
      </c>
      <c r="P682" t="str">
        <f t="shared" si="120"/>
        <v>A</v>
      </c>
      <c r="Q682" s="9">
        <f t="shared" si="121"/>
        <v>8.9076976776123047</v>
      </c>
      <c r="R682">
        <f t="shared" si="122"/>
        <v>266</v>
      </c>
      <c r="S682" s="7">
        <f t="shared" si="123"/>
        <v>9.3176753949919497</v>
      </c>
      <c r="T682" s="7">
        <f t="shared" si="124"/>
        <v>7.2894416347072797</v>
      </c>
      <c r="U682" t="b">
        <f t="shared" si="125"/>
        <v>1</v>
      </c>
      <c r="V682" t="b">
        <f t="shared" si="126"/>
        <v>0</v>
      </c>
      <c r="W682" t="b">
        <f t="shared" si="127"/>
        <v>1</v>
      </c>
      <c r="X682" t="b">
        <f t="shared" si="128"/>
        <v>0</v>
      </c>
    </row>
    <row r="683" spans="1:24" hidden="1" x14ac:dyDescent="0.2">
      <c r="A683" t="s">
        <v>311</v>
      </c>
      <c r="B683" t="s">
        <v>1551</v>
      </c>
      <c r="C683" t="s">
        <v>1552</v>
      </c>
      <c r="D683">
        <v>3072</v>
      </c>
      <c r="E683">
        <v>230</v>
      </c>
      <c r="F683">
        <v>0</v>
      </c>
      <c r="G683">
        <v>29354372</v>
      </c>
      <c r="H683">
        <v>29354372</v>
      </c>
      <c r="I683" s="15">
        <v>9.8502852394914697</v>
      </c>
      <c r="J683" s="15">
        <v>9.1127964357535003</v>
      </c>
      <c r="M683" s="3" t="s">
        <v>12</v>
      </c>
      <c r="N683" s="6">
        <v>3</v>
      </c>
      <c r="O683" t="str">
        <f t="shared" si="119"/>
        <v>snap1.d.tube</v>
      </c>
      <c r="P683" t="str">
        <f t="shared" si="120"/>
        <v>B</v>
      </c>
      <c r="Q683" s="9">
        <f t="shared" si="121"/>
        <v>27.994510650634766</v>
      </c>
      <c r="R683">
        <f t="shared" si="122"/>
        <v>230</v>
      </c>
      <c r="S683" s="7">
        <f t="shared" si="123"/>
        <v>9.8502852394914697</v>
      </c>
      <c r="T683" s="7">
        <f t="shared" si="124"/>
        <v>9.1127964357535003</v>
      </c>
      <c r="U683" t="b">
        <f t="shared" si="125"/>
        <v>1</v>
      </c>
      <c r="V683" t="b">
        <f t="shared" si="126"/>
        <v>0</v>
      </c>
      <c r="W683" t="b">
        <f t="shared" si="127"/>
        <v>1</v>
      </c>
      <c r="X683" t="b">
        <f t="shared" si="128"/>
        <v>0</v>
      </c>
    </row>
    <row r="684" spans="1:24" hidden="1" x14ac:dyDescent="0.2">
      <c r="A684" t="s">
        <v>314</v>
      </c>
      <c r="B684" t="s">
        <v>1553</v>
      </c>
      <c r="C684" t="s">
        <v>1554</v>
      </c>
      <c r="D684">
        <v>8654</v>
      </c>
      <c r="E684">
        <v>241</v>
      </c>
      <c r="F684">
        <v>0</v>
      </c>
      <c r="G684">
        <v>79096511</v>
      </c>
      <c r="H684">
        <v>79096511</v>
      </c>
      <c r="I684" s="15">
        <v>8.9661608294359194</v>
      </c>
      <c r="J684" s="15">
        <v>8.7164676517268802</v>
      </c>
      <c r="M684" s="3" t="s">
        <v>12</v>
      </c>
      <c r="N684" s="6">
        <v>3</v>
      </c>
      <c r="O684" t="str">
        <f t="shared" si="119"/>
        <v>snap1.d.tube</v>
      </c>
      <c r="P684" t="str">
        <f t="shared" si="120"/>
        <v>C</v>
      </c>
      <c r="Q684" s="9">
        <f t="shared" si="121"/>
        <v>75.432311058044434</v>
      </c>
      <c r="R684">
        <f t="shared" si="122"/>
        <v>241</v>
      </c>
      <c r="S684" s="7">
        <f t="shared" si="123"/>
        <v>8.9661608294359194</v>
      </c>
      <c r="T684" s="7">
        <f t="shared" si="124"/>
        <v>8.7164676517268802</v>
      </c>
      <c r="U684" t="b">
        <f t="shared" si="125"/>
        <v>1</v>
      </c>
      <c r="V684" t="b">
        <f t="shared" si="126"/>
        <v>0</v>
      </c>
      <c r="W684" t="b">
        <f t="shared" si="127"/>
        <v>1</v>
      </c>
      <c r="X684" t="b">
        <f t="shared" si="128"/>
        <v>0</v>
      </c>
    </row>
    <row r="685" spans="1:24" hidden="1" x14ac:dyDescent="0.2">
      <c r="A685" t="s">
        <v>317</v>
      </c>
      <c r="B685" t="s">
        <v>1555</v>
      </c>
      <c r="C685" t="s">
        <v>1556</v>
      </c>
      <c r="D685">
        <v>49113</v>
      </c>
      <c r="E685">
        <v>231</v>
      </c>
      <c r="F685">
        <v>0</v>
      </c>
      <c r="G685">
        <v>436085443</v>
      </c>
      <c r="H685">
        <v>436085443</v>
      </c>
      <c r="I685" s="15">
        <v>8.5079065248504904</v>
      </c>
      <c r="J685" s="15">
        <v>8.4678901054250701</v>
      </c>
      <c r="M685" s="3" t="s">
        <v>12</v>
      </c>
      <c r="N685" s="6">
        <v>3</v>
      </c>
      <c r="O685" t="str">
        <f t="shared" si="119"/>
        <v>snap1.d.tube</v>
      </c>
      <c r="P685" t="str">
        <f t="shared" si="120"/>
        <v>D</v>
      </c>
      <c r="Q685" s="9">
        <f t="shared" si="121"/>
        <v>415.8834867477417</v>
      </c>
      <c r="R685">
        <f t="shared" si="122"/>
        <v>231</v>
      </c>
      <c r="S685" s="7">
        <f t="shared" si="123"/>
        <v>8.5079065248504904</v>
      </c>
      <c r="T685" s="7">
        <f t="shared" si="124"/>
        <v>8.4678901054250701</v>
      </c>
      <c r="U685" t="b">
        <f t="shared" si="125"/>
        <v>1</v>
      </c>
      <c r="V685" t="b">
        <f t="shared" si="126"/>
        <v>0</v>
      </c>
      <c r="W685" t="b">
        <f t="shared" si="127"/>
        <v>1</v>
      </c>
      <c r="X685" t="b">
        <f t="shared" si="128"/>
        <v>0</v>
      </c>
    </row>
    <row r="686" spans="1:24" hidden="1" x14ac:dyDescent="0.2">
      <c r="A686" t="s">
        <v>320</v>
      </c>
      <c r="B686" t="s">
        <v>1557</v>
      </c>
      <c r="C686" t="s">
        <v>1558</v>
      </c>
      <c r="D686">
        <v>5758</v>
      </c>
      <c r="E686">
        <v>561</v>
      </c>
      <c r="F686">
        <v>1</v>
      </c>
      <c r="G686">
        <v>9340398</v>
      </c>
      <c r="H686">
        <v>9340398</v>
      </c>
      <c r="I686" s="15">
        <v>1.7140076347147</v>
      </c>
      <c r="J686" s="15">
        <v>1.54701244835225</v>
      </c>
      <c r="M686" s="3" t="s">
        <v>12</v>
      </c>
      <c r="N686" s="6">
        <v>3</v>
      </c>
      <c r="O686" t="str">
        <f t="shared" si="119"/>
        <v>dweb.link</v>
      </c>
      <c r="P686" t="str">
        <f t="shared" si="120"/>
        <v>A</v>
      </c>
      <c r="Q686" s="9">
        <f t="shared" si="121"/>
        <v>8.9076976776123047</v>
      </c>
      <c r="R686">
        <f t="shared" si="122"/>
        <v>561</v>
      </c>
      <c r="S686" s="7">
        <f t="shared" si="123"/>
        <v>1.7140076347147</v>
      </c>
      <c r="T686" s="7">
        <f t="shared" si="124"/>
        <v>1.54701244835225</v>
      </c>
      <c r="U686" t="b">
        <f t="shared" si="125"/>
        <v>1</v>
      </c>
      <c r="V686" t="b">
        <f t="shared" si="126"/>
        <v>0</v>
      </c>
      <c r="W686" t="b">
        <f t="shared" si="127"/>
        <v>1</v>
      </c>
      <c r="X686" t="b">
        <f t="shared" si="128"/>
        <v>1</v>
      </c>
    </row>
    <row r="687" spans="1:24" hidden="1" x14ac:dyDescent="0.2">
      <c r="A687" t="s">
        <v>323</v>
      </c>
      <c r="B687" t="s">
        <v>1559</v>
      </c>
      <c r="C687" t="s">
        <v>1560</v>
      </c>
      <c r="D687">
        <v>8982</v>
      </c>
      <c r="E687">
        <v>463</v>
      </c>
      <c r="F687">
        <v>1</v>
      </c>
      <c r="G687">
        <v>29354372</v>
      </c>
      <c r="H687">
        <v>29354372</v>
      </c>
      <c r="I687" s="15">
        <v>3.2861263822789901</v>
      </c>
      <c r="J687" s="15">
        <v>3.1167346527092801</v>
      </c>
      <c r="M687" s="3" t="s">
        <v>12</v>
      </c>
      <c r="N687" s="6">
        <v>3</v>
      </c>
      <c r="O687" t="str">
        <f t="shared" si="119"/>
        <v>dweb.link</v>
      </c>
      <c r="P687" t="str">
        <f t="shared" si="120"/>
        <v>B</v>
      </c>
      <c r="Q687" s="9">
        <f t="shared" si="121"/>
        <v>27.994510650634766</v>
      </c>
      <c r="R687">
        <f t="shared" si="122"/>
        <v>463</v>
      </c>
      <c r="S687" s="7">
        <f t="shared" si="123"/>
        <v>3.2861263822789901</v>
      </c>
      <c r="T687" s="7">
        <f t="shared" si="124"/>
        <v>3.1167346527092801</v>
      </c>
      <c r="U687" t="b">
        <f t="shared" si="125"/>
        <v>1</v>
      </c>
      <c r="V687" t="b">
        <f t="shared" si="126"/>
        <v>0</v>
      </c>
      <c r="W687" t="b">
        <f t="shared" si="127"/>
        <v>1</v>
      </c>
      <c r="X687" t="b">
        <f t="shared" si="128"/>
        <v>1</v>
      </c>
    </row>
    <row r="688" spans="1:24" hidden="1" x14ac:dyDescent="0.2">
      <c r="A688" t="s">
        <v>326</v>
      </c>
      <c r="B688" t="s">
        <v>1561</v>
      </c>
      <c r="C688" t="s">
        <v>1562</v>
      </c>
      <c r="D688">
        <v>19073</v>
      </c>
      <c r="E688">
        <v>581</v>
      </c>
      <c r="F688">
        <v>1</v>
      </c>
      <c r="G688">
        <v>79096511</v>
      </c>
      <c r="H688">
        <v>79096511</v>
      </c>
      <c r="I688" s="15">
        <v>4.0791861917609999</v>
      </c>
      <c r="J688" s="15">
        <v>3.9549263911311501</v>
      </c>
      <c r="M688" s="3" t="s">
        <v>12</v>
      </c>
      <c r="N688" s="6">
        <v>3</v>
      </c>
      <c r="O688" t="str">
        <f t="shared" si="119"/>
        <v>dweb.link</v>
      </c>
      <c r="P688" t="str">
        <f t="shared" si="120"/>
        <v>C</v>
      </c>
      <c r="Q688" s="9">
        <f t="shared" si="121"/>
        <v>75.432311058044434</v>
      </c>
      <c r="R688">
        <f t="shared" si="122"/>
        <v>581</v>
      </c>
      <c r="S688" s="7">
        <f t="shared" si="123"/>
        <v>4.0791861917609999</v>
      </c>
      <c r="T688" s="7">
        <f t="shared" si="124"/>
        <v>3.9549263911311501</v>
      </c>
      <c r="U688" t="b">
        <f t="shared" si="125"/>
        <v>1</v>
      </c>
      <c r="V688" t="b">
        <f t="shared" si="126"/>
        <v>0</v>
      </c>
      <c r="W688" t="b">
        <f t="shared" si="127"/>
        <v>1</v>
      </c>
      <c r="X688" t="b">
        <f t="shared" si="128"/>
        <v>1</v>
      </c>
    </row>
    <row r="689" spans="1:24" hidden="1" x14ac:dyDescent="0.2">
      <c r="A689" t="s">
        <v>329</v>
      </c>
      <c r="B689" t="s">
        <v>1563</v>
      </c>
      <c r="C689" t="s">
        <v>1564</v>
      </c>
      <c r="D689">
        <v>69141</v>
      </c>
      <c r="E689">
        <v>574</v>
      </c>
      <c r="F689">
        <v>1</v>
      </c>
      <c r="G689">
        <v>436085443</v>
      </c>
      <c r="H689">
        <v>436085443</v>
      </c>
      <c r="I689" s="15">
        <v>6.06535923618857</v>
      </c>
      <c r="J689" s="15">
        <v>6.0150053766613398</v>
      </c>
      <c r="M689" s="3" t="s">
        <v>12</v>
      </c>
      <c r="N689" s="6">
        <v>3</v>
      </c>
      <c r="O689" t="str">
        <f t="shared" si="119"/>
        <v>dweb.link</v>
      </c>
      <c r="P689" t="str">
        <f t="shared" si="120"/>
        <v>D</v>
      </c>
      <c r="Q689" s="9">
        <f t="shared" si="121"/>
        <v>415.8834867477417</v>
      </c>
      <c r="R689">
        <f t="shared" si="122"/>
        <v>574</v>
      </c>
      <c r="S689" s="7">
        <f t="shared" si="123"/>
        <v>6.06535923618857</v>
      </c>
      <c r="T689" s="7">
        <f t="shared" si="124"/>
        <v>6.0150053766613398</v>
      </c>
      <c r="U689" t="b">
        <f t="shared" si="125"/>
        <v>1</v>
      </c>
      <c r="V689" t="b">
        <f t="shared" si="126"/>
        <v>0</v>
      </c>
      <c r="W689" t="b">
        <f t="shared" si="127"/>
        <v>1</v>
      </c>
      <c r="X689" t="b">
        <f t="shared" si="128"/>
        <v>1</v>
      </c>
    </row>
    <row r="690" spans="1:24" hidden="1" x14ac:dyDescent="0.2">
      <c r="A690" t="s">
        <v>331</v>
      </c>
      <c r="B690" t="s">
        <v>1565</v>
      </c>
      <c r="C690" t="s">
        <v>1566</v>
      </c>
      <c r="D690">
        <v>2214</v>
      </c>
      <c r="E690">
        <v>213</v>
      </c>
      <c r="F690">
        <v>0</v>
      </c>
      <c r="G690">
        <v>9340398</v>
      </c>
      <c r="H690">
        <v>9340398</v>
      </c>
      <c r="I690" s="15">
        <v>4.4516230272925004</v>
      </c>
      <c r="J690" s="15">
        <v>4.0233503512250701</v>
      </c>
      <c r="M690" s="3" t="s">
        <v>12</v>
      </c>
      <c r="N690" s="6">
        <v>3</v>
      </c>
      <c r="O690" t="str">
        <f t="shared" si="119"/>
        <v>ninetailed.ninja</v>
      </c>
      <c r="P690" t="str">
        <f t="shared" si="120"/>
        <v>A</v>
      </c>
      <c r="Q690" s="9">
        <f t="shared" si="121"/>
        <v>8.9076976776123047</v>
      </c>
      <c r="R690">
        <f t="shared" si="122"/>
        <v>213</v>
      </c>
      <c r="S690" s="7">
        <f t="shared" si="123"/>
        <v>4.4516230272925004</v>
      </c>
      <c r="T690" s="7">
        <f t="shared" si="124"/>
        <v>4.0233503512250701</v>
      </c>
      <c r="U690" t="b">
        <f t="shared" si="125"/>
        <v>1</v>
      </c>
      <c r="V690" t="b">
        <f t="shared" si="126"/>
        <v>0</v>
      </c>
      <c r="W690" t="b">
        <f t="shared" si="127"/>
        <v>1</v>
      </c>
      <c r="X690" t="b">
        <f t="shared" si="128"/>
        <v>0</v>
      </c>
    </row>
    <row r="691" spans="1:24" hidden="1" x14ac:dyDescent="0.2">
      <c r="A691" t="s">
        <v>334</v>
      </c>
      <c r="B691" t="s">
        <v>1567</v>
      </c>
      <c r="C691" t="s">
        <v>1568</v>
      </c>
      <c r="D691">
        <v>4216</v>
      </c>
      <c r="E691">
        <v>231</v>
      </c>
      <c r="F691">
        <v>0</v>
      </c>
      <c r="G691">
        <v>29354372</v>
      </c>
      <c r="H691">
        <v>29354372</v>
      </c>
      <c r="I691" s="15">
        <v>7.0249713050526301</v>
      </c>
      <c r="J691" s="15">
        <v>6.6400641960708597</v>
      </c>
      <c r="M691" s="3" t="s">
        <v>12</v>
      </c>
      <c r="N691" s="6">
        <v>3</v>
      </c>
      <c r="O691" t="str">
        <f t="shared" si="119"/>
        <v>ninetailed.ninja</v>
      </c>
      <c r="P691" t="str">
        <f t="shared" si="120"/>
        <v>B</v>
      </c>
      <c r="Q691" s="9">
        <f t="shared" si="121"/>
        <v>27.994510650634766</v>
      </c>
      <c r="R691">
        <f t="shared" si="122"/>
        <v>231</v>
      </c>
      <c r="S691" s="7">
        <f t="shared" si="123"/>
        <v>7.0249713050526301</v>
      </c>
      <c r="T691" s="7">
        <f t="shared" si="124"/>
        <v>6.6400641960708597</v>
      </c>
      <c r="U691" t="b">
        <f t="shared" si="125"/>
        <v>1</v>
      </c>
      <c r="V691" t="b">
        <f t="shared" si="126"/>
        <v>0</v>
      </c>
      <c r="W691" t="b">
        <f t="shared" si="127"/>
        <v>1</v>
      </c>
      <c r="X691" t="b">
        <f t="shared" si="128"/>
        <v>0</v>
      </c>
    </row>
    <row r="692" spans="1:24" hidden="1" x14ac:dyDescent="0.2">
      <c r="A692" t="s">
        <v>337</v>
      </c>
      <c r="B692" t="s">
        <v>1569</v>
      </c>
      <c r="C692" t="s">
        <v>1570</v>
      </c>
      <c r="D692">
        <v>14301</v>
      </c>
      <c r="E692">
        <v>180</v>
      </c>
      <c r="F692">
        <v>0</v>
      </c>
      <c r="G692">
        <v>79096511</v>
      </c>
      <c r="H692">
        <v>79096511</v>
      </c>
      <c r="I692" s="15">
        <v>5.3418533431091504</v>
      </c>
      <c r="J692" s="15">
        <v>5.2746179328749303</v>
      </c>
      <c r="M692" s="3" t="s">
        <v>12</v>
      </c>
      <c r="N692" s="6">
        <v>3</v>
      </c>
      <c r="O692" t="str">
        <f t="shared" si="119"/>
        <v>ninetailed.ninja</v>
      </c>
      <c r="P692" t="str">
        <f t="shared" si="120"/>
        <v>C</v>
      </c>
      <c r="Q692" s="9">
        <f t="shared" si="121"/>
        <v>75.432311058044434</v>
      </c>
      <c r="R692">
        <f t="shared" si="122"/>
        <v>180</v>
      </c>
      <c r="S692" s="7">
        <f t="shared" si="123"/>
        <v>5.3418533431091504</v>
      </c>
      <c r="T692" s="7">
        <f t="shared" si="124"/>
        <v>5.2746179328749303</v>
      </c>
      <c r="U692" t="b">
        <f t="shared" si="125"/>
        <v>1</v>
      </c>
      <c r="V692" t="b">
        <f t="shared" si="126"/>
        <v>0</v>
      </c>
      <c r="W692" t="b">
        <f t="shared" si="127"/>
        <v>1</v>
      </c>
      <c r="X692" t="b">
        <f t="shared" si="128"/>
        <v>0</v>
      </c>
    </row>
    <row r="693" spans="1:24" hidden="1" x14ac:dyDescent="0.2">
      <c r="A693" t="s">
        <v>340</v>
      </c>
      <c r="B693" t="s">
        <v>1571</v>
      </c>
      <c r="C693" t="s">
        <v>1572</v>
      </c>
      <c r="D693">
        <v>7507</v>
      </c>
      <c r="E693">
        <v>173</v>
      </c>
      <c r="F693">
        <v>0</v>
      </c>
      <c r="G693">
        <v>436085443</v>
      </c>
      <c r="H693">
        <v>37124629</v>
      </c>
      <c r="I693" s="15">
        <v>4.8274891169089997</v>
      </c>
      <c r="J693" s="15">
        <v>4.71623886817778</v>
      </c>
      <c r="K693" t="s">
        <v>153</v>
      </c>
      <c r="L693" t="s">
        <v>1342</v>
      </c>
      <c r="M693" s="3" t="s">
        <v>12</v>
      </c>
      <c r="N693" s="6">
        <v>3</v>
      </c>
      <c r="O693" t="str">
        <f t="shared" si="119"/>
        <v>ninetailed.ninja</v>
      </c>
      <c r="P693" t="str">
        <f t="shared" si="120"/>
        <v>D</v>
      </c>
      <c r="Q693" s="9">
        <f t="shared" si="121"/>
        <v>415.8834867477417</v>
      </c>
      <c r="R693">
        <f t="shared" si="122"/>
        <v>173</v>
      </c>
      <c r="S693" s="7">
        <f t="shared" si="123"/>
        <v>4.8274891169089997</v>
      </c>
      <c r="T693" s="7">
        <f t="shared" si="124"/>
        <v>4.71623886817778</v>
      </c>
      <c r="U693" t="b">
        <f t="shared" si="125"/>
        <v>1</v>
      </c>
      <c r="V693" t="b">
        <f t="shared" si="126"/>
        <v>1</v>
      </c>
      <c r="W693" t="b">
        <f t="shared" si="127"/>
        <v>1</v>
      </c>
      <c r="X693" t="b">
        <f t="shared" si="128"/>
        <v>0</v>
      </c>
    </row>
    <row r="694" spans="1:24" hidden="1" x14ac:dyDescent="0.2">
      <c r="A694" t="s">
        <v>343</v>
      </c>
      <c r="B694" t="s">
        <v>1573</v>
      </c>
      <c r="C694" t="s">
        <v>1574</v>
      </c>
      <c r="D694">
        <v>3288</v>
      </c>
      <c r="E694">
        <v>595</v>
      </c>
      <c r="F694">
        <v>0</v>
      </c>
      <c r="G694">
        <v>9340398</v>
      </c>
      <c r="H694">
        <v>9340398</v>
      </c>
      <c r="I694" s="15">
        <v>3.3077228658047901</v>
      </c>
      <c r="J694" s="15">
        <v>2.7091537948942501</v>
      </c>
      <c r="M694" s="3" t="s">
        <v>12</v>
      </c>
      <c r="N694" s="6">
        <v>3</v>
      </c>
      <c r="O694" t="str">
        <f t="shared" si="119"/>
        <v>ipfs.oceanprotocol.com</v>
      </c>
      <c r="P694" t="str">
        <f t="shared" si="120"/>
        <v>A</v>
      </c>
      <c r="Q694" s="9">
        <f t="shared" si="121"/>
        <v>8.9076976776123047</v>
      </c>
      <c r="R694">
        <f t="shared" si="122"/>
        <v>595</v>
      </c>
      <c r="S694" s="7">
        <f t="shared" si="123"/>
        <v>3.3077228658047901</v>
      </c>
      <c r="T694" s="7">
        <f t="shared" si="124"/>
        <v>2.7091537948942501</v>
      </c>
      <c r="U694" t="b">
        <f t="shared" si="125"/>
        <v>1</v>
      </c>
      <c r="V694" t="b">
        <f t="shared" si="126"/>
        <v>0</v>
      </c>
      <c r="W694" t="b">
        <f t="shared" si="127"/>
        <v>1</v>
      </c>
      <c r="X694" t="b">
        <f t="shared" si="128"/>
        <v>0</v>
      </c>
    </row>
    <row r="695" spans="1:24" hidden="1" x14ac:dyDescent="0.2">
      <c r="A695" t="s">
        <v>346</v>
      </c>
      <c r="B695" t="s">
        <v>1575</v>
      </c>
      <c r="C695" t="s">
        <v>1576</v>
      </c>
      <c r="D695">
        <v>6922</v>
      </c>
      <c r="E695">
        <v>702</v>
      </c>
      <c r="F695">
        <v>0</v>
      </c>
      <c r="G695">
        <v>29354372</v>
      </c>
      <c r="H695">
        <v>29354372</v>
      </c>
      <c r="I695" s="15">
        <v>4.50072518498951</v>
      </c>
      <c r="J695" s="15">
        <v>4.0442806487481597</v>
      </c>
      <c r="M695" s="3" t="s">
        <v>12</v>
      </c>
      <c r="N695" s="6">
        <v>3</v>
      </c>
      <c r="O695" t="str">
        <f t="shared" si="119"/>
        <v>ipfs.oceanprotocol.com</v>
      </c>
      <c r="P695" t="str">
        <f t="shared" si="120"/>
        <v>B</v>
      </c>
      <c r="Q695" s="9">
        <f t="shared" si="121"/>
        <v>27.994510650634766</v>
      </c>
      <c r="R695">
        <f t="shared" si="122"/>
        <v>702</v>
      </c>
      <c r="S695" s="7">
        <f t="shared" si="123"/>
        <v>4.50072518498951</v>
      </c>
      <c r="T695" s="7">
        <f t="shared" si="124"/>
        <v>4.0442806487481597</v>
      </c>
      <c r="U695" t="b">
        <f t="shared" si="125"/>
        <v>1</v>
      </c>
      <c r="V695" t="b">
        <f t="shared" si="126"/>
        <v>0</v>
      </c>
      <c r="W695" t="b">
        <f t="shared" si="127"/>
        <v>1</v>
      </c>
      <c r="X695" t="b">
        <f t="shared" si="128"/>
        <v>0</v>
      </c>
    </row>
    <row r="696" spans="1:24" hidden="1" x14ac:dyDescent="0.2">
      <c r="A696" t="s">
        <v>349</v>
      </c>
      <c r="B696" t="s">
        <v>1577</v>
      </c>
      <c r="C696" t="s">
        <v>1578</v>
      </c>
      <c r="D696">
        <v>20864</v>
      </c>
      <c r="E696">
        <v>453</v>
      </c>
      <c r="F696">
        <v>0</v>
      </c>
      <c r="G696">
        <v>79096511</v>
      </c>
      <c r="H696">
        <v>79096511</v>
      </c>
      <c r="I696" s="15">
        <v>3.6956695437775902</v>
      </c>
      <c r="J696" s="15">
        <v>3.6154290192697598</v>
      </c>
      <c r="M696" s="3" t="s">
        <v>12</v>
      </c>
      <c r="N696" s="6">
        <v>3</v>
      </c>
      <c r="O696" t="str">
        <f t="shared" si="119"/>
        <v>ipfs.oceanprotocol.com</v>
      </c>
      <c r="P696" t="str">
        <f t="shared" si="120"/>
        <v>C</v>
      </c>
      <c r="Q696" s="9">
        <f t="shared" si="121"/>
        <v>75.432311058044434</v>
      </c>
      <c r="R696">
        <f t="shared" si="122"/>
        <v>453</v>
      </c>
      <c r="S696" s="7">
        <f t="shared" si="123"/>
        <v>3.6956695437775902</v>
      </c>
      <c r="T696" s="7">
        <f t="shared" si="124"/>
        <v>3.6154290192697598</v>
      </c>
      <c r="U696" t="b">
        <f t="shared" si="125"/>
        <v>1</v>
      </c>
      <c r="V696" t="b">
        <f t="shared" si="126"/>
        <v>0</v>
      </c>
      <c r="W696" t="b">
        <f t="shared" si="127"/>
        <v>1</v>
      </c>
      <c r="X696" t="b">
        <f t="shared" si="128"/>
        <v>0</v>
      </c>
    </row>
    <row r="697" spans="1:24" hidden="1" x14ac:dyDescent="0.2">
      <c r="A697" t="s">
        <v>352</v>
      </c>
      <c r="B697" t="s">
        <v>1579</v>
      </c>
      <c r="C697" t="s">
        <v>1580</v>
      </c>
      <c r="D697">
        <v>79537</v>
      </c>
      <c r="E697">
        <v>447</v>
      </c>
      <c r="F697">
        <v>0</v>
      </c>
      <c r="G697">
        <v>436085443</v>
      </c>
      <c r="H697">
        <v>436085443</v>
      </c>
      <c r="I697" s="15">
        <v>5.2583573997691397</v>
      </c>
      <c r="J697" s="15">
        <v>5.2288052949915302</v>
      </c>
      <c r="M697" s="3" t="s">
        <v>12</v>
      </c>
      <c r="N697" s="6">
        <v>3</v>
      </c>
      <c r="O697" t="str">
        <f t="shared" si="119"/>
        <v>ipfs.oceanprotocol.com</v>
      </c>
      <c r="P697" t="str">
        <f t="shared" si="120"/>
        <v>D</v>
      </c>
      <c r="Q697" s="9">
        <f t="shared" si="121"/>
        <v>415.8834867477417</v>
      </c>
      <c r="R697">
        <f t="shared" si="122"/>
        <v>447</v>
      </c>
      <c r="S697" s="7">
        <f t="shared" si="123"/>
        <v>5.2583573997691397</v>
      </c>
      <c r="T697" s="7">
        <f t="shared" si="124"/>
        <v>5.2288052949915302</v>
      </c>
      <c r="U697" t="b">
        <f t="shared" si="125"/>
        <v>1</v>
      </c>
      <c r="V697" t="b">
        <f t="shared" si="126"/>
        <v>0</v>
      </c>
      <c r="W697" t="b">
        <f t="shared" si="127"/>
        <v>1</v>
      </c>
      <c r="X697" t="b">
        <f t="shared" si="128"/>
        <v>0</v>
      </c>
    </row>
    <row r="698" spans="1:24" hidden="1" x14ac:dyDescent="0.2">
      <c r="A698" t="s">
        <v>13</v>
      </c>
      <c r="B698" t="s">
        <v>1581</v>
      </c>
      <c r="C698" t="s">
        <v>1582</v>
      </c>
      <c r="D698">
        <v>1326</v>
      </c>
      <c r="E698">
        <v>353</v>
      </c>
      <c r="F698">
        <v>0</v>
      </c>
      <c r="G698">
        <v>9340398</v>
      </c>
      <c r="H698">
        <v>9340398</v>
      </c>
      <c r="I698">
        <v>9.15487942200647</v>
      </c>
      <c r="J698">
        <v>6.7177207221812196</v>
      </c>
      <c r="M698" s="3" t="s">
        <v>12</v>
      </c>
      <c r="N698" s="6">
        <v>4</v>
      </c>
      <c r="O698" t="str">
        <f t="shared" ref="O698:O761" si="129">MID(A698,9,FIND("/ipfs/",A698)-9)</f>
        <v>10.via0.com</v>
      </c>
      <c r="P698" t="str">
        <f t="shared" ref="P698:P761" si="130">IF(NOT(ISERR(FIND("QmWbhkXXqg5JgQ45T2iqspfTC17AfE8qEhyE5Snia4TS39",A698))),"A",
     IF(NOT(ISERR(FIND("QmZALYrou9d7Yx9afDCPT9fveqxoPRLHnHuo8TyZomGhL1",A698))),"B",
     IF(NOT(ISERR(FIND("QmQH4iy5RKKHnT95ziKXjnmEKjBU8aB7hepmCMTNk9p348",A698))),"C",
     IF(NOT(ISERR(FIND("QmdhpvRUopXFJCh9x524WM81GJC55JJt1AEbNsML2TwrrZ",A698))),"D","-")
)))</f>
        <v>A</v>
      </c>
      <c r="Q698" s="9">
        <f t="shared" ref="Q698:Q761" si="131">IF(P698="A",9340398/1024/1024,IF(P698="B",29354372/1024/1024,IF(P698="C",79096511/1024/1024,IF(P698="D",436085443/1024/1024))))</f>
        <v>8.9076976776123047</v>
      </c>
      <c r="R698">
        <f t="shared" ref="R698:R761" si="132">IF(E698&gt;0,E698,"")</f>
        <v>353</v>
      </c>
      <c r="S698" s="7">
        <f t="shared" ref="S698:S761" si="133">IF(NOT(R698=""),CONVERT(I698,"g","g"),"")</f>
        <v>9.15487942200647</v>
      </c>
      <c r="T698" s="7">
        <f t="shared" ref="T698:T761" si="134">IF(NOT(S698=""),CONVERT(J698,"g","g"),"")</f>
        <v>6.7177207221812196</v>
      </c>
      <c r="U698" t="b">
        <f t="shared" ref="U698:U761" si="135">E698&gt;0</f>
        <v>1</v>
      </c>
      <c r="V698" t="b">
        <f t="shared" ref="V698:V761" si="136">IF(NOT(U698),"",AND(U698,NOT(ISBLANK(K698))))</f>
        <v>0</v>
      </c>
      <c r="W698" t="b">
        <f t="shared" ref="W698:W761" si="137">IF(NOT(U698),"",NOT(G698=-1))</f>
        <v>1</v>
      </c>
      <c r="X698" t="b">
        <f t="shared" ref="X698:X761" si="138">IF(NOT(U698),"",F698&gt;0)</f>
        <v>0</v>
      </c>
    </row>
    <row r="699" spans="1:24" hidden="1" x14ac:dyDescent="0.2">
      <c r="A699" t="s">
        <v>16</v>
      </c>
      <c r="B699" t="s">
        <v>1583</v>
      </c>
      <c r="C699" t="s">
        <v>1584</v>
      </c>
      <c r="D699">
        <v>3010</v>
      </c>
      <c r="E699">
        <v>190</v>
      </c>
      <c r="F699">
        <v>0</v>
      </c>
      <c r="G699">
        <v>29354372</v>
      </c>
      <c r="H699">
        <v>29354372</v>
      </c>
      <c r="I699">
        <v>9.9271314363952996</v>
      </c>
      <c r="J699">
        <v>9.3005018772872905</v>
      </c>
      <c r="M699" s="3" t="s">
        <v>12</v>
      </c>
      <c r="N699" s="6">
        <v>4</v>
      </c>
      <c r="O699" t="str">
        <f t="shared" si="129"/>
        <v>10.via0.com</v>
      </c>
      <c r="P699" t="str">
        <f t="shared" si="130"/>
        <v>B</v>
      </c>
      <c r="Q699" s="9">
        <f t="shared" si="131"/>
        <v>27.994510650634766</v>
      </c>
      <c r="R699">
        <f t="shared" si="132"/>
        <v>190</v>
      </c>
      <c r="S699" s="7">
        <f t="shared" si="133"/>
        <v>9.9271314363952996</v>
      </c>
      <c r="T699" s="7">
        <f t="shared" si="134"/>
        <v>9.3005018772872905</v>
      </c>
      <c r="U699" t="b">
        <f t="shared" si="135"/>
        <v>1</v>
      </c>
      <c r="V699" t="b">
        <f t="shared" si="136"/>
        <v>0</v>
      </c>
      <c r="W699" t="b">
        <f t="shared" si="137"/>
        <v>1</v>
      </c>
      <c r="X699" t="b">
        <f t="shared" si="138"/>
        <v>0</v>
      </c>
    </row>
    <row r="700" spans="1:24" hidden="1" x14ac:dyDescent="0.2">
      <c r="A700" t="s">
        <v>19</v>
      </c>
      <c r="B700" t="s">
        <v>1585</v>
      </c>
      <c r="C700" t="s">
        <v>1586</v>
      </c>
      <c r="D700">
        <v>9018</v>
      </c>
      <c r="E700">
        <v>217</v>
      </c>
      <c r="F700">
        <v>0</v>
      </c>
      <c r="G700">
        <v>79096511</v>
      </c>
      <c r="H700">
        <v>79096511</v>
      </c>
      <c r="I700">
        <v>8.5708795657362096</v>
      </c>
      <c r="J700">
        <v>8.3646386181020596</v>
      </c>
      <c r="M700" s="3" t="s">
        <v>12</v>
      </c>
      <c r="N700" s="6">
        <v>4</v>
      </c>
      <c r="O700" t="str">
        <f t="shared" si="129"/>
        <v>10.via0.com</v>
      </c>
      <c r="P700" t="str">
        <f t="shared" si="130"/>
        <v>C</v>
      </c>
      <c r="Q700" s="9">
        <f t="shared" si="131"/>
        <v>75.432311058044434</v>
      </c>
      <c r="R700">
        <f t="shared" si="132"/>
        <v>217</v>
      </c>
      <c r="S700" s="7">
        <f t="shared" si="133"/>
        <v>8.5708795657362096</v>
      </c>
      <c r="T700" s="7">
        <f t="shared" si="134"/>
        <v>8.3646386181020596</v>
      </c>
      <c r="U700" t="b">
        <f t="shared" si="135"/>
        <v>1</v>
      </c>
      <c r="V700" t="b">
        <f t="shared" si="136"/>
        <v>0</v>
      </c>
      <c r="W700" t="b">
        <f t="shared" si="137"/>
        <v>1</v>
      </c>
      <c r="X700" t="b">
        <f t="shared" si="138"/>
        <v>0</v>
      </c>
    </row>
    <row r="701" spans="1:24" hidden="1" x14ac:dyDescent="0.2">
      <c r="A701" t="s">
        <v>22</v>
      </c>
      <c r="B701" t="s">
        <v>1587</v>
      </c>
      <c r="C701" t="s">
        <v>1588</v>
      </c>
      <c r="D701">
        <v>48117</v>
      </c>
      <c r="E701">
        <v>203</v>
      </c>
      <c r="F701">
        <v>0</v>
      </c>
      <c r="G701">
        <v>436085443</v>
      </c>
      <c r="H701">
        <v>436085443</v>
      </c>
      <c r="I701">
        <v>8.6797905987340105</v>
      </c>
      <c r="J701">
        <v>8.6431715765268304</v>
      </c>
      <c r="M701" s="3" t="s">
        <v>12</v>
      </c>
      <c r="N701" s="6">
        <v>4</v>
      </c>
      <c r="O701" t="str">
        <f t="shared" si="129"/>
        <v>10.via0.com</v>
      </c>
      <c r="P701" t="str">
        <f t="shared" si="130"/>
        <v>D</v>
      </c>
      <c r="Q701" s="9">
        <f t="shared" si="131"/>
        <v>415.8834867477417</v>
      </c>
      <c r="R701">
        <f t="shared" si="132"/>
        <v>203</v>
      </c>
      <c r="S701" s="7">
        <f t="shared" si="133"/>
        <v>8.6797905987340105</v>
      </c>
      <c r="T701" s="7">
        <f t="shared" si="134"/>
        <v>8.6431715765268304</v>
      </c>
      <c r="U701" t="b">
        <f t="shared" si="135"/>
        <v>1</v>
      </c>
      <c r="V701" t="b">
        <f t="shared" si="136"/>
        <v>0</v>
      </c>
      <c r="W701" t="b">
        <f t="shared" si="137"/>
        <v>1</v>
      </c>
      <c r="X701" t="b">
        <f t="shared" si="138"/>
        <v>0</v>
      </c>
    </row>
    <row r="702" spans="1:24" hidden="1" x14ac:dyDescent="0.2">
      <c r="A702" t="s">
        <v>25</v>
      </c>
      <c r="B702" t="s">
        <v>1589</v>
      </c>
      <c r="C702" t="s">
        <v>1590</v>
      </c>
      <c r="D702">
        <v>3083</v>
      </c>
      <c r="E702">
        <v>841</v>
      </c>
      <c r="F702">
        <v>1</v>
      </c>
      <c r="G702">
        <v>-1</v>
      </c>
      <c r="H702">
        <v>9340398</v>
      </c>
      <c r="I702">
        <v>3.9731033352418801</v>
      </c>
      <c r="J702">
        <v>2.88929538683499</v>
      </c>
      <c r="M702" s="3" t="s">
        <v>12</v>
      </c>
      <c r="N702" s="6">
        <v>4</v>
      </c>
      <c r="O702" t="str">
        <f t="shared" si="129"/>
        <v>cf-ipfs.com</v>
      </c>
      <c r="P702" t="str">
        <f t="shared" si="130"/>
        <v>A</v>
      </c>
      <c r="Q702" s="9">
        <f t="shared" si="131"/>
        <v>8.9076976776123047</v>
      </c>
      <c r="R702">
        <f t="shared" si="132"/>
        <v>841</v>
      </c>
      <c r="S702" s="7">
        <f t="shared" si="133"/>
        <v>3.9731033352418801</v>
      </c>
      <c r="T702" s="7">
        <f t="shared" si="134"/>
        <v>2.88929538683499</v>
      </c>
      <c r="U702" t="b">
        <f t="shared" si="135"/>
        <v>1</v>
      </c>
      <c r="V702" t="b">
        <f t="shared" si="136"/>
        <v>0</v>
      </c>
      <c r="W702" t="b">
        <f t="shared" si="137"/>
        <v>0</v>
      </c>
      <c r="X702" t="b">
        <f t="shared" si="138"/>
        <v>1</v>
      </c>
    </row>
    <row r="703" spans="1:24" hidden="1" x14ac:dyDescent="0.2">
      <c r="A703" t="s">
        <v>28</v>
      </c>
      <c r="B703" t="s">
        <v>1591</v>
      </c>
      <c r="C703" t="s">
        <v>1592</v>
      </c>
      <c r="D703">
        <v>4430</v>
      </c>
      <c r="E703">
        <v>613</v>
      </c>
      <c r="F703">
        <v>1</v>
      </c>
      <c r="G703">
        <v>-1</v>
      </c>
      <c r="H703">
        <v>29354372</v>
      </c>
      <c r="I703">
        <v>7.3341657455160503</v>
      </c>
      <c r="J703">
        <v>6.31930262994012</v>
      </c>
      <c r="M703" s="3" t="s">
        <v>12</v>
      </c>
      <c r="N703" s="6">
        <v>4</v>
      </c>
      <c r="O703" t="str">
        <f t="shared" si="129"/>
        <v>cf-ipfs.com</v>
      </c>
      <c r="P703" t="str">
        <f t="shared" si="130"/>
        <v>B</v>
      </c>
      <c r="Q703" s="9">
        <f t="shared" si="131"/>
        <v>27.994510650634766</v>
      </c>
      <c r="R703">
        <f t="shared" si="132"/>
        <v>613</v>
      </c>
      <c r="S703" s="7">
        <f t="shared" si="133"/>
        <v>7.3341657455160503</v>
      </c>
      <c r="T703" s="7">
        <f t="shared" si="134"/>
        <v>6.31930262994012</v>
      </c>
      <c r="U703" t="b">
        <f t="shared" si="135"/>
        <v>1</v>
      </c>
      <c r="V703" t="b">
        <f t="shared" si="136"/>
        <v>0</v>
      </c>
      <c r="W703" t="b">
        <f t="shared" si="137"/>
        <v>0</v>
      </c>
      <c r="X703" t="b">
        <f t="shared" si="138"/>
        <v>1</v>
      </c>
    </row>
    <row r="704" spans="1:24" hidden="1" x14ac:dyDescent="0.2">
      <c r="A704" t="s">
        <v>31</v>
      </c>
      <c r="B704" t="s">
        <v>1593</v>
      </c>
      <c r="C704" t="s">
        <v>1594</v>
      </c>
      <c r="D704">
        <v>5029</v>
      </c>
      <c r="E704">
        <v>257</v>
      </c>
      <c r="F704">
        <v>1</v>
      </c>
      <c r="G704">
        <v>-1</v>
      </c>
      <c r="H704">
        <v>79096511</v>
      </c>
      <c r="I704">
        <v>15.8072739015181</v>
      </c>
      <c r="J704">
        <v>14.9994653127946</v>
      </c>
      <c r="M704" s="3" t="s">
        <v>12</v>
      </c>
      <c r="N704" s="6">
        <v>4</v>
      </c>
      <c r="O704" t="str">
        <f t="shared" si="129"/>
        <v>cf-ipfs.com</v>
      </c>
      <c r="P704" t="str">
        <f t="shared" si="130"/>
        <v>C</v>
      </c>
      <c r="Q704" s="9">
        <f t="shared" si="131"/>
        <v>75.432311058044434</v>
      </c>
      <c r="R704">
        <f t="shared" si="132"/>
        <v>257</v>
      </c>
      <c r="S704" s="7">
        <f t="shared" si="133"/>
        <v>15.8072739015181</v>
      </c>
      <c r="T704" s="7">
        <f t="shared" si="134"/>
        <v>14.9994653127946</v>
      </c>
      <c r="U704" t="b">
        <f t="shared" si="135"/>
        <v>1</v>
      </c>
      <c r="V704" t="b">
        <f t="shared" si="136"/>
        <v>0</v>
      </c>
      <c r="W704" t="b">
        <f t="shared" si="137"/>
        <v>0</v>
      </c>
      <c r="X704" t="b">
        <f t="shared" si="138"/>
        <v>1</v>
      </c>
    </row>
    <row r="705" spans="1:24" hidden="1" x14ac:dyDescent="0.2">
      <c r="A705" t="s">
        <v>34</v>
      </c>
      <c r="B705" t="s">
        <v>1595</v>
      </c>
      <c r="C705" t="s">
        <v>1596</v>
      </c>
      <c r="D705">
        <v>38882</v>
      </c>
      <c r="E705">
        <v>1916</v>
      </c>
      <c r="F705">
        <v>1</v>
      </c>
      <c r="G705">
        <v>-1</v>
      </c>
      <c r="H705">
        <v>436085443</v>
      </c>
      <c r="I705">
        <v>11.250432471669599</v>
      </c>
      <c r="J705">
        <v>10.6960415294414</v>
      </c>
      <c r="M705" s="3" t="s">
        <v>12</v>
      </c>
      <c r="N705" s="6">
        <v>4</v>
      </c>
      <c r="O705" t="str">
        <f t="shared" si="129"/>
        <v>cf-ipfs.com</v>
      </c>
      <c r="P705" t="str">
        <f t="shared" si="130"/>
        <v>D</v>
      </c>
      <c r="Q705" s="9">
        <f t="shared" si="131"/>
        <v>415.8834867477417</v>
      </c>
      <c r="R705">
        <f t="shared" si="132"/>
        <v>1916</v>
      </c>
      <c r="S705" s="7">
        <f t="shared" si="133"/>
        <v>11.250432471669599</v>
      </c>
      <c r="T705" s="7">
        <f t="shared" si="134"/>
        <v>10.6960415294414</v>
      </c>
      <c r="U705" t="b">
        <f t="shared" si="135"/>
        <v>1</v>
      </c>
      <c r="V705" t="b">
        <f t="shared" si="136"/>
        <v>0</v>
      </c>
      <c r="W705" t="b">
        <f t="shared" si="137"/>
        <v>0</v>
      </c>
      <c r="X705" t="b">
        <f t="shared" si="138"/>
        <v>1</v>
      </c>
    </row>
    <row r="706" spans="1:24" hidden="1" x14ac:dyDescent="0.2">
      <c r="A706" t="s">
        <v>37</v>
      </c>
      <c r="B706" t="s">
        <v>1597</v>
      </c>
      <c r="C706" t="s">
        <v>1598</v>
      </c>
      <c r="D706">
        <v>1662</v>
      </c>
      <c r="E706">
        <v>589</v>
      </c>
      <c r="F706">
        <v>0</v>
      </c>
      <c r="G706">
        <v>-1</v>
      </c>
      <c r="H706">
        <v>9340398</v>
      </c>
      <c r="I706">
        <v>8.3016753752211496</v>
      </c>
      <c r="J706">
        <v>5.3596255581301397</v>
      </c>
      <c r="M706" s="3" t="s">
        <v>12</v>
      </c>
      <c r="N706" s="6">
        <v>4</v>
      </c>
      <c r="O706" t="str">
        <f t="shared" si="129"/>
        <v>cloudflare-ipfs.com</v>
      </c>
      <c r="P706" t="str">
        <f t="shared" si="130"/>
        <v>A</v>
      </c>
      <c r="Q706" s="9">
        <f t="shared" si="131"/>
        <v>8.9076976776123047</v>
      </c>
      <c r="R706">
        <f t="shared" si="132"/>
        <v>589</v>
      </c>
      <c r="S706" s="7">
        <f t="shared" si="133"/>
        <v>8.3016753752211496</v>
      </c>
      <c r="T706" s="7">
        <f t="shared" si="134"/>
        <v>5.3596255581301397</v>
      </c>
      <c r="U706" t="b">
        <f t="shared" si="135"/>
        <v>1</v>
      </c>
      <c r="V706" t="b">
        <f t="shared" si="136"/>
        <v>0</v>
      </c>
      <c r="W706" t="b">
        <f t="shared" si="137"/>
        <v>0</v>
      </c>
      <c r="X706" t="b">
        <f t="shared" si="138"/>
        <v>0</v>
      </c>
    </row>
    <row r="707" spans="1:24" hidden="1" x14ac:dyDescent="0.2">
      <c r="A707" t="s">
        <v>40</v>
      </c>
      <c r="B707" t="s">
        <v>1599</v>
      </c>
      <c r="C707" t="s">
        <v>1600</v>
      </c>
      <c r="D707">
        <v>3952</v>
      </c>
      <c r="E707">
        <v>406</v>
      </c>
      <c r="F707">
        <v>0</v>
      </c>
      <c r="G707">
        <v>-1</v>
      </c>
      <c r="H707">
        <v>29354372</v>
      </c>
      <c r="I707">
        <v>7.89467305432452</v>
      </c>
      <c r="J707">
        <v>7.08363123750879</v>
      </c>
      <c r="M707" s="3" t="s">
        <v>12</v>
      </c>
      <c r="N707" s="6">
        <v>4</v>
      </c>
      <c r="O707" t="str">
        <f t="shared" si="129"/>
        <v>cloudflare-ipfs.com</v>
      </c>
      <c r="P707" t="str">
        <f t="shared" si="130"/>
        <v>B</v>
      </c>
      <c r="Q707" s="9">
        <f t="shared" si="131"/>
        <v>27.994510650634766</v>
      </c>
      <c r="R707">
        <f t="shared" si="132"/>
        <v>406</v>
      </c>
      <c r="S707" s="7">
        <f t="shared" si="133"/>
        <v>7.89467305432452</v>
      </c>
      <c r="T707" s="7">
        <f t="shared" si="134"/>
        <v>7.08363123750879</v>
      </c>
      <c r="U707" t="b">
        <f t="shared" si="135"/>
        <v>1</v>
      </c>
      <c r="V707" t="b">
        <f t="shared" si="136"/>
        <v>0</v>
      </c>
      <c r="W707" t="b">
        <f t="shared" si="137"/>
        <v>0</v>
      </c>
      <c r="X707" t="b">
        <f t="shared" si="138"/>
        <v>0</v>
      </c>
    </row>
    <row r="708" spans="1:24" hidden="1" x14ac:dyDescent="0.2">
      <c r="A708" t="s">
        <v>43</v>
      </c>
      <c r="B708" t="s">
        <v>1601</v>
      </c>
      <c r="C708" t="s">
        <v>1602</v>
      </c>
      <c r="D708">
        <v>7453</v>
      </c>
      <c r="E708">
        <v>876</v>
      </c>
      <c r="F708">
        <v>0</v>
      </c>
      <c r="G708">
        <v>-1</v>
      </c>
      <c r="H708">
        <v>79096511</v>
      </c>
      <c r="I708">
        <v>11.469106136239001</v>
      </c>
      <c r="J708">
        <v>10.1210668265187</v>
      </c>
      <c r="M708" s="3" t="s">
        <v>12</v>
      </c>
      <c r="N708" s="6">
        <v>4</v>
      </c>
      <c r="O708" t="str">
        <f t="shared" si="129"/>
        <v>cloudflare-ipfs.com</v>
      </c>
      <c r="P708" t="str">
        <f t="shared" si="130"/>
        <v>C</v>
      </c>
      <c r="Q708" s="9">
        <f t="shared" si="131"/>
        <v>75.432311058044434</v>
      </c>
      <c r="R708">
        <f t="shared" si="132"/>
        <v>876</v>
      </c>
      <c r="S708" s="7">
        <f t="shared" si="133"/>
        <v>11.469106136239001</v>
      </c>
      <c r="T708" s="7">
        <f t="shared" si="134"/>
        <v>10.1210668265187</v>
      </c>
      <c r="U708" t="b">
        <f t="shared" si="135"/>
        <v>1</v>
      </c>
      <c r="V708" t="b">
        <f t="shared" si="136"/>
        <v>0</v>
      </c>
      <c r="W708" t="b">
        <f t="shared" si="137"/>
        <v>0</v>
      </c>
      <c r="X708" t="b">
        <f t="shared" si="138"/>
        <v>0</v>
      </c>
    </row>
    <row r="709" spans="1:24" hidden="1" x14ac:dyDescent="0.2">
      <c r="A709" t="s">
        <v>46</v>
      </c>
      <c r="B709" t="s">
        <v>1603</v>
      </c>
      <c r="C709" t="s">
        <v>1604</v>
      </c>
      <c r="D709">
        <v>17724</v>
      </c>
      <c r="E709">
        <v>88</v>
      </c>
      <c r="F709">
        <v>0</v>
      </c>
      <c r="G709">
        <v>-1</v>
      </c>
      <c r="H709">
        <v>436085443</v>
      </c>
      <c r="I709">
        <v>23.581508661133</v>
      </c>
      <c r="J709">
        <v>23.464426018265701</v>
      </c>
      <c r="M709" s="3" t="s">
        <v>12</v>
      </c>
      <c r="N709" s="6">
        <v>4</v>
      </c>
      <c r="O709" t="str">
        <f t="shared" si="129"/>
        <v>cloudflare-ipfs.com</v>
      </c>
      <c r="P709" t="str">
        <f t="shared" si="130"/>
        <v>D</v>
      </c>
      <c r="Q709" s="9">
        <f t="shared" si="131"/>
        <v>415.8834867477417</v>
      </c>
      <c r="R709">
        <f t="shared" si="132"/>
        <v>88</v>
      </c>
      <c r="S709" s="7">
        <f t="shared" si="133"/>
        <v>23.581508661133</v>
      </c>
      <c r="T709" s="7">
        <f t="shared" si="134"/>
        <v>23.464426018265701</v>
      </c>
      <c r="U709" t="b">
        <f t="shared" si="135"/>
        <v>1</v>
      </c>
      <c r="V709" t="b">
        <f t="shared" si="136"/>
        <v>0</v>
      </c>
      <c r="W709" t="b">
        <f t="shared" si="137"/>
        <v>0</v>
      </c>
      <c r="X709" t="b">
        <f t="shared" si="138"/>
        <v>0</v>
      </c>
    </row>
    <row r="710" spans="1:24" hidden="1" x14ac:dyDescent="0.2">
      <c r="A710" t="s">
        <v>49</v>
      </c>
      <c r="B710" t="s">
        <v>1605</v>
      </c>
      <c r="C710" t="s">
        <v>1606</v>
      </c>
      <c r="D710">
        <v>5314</v>
      </c>
      <c r="E710">
        <v>360</v>
      </c>
      <c r="F710">
        <v>0</v>
      </c>
      <c r="G710">
        <v>9340398</v>
      </c>
      <c r="H710">
        <v>9340398</v>
      </c>
      <c r="I710">
        <v>1.79808188890034</v>
      </c>
      <c r="J710">
        <v>1.6762697925503001</v>
      </c>
      <c r="M710" s="3" t="s">
        <v>12</v>
      </c>
      <c r="N710" s="6">
        <v>4</v>
      </c>
      <c r="O710" t="str">
        <f t="shared" si="129"/>
        <v>gateway.ipfs.io</v>
      </c>
      <c r="P710" t="str">
        <f t="shared" si="130"/>
        <v>A</v>
      </c>
      <c r="Q710" s="9">
        <f t="shared" si="131"/>
        <v>8.9076976776123047</v>
      </c>
      <c r="R710">
        <f t="shared" si="132"/>
        <v>360</v>
      </c>
      <c r="S710" s="7">
        <f t="shared" si="133"/>
        <v>1.79808188890034</v>
      </c>
      <c r="T710" s="7">
        <f t="shared" si="134"/>
        <v>1.6762697925503001</v>
      </c>
      <c r="U710" t="b">
        <f t="shared" si="135"/>
        <v>1</v>
      </c>
      <c r="V710" t="b">
        <f t="shared" si="136"/>
        <v>0</v>
      </c>
      <c r="W710" t="b">
        <f t="shared" si="137"/>
        <v>1</v>
      </c>
      <c r="X710" t="b">
        <f t="shared" si="138"/>
        <v>0</v>
      </c>
    </row>
    <row r="711" spans="1:24" hidden="1" x14ac:dyDescent="0.2">
      <c r="A711" t="s">
        <v>51</v>
      </c>
      <c r="B711" t="s">
        <v>1607</v>
      </c>
      <c r="C711" t="s">
        <v>1608</v>
      </c>
      <c r="D711">
        <v>10685</v>
      </c>
      <c r="E711">
        <v>490</v>
      </c>
      <c r="F711">
        <v>0</v>
      </c>
      <c r="G711">
        <v>29354372</v>
      </c>
      <c r="H711">
        <v>29354372</v>
      </c>
      <c r="I711">
        <v>2.7459059000132102</v>
      </c>
      <c r="J711">
        <v>2.61998227895505</v>
      </c>
      <c r="M711" s="3" t="s">
        <v>12</v>
      </c>
      <c r="N711" s="6">
        <v>4</v>
      </c>
      <c r="O711" t="str">
        <f t="shared" si="129"/>
        <v>gateway.ipfs.io</v>
      </c>
      <c r="P711" t="str">
        <f t="shared" si="130"/>
        <v>B</v>
      </c>
      <c r="Q711" s="9">
        <f t="shared" si="131"/>
        <v>27.994510650634766</v>
      </c>
      <c r="R711">
        <f t="shared" si="132"/>
        <v>490</v>
      </c>
      <c r="S711" s="7">
        <f t="shared" si="133"/>
        <v>2.7459059000132102</v>
      </c>
      <c r="T711" s="7">
        <f t="shared" si="134"/>
        <v>2.61998227895505</v>
      </c>
      <c r="U711" t="b">
        <f t="shared" si="135"/>
        <v>1</v>
      </c>
      <c r="V711" t="b">
        <f t="shared" si="136"/>
        <v>0</v>
      </c>
      <c r="W711" t="b">
        <f t="shared" si="137"/>
        <v>1</v>
      </c>
      <c r="X711" t="b">
        <f t="shared" si="138"/>
        <v>0</v>
      </c>
    </row>
    <row r="712" spans="1:24" hidden="1" x14ac:dyDescent="0.2">
      <c r="A712" t="s">
        <v>54</v>
      </c>
      <c r="B712" t="s">
        <v>1609</v>
      </c>
      <c r="C712" t="s">
        <v>1610</v>
      </c>
      <c r="D712">
        <v>18404</v>
      </c>
      <c r="E712">
        <v>304</v>
      </c>
      <c r="F712">
        <v>0</v>
      </c>
      <c r="G712">
        <v>79096511</v>
      </c>
      <c r="H712">
        <v>79096511</v>
      </c>
      <c r="I712">
        <v>4.1675309976820101</v>
      </c>
      <c r="J712">
        <v>4.0986911029148203</v>
      </c>
      <c r="M712" s="3" t="s">
        <v>12</v>
      </c>
      <c r="N712" s="6">
        <v>4</v>
      </c>
      <c r="O712" t="str">
        <f t="shared" si="129"/>
        <v>gateway.ipfs.io</v>
      </c>
      <c r="P712" t="str">
        <f t="shared" si="130"/>
        <v>C</v>
      </c>
      <c r="Q712" s="9">
        <f t="shared" si="131"/>
        <v>75.432311058044434</v>
      </c>
      <c r="R712">
        <f t="shared" si="132"/>
        <v>304</v>
      </c>
      <c r="S712" s="7">
        <f t="shared" si="133"/>
        <v>4.1675309976820101</v>
      </c>
      <c r="T712" s="7">
        <f t="shared" si="134"/>
        <v>4.0986911029148203</v>
      </c>
      <c r="U712" t="b">
        <f t="shared" si="135"/>
        <v>1</v>
      </c>
      <c r="V712" t="b">
        <f t="shared" si="136"/>
        <v>0</v>
      </c>
      <c r="W712" t="b">
        <f t="shared" si="137"/>
        <v>1</v>
      </c>
      <c r="X712" t="b">
        <f t="shared" si="138"/>
        <v>0</v>
      </c>
    </row>
    <row r="713" spans="1:24" hidden="1" x14ac:dyDescent="0.2">
      <c r="A713" t="s">
        <v>57</v>
      </c>
      <c r="B713" t="s">
        <v>1611</v>
      </c>
      <c r="C713" t="s">
        <v>1612</v>
      </c>
      <c r="D713">
        <v>53255</v>
      </c>
      <c r="E713">
        <v>979</v>
      </c>
      <c r="F713">
        <v>0</v>
      </c>
      <c r="G713">
        <v>436085443</v>
      </c>
      <c r="H713">
        <v>436085443</v>
      </c>
      <c r="I713">
        <v>7.9555338347949602</v>
      </c>
      <c r="J713">
        <v>7.8092852642520203</v>
      </c>
      <c r="M713" s="3" t="s">
        <v>12</v>
      </c>
      <c r="N713" s="6">
        <v>4</v>
      </c>
      <c r="O713" t="str">
        <f t="shared" si="129"/>
        <v>gateway.ipfs.io</v>
      </c>
      <c r="P713" t="str">
        <f t="shared" si="130"/>
        <v>D</v>
      </c>
      <c r="Q713" s="9">
        <f t="shared" si="131"/>
        <v>415.8834867477417</v>
      </c>
      <c r="R713">
        <f t="shared" si="132"/>
        <v>979</v>
      </c>
      <c r="S713" s="7">
        <f t="shared" si="133"/>
        <v>7.9555338347949602</v>
      </c>
      <c r="T713" s="7">
        <f t="shared" si="134"/>
        <v>7.8092852642520203</v>
      </c>
      <c r="U713" t="b">
        <f t="shared" si="135"/>
        <v>1</v>
      </c>
      <c r="V713" t="b">
        <f t="shared" si="136"/>
        <v>0</v>
      </c>
      <c r="W713" t="b">
        <f t="shared" si="137"/>
        <v>1</v>
      </c>
      <c r="X713" t="b">
        <f t="shared" si="138"/>
        <v>0</v>
      </c>
    </row>
    <row r="714" spans="1:24" hidden="1" x14ac:dyDescent="0.2">
      <c r="A714" t="s">
        <v>60</v>
      </c>
      <c r="B714" t="s">
        <v>1613</v>
      </c>
      <c r="C714" t="s">
        <v>1614</v>
      </c>
      <c r="D714">
        <v>2740</v>
      </c>
      <c r="E714">
        <v>367</v>
      </c>
      <c r="F714">
        <v>0</v>
      </c>
      <c r="G714">
        <v>9340398</v>
      </c>
      <c r="H714">
        <v>9340398</v>
      </c>
      <c r="I714">
        <v>3.7537706184628301</v>
      </c>
      <c r="J714">
        <v>3.2509845538731001</v>
      </c>
      <c r="M714" s="3" t="s">
        <v>12</v>
      </c>
      <c r="N714" s="6">
        <v>4</v>
      </c>
      <c r="O714" t="str">
        <f t="shared" si="129"/>
        <v>gateway.pinata.cloud</v>
      </c>
      <c r="P714" t="str">
        <f t="shared" si="130"/>
        <v>A</v>
      </c>
      <c r="Q714" s="9">
        <f t="shared" si="131"/>
        <v>8.9076976776123047</v>
      </c>
      <c r="R714">
        <f t="shared" si="132"/>
        <v>367</v>
      </c>
      <c r="S714" s="7">
        <f t="shared" si="133"/>
        <v>3.7537706184628301</v>
      </c>
      <c r="T714" s="7">
        <f t="shared" si="134"/>
        <v>3.2509845538731001</v>
      </c>
      <c r="U714" t="b">
        <f t="shared" si="135"/>
        <v>1</v>
      </c>
      <c r="V714" t="b">
        <f t="shared" si="136"/>
        <v>0</v>
      </c>
      <c r="W714" t="b">
        <f t="shared" si="137"/>
        <v>1</v>
      </c>
      <c r="X714" t="b">
        <f t="shared" si="138"/>
        <v>0</v>
      </c>
    </row>
    <row r="715" spans="1:24" hidden="1" x14ac:dyDescent="0.2">
      <c r="A715" t="s">
        <v>63</v>
      </c>
      <c r="B715" t="s">
        <v>1615</v>
      </c>
      <c r="C715" t="s">
        <v>1616</v>
      </c>
      <c r="D715">
        <v>5678</v>
      </c>
      <c r="E715">
        <v>342</v>
      </c>
      <c r="F715">
        <v>0</v>
      </c>
      <c r="G715">
        <v>29354372</v>
      </c>
      <c r="H715">
        <v>29354372</v>
      </c>
      <c r="I715">
        <v>5.2463475732074096</v>
      </c>
      <c r="J715">
        <v>4.9303470677412404</v>
      </c>
      <c r="M715" s="3" t="s">
        <v>12</v>
      </c>
      <c r="N715" s="6">
        <v>4</v>
      </c>
      <c r="O715" t="str">
        <f t="shared" si="129"/>
        <v>gateway.pinata.cloud</v>
      </c>
      <c r="P715" t="str">
        <f t="shared" si="130"/>
        <v>B</v>
      </c>
      <c r="Q715" s="9">
        <f t="shared" si="131"/>
        <v>27.994510650634766</v>
      </c>
      <c r="R715">
        <f t="shared" si="132"/>
        <v>342</v>
      </c>
      <c r="S715" s="7">
        <f t="shared" si="133"/>
        <v>5.2463475732074096</v>
      </c>
      <c r="T715" s="7">
        <f t="shared" si="134"/>
        <v>4.9303470677412404</v>
      </c>
      <c r="U715" t="b">
        <f t="shared" si="135"/>
        <v>1</v>
      </c>
      <c r="V715" t="b">
        <f t="shared" si="136"/>
        <v>0</v>
      </c>
      <c r="W715" t="b">
        <f t="shared" si="137"/>
        <v>1</v>
      </c>
      <c r="X715" t="b">
        <f t="shared" si="138"/>
        <v>0</v>
      </c>
    </row>
    <row r="716" spans="1:24" hidden="1" x14ac:dyDescent="0.2">
      <c r="A716" t="s">
        <v>66</v>
      </c>
      <c r="B716" t="s">
        <v>1617</v>
      </c>
      <c r="C716" t="s">
        <v>1618</v>
      </c>
      <c r="D716">
        <v>39395</v>
      </c>
      <c r="E716">
        <v>356</v>
      </c>
      <c r="F716">
        <v>0</v>
      </c>
      <c r="G716">
        <v>79096511</v>
      </c>
      <c r="H716">
        <v>79096511</v>
      </c>
      <c r="I716">
        <v>1.93222959240873</v>
      </c>
      <c r="J716">
        <v>1.9147686523174099</v>
      </c>
      <c r="M716" s="3" t="s">
        <v>12</v>
      </c>
      <c r="N716" s="6">
        <v>4</v>
      </c>
      <c r="O716" t="str">
        <f t="shared" si="129"/>
        <v>gateway.pinata.cloud</v>
      </c>
      <c r="P716" t="str">
        <f t="shared" si="130"/>
        <v>C</v>
      </c>
      <c r="Q716" s="9">
        <f t="shared" si="131"/>
        <v>75.432311058044434</v>
      </c>
      <c r="R716">
        <f t="shared" si="132"/>
        <v>356</v>
      </c>
      <c r="S716" s="7">
        <f t="shared" si="133"/>
        <v>1.93222959240873</v>
      </c>
      <c r="T716" s="7">
        <f t="shared" si="134"/>
        <v>1.9147686523174099</v>
      </c>
      <c r="U716" t="b">
        <f t="shared" si="135"/>
        <v>1</v>
      </c>
      <c r="V716" t="b">
        <f t="shared" si="136"/>
        <v>0</v>
      </c>
      <c r="W716" t="b">
        <f t="shared" si="137"/>
        <v>1</v>
      </c>
      <c r="X716" t="b">
        <f t="shared" si="138"/>
        <v>0</v>
      </c>
    </row>
    <row r="717" spans="1:24" hidden="1" x14ac:dyDescent="0.2">
      <c r="A717" t="s">
        <v>69</v>
      </c>
      <c r="B717" t="s">
        <v>1619</v>
      </c>
      <c r="C717" t="s">
        <v>1620</v>
      </c>
      <c r="D717">
        <v>407552</v>
      </c>
      <c r="E717">
        <v>1508</v>
      </c>
      <c r="F717">
        <v>0</v>
      </c>
      <c r="G717">
        <v>436085443</v>
      </c>
      <c r="H717">
        <v>436085443</v>
      </c>
      <c r="I717">
        <v>1.0242325628447699</v>
      </c>
      <c r="J717">
        <v>1.02044275760575</v>
      </c>
      <c r="M717" s="3" t="s">
        <v>12</v>
      </c>
      <c r="N717" s="6">
        <v>4</v>
      </c>
      <c r="O717" t="str">
        <f t="shared" si="129"/>
        <v>gateway.pinata.cloud</v>
      </c>
      <c r="P717" t="str">
        <f t="shared" si="130"/>
        <v>D</v>
      </c>
      <c r="Q717" s="9">
        <f t="shared" si="131"/>
        <v>415.8834867477417</v>
      </c>
      <c r="R717">
        <f t="shared" si="132"/>
        <v>1508</v>
      </c>
      <c r="S717" s="7">
        <f t="shared" si="133"/>
        <v>1.0242325628447699</v>
      </c>
      <c r="T717" s="7">
        <f t="shared" si="134"/>
        <v>1.02044275760575</v>
      </c>
      <c r="U717" t="b">
        <f t="shared" si="135"/>
        <v>1</v>
      </c>
      <c r="V717" t="b">
        <f t="shared" si="136"/>
        <v>0</v>
      </c>
      <c r="W717" t="b">
        <f t="shared" si="137"/>
        <v>1</v>
      </c>
      <c r="X717" t="b">
        <f t="shared" si="138"/>
        <v>0</v>
      </c>
    </row>
    <row r="718" spans="1:24" hidden="1" x14ac:dyDescent="0.2">
      <c r="A718" t="s">
        <v>72</v>
      </c>
      <c r="B718" t="s">
        <v>1621</v>
      </c>
      <c r="C718" t="s">
        <v>1622</v>
      </c>
      <c r="D718">
        <v>60312</v>
      </c>
      <c r="E718">
        <v>-1</v>
      </c>
      <c r="F718">
        <v>0</v>
      </c>
      <c r="G718">
        <v>-1</v>
      </c>
      <c r="H718">
        <v>0</v>
      </c>
      <c r="I718">
        <v>0</v>
      </c>
      <c r="J718">
        <v>0</v>
      </c>
      <c r="K718" t="s">
        <v>76</v>
      </c>
      <c r="M718" s="3" t="s">
        <v>12</v>
      </c>
      <c r="N718" s="6">
        <v>4</v>
      </c>
      <c r="O718" t="str">
        <f t="shared" si="129"/>
        <v>gateway.ravenland.org</v>
      </c>
      <c r="P718" t="str">
        <f t="shared" si="130"/>
        <v>A</v>
      </c>
      <c r="Q718" s="9">
        <f t="shared" si="131"/>
        <v>8.9076976776123047</v>
      </c>
      <c r="R718" t="str">
        <f t="shared" si="132"/>
        <v/>
      </c>
      <c r="S718" s="7" t="str">
        <f t="shared" si="133"/>
        <v/>
      </c>
      <c r="T718" s="7" t="str">
        <f t="shared" si="134"/>
        <v/>
      </c>
      <c r="U718" t="b">
        <f t="shared" si="135"/>
        <v>0</v>
      </c>
      <c r="V718" t="str">
        <f t="shared" si="136"/>
        <v/>
      </c>
      <c r="W718" t="str">
        <f t="shared" si="137"/>
        <v/>
      </c>
      <c r="X718" t="str">
        <f t="shared" si="138"/>
        <v/>
      </c>
    </row>
    <row r="719" spans="1:24" hidden="1" x14ac:dyDescent="0.2">
      <c r="A719" t="s">
        <v>77</v>
      </c>
      <c r="B719" t="s">
        <v>1623</v>
      </c>
      <c r="C719" t="s">
        <v>1624</v>
      </c>
      <c r="D719">
        <v>60332</v>
      </c>
      <c r="E719">
        <v>-1</v>
      </c>
      <c r="F719">
        <v>0</v>
      </c>
      <c r="G719">
        <v>-1</v>
      </c>
      <c r="H719">
        <v>0</v>
      </c>
      <c r="I719">
        <v>0</v>
      </c>
      <c r="J719">
        <v>0</v>
      </c>
      <c r="K719" t="s">
        <v>76</v>
      </c>
      <c r="M719" s="3" t="s">
        <v>12</v>
      </c>
      <c r="N719" s="6">
        <v>4</v>
      </c>
      <c r="O719" t="str">
        <f t="shared" si="129"/>
        <v>gateway.ravenland.org</v>
      </c>
      <c r="P719" t="str">
        <f t="shared" si="130"/>
        <v>B</v>
      </c>
      <c r="Q719" s="9">
        <f t="shared" si="131"/>
        <v>27.994510650634766</v>
      </c>
      <c r="R719" t="str">
        <f t="shared" si="132"/>
        <v/>
      </c>
      <c r="S719" s="7" t="str">
        <f t="shared" si="133"/>
        <v/>
      </c>
      <c r="T719" s="7" t="str">
        <f t="shared" si="134"/>
        <v/>
      </c>
      <c r="U719" t="b">
        <f t="shared" si="135"/>
        <v>0</v>
      </c>
      <c r="V719" t="str">
        <f t="shared" si="136"/>
        <v/>
      </c>
      <c r="W719" t="str">
        <f t="shared" si="137"/>
        <v/>
      </c>
      <c r="X719" t="str">
        <f t="shared" si="138"/>
        <v/>
      </c>
    </row>
    <row r="720" spans="1:24" hidden="1" x14ac:dyDescent="0.2">
      <c r="A720" t="s">
        <v>80</v>
      </c>
      <c r="B720" t="s">
        <v>1625</v>
      </c>
      <c r="C720" t="s">
        <v>1626</v>
      </c>
      <c r="D720">
        <v>60376</v>
      </c>
      <c r="E720">
        <v>-1</v>
      </c>
      <c r="F720">
        <v>0</v>
      </c>
      <c r="G720">
        <v>-1</v>
      </c>
      <c r="H720">
        <v>0</v>
      </c>
      <c r="I720">
        <v>0</v>
      </c>
      <c r="J720">
        <v>0</v>
      </c>
      <c r="K720" t="s">
        <v>76</v>
      </c>
      <c r="M720" s="3" t="s">
        <v>12</v>
      </c>
      <c r="N720" s="6">
        <v>4</v>
      </c>
      <c r="O720" t="str">
        <f t="shared" si="129"/>
        <v>gateway.ravenland.org</v>
      </c>
      <c r="P720" t="str">
        <f t="shared" si="130"/>
        <v>C</v>
      </c>
      <c r="Q720" s="9">
        <f t="shared" si="131"/>
        <v>75.432311058044434</v>
      </c>
      <c r="R720" t="str">
        <f t="shared" si="132"/>
        <v/>
      </c>
      <c r="S720" s="7" t="str">
        <f t="shared" si="133"/>
        <v/>
      </c>
      <c r="T720" s="7" t="str">
        <f t="shared" si="134"/>
        <v/>
      </c>
      <c r="U720" t="b">
        <f t="shared" si="135"/>
        <v>0</v>
      </c>
      <c r="V720" t="str">
        <f t="shared" si="136"/>
        <v/>
      </c>
      <c r="W720" t="str">
        <f t="shared" si="137"/>
        <v/>
      </c>
      <c r="X720" t="str">
        <f t="shared" si="138"/>
        <v/>
      </c>
    </row>
    <row r="721" spans="1:24" hidden="1" x14ac:dyDescent="0.2">
      <c r="A721" t="s">
        <v>83</v>
      </c>
      <c r="B721" t="s">
        <v>1627</v>
      </c>
      <c r="C721" t="s">
        <v>1628</v>
      </c>
      <c r="D721">
        <v>60284</v>
      </c>
      <c r="E721">
        <v>-1</v>
      </c>
      <c r="F721">
        <v>0</v>
      </c>
      <c r="G721">
        <v>-1</v>
      </c>
      <c r="H721">
        <v>0</v>
      </c>
      <c r="I721">
        <v>0</v>
      </c>
      <c r="J721">
        <v>0</v>
      </c>
      <c r="K721" t="s">
        <v>76</v>
      </c>
      <c r="M721" s="3" t="s">
        <v>12</v>
      </c>
      <c r="N721" s="6">
        <v>4</v>
      </c>
      <c r="O721" t="str">
        <f t="shared" si="129"/>
        <v>gateway.ravenland.org</v>
      </c>
      <c r="P721" t="str">
        <f t="shared" si="130"/>
        <v>D</v>
      </c>
      <c r="Q721" s="9">
        <f t="shared" si="131"/>
        <v>415.8834867477417</v>
      </c>
      <c r="R721" t="str">
        <f t="shared" si="132"/>
        <v/>
      </c>
      <c r="S721" s="7" t="str">
        <f t="shared" si="133"/>
        <v/>
      </c>
      <c r="T721" s="7" t="str">
        <f t="shared" si="134"/>
        <v/>
      </c>
      <c r="U721" t="b">
        <f t="shared" si="135"/>
        <v>0</v>
      </c>
      <c r="V721" t="str">
        <f t="shared" si="136"/>
        <v/>
      </c>
      <c r="W721" t="str">
        <f t="shared" si="137"/>
        <v/>
      </c>
      <c r="X721" t="str">
        <f t="shared" si="138"/>
        <v/>
      </c>
    </row>
    <row r="722" spans="1:24" hidden="1" x14ac:dyDescent="0.2">
      <c r="A722" t="s">
        <v>86</v>
      </c>
      <c r="B722" t="s">
        <v>1629</v>
      </c>
      <c r="C722" t="s">
        <v>1630</v>
      </c>
      <c r="D722">
        <v>60306</v>
      </c>
      <c r="E722">
        <v>-1</v>
      </c>
      <c r="F722">
        <v>0</v>
      </c>
      <c r="G722">
        <v>-1</v>
      </c>
      <c r="H722">
        <v>0</v>
      </c>
      <c r="I722">
        <v>0</v>
      </c>
      <c r="J722">
        <v>0</v>
      </c>
      <c r="K722" t="s">
        <v>76</v>
      </c>
      <c r="M722" s="3" t="s">
        <v>12</v>
      </c>
      <c r="N722" s="6">
        <v>4</v>
      </c>
      <c r="O722" t="str">
        <f t="shared" si="129"/>
        <v>hardbin.com</v>
      </c>
      <c r="P722" t="str">
        <f t="shared" si="130"/>
        <v>A</v>
      </c>
      <c r="Q722" s="9">
        <f t="shared" si="131"/>
        <v>8.9076976776123047</v>
      </c>
      <c r="R722" t="str">
        <f t="shared" si="132"/>
        <v/>
      </c>
      <c r="S722" s="7" t="str">
        <f t="shared" si="133"/>
        <v/>
      </c>
      <c r="T722" s="7" t="str">
        <f t="shared" si="134"/>
        <v/>
      </c>
      <c r="U722" t="b">
        <f t="shared" si="135"/>
        <v>0</v>
      </c>
      <c r="V722" t="str">
        <f t="shared" si="136"/>
        <v/>
      </c>
      <c r="W722" t="str">
        <f t="shared" si="137"/>
        <v/>
      </c>
      <c r="X722" t="str">
        <f t="shared" si="138"/>
        <v/>
      </c>
    </row>
    <row r="723" spans="1:24" hidden="1" x14ac:dyDescent="0.2">
      <c r="A723" t="s">
        <v>89</v>
      </c>
      <c r="B723" t="s">
        <v>1631</v>
      </c>
      <c r="C723" t="s">
        <v>1632</v>
      </c>
      <c r="D723">
        <v>60195</v>
      </c>
      <c r="E723">
        <v>-1</v>
      </c>
      <c r="F723">
        <v>0</v>
      </c>
      <c r="G723">
        <v>-1</v>
      </c>
      <c r="H723">
        <v>0</v>
      </c>
      <c r="I723">
        <v>0</v>
      </c>
      <c r="J723">
        <v>0</v>
      </c>
      <c r="K723" t="s">
        <v>76</v>
      </c>
      <c r="M723" s="3" t="s">
        <v>12</v>
      </c>
      <c r="N723" s="6">
        <v>4</v>
      </c>
      <c r="O723" t="str">
        <f t="shared" si="129"/>
        <v>hardbin.com</v>
      </c>
      <c r="P723" t="str">
        <f t="shared" si="130"/>
        <v>B</v>
      </c>
      <c r="Q723" s="9">
        <f t="shared" si="131"/>
        <v>27.994510650634766</v>
      </c>
      <c r="R723" t="str">
        <f t="shared" si="132"/>
        <v/>
      </c>
      <c r="S723" s="7" t="str">
        <f t="shared" si="133"/>
        <v/>
      </c>
      <c r="T723" s="7" t="str">
        <f t="shared" si="134"/>
        <v/>
      </c>
      <c r="U723" t="b">
        <f t="shared" si="135"/>
        <v>0</v>
      </c>
      <c r="V723" t="str">
        <f t="shared" si="136"/>
        <v/>
      </c>
      <c r="W723" t="str">
        <f t="shared" si="137"/>
        <v/>
      </c>
      <c r="X723" t="str">
        <f t="shared" si="138"/>
        <v/>
      </c>
    </row>
    <row r="724" spans="1:24" hidden="1" x14ac:dyDescent="0.2">
      <c r="A724" t="s">
        <v>92</v>
      </c>
      <c r="B724" t="s">
        <v>1633</v>
      </c>
      <c r="C724" t="s">
        <v>1634</v>
      </c>
      <c r="D724">
        <v>60191</v>
      </c>
      <c r="E724">
        <v>-1</v>
      </c>
      <c r="F724">
        <v>0</v>
      </c>
      <c r="G724">
        <v>-1</v>
      </c>
      <c r="H724">
        <v>0</v>
      </c>
      <c r="I724">
        <v>0</v>
      </c>
      <c r="J724">
        <v>0</v>
      </c>
      <c r="K724" t="s">
        <v>76</v>
      </c>
      <c r="M724" s="3" t="s">
        <v>12</v>
      </c>
      <c r="N724" s="6">
        <v>4</v>
      </c>
      <c r="O724" t="str">
        <f t="shared" si="129"/>
        <v>hardbin.com</v>
      </c>
      <c r="P724" t="str">
        <f t="shared" si="130"/>
        <v>C</v>
      </c>
      <c r="Q724" s="9">
        <f t="shared" si="131"/>
        <v>75.432311058044434</v>
      </c>
      <c r="R724" t="str">
        <f t="shared" si="132"/>
        <v/>
      </c>
      <c r="S724" s="7" t="str">
        <f t="shared" si="133"/>
        <v/>
      </c>
      <c r="T724" s="7" t="str">
        <f t="shared" si="134"/>
        <v/>
      </c>
      <c r="U724" t="b">
        <f t="shared" si="135"/>
        <v>0</v>
      </c>
      <c r="V724" t="str">
        <f t="shared" si="136"/>
        <v/>
      </c>
      <c r="W724" t="str">
        <f t="shared" si="137"/>
        <v/>
      </c>
      <c r="X724" t="str">
        <f t="shared" si="138"/>
        <v/>
      </c>
    </row>
    <row r="725" spans="1:24" hidden="1" x14ac:dyDescent="0.2">
      <c r="A725" t="s">
        <v>95</v>
      </c>
      <c r="B725" t="s">
        <v>1635</v>
      </c>
      <c r="C725" t="s">
        <v>1636</v>
      </c>
      <c r="D725">
        <v>60267</v>
      </c>
      <c r="E725">
        <v>-1</v>
      </c>
      <c r="F725">
        <v>0</v>
      </c>
      <c r="G725">
        <v>-1</v>
      </c>
      <c r="H725">
        <v>0</v>
      </c>
      <c r="I725">
        <v>0</v>
      </c>
      <c r="J725">
        <v>0</v>
      </c>
      <c r="K725" t="s">
        <v>76</v>
      </c>
      <c r="M725" s="3" t="s">
        <v>12</v>
      </c>
      <c r="N725" s="6">
        <v>4</v>
      </c>
      <c r="O725" t="str">
        <f t="shared" si="129"/>
        <v>hardbin.com</v>
      </c>
      <c r="P725" t="str">
        <f t="shared" si="130"/>
        <v>D</v>
      </c>
      <c r="Q725" s="9">
        <f t="shared" si="131"/>
        <v>415.8834867477417</v>
      </c>
      <c r="R725" t="str">
        <f t="shared" si="132"/>
        <v/>
      </c>
      <c r="S725" s="7" t="str">
        <f t="shared" si="133"/>
        <v/>
      </c>
      <c r="T725" s="7" t="str">
        <f t="shared" si="134"/>
        <v/>
      </c>
      <c r="U725" t="b">
        <f t="shared" si="135"/>
        <v>0</v>
      </c>
      <c r="V725" t="str">
        <f t="shared" si="136"/>
        <v/>
      </c>
      <c r="W725" t="str">
        <f t="shared" si="137"/>
        <v/>
      </c>
      <c r="X725" t="str">
        <f t="shared" si="138"/>
        <v/>
      </c>
    </row>
    <row r="726" spans="1:24" hidden="1" x14ac:dyDescent="0.2">
      <c r="A726" t="s">
        <v>98</v>
      </c>
      <c r="B726" t="s">
        <v>1637</v>
      </c>
      <c r="C726" t="s">
        <v>1638</v>
      </c>
      <c r="D726">
        <v>1445</v>
      </c>
      <c r="E726">
        <v>260</v>
      </c>
      <c r="F726">
        <v>0</v>
      </c>
      <c r="G726">
        <v>9340398</v>
      </c>
      <c r="H726">
        <v>9340398</v>
      </c>
      <c r="I726">
        <v>7.5170444536812697</v>
      </c>
      <c r="J726">
        <v>6.16449666270747</v>
      </c>
      <c r="M726" s="3" t="s">
        <v>12</v>
      </c>
      <c r="N726" s="6">
        <v>4</v>
      </c>
      <c r="O726" t="str">
        <f t="shared" si="129"/>
        <v>ipfs.2read.net</v>
      </c>
      <c r="P726" t="str">
        <f t="shared" si="130"/>
        <v>A</v>
      </c>
      <c r="Q726" s="9">
        <f t="shared" si="131"/>
        <v>8.9076976776123047</v>
      </c>
      <c r="R726">
        <f t="shared" si="132"/>
        <v>260</v>
      </c>
      <c r="S726" s="7">
        <f t="shared" si="133"/>
        <v>7.5170444536812697</v>
      </c>
      <c r="T726" s="7">
        <f t="shared" si="134"/>
        <v>6.16449666270747</v>
      </c>
      <c r="U726" t="b">
        <f t="shared" si="135"/>
        <v>1</v>
      </c>
      <c r="V726" t="b">
        <f t="shared" si="136"/>
        <v>0</v>
      </c>
      <c r="W726" t="b">
        <f t="shared" si="137"/>
        <v>1</v>
      </c>
      <c r="X726" t="b">
        <f t="shared" si="138"/>
        <v>0</v>
      </c>
    </row>
    <row r="727" spans="1:24" hidden="1" x14ac:dyDescent="0.2">
      <c r="A727" t="s">
        <v>101</v>
      </c>
      <c r="B727" t="s">
        <v>1639</v>
      </c>
      <c r="C727" t="s">
        <v>1640</v>
      </c>
      <c r="D727">
        <v>124411</v>
      </c>
      <c r="E727">
        <v>402</v>
      </c>
      <c r="F727">
        <v>0</v>
      </c>
      <c r="G727">
        <v>29354372</v>
      </c>
      <c r="H727">
        <v>29354372</v>
      </c>
      <c r="I727">
        <v>0.22574579789075599</v>
      </c>
      <c r="J727">
        <v>0.22501636230425501</v>
      </c>
      <c r="M727" s="3" t="s">
        <v>12</v>
      </c>
      <c r="N727" s="6">
        <v>4</v>
      </c>
      <c r="O727" t="str">
        <f t="shared" si="129"/>
        <v>ipfs.2read.net</v>
      </c>
      <c r="P727" t="str">
        <f t="shared" si="130"/>
        <v>B</v>
      </c>
      <c r="Q727" s="9">
        <f t="shared" si="131"/>
        <v>27.994510650634766</v>
      </c>
      <c r="R727">
        <f t="shared" si="132"/>
        <v>402</v>
      </c>
      <c r="S727" s="7">
        <f t="shared" si="133"/>
        <v>0.22574579789075599</v>
      </c>
      <c r="T727" s="7">
        <f t="shared" si="134"/>
        <v>0.22501636230425501</v>
      </c>
      <c r="U727" t="b">
        <f t="shared" si="135"/>
        <v>1</v>
      </c>
      <c r="V727" t="b">
        <f t="shared" si="136"/>
        <v>0</v>
      </c>
      <c r="W727" t="b">
        <f t="shared" si="137"/>
        <v>1</v>
      </c>
      <c r="X727" t="b">
        <f t="shared" si="138"/>
        <v>0</v>
      </c>
    </row>
    <row r="728" spans="1:24" hidden="1" x14ac:dyDescent="0.2">
      <c r="A728" t="s">
        <v>103</v>
      </c>
      <c r="B728" t="s">
        <v>1641</v>
      </c>
      <c r="C728" t="s">
        <v>1642</v>
      </c>
      <c r="D728">
        <v>449096</v>
      </c>
      <c r="E728">
        <v>174</v>
      </c>
      <c r="F728">
        <v>0</v>
      </c>
      <c r="G728">
        <v>79096511</v>
      </c>
      <c r="H728">
        <v>79096511</v>
      </c>
      <c r="I728">
        <v>0.16802988282606801</v>
      </c>
      <c r="J728">
        <v>0.167964780488012</v>
      </c>
      <c r="M728" s="3" t="s">
        <v>12</v>
      </c>
      <c r="N728" s="6">
        <v>4</v>
      </c>
      <c r="O728" t="str">
        <f t="shared" si="129"/>
        <v>ipfs.2read.net</v>
      </c>
      <c r="P728" t="str">
        <f t="shared" si="130"/>
        <v>C</v>
      </c>
      <c r="Q728" s="9">
        <f t="shared" si="131"/>
        <v>75.432311058044434</v>
      </c>
      <c r="R728">
        <f t="shared" si="132"/>
        <v>174</v>
      </c>
      <c r="S728" s="7">
        <f t="shared" si="133"/>
        <v>0.16802988282606801</v>
      </c>
      <c r="T728" s="7">
        <f t="shared" si="134"/>
        <v>0.167964780488012</v>
      </c>
      <c r="U728" t="b">
        <f t="shared" si="135"/>
        <v>1</v>
      </c>
      <c r="V728" t="b">
        <f t="shared" si="136"/>
        <v>0</v>
      </c>
      <c r="W728" t="b">
        <f t="shared" si="137"/>
        <v>1</v>
      </c>
      <c r="X728" t="b">
        <f t="shared" si="138"/>
        <v>0</v>
      </c>
    </row>
    <row r="729" spans="1:24" hidden="1" x14ac:dyDescent="0.2">
      <c r="A729" t="s">
        <v>106</v>
      </c>
      <c r="B729" t="s">
        <v>1643</v>
      </c>
      <c r="C729" t="s">
        <v>1644</v>
      </c>
      <c r="D729">
        <v>2781302</v>
      </c>
      <c r="E729">
        <v>177</v>
      </c>
      <c r="F729">
        <v>0</v>
      </c>
      <c r="G729">
        <v>436085443</v>
      </c>
      <c r="H729">
        <v>436085443</v>
      </c>
      <c r="I729">
        <v>0.14953786210535</v>
      </c>
      <c r="J729">
        <v>0.14952834562652301</v>
      </c>
      <c r="M729" s="3" t="s">
        <v>12</v>
      </c>
      <c r="N729" s="6">
        <v>4</v>
      </c>
      <c r="O729" t="str">
        <f t="shared" si="129"/>
        <v>ipfs.2read.net</v>
      </c>
      <c r="P729" t="str">
        <f t="shared" si="130"/>
        <v>D</v>
      </c>
      <c r="Q729" s="9">
        <f t="shared" si="131"/>
        <v>415.8834867477417</v>
      </c>
      <c r="R729">
        <f t="shared" si="132"/>
        <v>177</v>
      </c>
      <c r="S729" s="7">
        <f t="shared" si="133"/>
        <v>0.14953786210535</v>
      </c>
      <c r="T729" s="7">
        <f t="shared" si="134"/>
        <v>0.14952834562652301</v>
      </c>
      <c r="U729" t="b">
        <f t="shared" si="135"/>
        <v>1</v>
      </c>
      <c r="V729" t="b">
        <f t="shared" si="136"/>
        <v>0</v>
      </c>
      <c r="W729" t="b">
        <f t="shared" si="137"/>
        <v>1</v>
      </c>
      <c r="X729" t="b">
        <f t="shared" si="138"/>
        <v>0</v>
      </c>
    </row>
    <row r="730" spans="1:24" hidden="1" x14ac:dyDescent="0.2">
      <c r="A730" t="s">
        <v>109</v>
      </c>
      <c r="B730" t="s">
        <v>1645</v>
      </c>
      <c r="C730" t="s">
        <v>1646</v>
      </c>
      <c r="D730">
        <v>168</v>
      </c>
      <c r="E730">
        <v>-1</v>
      </c>
      <c r="F730">
        <v>0</v>
      </c>
      <c r="G730">
        <v>-1</v>
      </c>
      <c r="H730">
        <v>0</v>
      </c>
      <c r="I730">
        <v>0</v>
      </c>
      <c r="J730">
        <v>0</v>
      </c>
      <c r="K730" t="s">
        <v>116</v>
      </c>
      <c r="M730" s="3" t="s">
        <v>12</v>
      </c>
      <c r="N730" s="6">
        <v>4</v>
      </c>
      <c r="O730" t="str">
        <f t="shared" si="129"/>
        <v>ipfs.best-practice.se</v>
      </c>
      <c r="P730" t="str">
        <f t="shared" si="130"/>
        <v>A</v>
      </c>
      <c r="Q730" s="9">
        <f t="shared" si="131"/>
        <v>8.9076976776123047</v>
      </c>
      <c r="R730" t="str">
        <f t="shared" si="132"/>
        <v/>
      </c>
      <c r="S730" s="7" t="str">
        <f t="shared" si="133"/>
        <v/>
      </c>
      <c r="T730" s="7" t="str">
        <f t="shared" si="134"/>
        <v/>
      </c>
      <c r="U730" t="b">
        <f t="shared" si="135"/>
        <v>0</v>
      </c>
      <c r="V730" t="str">
        <f t="shared" si="136"/>
        <v/>
      </c>
      <c r="W730" t="str">
        <f t="shared" si="137"/>
        <v/>
      </c>
      <c r="X730" t="str">
        <f t="shared" si="138"/>
        <v/>
      </c>
    </row>
    <row r="731" spans="1:24" hidden="1" x14ac:dyDescent="0.2">
      <c r="A731" t="s">
        <v>111</v>
      </c>
      <c r="B731" t="s">
        <v>1647</v>
      </c>
      <c r="C731" t="s">
        <v>1648</v>
      </c>
      <c r="D731">
        <v>106</v>
      </c>
      <c r="E731">
        <v>-1</v>
      </c>
      <c r="F731">
        <v>0</v>
      </c>
      <c r="G731">
        <v>-1</v>
      </c>
      <c r="H731">
        <v>0</v>
      </c>
      <c r="I731">
        <v>0</v>
      </c>
      <c r="J731">
        <v>0</v>
      </c>
      <c r="K731" t="s">
        <v>116</v>
      </c>
      <c r="M731" s="3" t="s">
        <v>12</v>
      </c>
      <c r="N731" s="6">
        <v>4</v>
      </c>
      <c r="O731" t="str">
        <f t="shared" si="129"/>
        <v>ipfs.best-practice.se</v>
      </c>
      <c r="P731" t="str">
        <f t="shared" si="130"/>
        <v>B</v>
      </c>
      <c r="Q731" s="9">
        <f t="shared" si="131"/>
        <v>27.994510650634766</v>
      </c>
      <c r="R731" t="str">
        <f t="shared" si="132"/>
        <v/>
      </c>
      <c r="S731" s="7" t="str">
        <f t="shared" si="133"/>
        <v/>
      </c>
      <c r="T731" s="7" t="str">
        <f t="shared" si="134"/>
        <v/>
      </c>
      <c r="U731" t="b">
        <f t="shared" si="135"/>
        <v>0</v>
      </c>
      <c r="V731" t="str">
        <f t="shared" si="136"/>
        <v/>
      </c>
      <c r="W731" t="str">
        <f t="shared" si="137"/>
        <v/>
      </c>
      <c r="X731" t="str">
        <f t="shared" si="138"/>
        <v/>
      </c>
    </row>
    <row r="732" spans="1:24" hidden="1" x14ac:dyDescent="0.2">
      <c r="A732" t="s">
        <v>114</v>
      </c>
      <c r="B732" t="s">
        <v>1649</v>
      </c>
      <c r="C732" t="s">
        <v>1650</v>
      </c>
      <c r="D732">
        <v>98</v>
      </c>
      <c r="E732">
        <v>-1</v>
      </c>
      <c r="F732">
        <v>0</v>
      </c>
      <c r="G732">
        <v>-1</v>
      </c>
      <c r="H732">
        <v>0</v>
      </c>
      <c r="I732">
        <v>0</v>
      </c>
      <c r="J732">
        <v>0</v>
      </c>
      <c r="K732" t="s">
        <v>116</v>
      </c>
      <c r="M732" s="3" t="s">
        <v>12</v>
      </c>
      <c r="N732" s="6">
        <v>4</v>
      </c>
      <c r="O732" t="str">
        <f t="shared" si="129"/>
        <v>ipfs.best-practice.se</v>
      </c>
      <c r="P732" t="str">
        <f t="shared" si="130"/>
        <v>C</v>
      </c>
      <c r="Q732" s="9">
        <f t="shared" si="131"/>
        <v>75.432311058044434</v>
      </c>
      <c r="R732" t="str">
        <f t="shared" si="132"/>
        <v/>
      </c>
      <c r="S732" s="7" t="str">
        <f t="shared" si="133"/>
        <v/>
      </c>
      <c r="T732" s="7" t="str">
        <f t="shared" si="134"/>
        <v/>
      </c>
      <c r="U732" t="b">
        <f t="shared" si="135"/>
        <v>0</v>
      </c>
      <c r="V732" t="str">
        <f t="shared" si="136"/>
        <v/>
      </c>
      <c r="W732" t="str">
        <f t="shared" si="137"/>
        <v/>
      </c>
      <c r="X732" t="str">
        <f t="shared" si="138"/>
        <v/>
      </c>
    </row>
    <row r="733" spans="1:24" hidden="1" x14ac:dyDescent="0.2">
      <c r="A733" t="s">
        <v>117</v>
      </c>
      <c r="B733" t="s">
        <v>1651</v>
      </c>
      <c r="C733" t="s">
        <v>1652</v>
      </c>
      <c r="D733">
        <v>99</v>
      </c>
      <c r="E733">
        <v>-1</v>
      </c>
      <c r="F733">
        <v>0</v>
      </c>
      <c r="G733">
        <v>-1</v>
      </c>
      <c r="H733">
        <v>0</v>
      </c>
      <c r="I733">
        <v>0</v>
      </c>
      <c r="J733">
        <v>0</v>
      </c>
      <c r="K733" t="s">
        <v>116</v>
      </c>
      <c r="M733" s="3" t="s">
        <v>12</v>
      </c>
      <c r="N733" s="6">
        <v>4</v>
      </c>
      <c r="O733" t="str">
        <f t="shared" si="129"/>
        <v>ipfs.best-practice.se</v>
      </c>
      <c r="P733" t="str">
        <f t="shared" si="130"/>
        <v>D</v>
      </c>
      <c r="Q733" s="9">
        <f t="shared" si="131"/>
        <v>415.8834867477417</v>
      </c>
      <c r="R733" t="str">
        <f t="shared" si="132"/>
        <v/>
      </c>
      <c r="S733" s="7" t="str">
        <f t="shared" si="133"/>
        <v/>
      </c>
      <c r="T733" s="7" t="str">
        <f t="shared" si="134"/>
        <v/>
      </c>
      <c r="U733" t="b">
        <f t="shared" si="135"/>
        <v>0</v>
      </c>
      <c r="V733" t="str">
        <f t="shared" si="136"/>
        <v/>
      </c>
      <c r="W733" t="str">
        <f t="shared" si="137"/>
        <v/>
      </c>
      <c r="X733" t="str">
        <f t="shared" si="138"/>
        <v/>
      </c>
    </row>
    <row r="734" spans="1:24" hidden="1" x14ac:dyDescent="0.2">
      <c r="A734" t="s">
        <v>119</v>
      </c>
      <c r="B734" t="s">
        <v>1653</v>
      </c>
      <c r="C734" t="s">
        <v>1654</v>
      </c>
      <c r="D734">
        <v>2515</v>
      </c>
      <c r="E734">
        <v>988</v>
      </c>
      <c r="F734">
        <v>0</v>
      </c>
      <c r="G734">
        <v>-1</v>
      </c>
      <c r="H734">
        <v>9340398</v>
      </c>
      <c r="I734">
        <v>5.8334627882202303</v>
      </c>
      <c r="J734">
        <v>3.5418281024303302</v>
      </c>
      <c r="M734" s="3" t="s">
        <v>12</v>
      </c>
      <c r="N734" s="6">
        <v>4</v>
      </c>
      <c r="O734" t="str">
        <f t="shared" si="129"/>
        <v>ipfs.cf-ipfs.com</v>
      </c>
      <c r="P734" t="str">
        <f t="shared" si="130"/>
        <v>A</v>
      </c>
      <c r="Q734" s="9">
        <f t="shared" si="131"/>
        <v>8.9076976776123047</v>
      </c>
      <c r="R734">
        <f t="shared" si="132"/>
        <v>988</v>
      </c>
      <c r="S734" s="7">
        <f t="shared" si="133"/>
        <v>5.8334627882202303</v>
      </c>
      <c r="T734" s="7">
        <f t="shared" si="134"/>
        <v>3.5418281024303302</v>
      </c>
      <c r="U734" t="b">
        <f t="shared" si="135"/>
        <v>1</v>
      </c>
      <c r="V734" t="b">
        <f t="shared" si="136"/>
        <v>0</v>
      </c>
      <c r="W734" t="b">
        <f t="shared" si="137"/>
        <v>0</v>
      </c>
      <c r="X734" t="b">
        <f t="shared" si="138"/>
        <v>0</v>
      </c>
    </row>
    <row r="735" spans="1:24" hidden="1" x14ac:dyDescent="0.2">
      <c r="A735" t="s">
        <v>122</v>
      </c>
      <c r="B735" t="s">
        <v>1655</v>
      </c>
      <c r="C735" t="s">
        <v>1656</v>
      </c>
      <c r="D735">
        <v>2612</v>
      </c>
      <c r="E735">
        <v>69</v>
      </c>
      <c r="F735">
        <v>0</v>
      </c>
      <c r="G735">
        <v>-1</v>
      </c>
      <c r="H735">
        <v>29354372</v>
      </c>
      <c r="I735">
        <v>11.0084587694198</v>
      </c>
      <c r="J735">
        <v>10.7176533884512</v>
      </c>
      <c r="M735" s="3" t="s">
        <v>12</v>
      </c>
      <c r="N735" s="6">
        <v>4</v>
      </c>
      <c r="O735" t="str">
        <f t="shared" si="129"/>
        <v>ipfs.cf-ipfs.com</v>
      </c>
      <c r="P735" t="str">
        <f t="shared" si="130"/>
        <v>B</v>
      </c>
      <c r="Q735" s="9">
        <f t="shared" si="131"/>
        <v>27.994510650634766</v>
      </c>
      <c r="R735">
        <f t="shared" si="132"/>
        <v>69</v>
      </c>
      <c r="S735" s="7">
        <f t="shared" si="133"/>
        <v>11.0084587694198</v>
      </c>
      <c r="T735" s="7">
        <f t="shared" si="134"/>
        <v>10.7176533884512</v>
      </c>
      <c r="U735" t="b">
        <f t="shared" si="135"/>
        <v>1</v>
      </c>
      <c r="V735" t="b">
        <f t="shared" si="136"/>
        <v>0</v>
      </c>
      <c r="W735" t="b">
        <f t="shared" si="137"/>
        <v>0</v>
      </c>
      <c r="X735" t="b">
        <f t="shared" si="138"/>
        <v>0</v>
      </c>
    </row>
    <row r="736" spans="1:24" hidden="1" x14ac:dyDescent="0.2">
      <c r="A736" t="s">
        <v>125</v>
      </c>
      <c r="B736" t="s">
        <v>1657</v>
      </c>
      <c r="C736" t="s">
        <v>1658</v>
      </c>
      <c r="D736">
        <v>5490</v>
      </c>
      <c r="E736">
        <v>96</v>
      </c>
      <c r="F736">
        <v>0</v>
      </c>
      <c r="G736">
        <v>-1</v>
      </c>
      <c r="H736">
        <v>79096511</v>
      </c>
      <c r="I736">
        <v>13.984484808684501</v>
      </c>
      <c r="J736">
        <v>13.739947369407</v>
      </c>
      <c r="M736" s="3" t="s">
        <v>12</v>
      </c>
      <c r="N736" s="6">
        <v>4</v>
      </c>
      <c r="O736" t="str">
        <f t="shared" si="129"/>
        <v>ipfs.cf-ipfs.com</v>
      </c>
      <c r="P736" t="str">
        <f t="shared" si="130"/>
        <v>C</v>
      </c>
      <c r="Q736" s="9">
        <f t="shared" si="131"/>
        <v>75.432311058044434</v>
      </c>
      <c r="R736">
        <f t="shared" si="132"/>
        <v>96</v>
      </c>
      <c r="S736" s="7">
        <f t="shared" si="133"/>
        <v>13.984484808684501</v>
      </c>
      <c r="T736" s="7">
        <f t="shared" si="134"/>
        <v>13.739947369407</v>
      </c>
      <c r="U736" t="b">
        <f t="shared" si="135"/>
        <v>1</v>
      </c>
      <c r="V736" t="b">
        <f t="shared" si="136"/>
        <v>0</v>
      </c>
      <c r="W736" t="b">
        <f t="shared" si="137"/>
        <v>0</v>
      </c>
      <c r="X736" t="b">
        <f t="shared" si="138"/>
        <v>0</v>
      </c>
    </row>
    <row r="737" spans="1:24" hidden="1" x14ac:dyDescent="0.2">
      <c r="A737" t="s">
        <v>128</v>
      </c>
      <c r="B737" t="s">
        <v>1659</v>
      </c>
      <c r="C737" t="s">
        <v>1660</v>
      </c>
      <c r="D737">
        <v>18207</v>
      </c>
      <c r="E737">
        <v>80</v>
      </c>
      <c r="F737">
        <v>0</v>
      </c>
      <c r="G737">
        <v>-1</v>
      </c>
      <c r="H737">
        <v>436085443</v>
      </c>
      <c r="I737">
        <v>22.942764205204401</v>
      </c>
      <c r="J737">
        <v>22.841955662533099</v>
      </c>
      <c r="M737" s="3" t="s">
        <v>12</v>
      </c>
      <c r="N737" s="6">
        <v>4</v>
      </c>
      <c r="O737" t="str">
        <f t="shared" si="129"/>
        <v>ipfs.cf-ipfs.com</v>
      </c>
      <c r="P737" t="str">
        <f t="shared" si="130"/>
        <v>D</v>
      </c>
      <c r="Q737" s="9">
        <f t="shared" si="131"/>
        <v>415.8834867477417</v>
      </c>
      <c r="R737">
        <f t="shared" si="132"/>
        <v>80</v>
      </c>
      <c r="S737" s="7">
        <f t="shared" si="133"/>
        <v>22.942764205204401</v>
      </c>
      <c r="T737" s="7">
        <f t="shared" si="134"/>
        <v>22.841955662533099</v>
      </c>
      <c r="U737" t="b">
        <f t="shared" si="135"/>
        <v>1</v>
      </c>
      <c r="V737" t="b">
        <f t="shared" si="136"/>
        <v>0</v>
      </c>
      <c r="W737" t="b">
        <f t="shared" si="137"/>
        <v>0</v>
      </c>
      <c r="X737" t="b">
        <f t="shared" si="138"/>
        <v>0</v>
      </c>
    </row>
    <row r="738" spans="1:24" hidden="1" x14ac:dyDescent="0.2">
      <c r="A738" t="s">
        <v>131</v>
      </c>
      <c r="B738" t="s">
        <v>1661</v>
      </c>
      <c r="C738" t="s">
        <v>1662</v>
      </c>
      <c r="D738">
        <v>4124</v>
      </c>
      <c r="E738">
        <v>1503</v>
      </c>
      <c r="F738">
        <v>0</v>
      </c>
      <c r="G738">
        <v>9340398</v>
      </c>
      <c r="H738">
        <v>9340398</v>
      </c>
      <c r="I738">
        <v>3.3985874389974402</v>
      </c>
      <c r="J738">
        <v>2.1599654892367299</v>
      </c>
      <c r="M738" s="3" t="s">
        <v>12</v>
      </c>
      <c r="N738" s="6">
        <v>4</v>
      </c>
      <c r="O738" t="str">
        <f t="shared" si="129"/>
        <v>ipfs.drink.cafe</v>
      </c>
      <c r="P738" t="str">
        <f t="shared" si="130"/>
        <v>A</v>
      </c>
      <c r="Q738" s="9">
        <f t="shared" si="131"/>
        <v>8.9076976776123047</v>
      </c>
      <c r="R738">
        <f t="shared" si="132"/>
        <v>1503</v>
      </c>
      <c r="S738" s="7">
        <f t="shared" si="133"/>
        <v>3.3985874389974402</v>
      </c>
      <c r="T738" s="7">
        <f t="shared" si="134"/>
        <v>2.1599654892367299</v>
      </c>
      <c r="U738" t="b">
        <f t="shared" si="135"/>
        <v>1</v>
      </c>
      <c r="V738" t="b">
        <f t="shared" si="136"/>
        <v>0</v>
      </c>
      <c r="W738" t="b">
        <f t="shared" si="137"/>
        <v>1</v>
      </c>
      <c r="X738" t="b">
        <f t="shared" si="138"/>
        <v>0</v>
      </c>
    </row>
    <row r="739" spans="1:24" hidden="1" x14ac:dyDescent="0.2">
      <c r="A739" t="s">
        <v>134</v>
      </c>
      <c r="B739" t="s">
        <v>1663</v>
      </c>
      <c r="C739" t="s">
        <v>1664</v>
      </c>
      <c r="D739">
        <v>6312</v>
      </c>
      <c r="E739">
        <v>1184</v>
      </c>
      <c r="F739">
        <v>0</v>
      </c>
      <c r="G739">
        <v>29354372</v>
      </c>
      <c r="H739">
        <v>29354372</v>
      </c>
      <c r="I739">
        <v>5.45914794279149</v>
      </c>
      <c r="J739">
        <v>4.4351252615074097</v>
      </c>
      <c r="M739" s="3" t="s">
        <v>12</v>
      </c>
      <c r="N739" s="6">
        <v>4</v>
      </c>
      <c r="O739" t="str">
        <f t="shared" si="129"/>
        <v>ipfs.drink.cafe</v>
      </c>
      <c r="P739" t="str">
        <f t="shared" si="130"/>
        <v>B</v>
      </c>
      <c r="Q739" s="9">
        <f t="shared" si="131"/>
        <v>27.994510650634766</v>
      </c>
      <c r="R739">
        <f t="shared" si="132"/>
        <v>1184</v>
      </c>
      <c r="S739" s="7">
        <f t="shared" si="133"/>
        <v>5.45914794279149</v>
      </c>
      <c r="T739" s="7">
        <f t="shared" si="134"/>
        <v>4.4351252615074097</v>
      </c>
      <c r="U739" t="b">
        <f t="shared" si="135"/>
        <v>1</v>
      </c>
      <c r="V739" t="b">
        <f t="shared" si="136"/>
        <v>0</v>
      </c>
      <c r="W739" t="b">
        <f t="shared" si="137"/>
        <v>1</v>
      </c>
      <c r="X739" t="b">
        <f t="shared" si="138"/>
        <v>0</v>
      </c>
    </row>
    <row r="740" spans="1:24" hidden="1" x14ac:dyDescent="0.2">
      <c r="A740" t="s">
        <v>137</v>
      </c>
      <c r="B740" t="s">
        <v>1665</v>
      </c>
      <c r="C740" t="s">
        <v>1666</v>
      </c>
      <c r="D740">
        <v>14360</v>
      </c>
      <c r="E740">
        <v>839</v>
      </c>
      <c r="F740">
        <v>0</v>
      </c>
      <c r="G740">
        <v>79096511</v>
      </c>
      <c r="H740">
        <v>79096511</v>
      </c>
      <c r="I740">
        <v>5.5789003075249104</v>
      </c>
      <c r="J740">
        <v>5.2529464525100504</v>
      </c>
      <c r="M740" s="3" t="s">
        <v>12</v>
      </c>
      <c r="N740" s="6">
        <v>4</v>
      </c>
      <c r="O740" t="str">
        <f t="shared" si="129"/>
        <v>ipfs.drink.cafe</v>
      </c>
      <c r="P740" t="str">
        <f t="shared" si="130"/>
        <v>C</v>
      </c>
      <c r="Q740" s="9">
        <f t="shared" si="131"/>
        <v>75.432311058044434</v>
      </c>
      <c r="R740">
        <f t="shared" si="132"/>
        <v>839</v>
      </c>
      <c r="S740" s="7">
        <f t="shared" si="133"/>
        <v>5.5789003075249104</v>
      </c>
      <c r="T740" s="7">
        <f t="shared" si="134"/>
        <v>5.2529464525100504</v>
      </c>
      <c r="U740" t="b">
        <f t="shared" si="135"/>
        <v>1</v>
      </c>
      <c r="V740" t="b">
        <f t="shared" si="136"/>
        <v>0</v>
      </c>
      <c r="W740" t="b">
        <f t="shared" si="137"/>
        <v>1</v>
      </c>
      <c r="X740" t="b">
        <f t="shared" si="138"/>
        <v>0</v>
      </c>
    </row>
    <row r="741" spans="1:24" hidden="1" x14ac:dyDescent="0.2">
      <c r="A741" t="s">
        <v>140</v>
      </c>
      <c r="B741" t="s">
        <v>1667</v>
      </c>
      <c r="C741" t="s">
        <v>1668</v>
      </c>
      <c r="D741">
        <v>61686</v>
      </c>
      <c r="E741">
        <v>828</v>
      </c>
      <c r="F741">
        <v>0</v>
      </c>
      <c r="G741">
        <v>436085443</v>
      </c>
      <c r="H741">
        <v>436085443</v>
      </c>
      <c r="I741">
        <v>6.8336699652920103</v>
      </c>
      <c r="J741">
        <v>6.7419428516639304</v>
      </c>
      <c r="M741" s="3" t="s">
        <v>12</v>
      </c>
      <c r="N741" s="6">
        <v>4</v>
      </c>
      <c r="O741" t="str">
        <f t="shared" si="129"/>
        <v>ipfs.drink.cafe</v>
      </c>
      <c r="P741" t="str">
        <f t="shared" si="130"/>
        <v>D</v>
      </c>
      <c r="Q741" s="9">
        <f t="shared" si="131"/>
        <v>415.8834867477417</v>
      </c>
      <c r="R741">
        <f t="shared" si="132"/>
        <v>828</v>
      </c>
      <c r="S741" s="7">
        <f t="shared" si="133"/>
        <v>6.8336699652920103</v>
      </c>
      <c r="T741" s="7">
        <f t="shared" si="134"/>
        <v>6.7419428516639304</v>
      </c>
      <c r="U741" t="b">
        <f t="shared" si="135"/>
        <v>1</v>
      </c>
      <c r="V741" t="b">
        <f t="shared" si="136"/>
        <v>0</v>
      </c>
      <c r="W741" t="b">
        <f t="shared" si="137"/>
        <v>1</v>
      </c>
      <c r="X741" t="b">
        <f t="shared" si="138"/>
        <v>0</v>
      </c>
    </row>
    <row r="742" spans="1:24" hidden="1" x14ac:dyDescent="0.2">
      <c r="A742" t="s">
        <v>143</v>
      </c>
      <c r="B742" t="s">
        <v>1669</v>
      </c>
      <c r="C742" t="s">
        <v>1670</v>
      </c>
      <c r="D742">
        <v>8947</v>
      </c>
      <c r="E742">
        <v>1339</v>
      </c>
      <c r="F742">
        <v>0</v>
      </c>
      <c r="G742">
        <v>9340398</v>
      </c>
      <c r="H742">
        <v>9340398</v>
      </c>
      <c r="I742">
        <v>1.17083302807732</v>
      </c>
      <c r="J742">
        <v>0.99560720661811797</v>
      </c>
      <c r="M742" s="3" t="s">
        <v>12</v>
      </c>
      <c r="N742" s="6">
        <v>4</v>
      </c>
      <c r="O742" t="str">
        <f t="shared" si="129"/>
        <v>ipfs.fleek.co</v>
      </c>
      <c r="P742" t="str">
        <f t="shared" si="130"/>
        <v>A</v>
      </c>
      <c r="Q742" s="9">
        <f t="shared" si="131"/>
        <v>8.9076976776123047</v>
      </c>
      <c r="R742">
        <f t="shared" si="132"/>
        <v>1339</v>
      </c>
      <c r="S742" s="7">
        <f t="shared" si="133"/>
        <v>1.17083302807732</v>
      </c>
      <c r="T742" s="7">
        <f t="shared" si="134"/>
        <v>0.99560720661811797</v>
      </c>
      <c r="U742" t="b">
        <f t="shared" si="135"/>
        <v>1</v>
      </c>
      <c r="V742" t="b">
        <f t="shared" si="136"/>
        <v>0</v>
      </c>
      <c r="W742" t="b">
        <f t="shared" si="137"/>
        <v>1</v>
      </c>
      <c r="X742" t="b">
        <f t="shared" si="138"/>
        <v>0</v>
      </c>
    </row>
    <row r="743" spans="1:24" hidden="1" x14ac:dyDescent="0.2">
      <c r="A743" t="s">
        <v>146</v>
      </c>
      <c r="B743" t="s">
        <v>1671</v>
      </c>
      <c r="C743" t="s">
        <v>1672</v>
      </c>
      <c r="D743">
        <v>16122</v>
      </c>
      <c r="E743">
        <v>1351</v>
      </c>
      <c r="F743">
        <v>0</v>
      </c>
      <c r="G743">
        <v>29354372</v>
      </c>
      <c r="H743">
        <v>29354372</v>
      </c>
      <c r="I743">
        <v>1.8952346253222301</v>
      </c>
      <c r="J743">
        <v>1.73641673803713</v>
      </c>
      <c r="M743" s="3" t="s">
        <v>12</v>
      </c>
      <c r="N743" s="6">
        <v>4</v>
      </c>
      <c r="O743" t="str">
        <f t="shared" si="129"/>
        <v>ipfs.fleek.co</v>
      </c>
      <c r="P743" t="str">
        <f t="shared" si="130"/>
        <v>B</v>
      </c>
      <c r="Q743" s="9">
        <f t="shared" si="131"/>
        <v>27.994510650634766</v>
      </c>
      <c r="R743">
        <f t="shared" si="132"/>
        <v>1351</v>
      </c>
      <c r="S743" s="7">
        <f t="shared" si="133"/>
        <v>1.8952346253222301</v>
      </c>
      <c r="T743" s="7">
        <f t="shared" si="134"/>
        <v>1.73641673803713</v>
      </c>
      <c r="U743" t="b">
        <f t="shared" si="135"/>
        <v>1</v>
      </c>
      <c r="V743" t="b">
        <f t="shared" si="136"/>
        <v>0</v>
      </c>
      <c r="W743" t="b">
        <f t="shared" si="137"/>
        <v>1</v>
      </c>
      <c r="X743" t="b">
        <f t="shared" si="138"/>
        <v>0</v>
      </c>
    </row>
    <row r="744" spans="1:24" hidden="1" x14ac:dyDescent="0.2">
      <c r="A744" t="s">
        <v>149</v>
      </c>
      <c r="B744" t="s">
        <v>1673</v>
      </c>
      <c r="C744" t="s">
        <v>1674</v>
      </c>
      <c r="D744">
        <v>37428</v>
      </c>
      <c r="E744">
        <v>1255</v>
      </c>
      <c r="F744">
        <v>0</v>
      </c>
      <c r="G744">
        <v>79096511</v>
      </c>
      <c r="H744">
        <v>79096511</v>
      </c>
      <c r="I744">
        <v>2.0853208486452401</v>
      </c>
      <c r="J744">
        <v>2.0153978587700201</v>
      </c>
      <c r="M744" s="3" t="s">
        <v>12</v>
      </c>
      <c r="N744" s="6">
        <v>4</v>
      </c>
      <c r="O744" t="str">
        <f t="shared" si="129"/>
        <v>ipfs.fleek.co</v>
      </c>
      <c r="P744" t="str">
        <f t="shared" si="130"/>
        <v>C</v>
      </c>
      <c r="Q744" s="9">
        <f t="shared" si="131"/>
        <v>75.432311058044434</v>
      </c>
      <c r="R744">
        <f t="shared" si="132"/>
        <v>1255</v>
      </c>
      <c r="S744" s="7">
        <f t="shared" si="133"/>
        <v>2.0853208486452401</v>
      </c>
      <c r="T744" s="7">
        <f t="shared" si="134"/>
        <v>2.0153978587700201</v>
      </c>
      <c r="U744" t="b">
        <f t="shared" si="135"/>
        <v>1</v>
      </c>
      <c r="V744" t="b">
        <f t="shared" si="136"/>
        <v>0</v>
      </c>
      <c r="W744" t="b">
        <f t="shared" si="137"/>
        <v>1</v>
      </c>
      <c r="X744" t="b">
        <f t="shared" si="138"/>
        <v>0</v>
      </c>
    </row>
    <row r="745" spans="1:24" hidden="1" x14ac:dyDescent="0.2">
      <c r="A745" t="s">
        <v>151</v>
      </c>
      <c r="B745" t="s">
        <v>1675</v>
      </c>
      <c r="C745" t="s">
        <v>1676</v>
      </c>
      <c r="D745">
        <v>95797</v>
      </c>
      <c r="E745">
        <v>2617</v>
      </c>
      <c r="F745">
        <v>0</v>
      </c>
      <c r="G745">
        <v>436085443</v>
      </c>
      <c r="H745">
        <v>329777152</v>
      </c>
      <c r="I745">
        <v>3.3751878085425999</v>
      </c>
      <c r="J745">
        <v>3.2829838095138602</v>
      </c>
      <c r="K745" t="s">
        <v>153</v>
      </c>
      <c r="L745" t="s">
        <v>154</v>
      </c>
      <c r="M745" s="3" t="s">
        <v>12</v>
      </c>
      <c r="N745" s="6">
        <v>4</v>
      </c>
      <c r="O745" t="str">
        <f t="shared" si="129"/>
        <v>ipfs.fleek.co</v>
      </c>
      <c r="P745" t="str">
        <f t="shared" si="130"/>
        <v>D</v>
      </c>
      <c r="Q745" s="9">
        <f t="shared" si="131"/>
        <v>415.8834867477417</v>
      </c>
      <c r="R745">
        <f t="shared" si="132"/>
        <v>2617</v>
      </c>
      <c r="S745" s="7">
        <f t="shared" si="133"/>
        <v>3.3751878085425999</v>
      </c>
      <c r="T745" s="7">
        <f t="shared" si="134"/>
        <v>3.2829838095138602</v>
      </c>
      <c r="U745" t="b">
        <f t="shared" si="135"/>
        <v>1</v>
      </c>
      <c r="V745" t="b">
        <f t="shared" si="136"/>
        <v>1</v>
      </c>
      <c r="W745" t="b">
        <f t="shared" si="137"/>
        <v>1</v>
      </c>
      <c r="X745" t="b">
        <f t="shared" si="138"/>
        <v>0</v>
      </c>
    </row>
    <row r="746" spans="1:24" hidden="1" x14ac:dyDescent="0.2">
      <c r="A746" t="s">
        <v>155</v>
      </c>
      <c r="B746" t="s">
        <v>1677</v>
      </c>
      <c r="C746" t="s">
        <v>1678</v>
      </c>
      <c r="D746">
        <v>3335</v>
      </c>
      <c r="E746">
        <v>707</v>
      </c>
      <c r="F746">
        <v>0</v>
      </c>
      <c r="G746">
        <v>9340398</v>
      </c>
      <c r="H746">
        <v>9340398</v>
      </c>
      <c r="I746">
        <v>3.3895348849361802</v>
      </c>
      <c r="J746">
        <v>2.6709738163755001</v>
      </c>
      <c r="M746" s="3" t="s">
        <v>12</v>
      </c>
      <c r="N746" s="6">
        <v>4</v>
      </c>
      <c r="O746" t="str">
        <f t="shared" si="129"/>
        <v>ipfs.greyh.at</v>
      </c>
      <c r="P746" t="str">
        <f t="shared" si="130"/>
        <v>A</v>
      </c>
      <c r="Q746" s="9">
        <f t="shared" si="131"/>
        <v>8.9076976776123047</v>
      </c>
      <c r="R746">
        <f t="shared" si="132"/>
        <v>707</v>
      </c>
      <c r="S746" s="7">
        <f t="shared" si="133"/>
        <v>3.3895348849361802</v>
      </c>
      <c r="T746" s="7">
        <f t="shared" si="134"/>
        <v>2.6709738163755001</v>
      </c>
      <c r="U746" t="b">
        <f t="shared" si="135"/>
        <v>1</v>
      </c>
      <c r="V746" t="b">
        <f t="shared" si="136"/>
        <v>0</v>
      </c>
      <c r="W746" t="b">
        <f t="shared" si="137"/>
        <v>1</v>
      </c>
      <c r="X746" t="b">
        <f t="shared" si="138"/>
        <v>0</v>
      </c>
    </row>
    <row r="747" spans="1:24" hidden="1" x14ac:dyDescent="0.2">
      <c r="A747" t="s">
        <v>158</v>
      </c>
      <c r="B747" t="s">
        <v>1679</v>
      </c>
      <c r="C747" t="s">
        <v>1680</v>
      </c>
      <c r="D747">
        <v>8894</v>
      </c>
      <c r="E747">
        <v>567</v>
      </c>
      <c r="F747">
        <v>0</v>
      </c>
      <c r="G747">
        <v>29354372</v>
      </c>
      <c r="H747">
        <v>29354372</v>
      </c>
      <c r="I747">
        <v>3.36189631927882</v>
      </c>
      <c r="J747">
        <v>3.1475725939548802</v>
      </c>
      <c r="M747" s="3" t="s">
        <v>12</v>
      </c>
      <c r="N747" s="6">
        <v>4</v>
      </c>
      <c r="O747" t="str">
        <f t="shared" si="129"/>
        <v>ipfs.greyh.at</v>
      </c>
      <c r="P747" t="str">
        <f t="shared" si="130"/>
        <v>B</v>
      </c>
      <c r="Q747" s="9">
        <f t="shared" si="131"/>
        <v>27.994510650634766</v>
      </c>
      <c r="R747">
        <f t="shared" si="132"/>
        <v>567</v>
      </c>
      <c r="S747" s="7">
        <f t="shared" si="133"/>
        <v>3.36189631927882</v>
      </c>
      <c r="T747" s="7">
        <f t="shared" si="134"/>
        <v>3.1475725939548802</v>
      </c>
      <c r="U747" t="b">
        <f t="shared" si="135"/>
        <v>1</v>
      </c>
      <c r="V747" t="b">
        <f t="shared" si="136"/>
        <v>0</v>
      </c>
      <c r="W747" t="b">
        <f t="shared" si="137"/>
        <v>1</v>
      </c>
      <c r="X747" t="b">
        <f t="shared" si="138"/>
        <v>0</v>
      </c>
    </row>
    <row r="748" spans="1:24" hidden="1" x14ac:dyDescent="0.2">
      <c r="A748" t="s">
        <v>160</v>
      </c>
      <c r="B748" t="s">
        <v>1681</v>
      </c>
      <c r="C748" t="s">
        <v>1682</v>
      </c>
      <c r="D748">
        <v>21560</v>
      </c>
      <c r="E748">
        <v>589</v>
      </c>
      <c r="F748">
        <v>0</v>
      </c>
      <c r="G748">
        <v>79096511</v>
      </c>
      <c r="H748">
        <v>79096511</v>
      </c>
      <c r="I748">
        <v>3.59698207324612</v>
      </c>
      <c r="J748">
        <v>3.49871572625438</v>
      </c>
      <c r="M748" s="3" t="s">
        <v>12</v>
      </c>
      <c r="N748" s="6">
        <v>4</v>
      </c>
      <c r="O748" t="str">
        <f t="shared" si="129"/>
        <v>ipfs.greyh.at</v>
      </c>
      <c r="P748" t="str">
        <f t="shared" si="130"/>
        <v>C</v>
      </c>
      <c r="Q748" s="9">
        <f t="shared" si="131"/>
        <v>75.432311058044434</v>
      </c>
      <c r="R748">
        <f t="shared" si="132"/>
        <v>589</v>
      </c>
      <c r="S748" s="7">
        <f t="shared" si="133"/>
        <v>3.59698207324612</v>
      </c>
      <c r="T748" s="7">
        <f t="shared" si="134"/>
        <v>3.49871572625438</v>
      </c>
      <c r="U748" t="b">
        <f t="shared" si="135"/>
        <v>1</v>
      </c>
      <c r="V748" t="b">
        <f t="shared" si="136"/>
        <v>0</v>
      </c>
      <c r="W748" t="b">
        <f t="shared" si="137"/>
        <v>1</v>
      </c>
      <c r="X748" t="b">
        <f t="shared" si="138"/>
        <v>0</v>
      </c>
    </row>
    <row r="749" spans="1:24" hidden="1" x14ac:dyDescent="0.2">
      <c r="A749" t="s">
        <v>163</v>
      </c>
      <c r="B749" t="s">
        <v>1683</v>
      </c>
      <c r="C749" t="s">
        <v>1684</v>
      </c>
      <c r="D749">
        <v>105721</v>
      </c>
      <c r="E749">
        <v>619</v>
      </c>
      <c r="F749">
        <v>0</v>
      </c>
      <c r="G749">
        <v>436085443</v>
      </c>
      <c r="H749">
        <v>436085443</v>
      </c>
      <c r="I749">
        <v>3.9569512164158702</v>
      </c>
      <c r="J749">
        <v>3.93378313436064</v>
      </c>
      <c r="M749" s="3" t="s">
        <v>12</v>
      </c>
      <c r="N749" s="6">
        <v>4</v>
      </c>
      <c r="O749" t="str">
        <f t="shared" si="129"/>
        <v>ipfs.greyh.at</v>
      </c>
      <c r="P749" t="str">
        <f t="shared" si="130"/>
        <v>D</v>
      </c>
      <c r="Q749" s="9">
        <f t="shared" si="131"/>
        <v>415.8834867477417</v>
      </c>
      <c r="R749">
        <f t="shared" si="132"/>
        <v>619</v>
      </c>
      <c r="S749" s="7">
        <f t="shared" si="133"/>
        <v>3.9569512164158702</v>
      </c>
      <c r="T749" s="7">
        <f t="shared" si="134"/>
        <v>3.93378313436064</v>
      </c>
      <c r="U749" t="b">
        <f t="shared" si="135"/>
        <v>1</v>
      </c>
      <c r="V749" t="b">
        <f t="shared" si="136"/>
        <v>0</v>
      </c>
      <c r="W749" t="b">
        <f t="shared" si="137"/>
        <v>1</v>
      </c>
      <c r="X749" t="b">
        <f t="shared" si="138"/>
        <v>0</v>
      </c>
    </row>
    <row r="750" spans="1:24" hidden="1" x14ac:dyDescent="0.2">
      <c r="A750" t="s">
        <v>166</v>
      </c>
      <c r="B750" t="s">
        <v>1685</v>
      </c>
      <c r="C750" t="s">
        <v>1686</v>
      </c>
      <c r="D750">
        <v>8289</v>
      </c>
      <c r="E750">
        <v>2573</v>
      </c>
      <c r="F750">
        <v>1</v>
      </c>
      <c r="G750">
        <v>9340398</v>
      </c>
      <c r="H750">
        <v>9340398</v>
      </c>
      <c r="I750">
        <v>1.55837957970824</v>
      </c>
      <c r="J750">
        <v>1.0746408104249301</v>
      </c>
      <c r="M750" s="3" t="s">
        <v>12</v>
      </c>
      <c r="N750" s="6">
        <v>4</v>
      </c>
      <c r="O750" t="str">
        <f t="shared" si="129"/>
        <v>ipfs.infura.io</v>
      </c>
      <c r="P750" t="str">
        <f t="shared" si="130"/>
        <v>A</v>
      </c>
      <c r="Q750" s="9">
        <f t="shared" si="131"/>
        <v>8.9076976776123047</v>
      </c>
      <c r="R750">
        <f t="shared" si="132"/>
        <v>2573</v>
      </c>
      <c r="S750" s="7">
        <f t="shared" si="133"/>
        <v>1.55837957970824</v>
      </c>
      <c r="T750" s="7">
        <f t="shared" si="134"/>
        <v>1.0746408104249301</v>
      </c>
      <c r="U750" t="b">
        <f t="shared" si="135"/>
        <v>1</v>
      </c>
      <c r="V750" t="b">
        <f t="shared" si="136"/>
        <v>0</v>
      </c>
      <c r="W750" t="b">
        <f t="shared" si="137"/>
        <v>1</v>
      </c>
      <c r="X750" t="b">
        <f t="shared" si="138"/>
        <v>1</v>
      </c>
    </row>
    <row r="751" spans="1:24" hidden="1" x14ac:dyDescent="0.2">
      <c r="A751" t="s">
        <v>169</v>
      </c>
      <c r="B751" t="s">
        <v>1687</v>
      </c>
      <c r="C751" t="s">
        <v>1688</v>
      </c>
      <c r="D751">
        <v>22680</v>
      </c>
      <c r="E751">
        <v>2509</v>
      </c>
      <c r="F751">
        <v>1</v>
      </c>
      <c r="G751">
        <v>29354372</v>
      </c>
      <c r="H751">
        <v>29354372</v>
      </c>
      <c r="I751">
        <v>1.3878593352156401</v>
      </c>
      <c r="J751">
        <v>1.2343258664301</v>
      </c>
      <c r="M751" s="3" t="s">
        <v>12</v>
      </c>
      <c r="N751" s="6">
        <v>4</v>
      </c>
      <c r="O751" t="str">
        <f t="shared" si="129"/>
        <v>ipfs.infura.io</v>
      </c>
      <c r="P751" t="str">
        <f t="shared" si="130"/>
        <v>B</v>
      </c>
      <c r="Q751" s="9">
        <f t="shared" si="131"/>
        <v>27.994510650634766</v>
      </c>
      <c r="R751">
        <f t="shared" si="132"/>
        <v>2509</v>
      </c>
      <c r="S751" s="7">
        <f t="shared" si="133"/>
        <v>1.3878593352156401</v>
      </c>
      <c r="T751" s="7">
        <f t="shared" si="134"/>
        <v>1.2343258664301</v>
      </c>
      <c r="U751" t="b">
        <f t="shared" si="135"/>
        <v>1</v>
      </c>
      <c r="V751" t="b">
        <f t="shared" si="136"/>
        <v>0</v>
      </c>
      <c r="W751" t="b">
        <f t="shared" si="137"/>
        <v>1</v>
      </c>
      <c r="X751" t="b">
        <f t="shared" si="138"/>
        <v>1</v>
      </c>
    </row>
    <row r="752" spans="1:24" hidden="1" x14ac:dyDescent="0.2">
      <c r="A752" t="s">
        <v>172</v>
      </c>
      <c r="B752" t="s">
        <v>1689</v>
      </c>
      <c r="C752" t="s">
        <v>1690</v>
      </c>
      <c r="D752">
        <v>56994</v>
      </c>
      <c r="E752">
        <v>4323</v>
      </c>
      <c r="F752">
        <v>1</v>
      </c>
      <c r="G752">
        <v>79096511</v>
      </c>
      <c r="H752">
        <v>79096511</v>
      </c>
      <c r="I752">
        <v>1.43214123631684</v>
      </c>
      <c r="J752">
        <v>1.3235131953897601</v>
      </c>
      <c r="M752" s="3" t="s">
        <v>12</v>
      </c>
      <c r="N752" s="6">
        <v>4</v>
      </c>
      <c r="O752" t="str">
        <f t="shared" si="129"/>
        <v>ipfs.infura.io</v>
      </c>
      <c r="P752" t="str">
        <f t="shared" si="130"/>
        <v>C</v>
      </c>
      <c r="Q752" s="9">
        <f t="shared" si="131"/>
        <v>75.432311058044434</v>
      </c>
      <c r="R752">
        <f t="shared" si="132"/>
        <v>4323</v>
      </c>
      <c r="S752" s="7">
        <f t="shared" si="133"/>
        <v>1.43214123631684</v>
      </c>
      <c r="T752" s="7">
        <f t="shared" si="134"/>
        <v>1.3235131953897601</v>
      </c>
      <c r="U752" t="b">
        <f t="shared" si="135"/>
        <v>1</v>
      </c>
      <c r="V752" t="b">
        <f t="shared" si="136"/>
        <v>0</v>
      </c>
      <c r="W752" t="b">
        <f t="shared" si="137"/>
        <v>1</v>
      </c>
      <c r="X752" t="b">
        <f t="shared" si="138"/>
        <v>1</v>
      </c>
    </row>
    <row r="753" spans="1:24" hidden="1" x14ac:dyDescent="0.2">
      <c r="A753" t="s">
        <v>176</v>
      </c>
      <c r="B753" t="s">
        <v>1691</v>
      </c>
      <c r="C753" t="s">
        <v>1692</v>
      </c>
      <c r="D753">
        <v>65645</v>
      </c>
      <c r="E753">
        <v>6446</v>
      </c>
      <c r="F753">
        <v>1</v>
      </c>
      <c r="G753">
        <v>436085443</v>
      </c>
      <c r="H753">
        <v>90177536</v>
      </c>
      <c r="I753">
        <v>1.4527272420142201</v>
      </c>
      <c r="J753">
        <v>1.31007692893594</v>
      </c>
      <c r="K753" t="s">
        <v>153</v>
      </c>
      <c r="L753" t="s">
        <v>179</v>
      </c>
      <c r="M753" s="3" t="s">
        <v>12</v>
      </c>
      <c r="N753" s="6">
        <v>4</v>
      </c>
      <c r="O753" t="str">
        <f t="shared" si="129"/>
        <v>ipfs.infura.io</v>
      </c>
      <c r="P753" t="str">
        <f t="shared" si="130"/>
        <v>D</v>
      </c>
      <c r="Q753" s="9">
        <f t="shared" si="131"/>
        <v>415.8834867477417</v>
      </c>
      <c r="R753">
        <f t="shared" si="132"/>
        <v>6446</v>
      </c>
      <c r="S753" s="7">
        <f t="shared" si="133"/>
        <v>1.4527272420142201</v>
      </c>
      <c r="T753" s="7">
        <f t="shared" si="134"/>
        <v>1.31007692893594</v>
      </c>
      <c r="U753" t="b">
        <f t="shared" si="135"/>
        <v>1</v>
      </c>
      <c r="V753" t="b">
        <f t="shared" si="136"/>
        <v>1</v>
      </c>
      <c r="W753" t="b">
        <f t="shared" si="137"/>
        <v>1</v>
      </c>
      <c r="X753" t="b">
        <f t="shared" si="138"/>
        <v>1</v>
      </c>
    </row>
    <row r="754" spans="1:24" hidden="1" x14ac:dyDescent="0.2">
      <c r="A754" t="s">
        <v>180</v>
      </c>
      <c r="B754" t="s">
        <v>1692</v>
      </c>
      <c r="C754" t="s">
        <v>1693</v>
      </c>
      <c r="D754">
        <v>261459</v>
      </c>
      <c r="E754">
        <v>25486</v>
      </c>
      <c r="F754">
        <v>0</v>
      </c>
      <c r="G754">
        <v>9340398</v>
      </c>
      <c r="H754">
        <v>9340398</v>
      </c>
      <c r="I754">
        <v>3.7748800403488103E-2</v>
      </c>
      <c r="J754">
        <v>3.4069195084553597E-2</v>
      </c>
      <c r="M754" s="3" t="s">
        <v>12</v>
      </c>
      <c r="N754" s="6">
        <v>4</v>
      </c>
      <c r="O754" t="str">
        <f t="shared" si="129"/>
        <v>ipfs.io</v>
      </c>
      <c r="P754" t="str">
        <f t="shared" si="130"/>
        <v>A</v>
      </c>
      <c r="Q754" s="9">
        <f t="shared" si="131"/>
        <v>8.9076976776123047</v>
      </c>
      <c r="R754">
        <f t="shared" si="132"/>
        <v>25486</v>
      </c>
      <c r="S754" s="7">
        <f t="shared" si="133"/>
        <v>3.7748800403488103E-2</v>
      </c>
      <c r="T754" s="7">
        <f t="shared" si="134"/>
        <v>3.4069195084553597E-2</v>
      </c>
      <c r="U754" t="b">
        <f t="shared" si="135"/>
        <v>1</v>
      </c>
      <c r="V754" t="b">
        <f t="shared" si="136"/>
        <v>0</v>
      </c>
      <c r="W754" t="b">
        <f t="shared" si="137"/>
        <v>1</v>
      </c>
      <c r="X754" t="b">
        <f t="shared" si="138"/>
        <v>0</v>
      </c>
    </row>
    <row r="755" spans="1:24" hidden="1" x14ac:dyDescent="0.2">
      <c r="A755" t="s">
        <v>183</v>
      </c>
      <c r="B755" t="s">
        <v>1694</v>
      </c>
      <c r="C755" t="s">
        <v>1695</v>
      </c>
      <c r="D755">
        <v>8770</v>
      </c>
      <c r="E755">
        <v>255</v>
      </c>
      <c r="F755">
        <v>0</v>
      </c>
      <c r="G755">
        <v>29354372</v>
      </c>
      <c r="H755">
        <v>29354372</v>
      </c>
      <c r="I755">
        <v>3.2876700705384301</v>
      </c>
      <c r="J755">
        <v>3.1920764709959801</v>
      </c>
      <c r="M755" s="3" t="s">
        <v>12</v>
      </c>
      <c r="N755" s="6">
        <v>4</v>
      </c>
      <c r="O755" t="str">
        <f t="shared" si="129"/>
        <v>ipfs.io</v>
      </c>
      <c r="P755" t="str">
        <f t="shared" si="130"/>
        <v>B</v>
      </c>
      <c r="Q755" s="9">
        <f t="shared" si="131"/>
        <v>27.994510650634766</v>
      </c>
      <c r="R755">
        <f t="shared" si="132"/>
        <v>255</v>
      </c>
      <c r="S755" s="7">
        <f t="shared" si="133"/>
        <v>3.2876700705384301</v>
      </c>
      <c r="T755" s="7">
        <f t="shared" si="134"/>
        <v>3.1920764709959801</v>
      </c>
      <c r="U755" t="b">
        <f t="shared" si="135"/>
        <v>1</v>
      </c>
      <c r="V755" t="b">
        <f t="shared" si="136"/>
        <v>0</v>
      </c>
      <c r="W755" t="b">
        <f t="shared" si="137"/>
        <v>1</v>
      </c>
      <c r="X755" t="b">
        <f t="shared" si="138"/>
        <v>0</v>
      </c>
    </row>
    <row r="756" spans="1:24" hidden="1" x14ac:dyDescent="0.2">
      <c r="A756" t="s">
        <v>186</v>
      </c>
      <c r="B756" t="s">
        <v>1696</v>
      </c>
      <c r="C756" t="s">
        <v>1697</v>
      </c>
      <c r="D756">
        <v>422228</v>
      </c>
      <c r="E756">
        <v>34492</v>
      </c>
      <c r="F756">
        <v>0</v>
      </c>
      <c r="G756">
        <v>79096511</v>
      </c>
      <c r="H756">
        <v>79096511</v>
      </c>
      <c r="I756">
        <v>0.194545544024914</v>
      </c>
      <c r="J756">
        <v>0.17865302883286799</v>
      </c>
      <c r="M756" s="3" t="s">
        <v>12</v>
      </c>
      <c r="N756" s="6">
        <v>4</v>
      </c>
      <c r="O756" t="str">
        <f t="shared" si="129"/>
        <v>ipfs.io</v>
      </c>
      <c r="P756" t="str">
        <f t="shared" si="130"/>
        <v>C</v>
      </c>
      <c r="Q756" s="9">
        <f t="shared" si="131"/>
        <v>75.432311058044434</v>
      </c>
      <c r="R756">
        <f t="shared" si="132"/>
        <v>34492</v>
      </c>
      <c r="S756" s="7">
        <f t="shared" si="133"/>
        <v>0.194545544024914</v>
      </c>
      <c r="T756" s="7">
        <f t="shared" si="134"/>
        <v>0.17865302883286799</v>
      </c>
      <c r="U756" t="b">
        <f t="shared" si="135"/>
        <v>1</v>
      </c>
      <c r="V756" t="b">
        <f t="shared" si="136"/>
        <v>0</v>
      </c>
      <c r="W756" t="b">
        <f t="shared" si="137"/>
        <v>1</v>
      </c>
      <c r="X756" t="b">
        <f t="shared" si="138"/>
        <v>0</v>
      </c>
    </row>
    <row r="757" spans="1:24" hidden="1" x14ac:dyDescent="0.2">
      <c r="A757" t="s">
        <v>189</v>
      </c>
      <c r="B757" t="s">
        <v>1698</v>
      </c>
      <c r="C757" t="s">
        <v>1699</v>
      </c>
      <c r="D757">
        <v>2543421</v>
      </c>
      <c r="E757">
        <v>416</v>
      </c>
      <c r="F757">
        <v>0</v>
      </c>
      <c r="G757">
        <v>436085443</v>
      </c>
      <c r="H757">
        <v>436085443</v>
      </c>
      <c r="I757">
        <v>0.16354017658154099</v>
      </c>
      <c r="J757">
        <v>0.16351342807492</v>
      </c>
      <c r="M757" s="3" t="s">
        <v>12</v>
      </c>
      <c r="N757" s="6">
        <v>4</v>
      </c>
      <c r="O757" t="str">
        <f t="shared" si="129"/>
        <v>ipfs.io</v>
      </c>
      <c r="P757" t="str">
        <f t="shared" si="130"/>
        <v>D</v>
      </c>
      <c r="Q757" s="9">
        <f t="shared" si="131"/>
        <v>415.8834867477417</v>
      </c>
      <c r="R757">
        <f t="shared" si="132"/>
        <v>416</v>
      </c>
      <c r="S757" s="7">
        <f t="shared" si="133"/>
        <v>0.16354017658154099</v>
      </c>
      <c r="T757" s="7">
        <f t="shared" si="134"/>
        <v>0.16351342807492</v>
      </c>
      <c r="U757" t="b">
        <f t="shared" si="135"/>
        <v>1</v>
      </c>
      <c r="V757" t="b">
        <f t="shared" si="136"/>
        <v>0</v>
      </c>
      <c r="W757" t="b">
        <f t="shared" si="137"/>
        <v>1</v>
      </c>
      <c r="X757" t="b">
        <f t="shared" si="138"/>
        <v>0</v>
      </c>
    </row>
    <row r="758" spans="1:24" hidden="1" x14ac:dyDescent="0.2">
      <c r="A758" t="s">
        <v>192</v>
      </c>
      <c r="B758" t="s">
        <v>1700</v>
      </c>
      <c r="C758" t="s">
        <v>1701</v>
      </c>
      <c r="D758">
        <v>88490</v>
      </c>
      <c r="E758">
        <v>2896</v>
      </c>
      <c r="F758">
        <v>1</v>
      </c>
      <c r="G758">
        <v>9340398</v>
      </c>
      <c r="H758">
        <v>9340398</v>
      </c>
      <c r="I758">
        <v>0.10406918332607699</v>
      </c>
      <c r="J758">
        <v>0.100663325546528</v>
      </c>
      <c r="M758" s="3" t="s">
        <v>12</v>
      </c>
      <c r="N758" s="6">
        <v>4</v>
      </c>
      <c r="O758" t="str">
        <f t="shared" si="129"/>
        <v>jacl.tech</v>
      </c>
      <c r="P758" t="str">
        <f t="shared" si="130"/>
        <v>A</v>
      </c>
      <c r="Q758" s="9">
        <f t="shared" si="131"/>
        <v>8.9076976776123047</v>
      </c>
      <c r="R758">
        <f t="shared" si="132"/>
        <v>2896</v>
      </c>
      <c r="S758" s="7">
        <f t="shared" si="133"/>
        <v>0.10406918332607699</v>
      </c>
      <c r="T758" s="7">
        <f t="shared" si="134"/>
        <v>0.100663325546528</v>
      </c>
      <c r="U758" t="b">
        <f t="shared" si="135"/>
        <v>1</v>
      </c>
      <c r="V758" t="b">
        <f t="shared" si="136"/>
        <v>0</v>
      </c>
      <c r="W758" t="b">
        <f t="shared" si="137"/>
        <v>1</v>
      </c>
      <c r="X758" t="b">
        <f t="shared" si="138"/>
        <v>1</v>
      </c>
    </row>
    <row r="759" spans="1:24" hidden="1" x14ac:dyDescent="0.2">
      <c r="A759" t="s">
        <v>195</v>
      </c>
      <c r="B759" t="s">
        <v>1702</v>
      </c>
      <c r="C759" t="s">
        <v>1703</v>
      </c>
      <c r="D759">
        <v>198421</v>
      </c>
      <c r="E759">
        <v>144796</v>
      </c>
      <c r="F759">
        <v>1</v>
      </c>
      <c r="G759">
        <v>29354372</v>
      </c>
      <c r="H759">
        <v>29354372</v>
      </c>
      <c r="I759">
        <v>0.52204215665519305</v>
      </c>
      <c r="J759">
        <v>0.14108643062294099</v>
      </c>
      <c r="M759" s="3" t="s">
        <v>12</v>
      </c>
      <c r="N759" s="6">
        <v>4</v>
      </c>
      <c r="O759" t="str">
        <f t="shared" si="129"/>
        <v>jacl.tech</v>
      </c>
      <c r="P759" t="str">
        <f t="shared" si="130"/>
        <v>B</v>
      </c>
      <c r="Q759" s="9">
        <f t="shared" si="131"/>
        <v>27.994510650634766</v>
      </c>
      <c r="R759">
        <f t="shared" si="132"/>
        <v>144796</v>
      </c>
      <c r="S759" s="7">
        <f t="shared" si="133"/>
        <v>0.52204215665519305</v>
      </c>
      <c r="T759" s="7">
        <f t="shared" si="134"/>
        <v>0.14108643062294099</v>
      </c>
      <c r="U759" t="b">
        <f t="shared" si="135"/>
        <v>1</v>
      </c>
      <c r="V759" t="b">
        <f t="shared" si="136"/>
        <v>0</v>
      </c>
      <c r="W759" t="b">
        <f t="shared" si="137"/>
        <v>1</v>
      </c>
      <c r="X759" t="b">
        <f t="shared" si="138"/>
        <v>1</v>
      </c>
    </row>
    <row r="760" spans="1:24" hidden="1" x14ac:dyDescent="0.2">
      <c r="A760" t="s">
        <v>198</v>
      </c>
      <c r="B760" t="s">
        <v>1704</v>
      </c>
      <c r="C760" t="s">
        <v>1705</v>
      </c>
      <c r="D760">
        <v>46301</v>
      </c>
      <c r="E760">
        <v>3730</v>
      </c>
      <c r="F760">
        <v>1</v>
      </c>
      <c r="G760">
        <v>79096511</v>
      </c>
      <c r="H760">
        <v>79096511</v>
      </c>
      <c r="I760">
        <v>1.77191776228052</v>
      </c>
      <c r="J760">
        <v>1.62917239493843</v>
      </c>
      <c r="M760" s="3" t="s">
        <v>12</v>
      </c>
      <c r="N760" s="6">
        <v>4</v>
      </c>
      <c r="O760" t="str">
        <f t="shared" si="129"/>
        <v>jacl.tech</v>
      </c>
      <c r="P760" t="str">
        <f t="shared" si="130"/>
        <v>C</v>
      </c>
      <c r="Q760" s="9">
        <f t="shared" si="131"/>
        <v>75.432311058044434</v>
      </c>
      <c r="R760">
        <f t="shared" si="132"/>
        <v>3730</v>
      </c>
      <c r="S760" s="7">
        <f t="shared" si="133"/>
        <v>1.77191776228052</v>
      </c>
      <c r="T760" s="7">
        <f t="shared" si="134"/>
        <v>1.62917239493843</v>
      </c>
      <c r="U760" t="b">
        <f t="shared" si="135"/>
        <v>1</v>
      </c>
      <c r="V760" t="b">
        <f t="shared" si="136"/>
        <v>0</v>
      </c>
      <c r="W760" t="b">
        <f t="shared" si="137"/>
        <v>1</v>
      </c>
      <c r="X760" t="b">
        <f t="shared" si="138"/>
        <v>1</v>
      </c>
    </row>
    <row r="761" spans="1:24" hidden="1" x14ac:dyDescent="0.2">
      <c r="A761" t="s">
        <v>201</v>
      </c>
      <c r="B761" t="s">
        <v>1706</v>
      </c>
      <c r="C761" t="s">
        <v>1707</v>
      </c>
      <c r="D761">
        <v>239160</v>
      </c>
      <c r="E761">
        <v>2969</v>
      </c>
      <c r="F761">
        <v>1</v>
      </c>
      <c r="G761">
        <v>436085443</v>
      </c>
      <c r="H761">
        <v>436085443</v>
      </c>
      <c r="I761">
        <v>1.76079311551981</v>
      </c>
      <c r="J761">
        <v>1.73893413090709</v>
      </c>
      <c r="M761" s="3" t="s">
        <v>12</v>
      </c>
      <c r="N761" s="6">
        <v>4</v>
      </c>
      <c r="O761" t="str">
        <f t="shared" si="129"/>
        <v>jacl.tech</v>
      </c>
      <c r="P761" t="str">
        <f t="shared" si="130"/>
        <v>D</v>
      </c>
      <c r="Q761" s="9">
        <f t="shared" si="131"/>
        <v>415.8834867477417</v>
      </c>
      <c r="R761">
        <f t="shared" si="132"/>
        <v>2969</v>
      </c>
      <c r="S761" s="7">
        <f t="shared" si="133"/>
        <v>1.76079311551981</v>
      </c>
      <c r="T761" s="7">
        <f t="shared" si="134"/>
        <v>1.73893413090709</v>
      </c>
      <c r="U761" t="b">
        <f t="shared" si="135"/>
        <v>1</v>
      </c>
      <c r="V761" t="b">
        <f t="shared" si="136"/>
        <v>0</v>
      </c>
      <c r="W761" t="b">
        <f t="shared" si="137"/>
        <v>1</v>
      </c>
      <c r="X761" t="b">
        <f t="shared" si="138"/>
        <v>1</v>
      </c>
    </row>
    <row r="762" spans="1:24" hidden="1" x14ac:dyDescent="0.2">
      <c r="A762" t="s">
        <v>204</v>
      </c>
      <c r="B762" t="s">
        <v>1708</v>
      </c>
      <c r="C762" t="s">
        <v>1709</v>
      </c>
      <c r="D762">
        <v>61867</v>
      </c>
      <c r="E762">
        <v>-1</v>
      </c>
      <c r="F762">
        <v>0</v>
      </c>
      <c r="G762">
        <v>-1</v>
      </c>
      <c r="H762">
        <v>0</v>
      </c>
      <c r="I762">
        <v>0</v>
      </c>
      <c r="J762">
        <v>0</v>
      </c>
      <c r="K762" t="s">
        <v>76</v>
      </c>
      <c r="M762" s="3" t="s">
        <v>12</v>
      </c>
      <c r="N762" s="6">
        <v>4</v>
      </c>
      <c r="O762" t="str">
        <f t="shared" ref="O762:O813" si="139">MID(A762,9,FIND("/ipfs/",A762)-9)</f>
        <v>ipfs.jbb.one</v>
      </c>
      <c r="P762" t="str">
        <f t="shared" ref="P762:P813" si="140">IF(NOT(ISERR(FIND("QmWbhkXXqg5JgQ45T2iqspfTC17AfE8qEhyE5Snia4TS39",A762))),"A",
     IF(NOT(ISERR(FIND("QmZALYrou9d7Yx9afDCPT9fveqxoPRLHnHuo8TyZomGhL1",A762))),"B",
     IF(NOT(ISERR(FIND("QmQH4iy5RKKHnT95ziKXjnmEKjBU8aB7hepmCMTNk9p348",A762))),"C",
     IF(NOT(ISERR(FIND("QmdhpvRUopXFJCh9x524WM81GJC55JJt1AEbNsML2TwrrZ",A762))),"D","-")
)))</f>
        <v>A</v>
      </c>
      <c r="Q762" s="9">
        <f t="shared" ref="Q762:Q813" si="141">IF(P762="A",9340398/1024/1024,IF(P762="B",29354372/1024/1024,IF(P762="C",79096511/1024/1024,IF(P762="D",436085443/1024/1024))))</f>
        <v>8.9076976776123047</v>
      </c>
      <c r="R762" t="str">
        <f t="shared" ref="R762:R813" si="142">IF(E762&gt;0,E762,"")</f>
        <v/>
      </c>
      <c r="S762" s="7" t="str">
        <f t="shared" ref="S762:S813" si="143">IF(NOT(R762=""),CONVERT(I762,"g","g"),"")</f>
        <v/>
      </c>
      <c r="T762" s="7" t="str">
        <f t="shared" ref="T762:T813" si="144">IF(NOT(S762=""),CONVERT(J762,"g","g"),"")</f>
        <v/>
      </c>
      <c r="U762" t="b">
        <f t="shared" ref="U762:U813" si="145">E762&gt;0</f>
        <v>0</v>
      </c>
      <c r="V762" t="str">
        <f t="shared" ref="V762:V813" si="146">IF(NOT(U762),"",AND(U762,NOT(ISBLANK(K762))))</f>
        <v/>
      </c>
      <c r="W762" t="str">
        <f t="shared" ref="W762:W813" si="147">IF(NOT(U762),"",NOT(G762=-1))</f>
        <v/>
      </c>
      <c r="X762" t="str">
        <f t="shared" ref="X762:X813" si="148">IF(NOT(U762),"",F762&gt;0)</f>
        <v/>
      </c>
    </row>
    <row r="763" spans="1:24" hidden="1" x14ac:dyDescent="0.2">
      <c r="A763" t="s">
        <v>207</v>
      </c>
      <c r="B763" t="s">
        <v>1710</v>
      </c>
      <c r="C763" t="s">
        <v>1711</v>
      </c>
      <c r="D763">
        <v>61503</v>
      </c>
      <c r="E763">
        <v>-1</v>
      </c>
      <c r="F763">
        <v>0</v>
      </c>
      <c r="G763">
        <v>-1</v>
      </c>
      <c r="H763">
        <v>0</v>
      </c>
      <c r="I763">
        <v>0</v>
      </c>
      <c r="J763">
        <v>0</v>
      </c>
      <c r="K763" t="s">
        <v>76</v>
      </c>
      <c r="M763" s="3" t="s">
        <v>12</v>
      </c>
      <c r="N763" s="6">
        <v>4</v>
      </c>
      <c r="O763" t="str">
        <f t="shared" si="139"/>
        <v>ipfs.jbb.one</v>
      </c>
      <c r="P763" t="str">
        <f t="shared" si="140"/>
        <v>B</v>
      </c>
      <c r="Q763" s="9">
        <f t="shared" si="141"/>
        <v>27.994510650634766</v>
      </c>
      <c r="R763" t="str">
        <f t="shared" si="142"/>
        <v/>
      </c>
      <c r="S763" s="7" t="str">
        <f t="shared" si="143"/>
        <v/>
      </c>
      <c r="T763" s="7" t="str">
        <f t="shared" si="144"/>
        <v/>
      </c>
      <c r="U763" t="b">
        <f t="shared" si="145"/>
        <v>0</v>
      </c>
      <c r="V763" t="str">
        <f t="shared" si="146"/>
        <v/>
      </c>
      <c r="W763" t="str">
        <f t="shared" si="147"/>
        <v/>
      </c>
      <c r="X763" t="str">
        <f t="shared" si="148"/>
        <v/>
      </c>
    </row>
    <row r="764" spans="1:24" hidden="1" x14ac:dyDescent="0.2">
      <c r="A764" t="s">
        <v>210</v>
      </c>
      <c r="B764" t="s">
        <v>1712</v>
      </c>
      <c r="C764" t="s">
        <v>1713</v>
      </c>
      <c r="D764">
        <v>61489</v>
      </c>
      <c r="E764">
        <v>-1</v>
      </c>
      <c r="F764">
        <v>0</v>
      </c>
      <c r="G764">
        <v>-1</v>
      </c>
      <c r="H764">
        <v>0</v>
      </c>
      <c r="I764">
        <v>0</v>
      </c>
      <c r="J764">
        <v>0</v>
      </c>
      <c r="K764" t="s">
        <v>76</v>
      </c>
      <c r="M764" s="3" t="s">
        <v>12</v>
      </c>
      <c r="N764" s="6">
        <v>4</v>
      </c>
      <c r="O764" t="str">
        <f t="shared" si="139"/>
        <v>ipfs.jbb.one</v>
      </c>
      <c r="P764" t="str">
        <f t="shared" si="140"/>
        <v>C</v>
      </c>
      <c r="Q764" s="9">
        <f t="shared" si="141"/>
        <v>75.432311058044434</v>
      </c>
      <c r="R764" t="str">
        <f t="shared" si="142"/>
        <v/>
      </c>
      <c r="S764" s="7" t="str">
        <f t="shared" si="143"/>
        <v/>
      </c>
      <c r="T764" s="7" t="str">
        <f t="shared" si="144"/>
        <v/>
      </c>
      <c r="U764" t="b">
        <f t="shared" si="145"/>
        <v>0</v>
      </c>
      <c r="V764" t="str">
        <f t="shared" si="146"/>
        <v/>
      </c>
      <c r="W764" t="str">
        <f t="shared" si="147"/>
        <v/>
      </c>
      <c r="X764" t="str">
        <f t="shared" si="148"/>
        <v/>
      </c>
    </row>
    <row r="765" spans="1:24" hidden="1" x14ac:dyDescent="0.2">
      <c r="A765" t="s">
        <v>212</v>
      </c>
      <c r="B765" t="s">
        <v>1714</v>
      </c>
      <c r="C765" t="s">
        <v>1715</v>
      </c>
      <c r="D765">
        <v>61465</v>
      </c>
      <c r="E765">
        <v>-1</v>
      </c>
      <c r="F765">
        <v>0</v>
      </c>
      <c r="G765">
        <v>-1</v>
      </c>
      <c r="H765">
        <v>0</v>
      </c>
      <c r="I765">
        <v>0</v>
      </c>
      <c r="J765">
        <v>0</v>
      </c>
      <c r="K765" t="s">
        <v>76</v>
      </c>
      <c r="M765" s="3" t="s">
        <v>12</v>
      </c>
      <c r="N765" s="6">
        <v>4</v>
      </c>
      <c r="O765" t="str">
        <f t="shared" si="139"/>
        <v>ipfs.jbb.one</v>
      </c>
      <c r="P765" t="str">
        <f t="shared" si="140"/>
        <v>D</v>
      </c>
      <c r="Q765" s="9">
        <f t="shared" si="141"/>
        <v>415.8834867477417</v>
      </c>
      <c r="R765" t="str">
        <f t="shared" si="142"/>
        <v/>
      </c>
      <c r="S765" s="7" t="str">
        <f t="shared" si="143"/>
        <v/>
      </c>
      <c r="T765" s="7" t="str">
        <f t="shared" si="144"/>
        <v/>
      </c>
      <c r="U765" t="b">
        <f t="shared" si="145"/>
        <v>0</v>
      </c>
      <c r="V765" t="str">
        <f t="shared" si="146"/>
        <v/>
      </c>
      <c r="W765" t="str">
        <f t="shared" si="147"/>
        <v/>
      </c>
      <c r="X765" t="str">
        <f t="shared" si="148"/>
        <v/>
      </c>
    </row>
    <row r="766" spans="1:24" hidden="1" x14ac:dyDescent="0.2">
      <c r="A766" t="s">
        <v>215</v>
      </c>
      <c r="B766" t="s">
        <v>1716</v>
      </c>
      <c r="C766" t="s">
        <v>1717</v>
      </c>
      <c r="D766">
        <v>203744</v>
      </c>
      <c r="E766">
        <v>1696</v>
      </c>
      <c r="F766">
        <v>0</v>
      </c>
      <c r="G766">
        <v>9340398</v>
      </c>
      <c r="H766">
        <v>9340398</v>
      </c>
      <c r="I766">
        <v>4.4087037127872097E-2</v>
      </c>
      <c r="J766">
        <v>4.37200490694808E-2</v>
      </c>
      <c r="M766" s="3" t="s">
        <v>12</v>
      </c>
      <c r="N766" s="6">
        <v>4</v>
      </c>
      <c r="O766" t="str">
        <f t="shared" si="139"/>
        <v>ipfs.k1ic.com</v>
      </c>
      <c r="P766" t="str">
        <f t="shared" si="140"/>
        <v>A</v>
      </c>
      <c r="Q766" s="9">
        <f t="shared" si="141"/>
        <v>8.9076976776123047</v>
      </c>
      <c r="R766">
        <f t="shared" si="142"/>
        <v>1696</v>
      </c>
      <c r="S766" s="7">
        <f t="shared" si="143"/>
        <v>4.4087037127872097E-2</v>
      </c>
      <c r="T766" s="7">
        <f t="shared" si="144"/>
        <v>4.37200490694808E-2</v>
      </c>
      <c r="U766" t="b">
        <f t="shared" si="145"/>
        <v>1</v>
      </c>
      <c r="V766" t="b">
        <f t="shared" si="146"/>
        <v>0</v>
      </c>
      <c r="W766" t="b">
        <f t="shared" si="147"/>
        <v>1</v>
      </c>
      <c r="X766" t="b">
        <f t="shared" si="148"/>
        <v>0</v>
      </c>
    </row>
    <row r="767" spans="1:24" hidden="1" x14ac:dyDescent="0.2">
      <c r="A767" t="s">
        <v>218</v>
      </c>
      <c r="B767" t="s">
        <v>1717</v>
      </c>
      <c r="C767" t="s">
        <v>1718</v>
      </c>
      <c r="D767">
        <v>189885</v>
      </c>
      <c r="E767">
        <v>6206</v>
      </c>
      <c r="F767">
        <v>0</v>
      </c>
      <c r="G767">
        <v>29354372</v>
      </c>
      <c r="H767">
        <v>29354372</v>
      </c>
      <c r="I767">
        <v>0.152409968753285</v>
      </c>
      <c r="J767">
        <v>0.147428762938803</v>
      </c>
      <c r="M767" s="3" t="s">
        <v>12</v>
      </c>
      <c r="N767" s="6">
        <v>4</v>
      </c>
      <c r="O767" t="str">
        <f t="shared" si="139"/>
        <v>ipfs.k1ic.com</v>
      </c>
      <c r="P767" t="str">
        <f t="shared" si="140"/>
        <v>B</v>
      </c>
      <c r="Q767" s="9">
        <f t="shared" si="141"/>
        <v>27.994510650634766</v>
      </c>
      <c r="R767">
        <f t="shared" si="142"/>
        <v>6206</v>
      </c>
      <c r="S767" s="7">
        <f t="shared" si="143"/>
        <v>0.152409968753285</v>
      </c>
      <c r="T767" s="7">
        <f t="shared" si="144"/>
        <v>0.147428762938803</v>
      </c>
      <c r="U767" t="b">
        <f t="shared" si="145"/>
        <v>1</v>
      </c>
      <c r="V767" t="b">
        <f t="shared" si="146"/>
        <v>0</v>
      </c>
      <c r="W767" t="b">
        <f t="shared" si="147"/>
        <v>1</v>
      </c>
      <c r="X767" t="b">
        <f t="shared" si="148"/>
        <v>0</v>
      </c>
    </row>
    <row r="768" spans="1:24" hidden="1" x14ac:dyDescent="0.2">
      <c r="A768" t="s">
        <v>221</v>
      </c>
      <c r="B768" t="s">
        <v>1719</v>
      </c>
      <c r="C768" t="s">
        <v>1720</v>
      </c>
      <c r="D768">
        <v>1478220</v>
      </c>
      <c r="E768">
        <v>1492</v>
      </c>
      <c r="F768">
        <v>0</v>
      </c>
      <c r="G768">
        <v>79096511</v>
      </c>
      <c r="H768">
        <v>22592744</v>
      </c>
      <c r="I768">
        <v>1.4590445694766601E-2</v>
      </c>
      <c r="J768">
        <v>1.45757192366098E-2</v>
      </c>
      <c r="K768" t="s">
        <v>153</v>
      </c>
      <c r="L768" t="s">
        <v>1258</v>
      </c>
      <c r="M768" s="3" t="s">
        <v>12</v>
      </c>
      <c r="N768" s="6">
        <v>4</v>
      </c>
      <c r="O768" t="str">
        <f t="shared" si="139"/>
        <v>ipfs.k1ic.com</v>
      </c>
      <c r="P768" t="str">
        <f t="shared" si="140"/>
        <v>C</v>
      </c>
      <c r="Q768" s="9">
        <f t="shared" si="141"/>
        <v>75.432311058044434</v>
      </c>
      <c r="R768">
        <f t="shared" si="142"/>
        <v>1492</v>
      </c>
      <c r="S768" s="7">
        <f t="shared" si="143"/>
        <v>1.4590445694766601E-2</v>
      </c>
      <c r="T768" s="7">
        <f t="shared" si="144"/>
        <v>1.45757192366098E-2</v>
      </c>
      <c r="U768" t="b">
        <f t="shared" si="145"/>
        <v>1</v>
      </c>
      <c r="V768" t="b">
        <f t="shared" si="146"/>
        <v>1</v>
      </c>
      <c r="W768" t="b">
        <f t="shared" si="147"/>
        <v>1</v>
      </c>
      <c r="X768" t="b">
        <f t="shared" si="148"/>
        <v>0</v>
      </c>
    </row>
    <row r="769" spans="1:24" hidden="1" x14ac:dyDescent="0.2">
      <c r="A769" t="s">
        <v>224</v>
      </c>
      <c r="B769" t="s">
        <v>1721</v>
      </c>
      <c r="C769" t="s">
        <v>1722</v>
      </c>
      <c r="D769">
        <v>463385</v>
      </c>
      <c r="E769">
        <v>2412</v>
      </c>
      <c r="F769">
        <v>0</v>
      </c>
      <c r="G769">
        <v>436085443</v>
      </c>
      <c r="H769">
        <v>48446695</v>
      </c>
      <c r="I769">
        <v>0.100227928178585</v>
      </c>
      <c r="J769">
        <v>9.9706224276286601E-2</v>
      </c>
      <c r="K769" t="s">
        <v>153</v>
      </c>
      <c r="L769" t="s">
        <v>1261</v>
      </c>
      <c r="M769" s="3" t="s">
        <v>12</v>
      </c>
      <c r="N769" s="6">
        <v>4</v>
      </c>
      <c r="O769" t="str">
        <f t="shared" si="139"/>
        <v>ipfs.k1ic.com</v>
      </c>
      <c r="P769" t="str">
        <f t="shared" si="140"/>
        <v>D</v>
      </c>
      <c r="Q769" s="9">
        <f t="shared" si="141"/>
        <v>415.8834867477417</v>
      </c>
      <c r="R769">
        <f t="shared" si="142"/>
        <v>2412</v>
      </c>
      <c r="S769" s="7">
        <f t="shared" si="143"/>
        <v>0.100227928178585</v>
      </c>
      <c r="T769" s="7">
        <f t="shared" si="144"/>
        <v>9.9706224276286601E-2</v>
      </c>
      <c r="U769" t="b">
        <f t="shared" si="145"/>
        <v>1</v>
      </c>
      <c r="V769" t="b">
        <f t="shared" si="146"/>
        <v>1</v>
      </c>
      <c r="W769" t="b">
        <f t="shared" si="147"/>
        <v>1</v>
      </c>
      <c r="X769" t="b">
        <f t="shared" si="148"/>
        <v>0</v>
      </c>
    </row>
    <row r="770" spans="1:24" hidden="1" x14ac:dyDescent="0.2">
      <c r="A770" t="s">
        <v>227</v>
      </c>
      <c r="B770" t="s">
        <v>1723</v>
      </c>
      <c r="C770" t="s">
        <v>1724</v>
      </c>
      <c r="D770">
        <v>3769</v>
      </c>
      <c r="E770">
        <v>1417</v>
      </c>
      <c r="F770">
        <v>1</v>
      </c>
      <c r="G770">
        <v>9340398</v>
      </c>
      <c r="H770">
        <v>9340398</v>
      </c>
      <c r="I770">
        <v>3.7872864275562499</v>
      </c>
      <c r="J770">
        <v>2.36341142945404</v>
      </c>
      <c r="M770" s="3" t="s">
        <v>12</v>
      </c>
      <c r="N770" s="6">
        <v>4</v>
      </c>
      <c r="O770" t="str">
        <f t="shared" si="139"/>
        <v>ipfs.overpi.com</v>
      </c>
      <c r="P770" t="str">
        <f t="shared" si="140"/>
        <v>A</v>
      </c>
      <c r="Q770" s="9">
        <f t="shared" si="141"/>
        <v>8.9076976776123047</v>
      </c>
      <c r="R770">
        <f t="shared" si="142"/>
        <v>1417</v>
      </c>
      <c r="S770" s="7">
        <f t="shared" si="143"/>
        <v>3.7872864275562499</v>
      </c>
      <c r="T770" s="7">
        <f t="shared" si="144"/>
        <v>2.36341142945404</v>
      </c>
      <c r="U770" t="b">
        <f t="shared" si="145"/>
        <v>1</v>
      </c>
      <c r="V770" t="b">
        <f t="shared" si="146"/>
        <v>0</v>
      </c>
      <c r="W770" t="b">
        <f t="shared" si="147"/>
        <v>1</v>
      </c>
      <c r="X770" t="b">
        <f t="shared" si="148"/>
        <v>1</v>
      </c>
    </row>
    <row r="771" spans="1:24" hidden="1" x14ac:dyDescent="0.2">
      <c r="A771" t="s">
        <v>230</v>
      </c>
      <c r="B771" t="s">
        <v>1725</v>
      </c>
      <c r="C771" t="s">
        <v>1726</v>
      </c>
      <c r="D771">
        <v>12322</v>
      </c>
      <c r="E771">
        <v>1554</v>
      </c>
      <c r="F771">
        <v>1</v>
      </c>
      <c r="G771">
        <v>29354372</v>
      </c>
      <c r="H771">
        <v>29354372</v>
      </c>
      <c r="I771">
        <v>2.5997873932610198</v>
      </c>
      <c r="J771">
        <v>2.2719128916275499</v>
      </c>
      <c r="M771" s="3" t="s">
        <v>12</v>
      </c>
      <c r="N771" s="6">
        <v>4</v>
      </c>
      <c r="O771" t="str">
        <f t="shared" si="139"/>
        <v>ipfs.overpi.com</v>
      </c>
      <c r="P771" t="str">
        <f t="shared" si="140"/>
        <v>B</v>
      </c>
      <c r="Q771" s="9">
        <f t="shared" si="141"/>
        <v>27.994510650634766</v>
      </c>
      <c r="R771">
        <f t="shared" si="142"/>
        <v>1554</v>
      </c>
      <c r="S771" s="7">
        <f t="shared" si="143"/>
        <v>2.5997873932610198</v>
      </c>
      <c r="T771" s="7">
        <f t="shared" si="144"/>
        <v>2.2719128916275499</v>
      </c>
      <c r="U771" t="b">
        <f t="shared" si="145"/>
        <v>1</v>
      </c>
      <c r="V771" t="b">
        <f t="shared" si="146"/>
        <v>0</v>
      </c>
      <c r="W771" t="b">
        <f t="shared" si="147"/>
        <v>1</v>
      </c>
      <c r="X771" t="b">
        <f t="shared" si="148"/>
        <v>1</v>
      </c>
    </row>
    <row r="772" spans="1:24" hidden="1" x14ac:dyDescent="0.2">
      <c r="A772" t="s">
        <v>233</v>
      </c>
      <c r="B772" t="s">
        <v>1727</v>
      </c>
      <c r="C772" t="s">
        <v>1728</v>
      </c>
      <c r="D772">
        <v>17039</v>
      </c>
      <c r="E772">
        <v>1369</v>
      </c>
      <c r="F772">
        <v>1</v>
      </c>
      <c r="G772">
        <v>79096511</v>
      </c>
      <c r="H772">
        <v>79096511</v>
      </c>
      <c r="I772">
        <v>4.8138041517577799</v>
      </c>
      <c r="J772">
        <v>4.4270386206963099</v>
      </c>
      <c r="M772" s="3" t="s">
        <v>12</v>
      </c>
      <c r="N772" s="6">
        <v>4</v>
      </c>
      <c r="O772" t="str">
        <f t="shared" si="139"/>
        <v>ipfs.overpi.com</v>
      </c>
      <c r="P772" t="str">
        <f t="shared" si="140"/>
        <v>C</v>
      </c>
      <c r="Q772" s="9">
        <f t="shared" si="141"/>
        <v>75.432311058044434</v>
      </c>
      <c r="R772">
        <f t="shared" si="142"/>
        <v>1369</v>
      </c>
      <c r="S772" s="7">
        <f t="shared" si="143"/>
        <v>4.8138041517577799</v>
      </c>
      <c r="T772" s="7">
        <f t="shared" si="144"/>
        <v>4.4270386206963099</v>
      </c>
      <c r="U772" t="b">
        <f t="shared" si="145"/>
        <v>1</v>
      </c>
      <c r="V772" t="b">
        <f t="shared" si="146"/>
        <v>0</v>
      </c>
      <c r="W772" t="b">
        <f t="shared" si="147"/>
        <v>1</v>
      </c>
      <c r="X772" t="b">
        <f t="shared" si="148"/>
        <v>1</v>
      </c>
    </row>
    <row r="773" spans="1:24" hidden="1" x14ac:dyDescent="0.2">
      <c r="A773" t="s">
        <v>235</v>
      </c>
      <c r="B773" t="s">
        <v>1729</v>
      </c>
      <c r="C773" t="s">
        <v>1730</v>
      </c>
      <c r="D773">
        <v>70404</v>
      </c>
      <c r="E773">
        <v>1472</v>
      </c>
      <c r="F773">
        <v>1</v>
      </c>
      <c r="G773">
        <v>436085443</v>
      </c>
      <c r="H773">
        <v>436085443</v>
      </c>
      <c r="I773">
        <v>6.03324271380116</v>
      </c>
      <c r="J773">
        <v>5.9071002606065202</v>
      </c>
      <c r="M773" s="3" t="s">
        <v>12</v>
      </c>
      <c r="N773" s="6">
        <v>4</v>
      </c>
      <c r="O773" t="str">
        <f t="shared" si="139"/>
        <v>ipfs.overpi.com</v>
      </c>
      <c r="P773" t="str">
        <f t="shared" si="140"/>
        <v>D</v>
      </c>
      <c r="Q773" s="9">
        <f t="shared" si="141"/>
        <v>415.8834867477417</v>
      </c>
      <c r="R773">
        <f t="shared" si="142"/>
        <v>1472</v>
      </c>
      <c r="S773" s="7">
        <f t="shared" si="143"/>
        <v>6.03324271380116</v>
      </c>
      <c r="T773" s="7">
        <f t="shared" si="144"/>
        <v>5.9071002606065202</v>
      </c>
      <c r="U773" t="b">
        <f t="shared" si="145"/>
        <v>1</v>
      </c>
      <c r="V773" t="b">
        <f t="shared" si="146"/>
        <v>0</v>
      </c>
      <c r="W773" t="b">
        <f t="shared" si="147"/>
        <v>1</v>
      </c>
      <c r="X773" t="b">
        <f t="shared" si="148"/>
        <v>1</v>
      </c>
    </row>
    <row r="774" spans="1:24" hidden="1" x14ac:dyDescent="0.2">
      <c r="A774" t="s">
        <v>238</v>
      </c>
      <c r="B774" t="s">
        <v>1731</v>
      </c>
      <c r="C774" t="s">
        <v>1732</v>
      </c>
      <c r="D774">
        <v>47879</v>
      </c>
      <c r="E774">
        <v>11064</v>
      </c>
      <c r="F774">
        <v>0</v>
      </c>
      <c r="G774">
        <v>9340398</v>
      </c>
      <c r="H774">
        <v>9340398</v>
      </c>
      <c r="I774">
        <v>0.24195837777026399</v>
      </c>
      <c r="J774">
        <v>0.186046025974065</v>
      </c>
      <c r="M774" s="3" t="s">
        <v>12</v>
      </c>
      <c r="N774" s="6">
        <v>4</v>
      </c>
      <c r="O774" t="str">
        <f t="shared" si="139"/>
        <v>ipfs.runfission.com</v>
      </c>
      <c r="P774" t="str">
        <f t="shared" si="140"/>
        <v>A</v>
      </c>
      <c r="Q774" s="9">
        <f t="shared" si="141"/>
        <v>8.9076976776123047</v>
      </c>
      <c r="R774">
        <f t="shared" si="142"/>
        <v>11064</v>
      </c>
      <c r="S774" s="7">
        <f t="shared" si="143"/>
        <v>0.24195837777026399</v>
      </c>
      <c r="T774" s="7">
        <f t="shared" si="144"/>
        <v>0.186046025974065</v>
      </c>
      <c r="U774" t="b">
        <f t="shared" si="145"/>
        <v>1</v>
      </c>
      <c r="V774" t="b">
        <f t="shared" si="146"/>
        <v>0</v>
      </c>
      <c r="W774" t="b">
        <f t="shared" si="147"/>
        <v>1</v>
      </c>
      <c r="X774" t="b">
        <f t="shared" si="148"/>
        <v>0</v>
      </c>
    </row>
    <row r="775" spans="1:24" hidden="1" x14ac:dyDescent="0.2">
      <c r="A775" t="s">
        <v>241</v>
      </c>
      <c r="B775" t="s">
        <v>1733</v>
      </c>
      <c r="C775" t="s">
        <v>1734</v>
      </c>
      <c r="D775">
        <v>169599</v>
      </c>
      <c r="E775">
        <v>13328</v>
      </c>
      <c r="F775">
        <v>0</v>
      </c>
      <c r="G775">
        <v>29354372</v>
      </c>
      <c r="H775">
        <v>29354372</v>
      </c>
      <c r="I775">
        <v>0.17914079164166499</v>
      </c>
      <c r="J775">
        <v>0.16506294642441699</v>
      </c>
      <c r="M775" s="3" t="s">
        <v>12</v>
      </c>
      <c r="N775" s="6">
        <v>4</v>
      </c>
      <c r="O775" t="str">
        <f t="shared" si="139"/>
        <v>ipfs.runfission.com</v>
      </c>
      <c r="P775" t="str">
        <f t="shared" si="140"/>
        <v>B</v>
      </c>
      <c r="Q775" s="9">
        <f t="shared" si="141"/>
        <v>27.994510650634766</v>
      </c>
      <c r="R775">
        <f t="shared" si="142"/>
        <v>13328</v>
      </c>
      <c r="S775" s="7">
        <f t="shared" si="143"/>
        <v>0.17914079164166499</v>
      </c>
      <c r="T775" s="7">
        <f t="shared" si="144"/>
        <v>0.16506294642441699</v>
      </c>
      <c r="U775" t="b">
        <f t="shared" si="145"/>
        <v>1</v>
      </c>
      <c r="V775" t="b">
        <f t="shared" si="146"/>
        <v>0</v>
      </c>
      <c r="W775" t="b">
        <f t="shared" si="147"/>
        <v>1</v>
      </c>
      <c r="X775" t="b">
        <f t="shared" si="148"/>
        <v>0</v>
      </c>
    </row>
    <row r="776" spans="1:24" hidden="1" x14ac:dyDescent="0.2">
      <c r="A776" t="s">
        <v>244</v>
      </c>
      <c r="B776" t="s">
        <v>1735</v>
      </c>
      <c r="C776" t="s">
        <v>1736</v>
      </c>
      <c r="D776">
        <v>170902</v>
      </c>
      <c r="E776">
        <v>10024</v>
      </c>
      <c r="F776">
        <v>0</v>
      </c>
      <c r="G776">
        <v>79096511</v>
      </c>
      <c r="H776">
        <v>79096511</v>
      </c>
      <c r="I776">
        <v>0.46887897076072799</v>
      </c>
      <c r="J776">
        <v>0.44137757930301802</v>
      </c>
      <c r="M776" s="3" t="s">
        <v>12</v>
      </c>
      <c r="N776" s="6">
        <v>4</v>
      </c>
      <c r="O776" t="str">
        <f t="shared" si="139"/>
        <v>ipfs.runfission.com</v>
      </c>
      <c r="P776" t="str">
        <f t="shared" si="140"/>
        <v>C</v>
      </c>
      <c r="Q776" s="9">
        <f t="shared" si="141"/>
        <v>75.432311058044434</v>
      </c>
      <c r="R776">
        <f t="shared" si="142"/>
        <v>10024</v>
      </c>
      <c r="S776" s="7">
        <f t="shared" si="143"/>
        <v>0.46887897076072799</v>
      </c>
      <c r="T776" s="7">
        <f t="shared" si="144"/>
        <v>0.44137757930301802</v>
      </c>
      <c r="U776" t="b">
        <f t="shared" si="145"/>
        <v>1</v>
      </c>
      <c r="V776" t="b">
        <f t="shared" si="146"/>
        <v>0</v>
      </c>
      <c r="W776" t="b">
        <f t="shared" si="147"/>
        <v>1</v>
      </c>
      <c r="X776" t="b">
        <f t="shared" si="148"/>
        <v>0</v>
      </c>
    </row>
    <row r="777" spans="1:24" hidden="1" x14ac:dyDescent="0.2">
      <c r="A777" t="s">
        <v>247</v>
      </c>
      <c r="B777" t="s">
        <v>1737</v>
      </c>
      <c r="C777" t="s">
        <v>1738</v>
      </c>
      <c r="D777">
        <v>779593</v>
      </c>
      <c r="E777">
        <v>18026</v>
      </c>
      <c r="F777">
        <v>0</v>
      </c>
      <c r="G777">
        <v>436085443</v>
      </c>
      <c r="H777">
        <v>436085443</v>
      </c>
      <c r="I777">
        <v>0.54608916450915201</v>
      </c>
      <c r="J777">
        <v>0.53346231526930199</v>
      </c>
      <c r="M777" s="3" t="s">
        <v>12</v>
      </c>
      <c r="N777" s="6">
        <v>4</v>
      </c>
      <c r="O777" t="str">
        <f t="shared" si="139"/>
        <v>ipfs.runfission.com</v>
      </c>
      <c r="P777" t="str">
        <f t="shared" si="140"/>
        <v>D</v>
      </c>
      <c r="Q777" s="9">
        <f t="shared" si="141"/>
        <v>415.8834867477417</v>
      </c>
      <c r="R777">
        <f t="shared" si="142"/>
        <v>18026</v>
      </c>
      <c r="S777" s="7">
        <f t="shared" si="143"/>
        <v>0.54608916450915201</v>
      </c>
      <c r="T777" s="7">
        <f t="shared" si="144"/>
        <v>0.53346231526930199</v>
      </c>
      <c r="U777" t="b">
        <f t="shared" si="145"/>
        <v>1</v>
      </c>
      <c r="V777" t="b">
        <f t="shared" si="146"/>
        <v>0</v>
      </c>
      <c r="W777" t="b">
        <f t="shared" si="147"/>
        <v>1</v>
      </c>
      <c r="X777" t="b">
        <f t="shared" si="148"/>
        <v>0</v>
      </c>
    </row>
    <row r="778" spans="1:24" hidden="1" x14ac:dyDescent="0.2">
      <c r="A778" t="s">
        <v>250</v>
      </c>
      <c r="B778" t="s">
        <v>1739</v>
      </c>
      <c r="C778" t="s">
        <v>1740</v>
      </c>
      <c r="D778">
        <v>6615</v>
      </c>
      <c r="E778">
        <v>331</v>
      </c>
      <c r="F778">
        <v>0</v>
      </c>
      <c r="G778">
        <v>9340398</v>
      </c>
      <c r="H778">
        <v>9340398</v>
      </c>
      <c r="I778">
        <v>1.41752031788865</v>
      </c>
      <c r="J778">
        <v>1.3465907297977699</v>
      </c>
      <c r="M778" s="3" t="s">
        <v>12</v>
      </c>
      <c r="N778" s="6">
        <v>4</v>
      </c>
      <c r="O778" t="str">
        <f t="shared" si="139"/>
        <v>ipfs.sloppyta.co</v>
      </c>
      <c r="P778" t="str">
        <f t="shared" si="140"/>
        <v>A</v>
      </c>
      <c r="Q778" s="9">
        <f t="shared" si="141"/>
        <v>8.9076976776123047</v>
      </c>
      <c r="R778">
        <f t="shared" si="142"/>
        <v>331</v>
      </c>
      <c r="S778" s="7">
        <f t="shared" si="143"/>
        <v>1.41752031788865</v>
      </c>
      <c r="T778" s="7">
        <f t="shared" si="144"/>
        <v>1.3465907297977699</v>
      </c>
      <c r="U778" t="b">
        <f t="shared" si="145"/>
        <v>1</v>
      </c>
      <c r="V778" t="b">
        <f t="shared" si="146"/>
        <v>0</v>
      </c>
      <c r="W778" t="b">
        <f t="shared" si="147"/>
        <v>1</v>
      </c>
      <c r="X778" t="b">
        <f t="shared" si="148"/>
        <v>0</v>
      </c>
    </row>
    <row r="779" spans="1:24" hidden="1" x14ac:dyDescent="0.2">
      <c r="A779" t="s">
        <v>253</v>
      </c>
      <c r="B779" t="s">
        <v>1741</v>
      </c>
      <c r="C779" t="s">
        <v>1742</v>
      </c>
      <c r="D779">
        <v>29320</v>
      </c>
      <c r="E779">
        <v>384</v>
      </c>
      <c r="F779">
        <v>0</v>
      </c>
      <c r="G779">
        <v>29354372</v>
      </c>
      <c r="H779">
        <v>29354372</v>
      </c>
      <c r="I779">
        <v>0.96746304432660901</v>
      </c>
      <c r="J779">
        <v>0.95479231414170396</v>
      </c>
      <c r="M779" s="3" t="s">
        <v>12</v>
      </c>
      <c r="N779" s="6">
        <v>4</v>
      </c>
      <c r="O779" t="str">
        <f t="shared" si="139"/>
        <v>ipfs.sloppyta.co</v>
      </c>
      <c r="P779" t="str">
        <f t="shared" si="140"/>
        <v>B</v>
      </c>
      <c r="Q779" s="9">
        <f t="shared" si="141"/>
        <v>27.994510650634766</v>
      </c>
      <c r="R779">
        <f t="shared" si="142"/>
        <v>384</v>
      </c>
      <c r="S779" s="7">
        <f t="shared" si="143"/>
        <v>0.96746304432660901</v>
      </c>
      <c r="T779" s="7">
        <f t="shared" si="144"/>
        <v>0.95479231414170396</v>
      </c>
      <c r="U779" t="b">
        <f t="shared" si="145"/>
        <v>1</v>
      </c>
      <c r="V779" t="b">
        <f t="shared" si="146"/>
        <v>0</v>
      </c>
      <c r="W779" t="b">
        <f t="shared" si="147"/>
        <v>1</v>
      </c>
      <c r="X779" t="b">
        <f t="shared" si="148"/>
        <v>0</v>
      </c>
    </row>
    <row r="780" spans="1:24" hidden="1" x14ac:dyDescent="0.2">
      <c r="A780" t="s">
        <v>256</v>
      </c>
      <c r="B780" t="s">
        <v>1743</v>
      </c>
      <c r="C780" t="s">
        <v>1744</v>
      </c>
      <c r="D780">
        <v>68458</v>
      </c>
      <c r="E780">
        <v>334</v>
      </c>
      <c r="F780">
        <v>0</v>
      </c>
      <c r="G780">
        <v>79096511</v>
      </c>
      <c r="H780">
        <v>79096511</v>
      </c>
      <c r="I780">
        <v>1.10727953523052</v>
      </c>
      <c r="J780">
        <v>1.1018772248392299</v>
      </c>
      <c r="M780" s="3" t="s">
        <v>12</v>
      </c>
      <c r="N780" s="6">
        <v>4</v>
      </c>
      <c r="O780" t="str">
        <f t="shared" si="139"/>
        <v>ipfs.sloppyta.co</v>
      </c>
      <c r="P780" t="str">
        <f t="shared" si="140"/>
        <v>C</v>
      </c>
      <c r="Q780" s="9">
        <f t="shared" si="141"/>
        <v>75.432311058044434</v>
      </c>
      <c r="R780">
        <f t="shared" si="142"/>
        <v>334</v>
      </c>
      <c r="S780" s="7">
        <f t="shared" si="143"/>
        <v>1.10727953523052</v>
      </c>
      <c r="T780" s="7">
        <f t="shared" si="144"/>
        <v>1.1018772248392299</v>
      </c>
      <c r="U780" t="b">
        <f t="shared" si="145"/>
        <v>1</v>
      </c>
      <c r="V780" t="b">
        <f t="shared" si="146"/>
        <v>0</v>
      </c>
      <c r="W780" t="b">
        <f t="shared" si="147"/>
        <v>1</v>
      </c>
      <c r="X780" t="b">
        <f t="shared" si="148"/>
        <v>0</v>
      </c>
    </row>
    <row r="781" spans="1:24" hidden="1" x14ac:dyDescent="0.2">
      <c r="A781" t="s">
        <v>259</v>
      </c>
      <c r="B781" t="s">
        <v>1745</v>
      </c>
      <c r="C781" t="s">
        <v>1746</v>
      </c>
      <c r="D781">
        <v>287535</v>
      </c>
      <c r="E781">
        <v>262</v>
      </c>
      <c r="F781">
        <v>0</v>
      </c>
      <c r="G781">
        <v>436085443</v>
      </c>
      <c r="H781">
        <v>436085443</v>
      </c>
      <c r="I781">
        <v>1.44769430732349</v>
      </c>
      <c r="J781">
        <v>1.4463751777965801</v>
      </c>
      <c r="M781" s="3" t="s">
        <v>12</v>
      </c>
      <c r="N781" s="6">
        <v>4</v>
      </c>
      <c r="O781" t="str">
        <f t="shared" si="139"/>
        <v>ipfs.sloppyta.co</v>
      </c>
      <c r="P781" t="str">
        <f t="shared" si="140"/>
        <v>D</v>
      </c>
      <c r="Q781" s="9">
        <f t="shared" si="141"/>
        <v>415.8834867477417</v>
      </c>
      <c r="R781">
        <f t="shared" si="142"/>
        <v>262</v>
      </c>
      <c r="S781" s="7">
        <f t="shared" si="143"/>
        <v>1.44769430732349</v>
      </c>
      <c r="T781" s="7">
        <f t="shared" si="144"/>
        <v>1.4463751777965801</v>
      </c>
      <c r="U781" t="b">
        <f t="shared" si="145"/>
        <v>1</v>
      </c>
      <c r="V781" t="b">
        <f t="shared" si="146"/>
        <v>0</v>
      </c>
      <c r="W781" t="b">
        <f t="shared" si="147"/>
        <v>1</v>
      </c>
      <c r="X781" t="b">
        <f t="shared" si="148"/>
        <v>0</v>
      </c>
    </row>
    <row r="782" spans="1:24" hidden="1" x14ac:dyDescent="0.2">
      <c r="A782" t="s">
        <v>261</v>
      </c>
      <c r="B782" t="s">
        <v>1747</v>
      </c>
      <c r="C782" t="s">
        <v>1748</v>
      </c>
      <c r="D782">
        <v>8023</v>
      </c>
      <c r="E782">
        <v>1362</v>
      </c>
      <c r="F782">
        <v>0</v>
      </c>
      <c r="G782">
        <v>9340398</v>
      </c>
      <c r="H782">
        <v>9340398</v>
      </c>
      <c r="I782">
        <v>1.3372913492887399</v>
      </c>
      <c r="J782">
        <v>1.1102701829256201</v>
      </c>
      <c r="M782" s="3" t="s">
        <v>12</v>
      </c>
      <c r="N782" s="6">
        <v>4</v>
      </c>
      <c r="O782" t="str">
        <f t="shared" si="139"/>
        <v>ipfs.telos.miami</v>
      </c>
      <c r="P782" t="str">
        <f t="shared" si="140"/>
        <v>A</v>
      </c>
      <c r="Q782" s="9">
        <f t="shared" si="141"/>
        <v>8.9076976776123047</v>
      </c>
      <c r="R782">
        <f t="shared" si="142"/>
        <v>1362</v>
      </c>
      <c r="S782" s="7">
        <f t="shared" si="143"/>
        <v>1.3372913492887399</v>
      </c>
      <c r="T782" s="7">
        <f t="shared" si="144"/>
        <v>1.1102701829256201</v>
      </c>
      <c r="U782" t="b">
        <f t="shared" si="145"/>
        <v>1</v>
      </c>
      <c r="V782" t="b">
        <f t="shared" si="146"/>
        <v>0</v>
      </c>
      <c r="W782" t="b">
        <f t="shared" si="147"/>
        <v>1</v>
      </c>
      <c r="X782" t="b">
        <f t="shared" si="148"/>
        <v>0</v>
      </c>
    </row>
    <row r="783" spans="1:24" hidden="1" x14ac:dyDescent="0.2">
      <c r="A783" t="s">
        <v>264</v>
      </c>
      <c r="B783" t="s">
        <v>1749</v>
      </c>
      <c r="C783" t="s">
        <v>1750</v>
      </c>
      <c r="D783">
        <v>7804</v>
      </c>
      <c r="E783">
        <v>1096</v>
      </c>
      <c r="F783">
        <v>0</v>
      </c>
      <c r="G783">
        <v>29354372</v>
      </c>
      <c r="H783">
        <v>29354372</v>
      </c>
      <c r="I783">
        <v>4.1733021244237802</v>
      </c>
      <c r="J783">
        <v>3.5872002371392502</v>
      </c>
      <c r="M783" s="3" t="s">
        <v>12</v>
      </c>
      <c r="N783" s="6">
        <v>4</v>
      </c>
      <c r="O783" t="str">
        <f t="shared" si="139"/>
        <v>ipfs.telos.miami</v>
      </c>
      <c r="P783" t="str">
        <f t="shared" si="140"/>
        <v>B</v>
      </c>
      <c r="Q783" s="9">
        <f t="shared" si="141"/>
        <v>27.994510650634766</v>
      </c>
      <c r="R783">
        <f t="shared" si="142"/>
        <v>1096</v>
      </c>
      <c r="S783" s="7">
        <f t="shared" si="143"/>
        <v>4.1733021244237802</v>
      </c>
      <c r="T783" s="7">
        <f t="shared" si="144"/>
        <v>3.5872002371392502</v>
      </c>
      <c r="U783" t="b">
        <f t="shared" si="145"/>
        <v>1</v>
      </c>
      <c r="V783" t="b">
        <f t="shared" si="146"/>
        <v>0</v>
      </c>
      <c r="W783" t="b">
        <f t="shared" si="147"/>
        <v>1</v>
      </c>
      <c r="X783" t="b">
        <f t="shared" si="148"/>
        <v>0</v>
      </c>
    </row>
    <row r="784" spans="1:24" hidden="1" x14ac:dyDescent="0.2">
      <c r="A784" t="s">
        <v>267</v>
      </c>
      <c r="B784" t="s">
        <v>1751</v>
      </c>
      <c r="C784" t="s">
        <v>1752</v>
      </c>
      <c r="D784">
        <v>22848</v>
      </c>
      <c r="E784">
        <v>1144</v>
      </c>
      <c r="F784">
        <v>0</v>
      </c>
      <c r="G784">
        <v>79096511</v>
      </c>
      <c r="H784">
        <v>79096511</v>
      </c>
      <c r="I784">
        <v>3.4755027210672802</v>
      </c>
      <c r="J784">
        <v>3.3014842024704301</v>
      </c>
      <c r="M784" s="3" t="s">
        <v>12</v>
      </c>
      <c r="N784" s="6">
        <v>4</v>
      </c>
      <c r="O784" t="str">
        <f t="shared" si="139"/>
        <v>ipfs.telos.miami</v>
      </c>
      <c r="P784" t="str">
        <f t="shared" si="140"/>
        <v>C</v>
      </c>
      <c r="Q784" s="9">
        <f t="shared" si="141"/>
        <v>75.432311058044434</v>
      </c>
      <c r="R784">
        <f t="shared" si="142"/>
        <v>1144</v>
      </c>
      <c r="S784" s="7">
        <f t="shared" si="143"/>
        <v>3.4755027210672802</v>
      </c>
      <c r="T784" s="7">
        <f t="shared" si="144"/>
        <v>3.3014842024704301</v>
      </c>
      <c r="U784" t="b">
        <f t="shared" si="145"/>
        <v>1</v>
      </c>
      <c r="V784" t="b">
        <f t="shared" si="146"/>
        <v>0</v>
      </c>
      <c r="W784" t="b">
        <f t="shared" si="147"/>
        <v>1</v>
      </c>
      <c r="X784" t="b">
        <f t="shared" si="148"/>
        <v>0</v>
      </c>
    </row>
    <row r="785" spans="1:24" hidden="1" x14ac:dyDescent="0.2">
      <c r="A785" t="s">
        <v>270</v>
      </c>
      <c r="B785" t="s">
        <v>1753</v>
      </c>
      <c r="C785" t="s">
        <v>1754</v>
      </c>
      <c r="D785">
        <v>100853</v>
      </c>
      <c r="E785">
        <v>1102</v>
      </c>
      <c r="F785">
        <v>0</v>
      </c>
      <c r="G785">
        <v>436085443</v>
      </c>
      <c r="H785">
        <v>436085443</v>
      </c>
      <c r="I785">
        <v>4.16921621585489</v>
      </c>
      <c r="J785">
        <v>4.1236600472741598</v>
      </c>
      <c r="M785" s="3" t="s">
        <v>12</v>
      </c>
      <c r="N785" s="6">
        <v>4</v>
      </c>
      <c r="O785" t="str">
        <f t="shared" si="139"/>
        <v>ipfs.telos.miami</v>
      </c>
      <c r="P785" t="str">
        <f t="shared" si="140"/>
        <v>D</v>
      </c>
      <c r="Q785" s="9">
        <f t="shared" si="141"/>
        <v>415.8834867477417</v>
      </c>
      <c r="R785">
        <f t="shared" si="142"/>
        <v>1102</v>
      </c>
      <c r="S785" s="7">
        <f t="shared" si="143"/>
        <v>4.16921621585489</v>
      </c>
      <c r="T785" s="7">
        <f t="shared" si="144"/>
        <v>4.1236600472741598</v>
      </c>
      <c r="U785" t="b">
        <f t="shared" si="145"/>
        <v>1</v>
      </c>
      <c r="V785" t="b">
        <f t="shared" si="146"/>
        <v>0</v>
      </c>
      <c r="W785" t="b">
        <f t="shared" si="147"/>
        <v>1</v>
      </c>
      <c r="X785" t="b">
        <f t="shared" si="148"/>
        <v>0</v>
      </c>
    </row>
    <row r="786" spans="1:24" hidden="1" x14ac:dyDescent="0.2">
      <c r="A786" t="s">
        <v>273</v>
      </c>
      <c r="B786" t="s">
        <v>1755</v>
      </c>
      <c r="C786" t="s">
        <v>1756</v>
      </c>
      <c r="D786">
        <v>6160</v>
      </c>
      <c r="E786">
        <v>1580</v>
      </c>
      <c r="F786">
        <v>0</v>
      </c>
      <c r="G786">
        <v>-1</v>
      </c>
      <c r="H786">
        <v>9340398</v>
      </c>
      <c r="I786">
        <v>1.9449121566839001</v>
      </c>
      <c r="J786">
        <v>1.4460548177942001</v>
      </c>
      <c r="M786" s="3" t="s">
        <v>12</v>
      </c>
      <c r="N786" s="6">
        <v>4</v>
      </c>
      <c r="O786" t="str">
        <f t="shared" si="139"/>
        <v>ipfs.yt</v>
      </c>
      <c r="P786" t="str">
        <f t="shared" si="140"/>
        <v>A</v>
      </c>
      <c r="Q786" s="9">
        <f t="shared" si="141"/>
        <v>8.9076976776123047</v>
      </c>
      <c r="R786">
        <f t="shared" si="142"/>
        <v>1580</v>
      </c>
      <c r="S786" s="7">
        <f t="shared" si="143"/>
        <v>1.9449121566839001</v>
      </c>
      <c r="T786" s="7">
        <f t="shared" si="144"/>
        <v>1.4460548177942001</v>
      </c>
      <c r="U786" t="b">
        <f t="shared" si="145"/>
        <v>1</v>
      </c>
      <c r="V786" t="b">
        <f t="shared" si="146"/>
        <v>0</v>
      </c>
      <c r="W786" t="b">
        <f t="shared" si="147"/>
        <v>0</v>
      </c>
      <c r="X786" t="b">
        <f t="shared" si="148"/>
        <v>0</v>
      </c>
    </row>
    <row r="787" spans="1:24" hidden="1" x14ac:dyDescent="0.2">
      <c r="A787" t="s">
        <v>276</v>
      </c>
      <c r="B787" t="s">
        <v>1757</v>
      </c>
      <c r="C787" t="s">
        <v>1758</v>
      </c>
      <c r="D787">
        <v>12539</v>
      </c>
      <c r="E787">
        <v>1083</v>
      </c>
      <c r="F787">
        <v>0</v>
      </c>
      <c r="G787">
        <v>-1</v>
      </c>
      <c r="H787">
        <v>29354372</v>
      </c>
      <c r="I787">
        <v>2.44365491014619</v>
      </c>
      <c r="J787">
        <v>2.2325951551666599</v>
      </c>
      <c r="M787" s="3" t="s">
        <v>12</v>
      </c>
      <c r="N787" s="6">
        <v>4</v>
      </c>
      <c r="O787" t="str">
        <f t="shared" si="139"/>
        <v>ipfs.yt</v>
      </c>
      <c r="P787" t="str">
        <f t="shared" si="140"/>
        <v>B</v>
      </c>
      <c r="Q787" s="9">
        <f t="shared" si="141"/>
        <v>27.994510650634766</v>
      </c>
      <c r="R787">
        <f t="shared" si="142"/>
        <v>1083</v>
      </c>
      <c r="S787" s="7">
        <f t="shared" si="143"/>
        <v>2.44365491014619</v>
      </c>
      <c r="T787" s="7">
        <f t="shared" si="144"/>
        <v>2.2325951551666599</v>
      </c>
      <c r="U787" t="b">
        <f t="shared" si="145"/>
        <v>1</v>
      </c>
      <c r="V787" t="b">
        <f t="shared" si="146"/>
        <v>0</v>
      </c>
      <c r="W787" t="b">
        <f t="shared" si="147"/>
        <v>0</v>
      </c>
      <c r="X787" t="b">
        <f t="shared" si="148"/>
        <v>0</v>
      </c>
    </row>
    <row r="788" spans="1:24" hidden="1" x14ac:dyDescent="0.2">
      <c r="A788" t="s">
        <v>279</v>
      </c>
      <c r="B788" t="s">
        <v>1759</v>
      </c>
      <c r="C788" t="s">
        <v>1760</v>
      </c>
      <c r="D788">
        <v>40882</v>
      </c>
      <c r="E788">
        <v>625</v>
      </c>
      <c r="F788">
        <v>0</v>
      </c>
      <c r="G788">
        <v>-1</v>
      </c>
      <c r="H788">
        <v>79096511</v>
      </c>
      <c r="I788">
        <v>1.8737688118350699</v>
      </c>
      <c r="J788">
        <v>1.84512281830743</v>
      </c>
      <c r="M788" s="3" t="s">
        <v>12</v>
      </c>
      <c r="N788" s="6">
        <v>4</v>
      </c>
      <c r="O788" t="str">
        <f t="shared" si="139"/>
        <v>ipfs.yt</v>
      </c>
      <c r="P788" t="str">
        <f t="shared" si="140"/>
        <v>C</v>
      </c>
      <c r="Q788" s="9">
        <f t="shared" si="141"/>
        <v>75.432311058044434</v>
      </c>
      <c r="R788">
        <f t="shared" si="142"/>
        <v>625</v>
      </c>
      <c r="S788" s="7">
        <f t="shared" si="143"/>
        <v>1.8737688118350699</v>
      </c>
      <c r="T788" s="7">
        <f t="shared" si="144"/>
        <v>1.84512281830743</v>
      </c>
      <c r="U788" t="b">
        <f t="shared" si="145"/>
        <v>1</v>
      </c>
      <c r="V788" t="b">
        <f t="shared" si="146"/>
        <v>0</v>
      </c>
      <c r="W788" t="b">
        <f t="shared" si="147"/>
        <v>0</v>
      </c>
      <c r="X788" t="b">
        <f t="shared" si="148"/>
        <v>0</v>
      </c>
    </row>
    <row r="789" spans="1:24" hidden="1" x14ac:dyDescent="0.2">
      <c r="A789" t="s">
        <v>282</v>
      </c>
      <c r="B789" t="s">
        <v>1761</v>
      </c>
      <c r="C789" t="s">
        <v>1762</v>
      </c>
      <c r="D789">
        <v>96984</v>
      </c>
      <c r="E789">
        <v>739</v>
      </c>
      <c r="F789">
        <v>0</v>
      </c>
      <c r="G789">
        <v>-1</v>
      </c>
      <c r="H789">
        <v>436085443</v>
      </c>
      <c r="I789">
        <v>4.3210918670865102</v>
      </c>
      <c r="J789">
        <v>4.28816595260807</v>
      </c>
      <c r="M789" s="3" t="s">
        <v>12</v>
      </c>
      <c r="N789" s="6">
        <v>4</v>
      </c>
      <c r="O789" t="str">
        <f t="shared" si="139"/>
        <v>ipfs.yt</v>
      </c>
      <c r="P789" t="str">
        <f t="shared" si="140"/>
        <v>D</v>
      </c>
      <c r="Q789" s="9">
        <f t="shared" si="141"/>
        <v>415.8834867477417</v>
      </c>
      <c r="R789">
        <f t="shared" si="142"/>
        <v>739</v>
      </c>
      <c r="S789" s="7">
        <f t="shared" si="143"/>
        <v>4.3210918670865102</v>
      </c>
      <c r="T789" s="7">
        <f t="shared" si="144"/>
        <v>4.28816595260807</v>
      </c>
      <c r="U789" t="b">
        <f t="shared" si="145"/>
        <v>1</v>
      </c>
      <c r="V789" t="b">
        <f t="shared" si="146"/>
        <v>0</v>
      </c>
      <c r="W789" t="b">
        <f t="shared" si="147"/>
        <v>0</v>
      </c>
      <c r="X789" t="b">
        <f t="shared" si="148"/>
        <v>0</v>
      </c>
    </row>
    <row r="790" spans="1:24" hidden="1" x14ac:dyDescent="0.2">
      <c r="A790" t="s">
        <v>285</v>
      </c>
      <c r="B790" t="s">
        <v>1763</v>
      </c>
      <c r="C790" t="s">
        <v>1764</v>
      </c>
      <c r="D790">
        <v>1472</v>
      </c>
      <c r="E790">
        <v>443</v>
      </c>
      <c r="F790">
        <v>0</v>
      </c>
      <c r="G790">
        <v>9340398</v>
      </c>
      <c r="H790">
        <v>9340398</v>
      </c>
      <c r="I790">
        <v>8.6566546915571401</v>
      </c>
      <c r="J790">
        <v>6.05142505272575</v>
      </c>
      <c r="M790" s="3" t="s">
        <v>12</v>
      </c>
      <c r="N790" s="6">
        <v>4</v>
      </c>
      <c r="O790" t="str">
        <f t="shared" si="139"/>
        <v>robotizing.net</v>
      </c>
      <c r="P790" t="str">
        <f t="shared" si="140"/>
        <v>A</v>
      </c>
      <c r="Q790" s="9">
        <f t="shared" si="141"/>
        <v>8.9076976776123047</v>
      </c>
      <c r="R790">
        <f t="shared" si="142"/>
        <v>443</v>
      </c>
      <c r="S790" s="7">
        <f t="shared" si="143"/>
        <v>8.6566546915571401</v>
      </c>
      <c r="T790" s="7">
        <f t="shared" si="144"/>
        <v>6.05142505272575</v>
      </c>
      <c r="U790" t="b">
        <f t="shared" si="145"/>
        <v>1</v>
      </c>
      <c r="V790" t="b">
        <f t="shared" si="146"/>
        <v>0</v>
      </c>
      <c r="W790" t="b">
        <f t="shared" si="147"/>
        <v>1</v>
      </c>
      <c r="X790" t="b">
        <f t="shared" si="148"/>
        <v>0</v>
      </c>
    </row>
    <row r="791" spans="1:24" hidden="1" x14ac:dyDescent="0.2">
      <c r="A791" t="s">
        <v>288</v>
      </c>
      <c r="B791" t="s">
        <v>1765</v>
      </c>
      <c r="C791" t="s">
        <v>1766</v>
      </c>
      <c r="D791">
        <v>3325</v>
      </c>
      <c r="E791">
        <v>227</v>
      </c>
      <c r="F791">
        <v>0</v>
      </c>
      <c r="G791">
        <v>29354372</v>
      </c>
      <c r="H791">
        <v>29354372</v>
      </c>
      <c r="I791">
        <v>9.0363171887136104</v>
      </c>
      <c r="J791">
        <v>8.4194016994390193</v>
      </c>
      <c r="M791" s="3" t="s">
        <v>12</v>
      </c>
      <c r="N791" s="6">
        <v>4</v>
      </c>
      <c r="O791" t="str">
        <f t="shared" si="139"/>
        <v>robotizing.net</v>
      </c>
      <c r="P791" t="str">
        <f t="shared" si="140"/>
        <v>B</v>
      </c>
      <c r="Q791" s="9">
        <f t="shared" si="141"/>
        <v>27.994510650634766</v>
      </c>
      <c r="R791">
        <f t="shared" si="142"/>
        <v>227</v>
      </c>
      <c r="S791" s="7">
        <f t="shared" si="143"/>
        <v>9.0363171887136104</v>
      </c>
      <c r="T791" s="7">
        <f t="shared" si="144"/>
        <v>8.4194016994390193</v>
      </c>
      <c r="U791" t="b">
        <f t="shared" si="145"/>
        <v>1</v>
      </c>
      <c r="V791" t="b">
        <f t="shared" si="146"/>
        <v>0</v>
      </c>
      <c r="W791" t="b">
        <f t="shared" si="147"/>
        <v>1</v>
      </c>
      <c r="X791" t="b">
        <f t="shared" si="148"/>
        <v>0</v>
      </c>
    </row>
    <row r="792" spans="1:24" hidden="1" x14ac:dyDescent="0.2">
      <c r="A792" t="s">
        <v>291</v>
      </c>
      <c r="B792" t="s">
        <v>1767</v>
      </c>
      <c r="C792" t="s">
        <v>1768</v>
      </c>
      <c r="D792">
        <v>11931</v>
      </c>
      <c r="E792">
        <v>237</v>
      </c>
      <c r="F792">
        <v>0</v>
      </c>
      <c r="G792">
        <v>79096511</v>
      </c>
      <c r="H792">
        <v>79096511</v>
      </c>
      <c r="I792">
        <v>6.4505140292495602</v>
      </c>
      <c r="J792">
        <v>6.3223796042280096</v>
      </c>
      <c r="M792" s="3" t="s">
        <v>12</v>
      </c>
      <c r="N792" s="6">
        <v>4</v>
      </c>
      <c r="O792" t="str">
        <f t="shared" si="139"/>
        <v>robotizing.net</v>
      </c>
      <c r="P792" t="str">
        <f t="shared" si="140"/>
        <v>C</v>
      </c>
      <c r="Q792" s="9">
        <f t="shared" si="141"/>
        <v>75.432311058044434</v>
      </c>
      <c r="R792">
        <f t="shared" si="142"/>
        <v>237</v>
      </c>
      <c r="S792" s="7">
        <f t="shared" si="143"/>
        <v>6.4505140292495602</v>
      </c>
      <c r="T792" s="7">
        <f t="shared" si="144"/>
        <v>6.3223796042280096</v>
      </c>
      <c r="U792" t="b">
        <f t="shared" si="145"/>
        <v>1</v>
      </c>
      <c r="V792" t="b">
        <f t="shared" si="146"/>
        <v>0</v>
      </c>
      <c r="W792" t="b">
        <f t="shared" si="147"/>
        <v>1</v>
      </c>
      <c r="X792" t="b">
        <f t="shared" si="148"/>
        <v>0</v>
      </c>
    </row>
    <row r="793" spans="1:24" hidden="1" x14ac:dyDescent="0.2">
      <c r="A793" t="s">
        <v>294</v>
      </c>
      <c r="B793" t="s">
        <v>1769</v>
      </c>
      <c r="C793" t="s">
        <v>1770</v>
      </c>
      <c r="D793">
        <v>52339</v>
      </c>
      <c r="E793">
        <v>228</v>
      </c>
      <c r="F793">
        <v>0</v>
      </c>
      <c r="G793">
        <v>436085443</v>
      </c>
      <c r="H793">
        <v>436085443</v>
      </c>
      <c r="I793">
        <v>7.9807235851881799</v>
      </c>
      <c r="J793">
        <v>7.9459578277716698</v>
      </c>
      <c r="M793" s="3" t="s">
        <v>12</v>
      </c>
      <c r="N793" s="6">
        <v>4</v>
      </c>
      <c r="O793" t="str">
        <f t="shared" si="139"/>
        <v>robotizing.net</v>
      </c>
      <c r="P793" t="str">
        <f t="shared" si="140"/>
        <v>D</v>
      </c>
      <c r="Q793" s="9">
        <f t="shared" si="141"/>
        <v>415.8834867477417</v>
      </c>
      <c r="R793">
        <f t="shared" si="142"/>
        <v>228</v>
      </c>
      <c r="S793" s="7">
        <f t="shared" si="143"/>
        <v>7.9807235851881799</v>
      </c>
      <c r="T793" s="7">
        <f t="shared" si="144"/>
        <v>7.9459578277716698</v>
      </c>
      <c r="U793" t="b">
        <f t="shared" si="145"/>
        <v>1</v>
      </c>
      <c r="V793" t="b">
        <f t="shared" si="146"/>
        <v>0</v>
      </c>
      <c r="W793" t="b">
        <f t="shared" si="147"/>
        <v>1</v>
      </c>
      <c r="X793" t="b">
        <f t="shared" si="148"/>
        <v>0</v>
      </c>
    </row>
    <row r="794" spans="1:24" hidden="1" x14ac:dyDescent="0.2">
      <c r="A794" t="s">
        <v>297</v>
      </c>
      <c r="B794" t="s">
        <v>1771</v>
      </c>
      <c r="C794" t="s">
        <v>1772</v>
      </c>
      <c r="D794">
        <v>85876</v>
      </c>
      <c r="E794">
        <v>2123</v>
      </c>
      <c r="F794">
        <v>0</v>
      </c>
      <c r="G794">
        <v>9340398</v>
      </c>
      <c r="H794">
        <v>9340398</v>
      </c>
      <c r="I794">
        <v>0.106356759490553</v>
      </c>
      <c r="J794">
        <v>0.103727440467794</v>
      </c>
      <c r="M794" s="3" t="s">
        <v>12</v>
      </c>
      <c r="N794" s="6">
        <v>4</v>
      </c>
      <c r="O794" t="str">
        <f t="shared" si="139"/>
        <v>trusti.id</v>
      </c>
      <c r="P794" t="str">
        <f t="shared" si="140"/>
        <v>A</v>
      </c>
      <c r="Q794" s="9">
        <f t="shared" si="141"/>
        <v>8.9076976776123047</v>
      </c>
      <c r="R794">
        <f t="shared" si="142"/>
        <v>2123</v>
      </c>
      <c r="S794" s="7">
        <f t="shared" si="143"/>
        <v>0.106356759490553</v>
      </c>
      <c r="T794" s="7">
        <f t="shared" si="144"/>
        <v>0.103727440467794</v>
      </c>
      <c r="U794" t="b">
        <f t="shared" si="145"/>
        <v>1</v>
      </c>
      <c r="V794" t="b">
        <f t="shared" si="146"/>
        <v>0</v>
      </c>
      <c r="W794" t="b">
        <f t="shared" si="147"/>
        <v>1</v>
      </c>
      <c r="X794" t="b">
        <f t="shared" si="148"/>
        <v>0</v>
      </c>
    </row>
    <row r="795" spans="1:24" hidden="1" x14ac:dyDescent="0.2">
      <c r="A795" t="s">
        <v>299</v>
      </c>
      <c r="B795" t="s">
        <v>1773</v>
      </c>
      <c r="C795" t="s">
        <v>1774</v>
      </c>
      <c r="D795">
        <v>254478</v>
      </c>
      <c r="E795">
        <v>1745</v>
      </c>
      <c r="F795">
        <v>0</v>
      </c>
      <c r="G795">
        <v>29354372</v>
      </c>
      <c r="H795">
        <v>29354372</v>
      </c>
      <c r="I795">
        <v>0.110767136268848</v>
      </c>
      <c r="J795">
        <v>0.1100075867094</v>
      </c>
      <c r="M795" s="3" t="s">
        <v>12</v>
      </c>
      <c r="N795" s="6">
        <v>4</v>
      </c>
      <c r="O795" t="str">
        <f t="shared" si="139"/>
        <v>trusti.id</v>
      </c>
      <c r="P795" t="str">
        <f t="shared" si="140"/>
        <v>B</v>
      </c>
      <c r="Q795" s="9">
        <f t="shared" si="141"/>
        <v>27.994510650634766</v>
      </c>
      <c r="R795">
        <f t="shared" si="142"/>
        <v>1745</v>
      </c>
      <c r="S795" s="7">
        <f t="shared" si="143"/>
        <v>0.110767136268848</v>
      </c>
      <c r="T795" s="7">
        <f t="shared" si="144"/>
        <v>0.1100075867094</v>
      </c>
      <c r="U795" t="b">
        <f t="shared" si="145"/>
        <v>1</v>
      </c>
      <c r="V795" t="b">
        <f t="shared" si="146"/>
        <v>0</v>
      </c>
      <c r="W795" t="b">
        <f t="shared" si="147"/>
        <v>1</v>
      </c>
      <c r="X795" t="b">
        <f t="shared" si="148"/>
        <v>0</v>
      </c>
    </row>
    <row r="796" spans="1:24" hidden="1" x14ac:dyDescent="0.2">
      <c r="A796" t="s">
        <v>302</v>
      </c>
      <c r="B796" t="s">
        <v>1775</v>
      </c>
      <c r="C796" t="s">
        <v>1776</v>
      </c>
      <c r="D796">
        <v>764468</v>
      </c>
      <c r="E796">
        <v>1746</v>
      </c>
      <c r="F796">
        <v>0</v>
      </c>
      <c r="G796">
        <v>79096511</v>
      </c>
      <c r="H796">
        <v>79096511</v>
      </c>
      <c r="I796">
        <v>9.8898826909469495E-2</v>
      </c>
      <c r="J796">
        <v>9.8672947799050295E-2</v>
      </c>
      <c r="M796" s="3" t="s">
        <v>12</v>
      </c>
      <c r="N796" s="6">
        <v>4</v>
      </c>
      <c r="O796" t="str">
        <f t="shared" si="139"/>
        <v>trusti.id</v>
      </c>
      <c r="P796" t="str">
        <f t="shared" si="140"/>
        <v>C</v>
      </c>
      <c r="Q796" s="9">
        <f t="shared" si="141"/>
        <v>75.432311058044434</v>
      </c>
      <c r="R796">
        <f t="shared" si="142"/>
        <v>1746</v>
      </c>
      <c r="S796" s="7">
        <f t="shared" si="143"/>
        <v>9.8898826909469495E-2</v>
      </c>
      <c r="T796" s="7">
        <f t="shared" si="144"/>
        <v>9.8672947799050295E-2</v>
      </c>
      <c r="U796" t="b">
        <f t="shared" si="145"/>
        <v>1</v>
      </c>
      <c r="V796" t="b">
        <f t="shared" si="146"/>
        <v>0</v>
      </c>
      <c r="W796" t="b">
        <f t="shared" si="147"/>
        <v>1</v>
      </c>
      <c r="X796" t="b">
        <f t="shared" si="148"/>
        <v>0</v>
      </c>
    </row>
    <row r="797" spans="1:24" hidden="1" x14ac:dyDescent="0.2">
      <c r="A797" t="s">
        <v>305</v>
      </c>
      <c r="B797" t="s">
        <v>1777</v>
      </c>
      <c r="C797" t="s">
        <v>1778</v>
      </c>
      <c r="D797">
        <v>1383032</v>
      </c>
      <c r="E797">
        <v>1940</v>
      </c>
      <c r="F797">
        <v>0</v>
      </c>
      <c r="G797">
        <v>436085443</v>
      </c>
      <c r="H797">
        <v>131627991</v>
      </c>
      <c r="I797">
        <v>9.0892014678857699E-2</v>
      </c>
      <c r="J797">
        <v>9.0764519068866803E-2</v>
      </c>
      <c r="K797" t="s">
        <v>153</v>
      </c>
      <c r="L797" t="s">
        <v>1779</v>
      </c>
      <c r="M797" s="3" t="s">
        <v>12</v>
      </c>
      <c r="N797" s="6">
        <v>4</v>
      </c>
      <c r="O797" t="str">
        <f t="shared" si="139"/>
        <v>trusti.id</v>
      </c>
      <c r="P797" t="str">
        <f t="shared" si="140"/>
        <v>D</v>
      </c>
      <c r="Q797" s="9">
        <f t="shared" si="141"/>
        <v>415.8834867477417</v>
      </c>
      <c r="R797">
        <f t="shared" si="142"/>
        <v>1940</v>
      </c>
      <c r="S797" s="7">
        <f t="shared" si="143"/>
        <v>9.0892014678857699E-2</v>
      </c>
      <c r="T797" s="7">
        <f t="shared" si="144"/>
        <v>9.0764519068866803E-2</v>
      </c>
      <c r="U797" t="b">
        <f t="shared" si="145"/>
        <v>1</v>
      </c>
      <c r="V797" t="b">
        <f t="shared" si="146"/>
        <v>1</v>
      </c>
      <c r="W797" t="b">
        <f t="shared" si="147"/>
        <v>1</v>
      </c>
      <c r="X797" t="b">
        <f t="shared" si="148"/>
        <v>0</v>
      </c>
    </row>
    <row r="798" spans="1:24" hidden="1" x14ac:dyDescent="0.2">
      <c r="A798" t="s">
        <v>308</v>
      </c>
      <c r="B798" t="s">
        <v>1780</v>
      </c>
      <c r="C798" t="s">
        <v>1781</v>
      </c>
      <c r="D798">
        <v>1521</v>
      </c>
      <c r="E798">
        <v>291</v>
      </c>
      <c r="F798">
        <v>0</v>
      </c>
      <c r="G798">
        <v>9340398</v>
      </c>
      <c r="H798">
        <v>9340398</v>
      </c>
      <c r="I798">
        <v>7.24203063220512</v>
      </c>
      <c r="J798">
        <v>5.8564744757477296</v>
      </c>
      <c r="M798" s="3" t="s">
        <v>12</v>
      </c>
      <c r="N798" s="6">
        <v>4</v>
      </c>
      <c r="O798" t="str">
        <f t="shared" si="139"/>
        <v>snap1.d.tube</v>
      </c>
      <c r="P798" t="str">
        <f t="shared" si="140"/>
        <v>A</v>
      </c>
      <c r="Q798" s="9">
        <f t="shared" si="141"/>
        <v>8.9076976776123047</v>
      </c>
      <c r="R798">
        <f t="shared" si="142"/>
        <v>291</v>
      </c>
      <c r="S798" s="7">
        <f t="shared" si="143"/>
        <v>7.24203063220512</v>
      </c>
      <c r="T798" s="7">
        <f t="shared" si="144"/>
        <v>5.8564744757477296</v>
      </c>
      <c r="U798" t="b">
        <f t="shared" si="145"/>
        <v>1</v>
      </c>
      <c r="V798" t="b">
        <f t="shared" si="146"/>
        <v>0</v>
      </c>
      <c r="W798" t="b">
        <f t="shared" si="147"/>
        <v>1</v>
      </c>
      <c r="X798" t="b">
        <f t="shared" si="148"/>
        <v>0</v>
      </c>
    </row>
    <row r="799" spans="1:24" hidden="1" x14ac:dyDescent="0.2">
      <c r="A799" t="s">
        <v>311</v>
      </c>
      <c r="B799" t="s">
        <v>1782</v>
      </c>
      <c r="C799" t="s">
        <v>1783</v>
      </c>
      <c r="D799">
        <v>4962</v>
      </c>
      <c r="E799">
        <v>231</v>
      </c>
      <c r="F799">
        <v>0</v>
      </c>
      <c r="G799">
        <v>29354372</v>
      </c>
      <c r="H799">
        <v>29354372</v>
      </c>
      <c r="I799">
        <v>5.9172501903687902</v>
      </c>
      <c r="J799">
        <v>5.6417796555088202</v>
      </c>
      <c r="M799" s="3" t="s">
        <v>12</v>
      </c>
      <c r="N799" s="6">
        <v>4</v>
      </c>
      <c r="O799" t="str">
        <f t="shared" si="139"/>
        <v>snap1.d.tube</v>
      </c>
      <c r="P799" t="str">
        <f t="shared" si="140"/>
        <v>B</v>
      </c>
      <c r="Q799" s="9">
        <f t="shared" si="141"/>
        <v>27.994510650634766</v>
      </c>
      <c r="R799">
        <f t="shared" si="142"/>
        <v>231</v>
      </c>
      <c r="S799" s="7">
        <f t="shared" si="143"/>
        <v>5.9172501903687902</v>
      </c>
      <c r="T799" s="7">
        <f t="shared" si="144"/>
        <v>5.6417796555088202</v>
      </c>
      <c r="U799" t="b">
        <f t="shared" si="145"/>
        <v>1</v>
      </c>
      <c r="V799" t="b">
        <f t="shared" si="146"/>
        <v>0</v>
      </c>
      <c r="W799" t="b">
        <f t="shared" si="147"/>
        <v>1</v>
      </c>
      <c r="X799" t="b">
        <f t="shared" si="148"/>
        <v>0</v>
      </c>
    </row>
    <row r="800" spans="1:24" hidden="1" x14ac:dyDescent="0.2">
      <c r="A800" t="s">
        <v>314</v>
      </c>
      <c r="B800" t="s">
        <v>1784</v>
      </c>
      <c r="C800" t="s">
        <v>1785</v>
      </c>
      <c r="D800">
        <v>8585</v>
      </c>
      <c r="E800">
        <v>232</v>
      </c>
      <c r="F800">
        <v>0</v>
      </c>
      <c r="G800">
        <v>79096511</v>
      </c>
      <c r="H800">
        <v>79096511</v>
      </c>
      <c r="I800">
        <v>9.0305651931095898</v>
      </c>
      <c r="J800">
        <v>8.7865242933074406</v>
      </c>
      <c r="M800" s="3" t="s">
        <v>12</v>
      </c>
      <c r="N800" s="6">
        <v>4</v>
      </c>
      <c r="O800" t="str">
        <f t="shared" si="139"/>
        <v>snap1.d.tube</v>
      </c>
      <c r="P800" t="str">
        <f t="shared" si="140"/>
        <v>C</v>
      </c>
      <c r="Q800" s="9">
        <f t="shared" si="141"/>
        <v>75.432311058044434</v>
      </c>
      <c r="R800">
        <f t="shared" si="142"/>
        <v>232</v>
      </c>
      <c r="S800" s="7">
        <f t="shared" si="143"/>
        <v>9.0305651931095898</v>
      </c>
      <c r="T800" s="7">
        <f t="shared" si="144"/>
        <v>8.7865242933074406</v>
      </c>
      <c r="U800" t="b">
        <f t="shared" si="145"/>
        <v>1</v>
      </c>
      <c r="V800" t="b">
        <f t="shared" si="146"/>
        <v>0</v>
      </c>
      <c r="W800" t="b">
        <f t="shared" si="147"/>
        <v>1</v>
      </c>
      <c r="X800" t="b">
        <f t="shared" si="148"/>
        <v>0</v>
      </c>
    </row>
    <row r="801" spans="1:24" hidden="1" x14ac:dyDescent="0.2">
      <c r="A801" t="s">
        <v>317</v>
      </c>
      <c r="B801" t="s">
        <v>1786</v>
      </c>
      <c r="C801" t="s">
        <v>1787</v>
      </c>
      <c r="D801">
        <v>51237</v>
      </c>
      <c r="E801">
        <v>236</v>
      </c>
      <c r="F801">
        <v>0</v>
      </c>
      <c r="G801">
        <v>436085443</v>
      </c>
      <c r="H801">
        <v>436085443</v>
      </c>
      <c r="I801">
        <v>8.1544182809698107</v>
      </c>
      <c r="J801">
        <v>8.1168586519066608</v>
      </c>
      <c r="M801" s="3" t="s">
        <v>12</v>
      </c>
      <c r="N801" s="6">
        <v>4</v>
      </c>
      <c r="O801" t="str">
        <f t="shared" si="139"/>
        <v>snap1.d.tube</v>
      </c>
      <c r="P801" t="str">
        <f t="shared" si="140"/>
        <v>D</v>
      </c>
      <c r="Q801" s="9">
        <f t="shared" si="141"/>
        <v>415.8834867477417</v>
      </c>
      <c r="R801">
        <f t="shared" si="142"/>
        <v>236</v>
      </c>
      <c r="S801" s="7">
        <f t="shared" si="143"/>
        <v>8.1544182809698107</v>
      </c>
      <c r="T801" s="7">
        <f t="shared" si="144"/>
        <v>8.1168586519066608</v>
      </c>
      <c r="U801" t="b">
        <f t="shared" si="145"/>
        <v>1</v>
      </c>
      <c r="V801" t="b">
        <f t="shared" si="146"/>
        <v>0</v>
      </c>
      <c r="W801" t="b">
        <f t="shared" si="147"/>
        <v>1</v>
      </c>
      <c r="X801" t="b">
        <f t="shared" si="148"/>
        <v>0</v>
      </c>
    </row>
    <row r="802" spans="1:24" hidden="1" x14ac:dyDescent="0.2">
      <c r="A802" t="s">
        <v>320</v>
      </c>
      <c r="B802" t="s">
        <v>1788</v>
      </c>
      <c r="C802" t="s">
        <v>1789</v>
      </c>
      <c r="D802">
        <v>6885</v>
      </c>
      <c r="E802">
        <v>1857</v>
      </c>
      <c r="F802">
        <v>1</v>
      </c>
      <c r="G802">
        <v>9340398</v>
      </c>
      <c r="H802">
        <v>9340398</v>
      </c>
      <c r="I802">
        <v>1.77161847207881</v>
      </c>
      <c r="J802">
        <v>1.2937832501978599</v>
      </c>
      <c r="M802" s="3" t="s">
        <v>12</v>
      </c>
      <c r="N802" s="6">
        <v>4</v>
      </c>
      <c r="O802" t="str">
        <f t="shared" si="139"/>
        <v>dweb.link</v>
      </c>
      <c r="P802" t="str">
        <f t="shared" si="140"/>
        <v>A</v>
      </c>
      <c r="Q802" s="9">
        <f t="shared" si="141"/>
        <v>8.9076976776123047</v>
      </c>
      <c r="R802">
        <f t="shared" si="142"/>
        <v>1857</v>
      </c>
      <c r="S802" s="7">
        <f t="shared" si="143"/>
        <v>1.77161847207881</v>
      </c>
      <c r="T802" s="7">
        <f t="shared" si="144"/>
        <v>1.2937832501978599</v>
      </c>
      <c r="U802" t="b">
        <f t="shared" si="145"/>
        <v>1</v>
      </c>
      <c r="V802" t="b">
        <f t="shared" si="146"/>
        <v>0</v>
      </c>
      <c r="W802" t="b">
        <f t="shared" si="147"/>
        <v>1</v>
      </c>
      <c r="X802" t="b">
        <f t="shared" si="148"/>
        <v>1</v>
      </c>
    </row>
    <row r="803" spans="1:24" hidden="1" x14ac:dyDescent="0.2">
      <c r="A803" t="s">
        <v>323</v>
      </c>
      <c r="B803" t="s">
        <v>1790</v>
      </c>
      <c r="C803" t="s">
        <v>1791</v>
      </c>
      <c r="D803">
        <v>12137</v>
      </c>
      <c r="E803">
        <v>2670</v>
      </c>
      <c r="F803">
        <v>1</v>
      </c>
      <c r="G803">
        <v>29354372</v>
      </c>
      <c r="H803">
        <v>29354372</v>
      </c>
      <c r="I803">
        <v>2.95706249610592</v>
      </c>
      <c r="J803">
        <v>2.3065428566066299</v>
      </c>
      <c r="M803" s="3" t="s">
        <v>12</v>
      </c>
      <c r="N803" s="6">
        <v>4</v>
      </c>
      <c r="O803" t="str">
        <f t="shared" si="139"/>
        <v>dweb.link</v>
      </c>
      <c r="P803" t="str">
        <f t="shared" si="140"/>
        <v>B</v>
      </c>
      <c r="Q803" s="9">
        <f t="shared" si="141"/>
        <v>27.994510650634766</v>
      </c>
      <c r="R803">
        <f t="shared" si="142"/>
        <v>2670</v>
      </c>
      <c r="S803" s="7">
        <f t="shared" si="143"/>
        <v>2.95706249610592</v>
      </c>
      <c r="T803" s="7">
        <f t="shared" si="144"/>
        <v>2.3065428566066299</v>
      </c>
      <c r="U803" t="b">
        <f t="shared" si="145"/>
        <v>1</v>
      </c>
      <c r="V803" t="b">
        <f t="shared" si="146"/>
        <v>0</v>
      </c>
      <c r="W803" t="b">
        <f t="shared" si="147"/>
        <v>1</v>
      </c>
      <c r="X803" t="b">
        <f t="shared" si="148"/>
        <v>1</v>
      </c>
    </row>
    <row r="804" spans="1:24" hidden="1" x14ac:dyDescent="0.2">
      <c r="A804" t="s">
        <v>326</v>
      </c>
      <c r="B804" t="s">
        <v>1792</v>
      </c>
      <c r="C804" t="s">
        <v>1793</v>
      </c>
      <c r="D804">
        <v>19624</v>
      </c>
      <c r="E804">
        <v>1177</v>
      </c>
      <c r="F804">
        <v>1</v>
      </c>
      <c r="G804">
        <v>79096511</v>
      </c>
      <c r="H804">
        <v>79096511</v>
      </c>
      <c r="I804">
        <v>4.0891370443998696</v>
      </c>
      <c r="J804">
        <v>3.8438805064229702</v>
      </c>
      <c r="M804" s="3" t="s">
        <v>12</v>
      </c>
      <c r="N804" s="6">
        <v>4</v>
      </c>
      <c r="O804" t="str">
        <f t="shared" si="139"/>
        <v>dweb.link</v>
      </c>
      <c r="P804" t="str">
        <f t="shared" si="140"/>
        <v>C</v>
      </c>
      <c r="Q804" s="9">
        <f t="shared" si="141"/>
        <v>75.432311058044434</v>
      </c>
      <c r="R804">
        <f t="shared" si="142"/>
        <v>1177</v>
      </c>
      <c r="S804" s="7">
        <f t="shared" si="143"/>
        <v>4.0891370443998696</v>
      </c>
      <c r="T804" s="7">
        <f t="shared" si="144"/>
        <v>3.8438805064229702</v>
      </c>
      <c r="U804" t="b">
        <f t="shared" si="145"/>
        <v>1</v>
      </c>
      <c r="V804" t="b">
        <f t="shared" si="146"/>
        <v>0</v>
      </c>
      <c r="W804" t="b">
        <f t="shared" si="147"/>
        <v>1</v>
      </c>
      <c r="X804" t="b">
        <f t="shared" si="148"/>
        <v>1</v>
      </c>
    </row>
    <row r="805" spans="1:24" hidden="1" x14ac:dyDescent="0.2">
      <c r="A805" t="s">
        <v>329</v>
      </c>
      <c r="B805" t="s">
        <v>1794</v>
      </c>
      <c r="C805" t="s">
        <v>1795</v>
      </c>
      <c r="D805">
        <v>66188</v>
      </c>
      <c r="E805">
        <v>692</v>
      </c>
      <c r="F805">
        <v>1</v>
      </c>
      <c r="G805">
        <v>436085443</v>
      </c>
      <c r="H805">
        <v>436085443</v>
      </c>
      <c r="I805">
        <v>6.3497539811246702</v>
      </c>
      <c r="J805">
        <v>6.2833668753813603</v>
      </c>
      <c r="M805" s="3" t="s">
        <v>12</v>
      </c>
      <c r="N805" s="6">
        <v>4</v>
      </c>
      <c r="O805" t="str">
        <f t="shared" si="139"/>
        <v>dweb.link</v>
      </c>
      <c r="P805" t="str">
        <f t="shared" si="140"/>
        <v>D</v>
      </c>
      <c r="Q805" s="9">
        <f t="shared" si="141"/>
        <v>415.8834867477417</v>
      </c>
      <c r="R805">
        <f t="shared" si="142"/>
        <v>692</v>
      </c>
      <c r="S805" s="7">
        <f t="shared" si="143"/>
        <v>6.3497539811246702</v>
      </c>
      <c r="T805" s="7">
        <f t="shared" si="144"/>
        <v>6.2833668753813603</v>
      </c>
      <c r="U805" t="b">
        <f t="shared" si="145"/>
        <v>1</v>
      </c>
      <c r="V805" t="b">
        <f t="shared" si="146"/>
        <v>0</v>
      </c>
      <c r="W805" t="b">
        <f t="shared" si="147"/>
        <v>1</v>
      </c>
      <c r="X805" t="b">
        <f t="shared" si="148"/>
        <v>1</v>
      </c>
    </row>
    <row r="806" spans="1:24" hidden="1" x14ac:dyDescent="0.2">
      <c r="A806" t="s">
        <v>331</v>
      </c>
      <c r="B806" t="s">
        <v>1796</v>
      </c>
      <c r="C806" t="s">
        <v>1797</v>
      </c>
      <c r="D806">
        <v>1239</v>
      </c>
      <c r="E806">
        <v>198</v>
      </c>
      <c r="F806">
        <v>0</v>
      </c>
      <c r="G806">
        <v>9340398</v>
      </c>
      <c r="H806">
        <v>9340398</v>
      </c>
      <c r="I806">
        <v>8.5568661648533109</v>
      </c>
      <c r="J806">
        <v>7.1894250828186399</v>
      </c>
      <c r="M806" s="3" t="s">
        <v>12</v>
      </c>
      <c r="N806" s="6">
        <v>4</v>
      </c>
      <c r="O806" t="str">
        <f t="shared" si="139"/>
        <v>ninetailed.ninja</v>
      </c>
      <c r="P806" t="str">
        <f t="shared" si="140"/>
        <v>A</v>
      </c>
      <c r="Q806" s="9">
        <f t="shared" si="141"/>
        <v>8.9076976776123047</v>
      </c>
      <c r="R806">
        <f t="shared" si="142"/>
        <v>198</v>
      </c>
      <c r="S806" s="7">
        <f t="shared" si="143"/>
        <v>8.5568661648533109</v>
      </c>
      <c r="T806" s="7">
        <f t="shared" si="144"/>
        <v>7.1894250828186399</v>
      </c>
      <c r="U806" t="b">
        <f t="shared" si="145"/>
        <v>1</v>
      </c>
      <c r="V806" t="b">
        <f t="shared" si="146"/>
        <v>0</v>
      </c>
      <c r="W806" t="b">
        <f t="shared" si="147"/>
        <v>1</v>
      </c>
      <c r="X806" t="b">
        <f t="shared" si="148"/>
        <v>0</v>
      </c>
    </row>
    <row r="807" spans="1:24" hidden="1" x14ac:dyDescent="0.2">
      <c r="A807" t="s">
        <v>334</v>
      </c>
      <c r="B807" t="s">
        <v>1798</v>
      </c>
      <c r="C807" t="s">
        <v>1799</v>
      </c>
      <c r="D807">
        <v>6134</v>
      </c>
      <c r="E807">
        <v>248</v>
      </c>
      <c r="F807">
        <v>0</v>
      </c>
      <c r="G807">
        <v>29354372</v>
      </c>
      <c r="H807">
        <v>29354372</v>
      </c>
      <c r="I807">
        <v>4.7561180174370898</v>
      </c>
      <c r="J807">
        <v>4.5638263206121197</v>
      </c>
      <c r="M807" s="3" t="s">
        <v>12</v>
      </c>
      <c r="N807" s="6">
        <v>4</v>
      </c>
      <c r="O807" t="str">
        <f t="shared" si="139"/>
        <v>ninetailed.ninja</v>
      </c>
      <c r="P807" t="str">
        <f t="shared" si="140"/>
        <v>B</v>
      </c>
      <c r="Q807" s="9">
        <f t="shared" si="141"/>
        <v>27.994510650634766</v>
      </c>
      <c r="R807">
        <f t="shared" si="142"/>
        <v>248</v>
      </c>
      <c r="S807" s="7">
        <f t="shared" si="143"/>
        <v>4.7561180174370898</v>
      </c>
      <c r="T807" s="7">
        <f t="shared" si="144"/>
        <v>4.5638263206121197</v>
      </c>
      <c r="U807" t="b">
        <f t="shared" si="145"/>
        <v>1</v>
      </c>
      <c r="V807" t="b">
        <f t="shared" si="146"/>
        <v>0</v>
      </c>
      <c r="W807" t="b">
        <f t="shared" si="147"/>
        <v>1</v>
      </c>
      <c r="X807" t="b">
        <f t="shared" si="148"/>
        <v>0</v>
      </c>
    </row>
    <row r="808" spans="1:24" hidden="1" x14ac:dyDescent="0.2">
      <c r="A808" t="s">
        <v>337</v>
      </c>
      <c r="B808" t="s">
        <v>1800</v>
      </c>
      <c r="C808" t="s">
        <v>1801</v>
      </c>
      <c r="D808">
        <v>7941</v>
      </c>
      <c r="E808">
        <v>199</v>
      </c>
      <c r="F808">
        <v>0</v>
      </c>
      <c r="G808">
        <v>79096511</v>
      </c>
      <c r="H808">
        <v>79096511</v>
      </c>
      <c r="I808">
        <v>9.7432589845058608</v>
      </c>
      <c r="J808">
        <v>9.49909470571016</v>
      </c>
      <c r="M808" s="3" t="s">
        <v>12</v>
      </c>
      <c r="N808" s="6">
        <v>4</v>
      </c>
      <c r="O808" t="str">
        <f t="shared" si="139"/>
        <v>ninetailed.ninja</v>
      </c>
      <c r="P808" t="str">
        <f t="shared" si="140"/>
        <v>C</v>
      </c>
      <c r="Q808" s="9">
        <f t="shared" si="141"/>
        <v>75.432311058044434</v>
      </c>
      <c r="R808">
        <f t="shared" si="142"/>
        <v>199</v>
      </c>
      <c r="S808" s="7">
        <f t="shared" si="143"/>
        <v>9.7432589845058608</v>
      </c>
      <c r="T808" s="7">
        <f t="shared" si="144"/>
        <v>9.49909470571016</v>
      </c>
      <c r="U808" t="b">
        <f t="shared" si="145"/>
        <v>1</v>
      </c>
      <c r="V808" t="b">
        <f t="shared" si="146"/>
        <v>0</v>
      </c>
      <c r="W808" t="b">
        <f t="shared" si="147"/>
        <v>1</v>
      </c>
      <c r="X808" t="b">
        <f t="shared" si="148"/>
        <v>0</v>
      </c>
    </row>
    <row r="809" spans="1:24" hidden="1" x14ac:dyDescent="0.2">
      <c r="A809" t="s">
        <v>340</v>
      </c>
      <c r="B809" t="s">
        <v>1802</v>
      </c>
      <c r="C809" t="s">
        <v>1803</v>
      </c>
      <c r="D809">
        <v>960</v>
      </c>
      <c r="E809">
        <v>165</v>
      </c>
      <c r="F809">
        <v>0</v>
      </c>
      <c r="G809">
        <v>436085443</v>
      </c>
      <c r="H809">
        <v>5077525</v>
      </c>
      <c r="I809">
        <v>6.0909499162397998</v>
      </c>
      <c r="J809">
        <v>5.0440678993860804</v>
      </c>
      <c r="K809" t="s">
        <v>153</v>
      </c>
      <c r="L809" t="s">
        <v>1342</v>
      </c>
      <c r="M809" s="3" t="s">
        <v>12</v>
      </c>
      <c r="N809" s="6">
        <v>4</v>
      </c>
      <c r="O809" t="str">
        <f t="shared" si="139"/>
        <v>ninetailed.ninja</v>
      </c>
      <c r="P809" t="str">
        <f t="shared" si="140"/>
        <v>D</v>
      </c>
      <c r="Q809" s="9">
        <f t="shared" si="141"/>
        <v>415.8834867477417</v>
      </c>
      <c r="R809">
        <f t="shared" si="142"/>
        <v>165</v>
      </c>
      <c r="S809" s="7">
        <f t="shared" si="143"/>
        <v>6.0909499162397998</v>
      </c>
      <c r="T809" s="7">
        <f t="shared" si="144"/>
        <v>5.0440678993860804</v>
      </c>
      <c r="U809" t="b">
        <f t="shared" si="145"/>
        <v>1</v>
      </c>
      <c r="V809" t="b">
        <f t="shared" si="146"/>
        <v>1</v>
      </c>
      <c r="W809" t="b">
        <f t="shared" si="147"/>
        <v>1</v>
      </c>
      <c r="X809" t="b">
        <f t="shared" si="148"/>
        <v>0</v>
      </c>
    </row>
    <row r="810" spans="1:24" hidden="1" x14ac:dyDescent="0.2">
      <c r="A810" t="s">
        <v>343</v>
      </c>
      <c r="B810" t="s">
        <v>1804</v>
      </c>
      <c r="C810" t="s">
        <v>1805</v>
      </c>
      <c r="D810">
        <v>515</v>
      </c>
      <c r="E810">
        <v>-1</v>
      </c>
      <c r="F810">
        <v>0</v>
      </c>
      <c r="G810">
        <v>-1</v>
      </c>
      <c r="H810">
        <v>0</v>
      </c>
      <c r="I810">
        <v>0</v>
      </c>
      <c r="J810">
        <v>0</v>
      </c>
      <c r="K810" t="s">
        <v>1806</v>
      </c>
      <c r="M810" s="3" t="s">
        <v>12</v>
      </c>
      <c r="N810" s="6">
        <v>4</v>
      </c>
      <c r="O810" t="str">
        <f t="shared" si="139"/>
        <v>ipfs.oceanprotocol.com</v>
      </c>
      <c r="P810" t="str">
        <f t="shared" si="140"/>
        <v>A</v>
      </c>
      <c r="Q810" s="9">
        <f t="shared" si="141"/>
        <v>8.9076976776123047</v>
      </c>
      <c r="R810" t="str">
        <f t="shared" si="142"/>
        <v/>
      </c>
      <c r="S810" s="7" t="str">
        <f t="shared" si="143"/>
        <v/>
      </c>
      <c r="T810" s="7" t="str">
        <f t="shared" si="144"/>
        <v/>
      </c>
      <c r="U810" t="b">
        <f t="shared" si="145"/>
        <v>0</v>
      </c>
      <c r="V810" t="str">
        <f t="shared" si="146"/>
        <v/>
      </c>
      <c r="W810" t="str">
        <f t="shared" si="147"/>
        <v/>
      </c>
      <c r="X810" t="str">
        <f t="shared" si="148"/>
        <v/>
      </c>
    </row>
    <row r="811" spans="1:24" hidden="1" x14ac:dyDescent="0.2">
      <c r="A811" t="s">
        <v>346</v>
      </c>
      <c r="B811" t="s">
        <v>1807</v>
      </c>
      <c r="C811" t="s">
        <v>1808</v>
      </c>
      <c r="D811">
        <v>437</v>
      </c>
      <c r="E811">
        <v>-1</v>
      </c>
      <c r="F811">
        <v>0</v>
      </c>
      <c r="G811">
        <v>-1</v>
      </c>
      <c r="H811">
        <v>0</v>
      </c>
      <c r="I811">
        <v>0</v>
      </c>
      <c r="J811">
        <v>0</v>
      </c>
      <c r="K811" t="s">
        <v>1806</v>
      </c>
      <c r="M811" s="3" t="s">
        <v>12</v>
      </c>
      <c r="N811" s="6">
        <v>4</v>
      </c>
      <c r="O811" t="str">
        <f t="shared" si="139"/>
        <v>ipfs.oceanprotocol.com</v>
      </c>
      <c r="P811" t="str">
        <f t="shared" si="140"/>
        <v>B</v>
      </c>
      <c r="Q811" s="9">
        <f t="shared" si="141"/>
        <v>27.994510650634766</v>
      </c>
      <c r="R811" t="str">
        <f t="shared" si="142"/>
        <v/>
      </c>
      <c r="S811" s="7" t="str">
        <f t="shared" si="143"/>
        <v/>
      </c>
      <c r="T811" s="7" t="str">
        <f t="shared" si="144"/>
        <v/>
      </c>
      <c r="U811" t="b">
        <f t="shared" si="145"/>
        <v>0</v>
      </c>
      <c r="V811" t="str">
        <f t="shared" si="146"/>
        <v/>
      </c>
      <c r="W811" t="str">
        <f t="shared" si="147"/>
        <v/>
      </c>
      <c r="X811" t="str">
        <f t="shared" si="148"/>
        <v/>
      </c>
    </row>
    <row r="812" spans="1:24" hidden="1" x14ac:dyDescent="0.2">
      <c r="A812" t="s">
        <v>349</v>
      </c>
      <c r="B812" t="s">
        <v>1809</v>
      </c>
      <c r="C812" t="s">
        <v>1810</v>
      </c>
      <c r="D812">
        <v>435</v>
      </c>
      <c r="E812">
        <v>-1</v>
      </c>
      <c r="F812">
        <v>0</v>
      </c>
      <c r="G812">
        <v>-1</v>
      </c>
      <c r="H812">
        <v>0</v>
      </c>
      <c r="I812">
        <v>0</v>
      </c>
      <c r="J812">
        <v>0</v>
      </c>
      <c r="K812" t="s">
        <v>1806</v>
      </c>
      <c r="M812" s="3" t="s">
        <v>12</v>
      </c>
      <c r="N812" s="6">
        <v>4</v>
      </c>
      <c r="O812" t="str">
        <f t="shared" si="139"/>
        <v>ipfs.oceanprotocol.com</v>
      </c>
      <c r="P812" t="str">
        <f t="shared" si="140"/>
        <v>C</v>
      </c>
      <c r="Q812" s="9">
        <f t="shared" si="141"/>
        <v>75.432311058044434</v>
      </c>
      <c r="R812" t="str">
        <f t="shared" si="142"/>
        <v/>
      </c>
      <c r="S812" s="7" t="str">
        <f t="shared" si="143"/>
        <v/>
      </c>
      <c r="T812" s="7" t="str">
        <f t="shared" si="144"/>
        <v/>
      </c>
      <c r="U812" t="b">
        <f t="shared" si="145"/>
        <v>0</v>
      </c>
      <c r="V812" t="str">
        <f t="shared" si="146"/>
        <v/>
      </c>
      <c r="W812" t="str">
        <f t="shared" si="147"/>
        <v/>
      </c>
      <c r="X812" t="str">
        <f t="shared" si="148"/>
        <v/>
      </c>
    </row>
    <row r="813" spans="1:24" hidden="1" x14ac:dyDescent="0.2">
      <c r="A813" t="s">
        <v>352</v>
      </c>
      <c r="B813" t="s">
        <v>1811</v>
      </c>
      <c r="C813" t="s">
        <v>1812</v>
      </c>
      <c r="D813">
        <v>424</v>
      </c>
      <c r="E813">
        <v>-1</v>
      </c>
      <c r="F813">
        <v>0</v>
      </c>
      <c r="G813">
        <v>-1</v>
      </c>
      <c r="H813">
        <v>0</v>
      </c>
      <c r="I813">
        <v>0</v>
      </c>
      <c r="J813">
        <v>0</v>
      </c>
      <c r="K813" t="s">
        <v>1806</v>
      </c>
      <c r="M813" s="3" t="s">
        <v>12</v>
      </c>
      <c r="N813" s="6">
        <v>4</v>
      </c>
      <c r="O813" t="str">
        <f t="shared" si="139"/>
        <v>ipfs.oceanprotocol.com</v>
      </c>
      <c r="P813" t="str">
        <f t="shared" si="140"/>
        <v>D</v>
      </c>
      <c r="Q813" s="9">
        <f t="shared" si="141"/>
        <v>415.8834867477417</v>
      </c>
      <c r="R813" t="str">
        <f t="shared" si="142"/>
        <v/>
      </c>
      <c r="S813" s="7" t="str">
        <f t="shared" si="143"/>
        <v/>
      </c>
      <c r="T813" s="7" t="str">
        <f t="shared" si="144"/>
        <v/>
      </c>
      <c r="U813" t="b">
        <f t="shared" si="145"/>
        <v>0</v>
      </c>
      <c r="V813" t="str">
        <f t="shared" si="146"/>
        <v/>
      </c>
      <c r="W813" t="str">
        <f t="shared" si="147"/>
        <v/>
      </c>
      <c r="X813" t="str">
        <f t="shared" si="148"/>
        <v/>
      </c>
    </row>
    <row r="814" spans="1:24" hidden="1" x14ac:dyDescent="0.2">
      <c r="A814" t="s">
        <v>13</v>
      </c>
      <c r="B814" t="s">
        <v>1813</v>
      </c>
      <c r="C814" t="s">
        <v>1814</v>
      </c>
      <c r="D814">
        <v>2885</v>
      </c>
      <c r="E814">
        <v>585</v>
      </c>
      <c r="F814">
        <v>0</v>
      </c>
      <c r="G814">
        <v>9340398</v>
      </c>
      <c r="H814">
        <v>9340398</v>
      </c>
      <c r="I814">
        <v>3.87291203374448</v>
      </c>
      <c r="J814">
        <v>3.0875901828812098</v>
      </c>
      <c r="M814" s="3" t="s">
        <v>12</v>
      </c>
      <c r="N814" s="6">
        <v>5</v>
      </c>
      <c r="O814" t="str">
        <f t="shared" ref="O814:O877" si="149">MID(A814,9,FIND("/ipfs/",A814)-9)</f>
        <v>10.via0.com</v>
      </c>
      <c r="P814" t="str">
        <f t="shared" ref="P814:P877" si="150">IF(NOT(ISERR(FIND("QmWbhkXXqg5JgQ45T2iqspfTC17AfE8qEhyE5Snia4TS39",A814))),"A",
     IF(NOT(ISERR(FIND("QmZALYrou9d7Yx9afDCPT9fveqxoPRLHnHuo8TyZomGhL1",A814))),"B",
     IF(NOT(ISERR(FIND("QmQH4iy5RKKHnT95ziKXjnmEKjBU8aB7hepmCMTNk9p348",A814))),"C",
     IF(NOT(ISERR(FIND("QmdhpvRUopXFJCh9x524WM81GJC55JJt1AEbNsML2TwrrZ",A814))),"D","-")
)))</f>
        <v>A</v>
      </c>
      <c r="Q814" s="9">
        <f t="shared" ref="Q814:Q877" si="151">IF(P814="A",9340398/1024/1024,IF(P814="B",29354372/1024/1024,IF(P814="C",79096511/1024/1024,IF(P814="D",436085443/1024/1024))))</f>
        <v>8.9076976776123047</v>
      </c>
      <c r="R814">
        <f t="shared" ref="R814:R877" si="152">IF(E814&gt;0,E814,"")</f>
        <v>585</v>
      </c>
      <c r="S814" s="7">
        <f t="shared" ref="S814:S877" si="153">IF(NOT(R814=""),CONVERT(I814,"g","g"),"")</f>
        <v>3.87291203374448</v>
      </c>
      <c r="T814" s="7">
        <f t="shared" ref="T814:T877" si="154">IF(NOT(S814=""),CONVERT(J814,"g","g"),"")</f>
        <v>3.0875901828812098</v>
      </c>
      <c r="U814" t="b">
        <f t="shared" ref="U814:U877" si="155">E814&gt;0</f>
        <v>1</v>
      </c>
      <c r="V814" t="b">
        <f t="shared" ref="V814:V877" si="156">IF(NOT(U814),"",AND(U814,NOT(ISBLANK(K814))))</f>
        <v>0</v>
      </c>
      <c r="W814" t="b">
        <f t="shared" ref="W814:W877" si="157">IF(NOT(U814),"",NOT(G814=-1))</f>
        <v>1</v>
      </c>
      <c r="X814" t="b">
        <f t="shared" ref="X814:X877" si="158">IF(NOT(U814),"",F814&gt;0)</f>
        <v>0</v>
      </c>
    </row>
    <row r="815" spans="1:24" hidden="1" x14ac:dyDescent="0.2">
      <c r="A815" t="s">
        <v>16</v>
      </c>
      <c r="B815" t="s">
        <v>1815</v>
      </c>
      <c r="C815" t="s">
        <v>1816</v>
      </c>
      <c r="D815">
        <v>5482</v>
      </c>
      <c r="E815">
        <v>1168</v>
      </c>
      <c r="F815">
        <v>0</v>
      </c>
      <c r="G815">
        <v>29354372</v>
      </c>
      <c r="H815">
        <v>29354372</v>
      </c>
      <c r="I815">
        <v>6.4892236093265501</v>
      </c>
      <c r="J815">
        <v>5.1066236137604397</v>
      </c>
      <c r="M815" s="3" t="s">
        <v>12</v>
      </c>
      <c r="N815" s="6">
        <v>5</v>
      </c>
      <c r="O815" t="str">
        <f t="shared" si="149"/>
        <v>10.via0.com</v>
      </c>
      <c r="P815" t="str">
        <f t="shared" si="150"/>
        <v>B</v>
      </c>
      <c r="Q815" s="9">
        <f t="shared" si="151"/>
        <v>27.994510650634766</v>
      </c>
      <c r="R815">
        <f t="shared" si="152"/>
        <v>1168</v>
      </c>
      <c r="S815" s="7">
        <f t="shared" si="153"/>
        <v>6.4892236093265501</v>
      </c>
      <c r="T815" s="7">
        <f t="shared" si="154"/>
        <v>5.1066236137604397</v>
      </c>
      <c r="U815" t="b">
        <f t="shared" si="155"/>
        <v>1</v>
      </c>
      <c r="V815" t="b">
        <f t="shared" si="156"/>
        <v>0</v>
      </c>
      <c r="W815" t="b">
        <f t="shared" si="157"/>
        <v>1</v>
      </c>
      <c r="X815" t="b">
        <f t="shared" si="158"/>
        <v>0</v>
      </c>
    </row>
    <row r="816" spans="1:24" hidden="1" x14ac:dyDescent="0.2">
      <c r="A816" t="s">
        <v>19</v>
      </c>
      <c r="B816" t="s">
        <v>1817</v>
      </c>
      <c r="C816" t="s">
        <v>1818</v>
      </c>
      <c r="D816">
        <v>36509</v>
      </c>
      <c r="E816">
        <v>688</v>
      </c>
      <c r="F816">
        <v>0</v>
      </c>
      <c r="G816">
        <v>79096511</v>
      </c>
      <c r="H816">
        <v>79096511</v>
      </c>
      <c r="I816">
        <v>2.10581254175049</v>
      </c>
      <c r="J816">
        <v>2.0661292026087898</v>
      </c>
      <c r="M816" s="3" t="s">
        <v>12</v>
      </c>
      <c r="N816" s="6">
        <v>5</v>
      </c>
      <c r="O816" t="str">
        <f t="shared" si="149"/>
        <v>10.via0.com</v>
      </c>
      <c r="P816" t="str">
        <f t="shared" si="150"/>
        <v>C</v>
      </c>
      <c r="Q816" s="9">
        <f t="shared" si="151"/>
        <v>75.432311058044434</v>
      </c>
      <c r="R816">
        <f t="shared" si="152"/>
        <v>688</v>
      </c>
      <c r="S816" s="7">
        <f t="shared" si="153"/>
        <v>2.10581254175049</v>
      </c>
      <c r="T816" s="7">
        <f t="shared" si="154"/>
        <v>2.0661292026087898</v>
      </c>
      <c r="U816" t="b">
        <f t="shared" si="155"/>
        <v>1</v>
      </c>
      <c r="V816" t="b">
        <f t="shared" si="156"/>
        <v>0</v>
      </c>
      <c r="W816" t="b">
        <f t="shared" si="157"/>
        <v>1</v>
      </c>
      <c r="X816" t="b">
        <f t="shared" si="158"/>
        <v>0</v>
      </c>
    </row>
    <row r="817" spans="1:24" hidden="1" x14ac:dyDescent="0.2">
      <c r="A817" t="s">
        <v>22</v>
      </c>
      <c r="B817" t="s">
        <v>1819</v>
      </c>
      <c r="C817" t="s">
        <v>1820</v>
      </c>
      <c r="D817">
        <v>52289</v>
      </c>
      <c r="E817">
        <v>278</v>
      </c>
      <c r="F817">
        <v>0</v>
      </c>
      <c r="G817">
        <v>436085443</v>
      </c>
      <c r="H817">
        <v>436085443</v>
      </c>
      <c r="I817">
        <v>7.9960678846348197</v>
      </c>
      <c r="J817">
        <v>7.9535559438455801</v>
      </c>
      <c r="M817" s="3" t="s">
        <v>12</v>
      </c>
      <c r="N817" s="6">
        <v>5</v>
      </c>
      <c r="O817" t="str">
        <f t="shared" si="149"/>
        <v>10.via0.com</v>
      </c>
      <c r="P817" t="str">
        <f t="shared" si="150"/>
        <v>D</v>
      </c>
      <c r="Q817" s="9">
        <f t="shared" si="151"/>
        <v>415.8834867477417</v>
      </c>
      <c r="R817">
        <f t="shared" si="152"/>
        <v>278</v>
      </c>
      <c r="S817" s="7">
        <f t="shared" si="153"/>
        <v>7.9960678846348197</v>
      </c>
      <c r="T817" s="7">
        <f t="shared" si="154"/>
        <v>7.9535559438455801</v>
      </c>
      <c r="U817" t="b">
        <f t="shared" si="155"/>
        <v>1</v>
      </c>
      <c r="V817" t="b">
        <f t="shared" si="156"/>
        <v>0</v>
      </c>
      <c r="W817" t="b">
        <f t="shared" si="157"/>
        <v>1</v>
      </c>
      <c r="X817" t="b">
        <f t="shared" si="158"/>
        <v>0</v>
      </c>
    </row>
    <row r="818" spans="1:24" hidden="1" x14ac:dyDescent="0.2">
      <c r="A818" t="s">
        <v>25</v>
      </c>
      <c r="B818" t="s">
        <v>1821</v>
      </c>
      <c r="C818" t="s">
        <v>1822</v>
      </c>
      <c r="D818">
        <v>2928</v>
      </c>
      <c r="E818">
        <v>1266</v>
      </c>
      <c r="F818">
        <v>1</v>
      </c>
      <c r="G818">
        <v>-1</v>
      </c>
      <c r="H818">
        <v>9340398</v>
      </c>
      <c r="I818">
        <v>5.3596255581301397</v>
      </c>
      <c r="J818">
        <v>3.0422464745943598</v>
      </c>
      <c r="M818" s="3" t="s">
        <v>12</v>
      </c>
      <c r="N818" s="6">
        <v>5</v>
      </c>
      <c r="O818" t="str">
        <f t="shared" si="149"/>
        <v>cf-ipfs.com</v>
      </c>
      <c r="P818" t="str">
        <f t="shared" si="150"/>
        <v>A</v>
      </c>
      <c r="Q818" s="9">
        <f t="shared" si="151"/>
        <v>8.9076976776123047</v>
      </c>
      <c r="R818">
        <f t="shared" si="152"/>
        <v>1266</v>
      </c>
      <c r="S818" s="7">
        <f t="shared" si="153"/>
        <v>5.3596255581301397</v>
      </c>
      <c r="T818" s="7">
        <f t="shared" si="154"/>
        <v>3.0422464745943598</v>
      </c>
      <c r="U818" t="b">
        <f t="shared" si="155"/>
        <v>1</v>
      </c>
      <c r="V818" t="b">
        <f t="shared" si="156"/>
        <v>0</v>
      </c>
      <c r="W818" t="b">
        <f t="shared" si="157"/>
        <v>0</v>
      </c>
      <c r="X818" t="b">
        <f t="shared" si="158"/>
        <v>1</v>
      </c>
    </row>
    <row r="819" spans="1:24" hidden="1" x14ac:dyDescent="0.2">
      <c r="A819" t="s">
        <v>28</v>
      </c>
      <c r="B819" t="s">
        <v>1823</v>
      </c>
      <c r="C819" t="s">
        <v>1824</v>
      </c>
      <c r="D819">
        <v>2763</v>
      </c>
      <c r="E819">
        <v>189</v>
      </c>
      <c r="F819">
        <v>1</v>
      </c>
      <c r="G819">
        <v>-1</v>
      </c>
      <c r="H819">
        <v>29354372</v>
      </c>
      <c r="I819">
        <v>10.875878263649801</v>
      </c>
      <c r="J819">
        <v>10.131925678839901</v>
      </c>
      <c r="M819" s="3" t="s">
        <v>12</v>
      </c>
      <c r="N819" s="6">
        <v>5</v>
      </c>
      <c r="O819" t="str">
        <f t="shared" si="149"/>
        <v>cf-ipfs.com</v>
      </c>
      <c r="P819" t="str">
        <f t="shared" si="150"/>
        <v>B</v>
      </c>
      <c r="Q819" s="9">
        <f t="shared" si="151"/>
        <v>27.994510650634766</v>
      </c>
      <c r="R819">
        <f t="shared" si="152"/>
        <v>189</v>
      </c>
      <c r="S819" s="7">
        <f t="shared" si="153"/>
        <v>10.875878263649801</v>
      </c>
      <c r="T819" s="7">
        <f t="shared" si="154"/>
        <v>10.131925678839901</v>
      </c>
      <c r="U819" t="b">
        <f t="shared" si="155"/>
        <v>1</v>
      </c>
      <c r="V819" t="b">
        <f t="shared" si="156"/>
        <v>0</v>
      </c>
      <c r="W819" t="b">
        <f t="shared" si="157"/>
        <v>0</v>
      </c>
      <c r="X819" t="b">
        <f t="shared" si="158"/>
        <v>1</v>
      </c>
    </row>
    <row r="820" spans="1:24" hidden="1" x14ac:dyDescent="0.2">
      <c r="A820" t="s">
        <v>31</v>
      </c>
      <c r="B820" t="s">
        <v>1825</v>
      </c>
      <c r="C820" t="s">
        <v>1826</v>
      </c>
      <c r="D820">
        <v>5318</v>
      </c>
      <c r="E820">
        <v>281</v>
      </c>
      <c r="F820">
        <v>1</v>
      </c>
      <c r="G820">
        <v>-1</v>
      </c>
      <c r="H820">
        <v>79096511</v>
      </c>
      <c r="I820">
        <v>14.9756424574239</v>
      </c>
      <c r="J820">
        <v>14.184338295984199</v>
      </c>
      <c r="M820" s="3" t="s">
        <v>12</v>
      </c>
      <c r="N820" s="6">
        <v>5</v>
      </c>
      <c r="O820" t="str">
        <f t="shared" si="149"/>
        <v>cf-ipfs.com</v>
      </c>
      <c r="P820" t="str">
        <f t="shared" si="150"/>
        <v>C</v>
      </c>
      <c r="Q820" s="9">
        <f t="shared" si="151"/>
        <v>75.432311058044434</v>
      </c>
      <c r="R820">
        <f t="shared" si="152"/>
        <v>281</v>
      </c>
      <c r="S820" s="7">
        <f t="shared" si="153"/>
        <v>14.9756424574239</v>
      </c>
      <c r="T820" s="7">
        <f t="shared" si="154"/>
        <v>14.184338295984199</v>
      </c>
      <c r="U820" t="b">
        <f t="shared" si="155"/>
        <v>1</v>
      </c>
      <c r="V820" t="b">
        <f t="shared" si="156"/>
        <v>0</v>
      </c>
      <c r="W820" t="b">
        <f t="shared" si="157"/>
        <v>0</v>
      </c>
      <c r="X820" t="b">
        <f t="shared" si="158"/>
        <v>1</v>
      </c>
    </row>
    <row r="821" spans="1:24" hidden="1" x14ac:dyDescent="0.2">
      <c r="A821" t="s">
        <v>34</v>
      </c>
      <c r="B821" t="s">
        <v>1827</v>
      </c>
      <c r="C821" t="s">
        <v>1828</v>
      </c>
      <c r="D821">
        <v>18420</v>
      </c>
      <c r="E821">
        <v>185</v>
      </c>
      <c r="F821">
        <v>1</v>
      </c>
      <c r="G821">
        <v>-1</v>
      </c>
      <c r="H821">
        <v>436085443</v>
      </c>
      <c r="I821">
        <v>22.806881642322001</v>
      </c>
      <c r="J821">
        <v>22.577822299008702</v>
      </c>
      <c r="M821" s="3" t="s">
        <v>12</v>
      </c>
      <c r="N821" s="6">
        <v>5</v>
      </c>
      <c r="O821" t="str">
        <f t="shared" si="149"/>
        <v>cf-ipfs.com</v>
      </c>
      <c r="P821" t="str">
        <f t="shared" si="150"/>
        <v>D</v>
      </c>
      <c r="Q821" s="9">
        <f t="shared" si="151"/>
        <v>415.8834867477417</v>
      </c>
      <c r="R821">
        <f t="shared" si="152"/>
        <v>185</v>
      </c>
      <c r="S821" s="7">
        <f t="shared" si="153"/>
        <v>22.806881642322001</v>
      </c>
      <c r="T821" s="7">
        <f t="shared" si="154"/>
        <v>22.577822299008702</v>
      </c>
      <c r="U821" t="b">
        <f t="shared" si="155"/>
        <v>1</v>
      </c>
      <c r="V821" t="b">
        <f t="shared" si="156"/>
        <v>0</v>
      </c>
      <c r="W821" t="b">
        <f t="shared" si="157"/>
        <v>0</v>
      </c>
      <c r="X821" t="b">
        <f t="shared" si="158"/>
        <v>1</v>
      </c>
    </row>
    <row r="822" spans="1:24" hidden="1" x14ac:dyDescent="0.2">
      <c r="A822" t="s">
        <v>37</v>
      </c>
      <c r="B822" t="s">
        <v>1829</v>
      </c>
      <c r="C822" t="s">
        <v>1830</v>
      </c>
      <c r="D822">
        <v>1555</v>
      </c>
      <c r="E822">
        <v>325</v>
      </c>
      <c r="F822">
        <v>0</v>
      </c>
      <c r="G822">
        <v>-1</v>
      </c>
      <c r="H822">
        <v>9340398</v>
      </c>
      <c r="I822">
        <v>7.24203063220512</v>
      </c>
      <c r="J822">
        <v>5.7284229438021201</v>
      </c>
      <c r="M822" s="3" t="s">
        <v>12</v>
      </c>
      <c r="N822" s="6">
        <v>5</v>
      </c>
      <c r="O822" t="str">
        <f t="shared" si="149"/>
        <v>cloudflare-ipfs.com</v>
      </c>
      <c r="P822" t="str">
        <f t="shared" si="150"/>
        <v>A</v>
      </c>
      <c r="Q822" s="9">
        <f t="shared" si="151"/>
        <v>8.9076976776123047</v>
      </c>
      <c r="R822">
        <f t="shared" si="152"/>
        <v>325</v>
      </c>
      <c r="S822" s="7">
        <f t="shared" si="153"/>
        <v>7.24203063220512</v>
      </c>
      <c r="T822" s="7">
        <f t="shared" si="154"/>
        <v>5.7284229438021201</v>
      </c>
      <c r="U822" t="b">
        <f t="shared" si="155"/>
        <v>1</v>
      </c>
      <c r="V822" t="b">
        <f t="shared" si="156"/>
        <v>0</v>
      </c>
      <c r="W822" t="b">
        <f t="shared" si="157"/>
        <v>0</v>
      </c>
      <c r="X822" t="b">
        <f t="shared" si="158"/>
        <v>0</v>
      </c>
    </row>
    <row r="823" spans="1:24" hidden="1" x14ac:dyDescent="0.2">
      <c r="A823" t="s">
        <v>40</v>
      </c>
      <c r="B823" t="s">
        <v>1831</v>
      </c>
      <c r="C823" t="s">
        <v>1832</v>
      </c>
      <c r="D823">
        <v>3698</v>
      </c>
      <c r="E823">
        <v>220</v>
      </c>
      <c r="F823">
        <v>0</v>
      </c>
      <c r="G823">
        <v>-1</v>
      </c>
      <c r="H823">
        <v>29354372</v>
      </c>
      <c r="I823">
        <v>8.0490254889691606</v>
      </c>
      <c r="J823">
        <v>7.57017594662919</v>
      </c>
      <c r="M823" s="3" t="s">
        <v>12</v>
      </c>
      <c r="N823" s="6">
        <v>5</v>
      </c>
      <c r="O823" t="str">
        <f t="shared" si="149"/>
        <v>cloudflare-ipfs.com</v>
      </c>
      <c r="P823" t="str">
        <f t="shared" si="150"/>
        <v>B</v>
      </c>
      <c r="Q823" s="9">
        <f t="shared" si="151"/>
        <v>27.994510650634766</v>
      </c>
      <c r="R823">
        <f t="shared" si="152"/>
        <v>220</v>
      </c>
      <c r="S823" s="7">
        <f t="shared" si="153"/>
        <v>8.0490254889691606</v>
      </c>
      <c r="T823" s="7">
        <f t="shared" si="154"/>
        <v>7.57017594662919</v>
      </c>
      <c r="U823" t="b">
        <f t="shared" si="155"/>
        <v>1</v>
      </c>
      <c r="V823" t="b">
        <f t="shared" si="156"/>
        <v>0</v>
      </c>
      <c r="W823" t="b">
        <f t="shared" si="157"/>
        <v>0</v>
      </c>
      <c r="X823" t="b">
        <f t="shared" si="158"/>
        <v>0</v>
      </c>
    </row>
    <row r="824" spans="1:24" hidden="1" x14ac:dyDescent="0.2">
      <c r="A824" t="s">
        <v>43</v>
      </c>
      <c r="B824" t="s">
        <v>1833</v>
      </c>
      <c r="C824" t="s">
        <v>1834</v>
      </c>
      <c r="D824">
        <v>7464</v>
      </c>
      <c r="E824">
        <v>177</v>
      </c>
      <c r="F824">
        <v>0</v>
      </c>
      <c r="G824">
        <v>-1</v>
      </c>
      <c r="H824">
        <v>79096511</v>
      </c>
      <c r="I824">
        <v>10.3516277011176</v>
      </c>
      <c r="J824">
        <v>10.106150999202001</v>
      </c>
      <c r="M824" s="3" t="s">
        <v>12</v>
      </c>
      <c r="N824" s="6">
        <v>5</v>
      </c>
      <c r="O824" t="str">
        <f t="shared" si="149"/>
        <v>cloudflare-ipfs.com</v>
      </c>
      <c r="P824" t="str">
        <f t="shared" si="150"/>
        <v>C</v>
      </c>
      <c r="Q824" s="9">
        <f t="shared" si="151"/>
        <v>75.432311058044434</v>
      </c>
      <c r="R824">
        <f t="shared" si="152"/>
        <v>177</v>
      </c>
      <c r="S824" s="7">
        <f t="shared" si="153"/>
        <v>10.3516277011176</v>
      </c>
      <c r="T824" s="7">
        <f t="shared" si="154"/>
        <v>10.106150999202001</v>
      </c>
      <c r="U824" t="b">
        <f t="shared" si="155"/>
        <v>1</v>
      </c>
      <c r="V824" t="b">
        <f t="shared" si="156"/>
        <v>0</v>
      </c>
      <c r="W824" t="b">
        <f t="shared" si="157"/>
        <v>0</v>
      </c>
      <c r="X824" t="b">
        <f t="shared" si="158"/>
        <v>0</v>
      </c>
    </row>
    <row r="825" spans="1:24" hidden="1" x14ac:dyDescent="0.2">
      <c r="A825" t="s">
        <v>46</v>
      </c>
      <c r="B825" t="s">
        <v>1835</v>
      </c>
      <c r="C825" t="s">
        <v>1836</v>
      </c>
      <c r="D825">
        <v>66090</v>
      </c>
      <c r="E825">
        <v>805</v>
      </c>
      <c r="F825">
        <v>0</v>
      </c>
      <c r="G825">
        <v>-1</v>
      </c>
      <c r="H825">
        <v>436085443</v>
      </c>
      <c r="I825">
        <v>6.3702762770581502</v>
      </c>
      <c r="J825">
        <v>6.2926840179715802</v>
      </c>
      <c r="M825" s="3" t="s">
        <v>12</v>
      </c>
      <c r="N825" s="6">
        <v>5</v>
      </c>
      <c r="O825" t="str">
        <f t="shared" si="149"/>
        <v>cloudflare-ipfs.com</v>
      </c>
      <c r="P825" t="str">
        <f t="shared" si="150"/>
        <v>D</v>
      </c>
      <c r="Q825" s="9">
        <f t="shared" si="151"/>
        <v>415.8834867477417</v>
      </c>
      <c r="R825">
        <f t="shared" si="152"/>
        <v>805</v>
      </c>
      <c r="S825" s="7">
        <f t="shared" si="153"/>
        <v>6.3702762770581502</v>
      </c>
      <c r="T825" s="7">
        <f t="shared" si="154"/>
        <v>6.2926840179715802</v>
      </c>
      <c r="U825" t="b">
        <f t="shared" si="155"/>
        <v>1</v>
      </c>
      <c r="V825" t="b">
        <f t="shared" si="156"/>
        <v>0</v>
      </c>
      <c r="W825" t="b">
        <f t="shared" si="157"/>
        <v>0</v>
      </c>
      <c r="X825" t="b">
        <f t="shared" si="158"/>
        <v>0</v>
      </c>
    </row>
    <row r="826" spans="1:24" hidden="1" x14ac:dyDescent="0.2">
      <c r="A826" t="s">
        <v>49</v>
      </c>
      <c r="B826" t="s">
        <v>1837</v>
      </c>
      <c r="C826" t="s">
        <v>1838</v>
      </c>
      <c r="D826">
        <v>4833</v>
      </c>
      <c r="E826">
        <v>318</v>
      </c>
      <c r="F826">
        <v>0</v>
      </c>
      <c r="G826">
        <v>9340398</v>
      </c>
      <c r="H826">
        <v>9340398</v>
      </c>
      <c r="I826">
        <v>1.9729119994711599</v>
      </c>
      <c r="J826">
        <v>1.84309904357796</v>
      </c>
      <c r="M826" s="3" t="s">
        <v>12</v>
      </c>
      <c r="N826" s="6">
        <v>5</v>
      </c>
      <c r="O826" t="str">
        <f t="shared" si="149"/>
        <v>gateway.ipfs.io</v>
      </c>
      <c r="P826" t="str">
        <f t="shared" si="150"/>
        <v>A</v>
      </c>
      <c r="Q826" s="9">
        <f t="shared" si="151"/>
        <v>8.9076976776123047</v>
      </c>
      <c r="R826">
        <f t="shared" si="152"/>
        <v>318</v>
      </c>
      <c r="S826" s="7">
        <f t="shared" si="153"/>
        <v>1.9729119994711599</v>
      </c>
      <c r="T826" s="7">
        <f t="shared" si="154"/>
        <v>1.84309904357796</v>
      </c>
      <c r="U826" t="b">
        <f t="shared" si="155"/>
        <v>1</v>
      </c>
      <c r="V826" t="b">
        <f t="shared" si="156"/>
        <v>0</v>
      </c>
      <c r="W826" t="b">
        <f t="shared" si="157"/>
        <v>1</v>
      </c>
      <c r="X826" t="b">
        <f t="shared" si="158"/>
        <v>0</v>
      </c>
    </row>
    <row r="827" spans="1:24" hidden="1" x14ac:dyDescent="0.2">
      <c r="A827" t="s">
        <v>51</v>
      </c>
      <c r="B827" t="s">
        <v>1839</v>
      </c>
      <c r="C827" t="s">
        <v>1840</v>
      </c>
      <c r="D827">
        <v>11911</v>
      </c>
      <c r="E827">
        <v>289</v>
      </c>
      <c r="F827">
        <v>0</v>
      </c>
      <c r="G827">
        <v>29354372</v>
      </c>
      <c r="H827">
        <v>29354372</v>
      </c>
      <c r="I827">
        <v>2.40875156174795</v>
      </c>
      <c r="J827">
        <v>2.3503073336105</v>
      </c>
      <c r="M827" s="3" t="s">
        <v>12</v>
      </c>
      <c r="N827" s="6">
        <v>5</v>
      </c>
      <c r="O827" t="str">
        <f t="shared" si="149"/>
        <v>gateway.ipfs.io</v>
      </c>
      <c r="P827" t="str">
        <f t="shared" si="150"/>
        <v>B</v>
      </c>
      <c r="Q827" s="9">
        <f t="shared" si="151"/>
        <v>27.994510650634766</v>
      </c>
      <c r="R827">
        <f t="shared" si="152"/>
        <v>289</v>
      </c>
      <c r="S827" s="7">
        <f t="shared" si="153"/>
        <v>2.40875156174795</v>
      </c>
      <c r="T827" s="7">
        <f t="shared" si="154"/>
        <v>2.3503073336105</v>
      </c>
      <c r="U827" t="b">
        <f t="shared" si="155"/>
        <v>1</v>
      </c>
      <c r="V827" t="b">
        <f t="shared" si="156"/>
        <v>0</v>
      </c>
      <c r="W827" t="b">
        <f t="shared" si="157"/>
        <v>1</v>
      </c>
      <c r="X827" t="b">
        <f t="shared" si="158"/>
        <v>0</v>
      </c>
    </row>
    <row r="828" spans="1:24" hidden="1" x14ac:dyDescent="0.2">
      <c r="A828" t="s">
        <v>54</v>
      </c>
      <c r="B828" t="s">
        <v>1841</v>
      </c>
      <c r="C828" t="s">
        <v>1842</v>
      </c>
      <c r="D828">
        <v>20267</v>
      </c>
      <c r="E828">
        <v>403</v>
      </c>
      <c r="F828">
        <v>0</v>
      </c>
      <c r="G828">
        <v>79096511</v>
      </c>
      <c r="H828">
        <v>79096511</v>
      </c>
      <c r="I828">
        <v>3.7974381322011901</v>
      </c>
      <c r="J828">
        <v>3.7219278165512599</v>
      </c>
      <c r="M828" s="3" t="s">
        <v>12</v>
      </c>
      <c r="N828" s="6">
        <v>5</v>
      </c>
      <c r="O828" t="str">
        <f t="shared" si="149"/>
        <v>gateway.ipfs.io</v>
      </c>
      <c r="P828" t="str">
        <f t="shared" si="150"/>
        <v>C</v>
      </c>
      <c r="Q828" s="9">
        <f t="shared" si="151"/>
        <v>75.432311058044434</v>
      </c>
      <c r="R828">
        <f t="shared" si="152"/>
        <v>403</v>
      </c>
      <c r="S828" s="7">
        <f t="shared" si="153"/>
        <v>3.7974381322011901</v>
      </c>
      <c r="T828" s="7">
        <f t="shared" si="154"/>
        <v>3.7219278165512599</v>
      </c>
      <c r="U828" t="b">
        <f t="shared" si="155"/>
        <v>1</v>
      </c>
      <c r="V828" t="b">
        <f t="shared" si="156"/>
        <v>0</v>
      </c>
      <c r="W828" t="b">
        <f t="shared" si="157"/>
        <v>1</v>
      </c>
      <c r="X828" t="b">
        <f t="shared" si="158"/>
        <v>0</v>
      </c>
    </row>
    <row r="829" spans="1:24" hidden="1" x14ac:dyDescent="0.2">
      <c r="A829" t="s">
        <v>57</v>
      </c>
      <c r="B829" t="s">
        <v>1843</v>
      </c>
      <c r="C829" t="s">
        <v>1844</v>
      </c>
      <c r="D829">
        <v>68068</v>
      </c>
      <c r="E829">
        <v>363</v>
      </c>
      <c r="F829">
        <v>0</v>
      </c>
      <c r="G829">
        <v>436085443</v>
      </c>
      <c r="H829">
        <v>436085443</v>
      </c>
      <c r="I829">
        <v>6.1425815929066001</v>
      </c>
      <c r="J829">
        <v>6.1098238048384204</v>
      </c>
      <c r="M829" s="3" t="s">
        <v>12</v>
      </c>
      <c r="N829" s="6">
        <v>5</v>
      </c>
      <c r="O829" t="str">
        <f t="shared" si="149"/>
        <v>gateway.ipfs.io</v>
      </c>
      <c r="P829" t="str">
        <f t="shared" si="150"/>
        <v>D</v>
      </c>
      <c r="Q829" s="9">
        <f t="shared" si="151"/>
        <v>415.8834867477417</v>
      </c>
      <c r="R829">
        <f t="shared" si="152"/>
        <v>363</v>
      </c>
      <c r="S829" s="7">
        <f t="shared" si="153"/>
        <v>6.1425815929066001</v>
      </c>
      <c r="T829" s="7">
        <f t="shared" si="154"/>
        <v>6.1098238048384204</v>
      </c>
      <c r="U829" t="b">
        <f t="shared" si="155"/>
        <v>1</v>
      </c>
      <c r="V829" t="b">
        <f t="shared" si="156"/>
        <v>0</v>
      </c>
      <c r="W829" t="b">
        <f t="shared" si="157"/>
        <v>1</v>
      </c>
      <c r="X829" t="b">
        <f t="shared" si="158"/>
        <v>0</v>
      </c>
    </row>
    <row r="830" spans="1:24" hidden="1" x14ac:dyDescent="0.2">
      <c r="A830" t="s">
        <v>60</v>
      </c>
      <c r="B830" t="s">
        <v>1845</v>
      </c>
      <c r="C830" t="s">
        <v>1846</v>
      </c>
      <c r="D830">
        <v>3809</v>
      </c>
      <c r="E830">
        <v>728</v>
      </c>
      <c r="F830">
        <v>0</v>
      </c>
      <c r="G830">
        <v>9340398</v>
      </c>
      <c r="H830">
        <v>9340398</v>
      </c>
      <c r="I830">
        <v>2.89117094372356</v>
      </c>
      <c r="J830">
        <v>2.3385921968002901</v>
      </c>
      <c r="M830" s="3" t="s">
        <v>12</v>
      </c>
      <c r="N830" s="6">
        <v>5</v>
      </c>
      <c r="O830" t="str">
        <f t="shared" si="149"/>
        <v>gateway.pinata.cloud</v>
      </c>
      <c r="P830" t="str">
        <f t="shared" si="150"/>
        <v>A</v>
      </c>
      <c r="Q830" s="9">
        <f t="shared" si="151"/>
        <v>8.9076976776123047</v>
      </c>
      <c r="R830">
        <f t="shared" si="152"/>
        <v>728</v>
      </c>
      <c r="S830" s="7">
        <f t="shared" si="153"/>
        <v>2.89117094372356</v>
      </c>
      <c r="T830" s="7">
        <f t="shared" si="154"/>
        <v>2.3385921968002901</v>
      </c>
      <c r="U830" t="b">
        <f t="shared" si="155"/>
        <v>1</v>
      </c>
      <c r="V830" t="b">
        <f t="shared" si="156"/>
        <v>0</v>
      </c>
      <c r="W830" t="b">
        <f t="shared" si="157"/>
        <v>1</v>
      </c>
      <c r="X830" t="b">
        <f t="shared" si="158"/>
        <v>0</v>
      </c>
    </row>
    <row r="831" spans="1:24" hidden="1" x14ac:dyDescent="0.2">
      <c r="A831" t="s">
        <v>63</v>
      </c>
      <c r="B831" t="s">
        <v>1847</v>
      </c>
      <c r="C831" t="s">
        <v>1848</v>
      </c>
      <c r="D831">
        <v>11031</v>
      </c>
      <c r="E831">
        <v>526</v>
      </c>
      <c r="F831">
        <v>0</v>
      </c>
      <c r="G831">
        <v>29354372</v>
      </c>
      <c r="H831">
        <v>29354372</v>
      </c>
      <c r="I831">
        <v>2.6648748834492801</v>
      </c>
      <c r="J831">
        <v>2.5378035219503898</v>
      </c>
      <c r="M831" s="3" t="s">
        <v>12</v>
      </c>
      <c r="N831" s="6">
        <v>5</v>
      </c>
      <c r="O831" t="str">
        <f t="shared" si="149"/>
        <v>gateway.pinata.cloud</v>
      </c>
      <c r="P831" t="str">
        <f t="shared" si="150"/>
        <v>B</v>
      </c>
      <c r="Q831" s="9">
        <f t="shared" si="151"/>
        <v>27.994510650634766</v>
      </c>
      <c r="R831">
        <f t="shared" si="152"/>
        <v>526</v>
      </c>
      <c r="S831" s="7">
        <f t="shared" si="153"/>
        <v>2.6648748834492801</v>
      </c>
      <c r="T831" s="7">
        <f t="shared" si="154"/>
        <v>2.5378035219503898</v>
      </c>
      <c r="U831" t="b">
        <f t="shared" si="155"/>
        <v>1</v>
      </c>
      <c r="V831" t="b">
        <f t="shared" si="156"/>
        <v>0</v>
      </c>
      <c r="W831" t="b">
        <f t="shared" si="157"/>
        <v>1</v>
      </c>
      <c r="X831" t="b">
        <f t="shared" si="158"/>
        <v>0</v>
      </c>
    </row>
    <row r="832" spans="1:24" hidden="1" x14ac:dyDescent="0.2">
      <c r="A832" t="s">
        <v>66</v>
      </c>
      <c r="B832" t="s">
        <v>1849</v>
      </c>
      <c r="C832" t="s">
        <v>1850</v>
      </c>
      <c r="D832">
        <v>43711</v>
      </c>
      <c r="E832">
        <v>715</v>
      </c>
      <c r="F832">
        <v>0</v>
      </c>
      <c r="G832">
        <v>79096511</v>
      </c>
      <c r="H832">
        <v>79096511</v>
      </c>
      <c r="I832">
        <v>1.7544029923258999</v>
      </c>
      <c r="J832">
        <v>1.7257054530448701</v>
      </c>
      <c r="M832" s="3" t="s">
        <v>12</v>
      </c>
      <c r="N832" s="6">
        <v>5</v>
      </c>
      <c r="O832" t="str">
        <f t="shared" si="149"/>
        <v>gateway.pinata.cloud</v>
      </c>
      <c r="P832" t="str">
        <f t="shared" si="150"/>
        <v>C</v>
      </c>
      <c r="Q832" s="9">
        <f t="shared" si="151"/>
        <v>75.432311058044434</v>
      </c>
      <c r="R832">
        <f t="shared" si="152"/>
        <v>715</v>
      </c>
      <c r="S832" s="7">
        <f t="shared" si="153"/>
        <v>1.7544029923258999</v>
      </c>
      <c r="T832" s="7">
        <f t="shared" si="154"/>
        <v>1.7257054530448701</v>
      </c>
      <c r="U832" t="b">
        <f t="shared" si="155"/>
        <v>1</v>
      </c>
      <c r="V832" t="b">
        <f t="shared" si="156"/>
        <v>0</v>
      </c>
      <c r="W832" t="b">
        <f t="shared" si="157"/>
        <v>1</v>
      </c>
      <c r="X832" t="b">
        <f t="shared" si="158"/>
        <v>0</v>
      </c>
    </row>
    <row r="833" spans="1:24" hidden="1" x14ac:dyDescent="0.2">
      <c r="A833" t="s">
        <v>69</v>
      </c>
      <c r="B833" t="s">
        <v>1851</v>
      </c>
      <c r="C833" t="s">
        <v>1852</v>
      </c>
      <c r="D833">
        <v>410132</v>
      </c>
      <c r="E833">
        <v>861</v>
      </c>
      <c r="F833">
        <v>0</v>
      </c>
      <c r="G833">
        <v>436085443</v>
      </c>
      <c r="H833">
        <v>436085443</v>
      </c>
      <c r="I833">
        <v>1.01615674393675</v>
      </c>
      <c r="J833">
        <v>1.0140235015744701</v>
      </c>
      <c r="M833" s="3" t="s">
        <v>12</v>
      </c>
      <c r="N833" s="6">
        <v>5</v>
      </c>
      <c r="O833" t="str">
        <f t="shared" si="149"/>
        <v>gateway.pinata.cloud</v>
      </c>
      <c r="P833" t="str">
        <f t="shared" si="150"/>
        <v>D</v>
      </c>
      <c r="Q833" s="9">
        <f t="shared" si="151"/>
        <v>415.8834867477417</v>
      </c>
      <c r="R833">
        <f t="shared" si="152"/>
        <v>861</v>
      </c>
      <c r="S833" s="7">
        <f t="shared" si="153"/>
        <v>1.01615674393675</v>
      </c>
      <c r="T833" s="7">
        <f t="shared" si="154"/>
        <v>1.0140235015744701</v>
      </c>
      <c r="U833" t="b">
        <f t="shared" si="155"/>
        <v>1</v>
      </c>
      <c r="V833" t="b">
        <f t="shared" si="156"/>
        <v>0</v>
      </c>
      <c r="W833" t="b">
        <f t="shared" si="157"/>
        <v>1</v>
      </c>
      <c r="X833" t="b">
        <f t="shared" si="158"/>
        <v>0</v>
      </c>
    </row>
    <row r="834" spans="1:24" hidden="1" x14ac:dyDescent="0.2">
      <c r="A834" t="s">
        <v>72</v>
      </c>
      <c r="B834" t="s">
        <v>1853</v>
      </c>
      <c r="C834" t="s">
        <v>1854</v>
      </c>
      <c r="D834">
        <v>60408</v>
      </c>
      <c r="E834">
        <v>-1</v>
      </c>
      <c r="F834">
        <v>0</v>
      </c>
      <c r="G834">
        <v>-1</v>
      </c>
      <c r="H834">
        <v>0</v>
      </c>
      <c r="I834">
        <v>0</v>
      </c>
      <c r="J834">
        <v>0</v>
      </c>
      <c r="K834" t="s">
        <v>76</v>
      </c>
      <c r="M834" s="3" t="s">
        <v>12</v>
      </c>
      <c r="N834" s="6">
        <v>5</v>
      </c>
      <c r="O834" t="str">
        <f t="shared" si="149"/>
        <v>gateway.ravenland.org</v>
      </c>
      <c r="P834" t="str">
        <f t="shared" si="150"/>
        <v>A</v>
      </c>
      <c r="Q834" s="9">
        <f t="shared" si="151"/>
        <v>8.9076976776123047</v>
      </c>
      <c r="R834" t="str">
        <f t="shared" si="152"/>
        <v/>
      </c>
      <c r="S834" s="7" t="str">
        <f t="shared" si="153"/>
        <v/>
      </c>
      <c r="T834" s="7" t="str">
        <f t="shared" si="154"/>
        <v/>
      </c>
      <c r="U834" t="b">
        <f t="shared" si="155"/>
        <v>0</v>
      </c>
      <c r="V834" t="str">
        <f t="shared" si="156"/>
        <v/>
      </c>
      <c r="W834" t="str">
        <f t="shared" si="157"/>
        <v/>
      </c>
      <c r="X834" t="str">
        <f t="shared" si="158"/>
        <v/>
      </c>
    </row>
    <row r="835" spans="1:24" hidden="1" x14ac:dyDescent="0.2">
      <c r="A835" t="s">
        <v>77</v>
      </c>
      <c r="B835" t="s">
        <v>1855</v>
      </c>
      <c r="C835" t="s">
        <v>1856</v>
      </c>
      <c r="D835">
        <v>60258</v>
      </c>
      <c r="E835">
        <v>-1</v>
      </c>
      <c r="F835">
        <v>0</v>
      </c>
      <c r="G835">
        <v>-1</v>
      </c>
      <c r="H835">
        <v>0</v>
      </c>
      <c r="I835">
        <v>0</v>
      </c>
      <c r="J835">
        <v>0</v>
      </c>
      <c r="K835" t="s">
        <v>76</v>
      </c>
      <c r="M835" s="3" t="s">
        <v>12</v>
      </c>
      <c r="N835" s="6">
        <v>5</v>
      </c>
      <c r="O835" t="str">
        <f t="shared" si="149"/>
        <v>gateway.ravenland.org</v>
      </c>
      <c r="P835" t="str">
        <f t="shared" si="150"/>
        <v>B</v>
      </c>
      <c r="Q835" s="9">
        <f t="shared" si="151"/>
        <v>27.994510650634766</v>
      </c>
      <c r="R835" t="str">
        <f t="shared" si="152"/>
        <v/>
      </c>
      <c r="S835" s="7" t="str">
        <f t="shared" si="153"/>
        <v/>
      </c>
      <c r="T835" s="7" t="str">
        <f t="shared" si="154"/>
        <v/>
      </c>
      <c r="U835" t="b">
        <f t="shared" si="155"/>
        <v>0</v>
      </c>
      <c r="V835" t="str">
        <f t="shared" si="156"/>
        <v/>
      </c>
      <c r="W835" t="str">
        <f t="shared" si="157"/>
        <v/>
      </c>
      <c r="X835" t="str">
        <f t="shared" si="158"/>
        <v/>
      </c>
    </row>
    <row r="836" spans="1:24" hidden="1" x14ac:dyDescent="0.2">
      <c r="A836" t="s">
        <v>80</v>
      </c>
      <c r="B836" t="s">
        <v>1857</v>
      </c>
      <c r="C836" t="s">
        <v>1858</v>
      </c>
      <c r="D836">
        <v>60266</v>
      </c>
      <c r="E836">
        <v>-1</v>
      </c>
      <c r="F836">
        <v>0</v>
      </c>
      <c r="G836">
        <v>-1</v>
      </c>
      <c r="H836">
        <v>0</v>
      </c>
      <c r="I836">
        <v>0</v>
      </c>
      <c r="J836">
        <v>0</v>
      </c>
      <c r="K836" t="s">
        <v>76</v>
      </c>
      <c r="M836" s="3" t="s">
        <v>12</v>
      </c>
      <c r="N836" s="6">
        <v>5</v>
      </c>
      <c r="O836" t="str">
        <f t="shared" si="149"/>
        <v>gateway.ravenland.org</v>
      </c>
      <c r="P836" t="str">
        <f t="shared" si="150"/>
        <v>C</v>
      </c>
      <c r="Q836" s="9">
        <f t="shared" si="151"/>
        <v>75.432311058044434</v>
      </c>
      <c r="R836" t="str">
        <f t="shared" si="152"/>
        <v/>
      </c>
      <c r="S836" s="7" t="str">
        <f t="shared" si="153"/>
        <v/>
      </c>
      <c r="T836" s="7" t="str">
        <f t="shared" si="154"/>
        <v/>
      </c>
      <c r="U836" t="b">
        <f t="shared" si="155"/>
        <v>0</v>
      </c>
      <c r="V836" t="str">
        <f t="shared" si="156"/>
        <v/>
      </c>
      <c r="W836" t="str">
        <f t="shared" si="157"/>
        <v/>
      </c>
      <c r="X836" t="str">
        <f t="shared" si="158"/>
        <v/>
      </c>
    </row>
    <row r="837" spans="1:24" hidden="1" x14ac:dyDescent="0.2">
      <c r="A837" t="s">
        <v>83</v>
      </c>
      <c r="B837" t="s">
        <v>1859</v>
      </c>
      <c r="C837" t="s">
        <v>1860</v>
      </c>
      <c r="D837">
        <v>60978</v>
      </c>
      <c r="E837">
        <v>-1</v>
      </c>
      <c r="F837">
        <v>0</v>
      </c>
      <c r="G837">
        <v>-1</v>
      </c>
      <c r="H837">
        <v>0</v>
      </c>
      <c r="I837">
        <v>0</v>
      </c>
      <c r="J837">
        <v>0</v>
      </c>
      <c r="K837" t="s">
        <v>76</v>
      </c>
      <c r="M837" s="3" t="s">
        <v>12</v>
      </c>
      <c r="N837" s="6">
        <v>5</v>
      </c>
      <c r="O837" t="str">
        <f t="shared" si="149"/>
        <v>gateway.ravenland.org</v>
      </c>
      <c r="P837" t="str">
        <f t="shared" si="150"/>
        <v>D</v>
      </c>
      <c r="Q837" s="9">
        <f t="shared" si="151"/>
        <v>415.8834867477417</v>
      </c>
      <c r="R837" t="str">
        <f t="shared" si="152"/>
        <v/>
      </c>
      <c r="S837" s="7" t="str">
        <f t="shared" si="153"/>
        <v/>
      </c>
      <c r="T837" s="7" t="str">
        <f t="shared" si="154"/>
        <v/>
      </c>
      <c r="U837" t="b">
        <f t="shared" si="155"/>
        <v>0</v>
      </c>
      <c r="V837" t="str">
        <f t="shared" si="156"/>
        <v/>
      </c>
      <c r="W837" t="str">
        <f t="shared" si="157"/>
        <v/>
      </c>
      <c r="X837" t="str">
        <f t="shared" si="158"/>
        <v/>
      </c>
    </row>
    <row r="838" spans="1:24" hidden="1" x14ac:dyDescent="0.2">
      <c r="A838" t="s">
        <v>86</v>
      </c>
      <c r="B838" t="s">
        <v>1861</v>
      </c>
      <c r="C838" t="s">
        <v>1862</v>
      </c>
      <c r="D838">
        <v>60269</v>
      </c>
      <c r="E838">
        <v>-1</v>
      </c>
      <c r="F838">
        <v>0</v>
      </c>
      <c r="G838">
        <v>-1</v>
      </c>
      <c r="H838">
        <v>0</v>
      </c>
      <c r="I838">
        <v>0</v>
      </c>
      <c r="J838">
        <v>0</v>
      </c>
      <c r="K838" t="s">
        <v>76</v>
      </c>
      <c r="M838" s="3" t="s">
        <v>12</v>
      </c>
      <c r="N838" s="6">
        <v>5</v>
      </c>
      <c r="O838" t="str">
        <f t="shared" si="149"/>
        <v>hardbin.com</v>
      </c>
      <c r="P838" t="str">
        <f t="shared" si="150"/>
        <v>A</v>
      </c>
      <c r="Q838" s="9">
        <f t="shared" si="151"/>
        <v>8.9076976776123047</v>
      </c>
      <c r="R838" t="str">
        <f t="shared" si="152"/>
        <v/>
      </c>
      <c r="S838" s="7" t="str">
        <f t="shared" si="153"/>
        <v/>
      </c>
      <c r="T838" s="7" t="str">
        <f t="shared" si="154"/>
        <v/>
      </c>
      <c r="U838" t="b">
        <f t="shared" si="155"/>
        <v>0</v>
      </c>
      <c r="V838" t="str">
        <f t="shared" si="156"/>
        <v/>
      </c>
      <c r="W838" t="str">
        <f t="shared" si="157"/>
        <v/>
      </c>
      <c r="X838" t="str">
        <f t="shared" si="158"/>
        <v/>
      </c>
    </row>
    <row r="839" spans="1:24" hidden="1" x14ac:dyDescent="0.2">
      <c r="A839" t="s">
        <v>89</v>
      </c>
      <c r="B839" t="s">
        <v>1863</v>
      </c>
      <c r="C839" t="s">
        <v>1864</v>
      </c>
      <c r="D839">
        <v>60283</v>
      </c>
      <c r="E839">
        <v>-1</v>
      </c>
      <c r="F839">
        <v>0</v>
      </c>
      <c r="G839">
        <v>-1</v>
      </c>
      <c r="H839">
        <v>0</v>
      </c>
      <c r="I839">
        <v>0</v>
      </c>
      <c r="J839">
        <v>0</v>
      </c>
      <c r="K839" t="s">
        <v>76</v>
      </c>
      <c r="M839" s="3" t="s">
        <v>12</v>
      </c>
      <c r="N839" s="6">
        <v>5</v>
      </c>
      <c r="O839" t="str">
        <f t="shared" si="149"/>
        <v>hardbin.com</v>
      </c>
      <c r="P839" t="str">
        <f t="shared" si="150"/>
        <v>B</v>
      </c>
      <c r="Q839" s="9">
        <f t="shared" si="151"/>
        <v>27.994510650634766</v>
      </c>
      <c r="R839" t="str">
        <f t="shared" si="152"/>
        <v/>
      </c>
      <c r="S839" s="7" t="str">
        <f t="shared" si="153"/>
        <v/>
      </c>
      <c r="T839" s="7" t="str">
        <f t="shared" si="154"/>
        <v/>
      </c>
      <c r="U839" t="b">
        <f t="shared" si="155"/>
        <v>0</v>
      </c>
      <c r="V839" t="str">
        <f t="shared" si="156"/>
        <v/>
      </c>
      <c r="W839" t="str">
        <f t="shared" si="157"/>
        <v/>
      </c>
      <c r="X839" t="str">
        <f t="shared" si="158"/>
        <v/>
      </c>
    </row>
    <row r="840" spans="1:24" hidden="1" x14ac:dyDescent="0.2">
      <c r="A840" t="s">
        <v>92</v>
      </c>
      <c r="B840" t="s">
        <v>1865</v>
      </c>
      <c r="C840" t="s">
        <v>1866</v>
      </c>
      <c r="D840">
        <v>60184</v>
      </c>
      <c r="E840">
        <v>-1</v>
      </c>
      <c r="F840">
        <v>0</v>
      </c>
      <c r="G840">
        <v>-1</v>
      </c>
      <c r="H840">
        <v>0</v>
      </c>
      <c r="I840">
        <v>0</v>
      </c>
      <c r="J840">
        <v>0</v>
      </c>
      <c r="K840" t="s">
        <v>76</v>
      </c>
      <c r="M840" s="3" t="s">
        <v>12</v>
      </c>
      <c r="N840" s="6">
        <v>5</v>
      </c>
      <c r="O840" t="str">
        <f t="shared" si="149"/>
        <v>hardbin.com</v>
      </c>
      <c r="P840" t="str">
        <f t="shared" si="150"/>
        <v>C</v>
      </c>
      <c r="Q840" s="9">
        <f t="shared" si="151"/>
        <v>75.432311058044434</v>
      </c>
      <c r="R840" t="str">
        <f t="shared" si="152"/>
        <v/>
      </c>
      <c r="S840" s="7" t="str">
        <f t="shared" si="153"/>
        <v/>
      </c>
      <c r="T840" s="7" t="str">
        <f t="shared" si="154"/>
        <v/>
      </c>
      <c r="U840" t="b">
        <f t="shared" si="155"/>
        <v>0</v>
      </c>
      <c r="V840" t="str">
        <f t="shared" si="156"/>
        <v/>
      </c>
      <c r="W840" t="str">
        <f t="shared" si="157"/>
        <v/>
      </c>
      <c r="X840" t="str">
        <f t="shared" si="158"/>
        <v/>
      </c>
    </row>
    <row r="841" spans="1:24" hidden="1" x14ac:dyDescent="0.2">
      <c r="A841" t="s">
        <v>95</v>
      </c>
      <c r="B841" t="s">
        <v>1867</v>
      </c>
      <c r="C841" t="s">
        <v>1868</v>
      </c>
      <c r="D841">
        <v>60297</v>
      </c>
      <c r="E841">
        <v>-1</v>
      </c>
      <c r="F841">
        <v>0</v>
      </c>
      <c r="G841">
        <v>-1</v>
      </c>
      <c r="H841">
        <v>0</v>
      </c>
      <c r="I841">
        <v>0</v>
      </c>
      <c r="J841">
        <v>0</v>
      </c>
      <c r="K841" t="s">
        <v>76</v>
      </c>
      <c r="M841" s="3" t="s">
        <v>12</v>
      </c>
      <c r="N841" s="6">
        <v>5</v>
      </c>
      <c r="O841" t="str">
        <f t="shared" si="149"/>
        <v>hardbin.com</v>
      </c>
      <c r="P841" t="str">
        <f t="shared" si="150"/>
        <v>D</v>
      </c>
      <c r="Q841" s="9">
        <f t="shared" si="151"/>
        <v>415.8834867477417</v>
      </c>
      <c r="R841" t="str">
        <f t="shared" si="152"/>
        <v/>
      </c>
      <c r="S841" s="7" t="str">
        <f t="shared" si="153"/>
        <v/>
      </c>
      <c r="T841" s="7" t="str">
        <f t="shared" si="154"/>
        <v/>
      </c>
      <c r="U841" t="b">
        <f t="shared" si="155"/>
        <v>0</v>
      </c>
      <c r="V841" t="str">
        <f t="shared" si="156"/>
        <v/>
      </c>
      <c r="W841" t="str">
        <f t="shared" si="157"/>
        <v/>
      </c>
      <c r="X841" t="str">
        <f t="shared" si="158"/>
        <v/>
      </c>
    </row>
    <row r="842" spans="1:24" hidden="1" x14ac:dyDescent="0.2">
      <c r="A842" t="s">
        <v>98</v>
      </c>
      <c r="B842" t="s">
        <v>1869</v>
      </c>
      <c r="C842" t="s">
        <v>1870</v>
      </c>
      <c r="D842">
        <v>1306</v>
      </c>
      <c r="E842">
        <v>167</v>
      </c>
      <c r="F842">
        <v>0</v>
      </c>
      <c r="G842">
        <v>9340398</v>
      </c>
      <c r="H842">
        <v>9340398</v>
      </c>
      <c r="I842">
        <v>7.8206300944796299</v>
      </c>
      <c r="J842">
        <v>6.8205954652467797</v>
      </c>
      <c r="M842" s="3" t="s">
        <v>12</v>
      </c>
      <c r="N842" s="6">
        <v>5</v>
      </c>
      <c r="O842" t="str">
        <f t="shared" si="149"/>
        <v>ipfs.2read.net</v>
      </c>
      <c r="P842" t="str">
        <f t="shared" si="150"/>
        <v>A</v>
      </c>
      <c r="Q842" s="9">
        <f t="shared" si="151"/>
        <v>8.9076976776123047</v>
      </c>
      <c r="R842">
        <f t="shared" si="152"/>
        <v>167</v>
      </c>
      <c r="S842" s="7">
        <f t="shared" si="153"/>
        <v>7.8206300944796299</v>
      </c>
      <c r="T842" s="7">
        <f t="shared" si="154"/>
        <v>6.8205954652467797</v>
      </c>
      <c r="U842" t="b">
        <f t="shared" si="155"/>
        <v>1</v>
      </c>
      <c r="V842" t="b">
        <f t="shared" si="156"/>
        <v>0</v>
      </c>
      <c r="W842" t="b">
        <f t="shared" si="157"/>
        <v>1</v>
      </c>
      <c r="X842" t="b">
        <f t="shared" si="158"/>
        <v>0</v>
      </c>
    </row>
    <row r="843" spans="1:24" hidden="1" x14ac:dyDescent="0.2">
      <c r="A843" t="s">
        <v>101</v>
      </c>
      <c r="B843" t="s">
        <v>1871</v>
      </c>
      <c r="C843" t="s">
        <v>1872</v>
      </c>
      <c r="D843">
        <v>123986</v>
      </c>
      <c r="E843">
        <v>165</v>
      </c>
      <c r="F843">
        <v>0</v>
      </c>
      <c r="G843">
        <v>29354372</v>
      </c>
      <c r="H843">
        <v>29354372</v>
      </c>
      <c r="I843">
        <v>0.22608855243161299</v>
      </c>
      <c r="J843">
        <v>0.22578767482324399</v>
      </c>
      <c r="M843" s="3" t="s">
        <v>12</v>
      </c>
      <c r="N843" s="6">
        <v>5</v>
      </c>
      <c r="O843" t="str">
        <f t="shared" si="149"/>
        <v>ipfs.2read.net</v>
      </c>
      <c r="P843" t="str">
        <f t="shared" si="150"/>
        <v>B</v>
      </c>
      <c r="Q843" s="9">
        <f t="shared" si="151"/>
        <v>27.994510650634766</v>
      </c>
      <c r="R843">
        <f t="shared" si="152"/>
        <v>165</v>
      </c>
      <c r="S843" s="7">
        <f t="shared" si="153"/>
        <v>0.22608855243161299</v>
      </c>
      <c r="T843" s="7">
        <f t="shared" si="154"/>
        <v>0.22578767482324399</v>
      </c>
      <c r="U843" t="b">
        <f t="shared" si="155"/>
        <v>1</v>
      </c>
      <c r="V843" t="b">
        <f t="shared" si="156"/>
        <v>0</v>
      </c>
      <c r="W843" t="b">
        <f t="shared" si="157"/>
        <v>1</v>
      </c>
      <c r="X843" t="b">
        <f t="shared" si="158"/>
        <v>0</v>
      </c>
    </row>
    <row r="844" spans="1:24" hidden="1" x14ac:dyDescent="0.2">
      <c r="A844" t="s">
        <v>103</v>
      </c>
      <c r="B844" t="s">
        <v>1873</v>
      </c>
      <c r="C844" t="s">
        <v>1874</v>
      </c>
      <c r="D844">
        <v>122025</v>
      </c>
      <c r="E844">
        <v>169</v>
      </c>
      <c r="F844">
        <v>0</v>
      </c>
      <c r="G844">
        <v>79096511</v>
      </c>
      <c r="H844">
        <v>29015263</v>
      </c>
      <c r="I844">
        <v>0.227080415464749</v>
      </c>
      <c r="J844">
        <v>0.22676591769614801</v>
      </c>
      <c r="K844" t="s">
        <v>153</v>
      </c>
      <c r="L844" t="s">
        <v>1875</v>
      </c>
      <c r="M844" s="3" t="s">
        <v>12</v>
      </c>
      <c r="N844" s="6">
        <v>5</v>
      </c>
      <c r="O844" t="str">
        <f t="shared" si="149"/>
        <v>ipfs.2read.net</v>
      </c>
      <c r="P844" t="str">
        <f t="shared" si="150"/>
        <v>C</v>
      </c>
      <c r="Q844" s="9">
        <f t="shared" si="151"/>
        <v>75.432311058044434</v>
      </c>
      <c r="R844">
        <f t="shared" si="152"/>
        <v>169</v>
      </c>
      <c r="S844" s="7">
        <f t="shared" si="153"/>
        <v>0.227080415464749</v>
      </c>
      <c r="T844" s="7">
        <f t="shared" si="154"/>
        <v>0.22676591769614801</v>
      </c>
      <c r="U844" t="b">
        <f t="shared" si="155"/>
        <v>1</v>
      </c>
      <c r="V844" t="b">
        <f t="shared" si="156"/>
        <v>1</v>
      </c>
      <c r="W844" t="b">
        <f t="shared" si="157"/>
        <v>1</v>
      </c>
      <c r="X844" t="b">
        <f t="shared" si="158"/>
        <v>0</v>
      </c>
    </row>
    <row r="845" spans="1:24" hidden="1" x14ac:dyDescent="0.2">
      <c r="A845" t="s">
        <v>106</v>
      </c>
      <c r="B845" t="s">
        <v>1876</v>
      </c>
      <c r="C845" t="s">
        <v>1877</v>
      </c>
      <c r="D845">
        <v>37631</v>
      </c>
      <c r="E845">
        <v>169</v>
      </c>
      <c r="F845">
        <v>0</v>
      </c>
      <c r="G845">
        <v>436085443</v>
      </c>
      <c r="H845">
        <v>16137438</v>
      </c>
      <c r="I845">
        <v>0.41081256081357698</v>
      </c>
      <c r="J845">
        <v>0.40896761056571002</v>
      </c>
      <c r="K845" t="s">
        <v>153</v>
      </c>
      <c r="L845" t="s">
        <v>1878</v>
      </c>
      <c r="M845" s="3" t="s">
        <v>12</v>
      </c>
      <c r="N845" s="6">
        <v>5</v>
      </c>
      <c r="O845" t="str">
        <f t="shared" si="149"/>
        <v>ipfs.2read.net</v>
      </c>
      <c r="P845" t="str">
        <f t="shared" si="150"/>
        <v>D</v>
      </c>
      <c r="Q845" s="9">
        <f t="shared" si="151"/>
        <v>415.8834867477417</v>
      </c>
      <c r="R845">
        <f t="shared" si="152"/>
        <v>169</v>
      </c>
      <c r="S845" s="7">
        <f t="shared" si="153"/>
        <v>0.41081256081357698</v>
      </c>
      <c r="T845" s="7">
        <f t="shared" si="154"/>
        <v>0.40896761056571002</v>
      </c>
      <c r="U845" t="b">
        <f t="shared" si="155"/>
        <v>1</v>
      </c>
      <c r="V845" t="b">
        <f t="shared" si="156"/>
        <v>1</v>
      </c>
      <c r="W845" t="b">
        <f t="shared" si="157"/>
        <v>1</v>
      </c>
      <c r="X845" t="b">
        <f t="shared" si="158"/>
        <v>0</v>
      </c>
    </row>
    <row r="846" spans="1:24" hidden="1" x14ac:dyDescent="0.2">
      <c r="A846" t="s">
        <v>109</v>
      </c>
      <c r="B846" t="s">
        <v>1879</v>
      </c>
      <c r="C846" t="s">
        <v>1880</v>
      </c>
      <c r="D846">
        <v>160</v>
      </c>
      <c r="E846">
        <v>-1</v>
      </c>
      <c r="F846">
        <v>0</v>
      </c>
      <c r="G846">
        <v>-1</v>
      </c>
      <c r="H846">
        <v>0</v>
      </c>
      <c r="I846">
        <v>0</v>
      </c>
      <c r="J846">
        <v>0</v>
      </c>
      <c r="K846" t="s">
        <v>116</v>
      </c>
      <c r="M846" s="3" t="s">
        <v>12</v>
      </c>
      <c r="N846" s="6">
        <v>5</v>
      </c>
      <c r="O846" t="str">
        <f t="shared" si="149"/>
        <v>ipfs.best-practice.se</v>
      </c>
      <c r="P846" t="str">
        <f t="shared" si="150"/>
        <v>A</v>
      </c>
      <c r="Q846" s="9">
        <f t="shared" si="151"/>
        <v>8.9076976776123047</v>
      </c>
      <c r="R846" t="str">
        <f t="shared" si="152"/>
        <v/>
      </c>
      <c r="S846" s="7" t="str">
        <f t="shared" si="153"/>
        <v/>
      </c>
      <c r="T846" s="7" t="str">
        <f t="shared" si="154"/>
        <v/>
      </c>
      <c r="U846" t="b">
        <f t="shared" si="155"/>
        <v>0</v>
      </c>
      <c r="V846" t="str">
        <f t="shared" si="156"/>
        <v/>
      </c>
      <c r="W846" t="str">
        <f t="shared" si="157"/>
        <v/>
      </c>
      <c r="X846" t="str">
        <f t="shared" si="158"/>
        <v/>
      </c>
    </row>
    <row r="847" spans="1:24" hidden="1" x14ac:dyDescent="0.2">
      <c r="A847" t="s">
        <v>111</v>
      </c>
      <c r="B847" t="s">
        <v>1881</v>
      </c>
      <c r="C847" t="s">
        <v>1882</v>
      </c>
      <c r="D847">
        <v>100</v>
      </c>
      <c r="E847">
        <v>-1</v>
      </c>
      <c r="F847">
        <v>0</v>
      </c>
      <c r="G847">
        <v>-1</v>
      </c>
      <c r="H847">
        <v>0</v>
      </c>
      <c r="I847">
        <v>0</v>
      </c>
      <c r="J847">
        <v>0</v>
      </c>
      <c r="K847" t="s">
        <v>116</v>
      </c>
      <c r="M847" s="3" t="s">
        <v>12</v>
      </c>
      <c r="N847" s="6">
        <v>5</v>
      </c>
      <c r="O847" t="str">
        <f t="shared" si="149"/>
        <v>ipfs.best-practice.se</v>
      </c>
      <c r="P847" t="str">
        <f t="shared" si="150"/>
        <v>B</v>
      </c>
      <c r="Q847" s="9">
        <f t="shared" si="151"/>
        <v>27.994510650634766</v>
      </c>
      <c r="R847" t="str">
        <f t="shared" si="152"/>
        <v/>
      </c>
      <c r="S847" s="7" t="str">
        <f t="shared" si="153"/>
        <v/>
      </c>
      <c r="T847" s="7" t="str">
        <f t="shared" si="154"/>
        <v/>
      </c>
      <c r="U847" t="b">
        <f t="shared" si="155"/>
        <v>0</v>
      </c>
      <c r="V847" t="str">
        <f t="shared" si="156"/>
        <v/>
      </c>
      <c r="W847" t="str">
        <f t="shared" si="157"/>
        <v/>
      </c>
      <c r="X847" t="str">
        <f t="shared" si="158"/>
        <v/>
      </c>
    </row>
    <row r="848" spans="1:24" hidden="1" x14ac:dyDescent="0.2">
      <c r="A848" t="s">
        <v>114</v>
      </c>
      <c r="B848" t="s">
        <v>1883</v>
      </c>
      <c r="C848" t="s">
        <v>1884</v>
      </c>
      <c r="D848">
        <v>99</v>
      </c>
      <c r="E848">
        <v>-1</v>
      </c>
      <c r="F848">
        <v>0</v>
      </c>
      <c r="G848">
        <v>-1</v>
      </c>
      <c r="H848">
        <v>0</v>
      </c>
      <c r="I848">
        <v>0</v>
      </c>
      <c r="J848">
        <v>0</v>
      </c>
      <c r="K848" t="s">
        <v>116</v>
      </c>
      <c r="M848" s="3" t="s">
        <v>12</v>
      </c>
      <c r="N848" s="6">
        <v>5</v>
      </c>
      <c r="O848" t="str">
        <f t="shared" si="149"/>
        <v>ipfs.best-practice.se</v>
      </c>
      <c r="P848" t="str">
        <f t="shared" si="150"/>
        <v>C</v>
      </c>
      <c r="Q848" s="9">
        <f t="shared" si="151"/>
        <v>75.432311058044434</v>
      </c>
      <c r="R848" t="str">
        <f t="shared" si="152"/>
        <v/>
      </c>
      <c r="S848" s="7" t="str">
        <f t="shared" si="153"/>
        <v/>
      </c>
      <c r="T848" s="7" t="str">
        <f t="shared" si="154"/>
        <v/>
      </c>
      <c r="U848" t="b">
        <f t="shared" si="155"/>
        <v>0</v>
      </c>
      <c r="V848" t="str">
        <f t="shared" si="156"/>
        <v/>
      </c>
      <c r="W848" t="str">
        <f t="shared" si="157"/>
        <v/>
      </c>
      <c r="X848" t="str">
        <f t="shared" si="158"/>
        <v/>
      </c>
    </row>
    <row r="849" spans="1:24" hidden="1" x14ac:dyDescent="0.2">
      <c r="A849" t="s">
        <v>117</v>
      </c>
      <c r="B849" t="s">
        <v>1885</v>
      </c>
      <c r="C849" t="s">
        <v>1886</v>
      </c>
      <c r="D849">
        <v>100</v>
      </c>
      <c r="E849">
        <v>-1</v>
      </c>
      <c r="F849">
        <v>0</v>
      </c>
      <c r="G849">
        <v>-1</v>
      </c>
      <c r="H849">
        <v>0</v>
      </c>
      <c r="I849">
        <v>0</v>
      </c>
      <c r="J849">
        <v>0</v>
      </c>
      <c r="K849" t="s">
        <v>116</v>
      </c>
      <c r="M849" s="3" t="s">
        <v>12</v>
      </c>
      <c r="N849" s="6">
        <v>5</v>
      </c>
      <c r="O849" t="str">
        <f t="shared" si="149"/>
        <v>ipfs.best-practice.se</v>
      </c>
      <c r="P849" t="str">
        <f t="shared" si="150"/>
        <v>D</v>
      </c>
      <c r="Q849" s="9">
        <f t="shared" si="151"/>
        <v>415.8834867477417</v>
      </c>
      <c r="R849" t="str">
        <f t="shared" si="152"/>
        <v/>
      </c>
      <c r="S849" s="7" t="str">
        <f t="shared" si="153"/>
        <v/>
      </c>
      <c r="T849" s="7" t="str">
        <f t="shared" si="154"/>
        <v/>
      </c>
      <c r="U849" t="b">
        <f t="shared" si="155"/>
        <v>0</v>
      </c>
      <c r="V849" t="str">
        <f t="shared" si="156"/>
        <v/>
      </c>
      <c r="W849" t="str">
        <f t="shared" si="157"/>
        <v/>
      </c>
      <c r="X849" t="str">
        <f t="shared" si="158"/>
        <v/>
      </c>
    </row>
    <row r="850" spans="1:24" hidden="1" x14ac:dyDescent="0.2">
      <c r="A850" t="s">
        <v>119</v>
      </c>
      <c r="B850" t="s">
        <v>1887</v>
      </c>
      <c r="C850" t="s">
        <v>1888</v>
      </c>
      <c r="D850">
        <v>908</v>
      </c>
      <c r="E850">
        <v>124</v>
      </c>
      <c r="F850">
        <v>0</v>
      </c>
      <c r="G850">
        <v>-1</v>
      </c>
      <c r="H850">
        <v>9340398</v>
      </c>
      <c r="I850">
        <v>11.3618592826687</v>
      </c>
      <c r="J850">
        <v>9.8102397330531996</v>
      </c>
      <c r="M850" s="3" t="s">
        <v>12</v>
      </c>
      <c r="N850" s="6">
        <v>5</v>
      </c>
      <c r="O850" t="str">
        <f t="shared" si="149"/>
        <v>ipfs.cf-ipfs.com</v>
      </c>
      <c r="P850" t="str">
        <f t="shared" si="150"/>
        <v>A</v>
      </c>
      <c r="Q850" s="9">
        <f t="shared" si="151"/>
        <v>8.9076976776123047</v>
      </c>
      <c r="R850">
        <f t="shared" si="152"/>
        <v>124</v>
      </c>
      <c r="S850" s="7">
        <f t="shared" si="153"/>
        <v>11.3618592826687</v>
      </c>
      <c r="T850" s="7">
        <f t="shared" si="154"/>
        <v>9.8102397330531996</v>
      </c>
      <c r="U850" t="b">
        <f t="shared" si="155"/>
        <v>1</v>
      </c>
      <c r="V850" t="b">
        <f t="shared" si="156"/>
        <v>0</v>
      </c>
      <c r="W850" t="b">
        <f t="shared" si="157"/>
        <v>0</v>
      </c>
      <c r="X850" t="b">
        <f t="shared" si="158"/>
        <v>0</v>
      </c>
    </row>
    <row r="851" spans="1:24" hidden="1" x14ac:dyDescent="0.2">
      <c r="A851" t="s">
        <v>122</v>
      </c>
      <c r="B851" t="s">
        <v>1889</v>
      </c>
      <c r="C851" t="s">
        <v>1890</v>
      </c>
      <c r="D851">
        <v>2856</v>
      </c>
      <c r="E851">
        <v>82</v>
      </c>
      <c r="F851">
        <v>0</v>
      </c>
      <c r="G851">
        <v>-1</v>
      </c>
      <c r="H851">
        <v>29354372</v>
      </c>
      <c r="I851">
        <v>10.0917486123413</v>
      </c>
      <c r="J851">
        <v>9.8019995275331802</v>
      </c>
      <c r="M851" s="3" t="s">
        <v>12</v>
      </c>
      <c r="N851" s="6">
        <v>5</v>
      </c>
      <c r="O851" t="str">
        <f t="shared" si="149"/>
        <v>ipfs.cf-ipfs.com</v>
      </c>
      <c r="P851" t="str">
        <f t="shared" si="150"/>
        <v>B</v>
      </c>
      <c r="Q851" s="9">
        <f t="shared" si="151"/>
        <v>27.994510650634766</v>
      </c>
      <c r="R851">
        <f t="shared" si="152"/>
        <v>82</v>
      </c>
      <c r="S851" s="7">
        <f t="shared" si="153"/>
        <v>10.0917486123413</v>
      </c>
      <c r="T851" s="7">
        <f t="shared" si="154"/>
        <v>9.8019995275331802</v>
      </c>
      <c r="U851" t="b">
        <f t="shared" si="155"/>
        <v>1</v>
      </c>
      <c r="V851" t="b">
        <f t="shared" si="156"/>
        <v>0</v>
      </c>
      <c r="W851" t="b">
        <f t="shared" si="157"/>
        <v>0</v>
      </c>
      <c r="X851" t="b">
        <f t="shared" si="158"/>
        <v>0</v>
      </c>
    </row>
    <row r="852" spans="1:24" hidden="1" x14ac:dyDescent="0.2">
      <c r="A852" t="s">
        <v>125</v>
      </c>
      <c r="B852" t="s">
        <v>1891</v>
      </c>
      <c r="C852" t="s">
        <v>1892</v>
      </c>
      <c r="D852">
        <v>6243</v>
      </c>
      <c r="E852">
        <v>64</v>
      </c>
      <c r="F852">
        <v>0</v>
      </c>
      <c r="G852">
        <v>-1</v>
      </c>
      <c r="H852">
        <v>79096511</v>
      </c>
      <c r="I852">
        <v>12.207850956148899</v>
      </c>
      <c r="J852">
        <v>12.0827023959705</v>
      </c>
      <c r="M852" s="3" t="s">
        <v>12</v>
      </c>
      <c r="N852" s="6">
        <v>5</v>
      </c>
      <c r="O852" t="str">
        <f t="shared" si="149"/>
        <v>ipfs.cf-ipfs.com</v>
      </c>
      <c r="P852" t="str">
        <f t="shared" si="150"/>
        <v>C</v>
      </c>
      <c r="Q852" s="9">
        <f t="shared" si="151"/>
        <v>75.432311058044434</v>
      </c>
      <c r="R852">
        <f t="shared" si="152"/>
        <v>64</v>
      </c>
      <c r="S852" s="7">
        <f t="shared" si="153"/>
        <v>12.207850956148899</v>
      </c>
      <c r="T852" s="7">
        <f t="shared" si="154"/>
        <v>12.0827023959705</v>
      </c>
      <c r="U852" t="b">
        <f t="shared" si="155"/>
        <v>1</v>
      </c>
      <c r="V852" t="b">
        <f t="shared" si="156"/>
        <v>0</v>
      </c>
      <c r="W852" t="b">
        <f t="shared" si="157"/>
        <v>0</v>
      </c>
      <c r="X852" t="b">
        <f t="shared" si="158"/>
        <v>0</v>
      </c>
    </row>
    <row r="853" spans="1:24" hidden="1" x14ac:dyDescent="0.2">
      <c r="A853" t="s">
        <v>128</v>
      </c>
      <c r="B853" t="s">
        <v>1893</v>
      </c>
      <c r="C853" t="s">
        <v>1894</v>
      </c>
      <c r="D853">
        <v>54628</v>
      </c>
      <c r="E853">
        <v>702</v>
      </c>
      <c r="F853">
        <v>0</v>
      </c>
      <c r="G853">
        <v>-1</v>
      </c>
      <c r="H853">
        <v>436085443</v>
      </c>
      <c r="I853">
        <v>7.7121145040934103</v>
      </c>
      <c r="J853">
        <v>7.6130095692271604</v>
      </c>
      <c r="M853" s="3" t="s">
        <v>12</v>
      </c>
      <c r="N853" s="6">
        <v>5</v>
      </c>
      <c r="O853" t="str">
        <f t="shared" si="149"/>
        <v>ipfs.cf-ipfs.com</v>
      </c>
      <c r="P853" t="str">
        <f t="shared" si="150"/>
        <v>D</v>
      </c>
      <c r="Q853" s="9">
        <f t="shared" si="151"/>
        <v>415.8834867477417</v>
      </c>
      <c r="R853">
        <f t="shared" si="152"/>
        <v>702</v>
      </c>
      <c r="S853" s="7">
        <f t="shared" si="153"/>
        <v>7.7121145040934103</v>
      </c>
      <c r="T853" s="7">
        <f t="shared" si="154"/>
        <v>7.6130095692271604</v>
      </c>
      <c r="U853" t="b">
        <f t="shared" si="155"/>
        <v>1</v>
      </c>
      <c r="V853" t="b">
        <f t="shared" si="156"/>
        <v>0</v>
      </c>
      <c r="W853" t="b">
        <f t="shared" si="157"/>
        <v>0</v>
      </c>
      <c r="X853" t="b">
        <f t="shared" si="158"/>
        <v>0</v>
      </c>
    </row>
    <row r="854" spans="1:24" hidden="1" x14ac:dyDescent="0.2">
      <c r="A854" t="s">
        <v>131</v>
      </c>
      <c r="B854" t="s">
        <v>1895</v>
      </c>
      <c r="C854" t="s">
        <v>1896</v>
      </c>
      <c r="D854">
        <v>3919</v>
      </c>
      <c r="E854">
        <v>1250</v>
      </c>
      <c r="F854">
        <v>0</v>
      </c>
      <c r="G854">
        <v>9340398</v>
      </c>
      <c r="H854">
        <v>9340398</v>
      </c>
      <c r="I854">
        <v>3.3374663460518099</v>
      </c>
      <c r="J854">
        <v>2.2729516911488399</v>
      </c>
      <c r="M854" s="3" t="s">
        <v>12</v>
      </c>
      <c r="N854" s="6">
        <v>5</v>
      </c>
      <c r="O854" t="str">
        <f t="shared" si="149"/>
        <v>ipfs.drink.cafe</v>
      </c>
      <c r="P854" t="str">
        <f t="shared" si="150"/>
        <v>A</v>
      </c>
      <c r="Q854" s="9">
        <f t="shared" si="151"/>
        <v>8.9076976776123047</v>
      </c>
      <c r="R854">
        <f t="shared" si="152"/>
        <v>1250</v>
      </c>
      <c r="S854" s="7">
        <f t="shared" si="153"/>
        <v>3.3374663460518099</v>
      </c>
      <c r="T854" s="7">
        <f t="shared" si="154"/>
        <v>2.2729516911488399</v>
      </c>
      <c r="U854" t="b">
        <f t="shared" si="155"/>
        <v>1</v>
      </c>
      <c r="V854" t="b">
        <f t="shared" si="156"/>
        <v>0</v>
      </c>
      <c r="W854" t="b">
        <f t="shared" si="157"/>
        <v>1</v>
      </c>
      <c r="X854" t="b">
        <f t="shared" si="158"/>
        <v>0</v>
      </c>
    </row>
    <row r="855" spans="1:24" hidden="1" x14ac:dyDescent="0.2">
      <c r="A855" t="s">
        <v>134</v>
      </c>
      <c r="B855" t="s">
        <v>1897</v>
      </c>
      <c r="C855" t="s">
        <v>1898</v>
      </c>
      <c r="D855">
        <v>6385</v>
      </c>
      <c r="E855">
        <v>1194</v>
      </c>
      <c r="F855">
        <v>0</v>
      </c>
      <c r="G855">
        <v>29354372</v>
      </c>
      <c r="H855">
        <v>29354372</v>
      </c>
      <c r="I855">
        <v>5.39289359480538</v>
      </c>
      <c r="J855">
        <v>4.3844182694807703</v>
      </c>
      <c r="M855" s="3" t="s">
        <v>12</v>
      </c>
      <c r="N855" s="6">
        <v>5</v>
      </c>
      <c r="O855" t="str">
        <f t="shared" si="149"/>
        <v>ipfs.drink.cafe</v>
      </c>
      <c r="P855" t="str">
        <f t="shared" si="150"/>
        <v>B</v>
      </c>
      <c r="Q855" s="9">
        <f t="shared" si="151"/>
        <v>27.994510650634766</v>
      </c>
      <c r="R855">
        <f t="shared" si="152"/>
        <v>1194</v>
      </c>
      <c r="S855" s="7">
        <f t="shared" si="153"/>
        <v>5.39289359480538</v>
      </c>
      <c r="T855" s="7">
        <f t="shared" si="154"/>
        <v>4.3844182694807703</v>
      </c>
      <c r="U855" t="b">
        <f t="shared" si="155"/>
        <v>1</v>
      </c>
      <c r="V855" t="b">
        <f t="shared" si="156"/>
        <v>0</v>
      </c>
      <c r="W855" t="b">
        <f t="shared" si="157"/>
        <v>1</v>
      </c>
      <c r="X855" t="b">
        <f t="shared" si="158"/>
        <v>0</v>
      </c>
    </row>
    <row r="856" spans="1:24" hidden="1" x14ac:dyDescent="0.2">
      <c r="A856" t="s">
        <v>137</v>
      </c>
      <c r="B856" t="s">
        <v>1899</v>
      </c>
      <c r="C856" t="s">
        <v>1900</v>
      </c>
      <c r="D856">
        <v>16930</v>
      </c>
      <c r="E856">
        <v>1279</v>
      </c>
      <c r="F856">
        <v>0</v>
      </c>
      <c r="G856">
        <v>79096511</v>
      </c>
      <c r="H856">
        <v>79096511</v>
      </c>
      <c r="I856">
        <v>4.81964801342051</v>
      </c>
      <c r="J856">
        <v>4.4555411138833003</v>
      </c>
      <c r="M856" s="3" t="s">
        <v>12</v>
      </c>
      <c r="N856" s="6">
        <v>5</v>
      </c>
      <c r="O856" t="str">
        <f t="shared" si="149"/>
        <v>ipfs.drink.cafe</v>
      </c>
      <c r="P856" t="str">
        <f t="shared" si="150"/>
        <v>C</v>
      </c>
      <c r="Q856" s="9">
        <f t="shared" si="151"/>
        <v>75.432311058044434</v>
      </c>
      <c r="R856">
        <f t="shared" si="152"/>
        <v>1279</v>
      </c>
      <c r="S856" s="7">
        <f t="shared" si="153"/>
        <v>4.81964801342051</v>
      </c>
      <c r="T856" s="7">
        <f t="shared" si="154"/>
        <v>4.4555411138833003</v>
      </c>
      <c r="U856" t="b">
        <f t="shared" si="155"/>
        <v>1</v>
      </c>
      <c r="V856" t="b">
        <f t="shared" si="156"/>
        <v>0</v>
      </c>
      <c r="W856" t="b">
        <f t="shared" si="157"/>
        <v>1</v>
      </c>
      <c r="X856" t="b">
        <f t="shared" si="158"/>
        <v>0</v>
      </c>
    </row>
    <row r="857" spans="1:24" hidden="1" x14ac:dyDescent="0.2">
      <c r="A857" t="s">
        <v>140</v>
      </c>
      <c r="B857" t="s">
        <v>1901</v>
      </c>
      <c r="C857" t="s">
        <v>1902</v>
      </c>
      <c r="D857">
        <v>72015</v>
      </c>
      <c r="E857">
        <v>1211</v>
      </c>
      <c r="F857">
        <v>0</v>
      </c>
      <c r="G857">
        <v>436085443</v>
      </c>
      <c r="H857">
        <v>436085443</v>
      </c>
      <c r="I857">
        <v>5.8737286982054897</v>
      </c>
      <c r="J857">
        <v>5.77495642224177</v>
      </c>
      <c r="M857" s="3" t="s">
        <v>12</v>
      </c>
      <c r="N857" s="6">
        <v>5</v>
      </c>
      <c r="O857" t="str">
        <f t="shared" si="149"/>
        <v>ipfs.drink.cafe</v>
      </c>
      <c r="P857" t="str">
        <f t="shared" si="150"/>
        <v>D</v>
      </c>
      <c r="Q857" s="9">
        <f t="shared" si="151"/>
        <v>415.8834867477417</v>
      </c>
      <c r="R857">
        <f t="shared" si="152"/>
        <v>1211</v>
      </c>
      <c r="S857" s="7">
        <f t="shared" si="153"/>
        <v>5.8737286982054897</v>
      </c>
      <c r="T857" s="7">
        <f t="shared" si="154"/>
        <v>5.77495642224177</v>
      </c>
      <c r="U857" t="b">
        <f t="shared" si="155"/>
        <v>1</v>
      </c>
      <c r="V857" t="b">
        <f t="shared" si="156"/>
        <v>0</v>
      </c>
      <c r="W857" t="b">
        <f t="shared" si="157"/>
        <v>1</v>
      </c>
      <c r="X857" t="b">
        <f t="shared" si="158"/>
        <v>0</v>
      </c>
    </row>
    <row r="858" spans="1:24" hidden="1" x14ac:dyDescent="0.2">
      <c r="A858" t="s">
        <v>143</v>
      </c>
      <c r="B858" t="s">
        <v>1903</v>
      </c>
      <c r="C858" t="s">
        <v>1904</v>
      </c>
      <c r="D858">
        <v>15891</v>
      </c>
      <c r="E858">
        <v>1448</v>
      </c>
      <c r="F858">
        <v>0</v>
      </c>
      <c r="G858">
        <v>9340398</v>
      </c>
      <c r="H858">
        <v>9340398</v>
      </c>
      <c r="I858">
        <v>0.61674843713994998</v>
      </c>
      <c r="J858">
        <v>0.56054985070872199</v>
      </c>
      <c r="M858" s="3" t="s">
        <v>12</v>
      </c>
      <c r="N858" s="6">
        <v>5</v>
      </c>
      <c r="O858" t="str">
        <f t="shared" si="149"/>
        <v>ipfs.fleek.co</v>
      </c>
      <c r="P858" t="str">
        <f t="shared" si="150"/>
        <v>A</v>
      </c>
      <c r="Q858" s="9">
        <f t="shared" si="151"/>
        <v>8.9076976776123047</v>
      </c>
      <c r="R858">
        <f t="shared" si="152"/>
        <v>1448</v>
      </c>
      <c r="S858" s="7">
        <f t="shared" si="153"/>
        <v>0.61674843713994998</v>
      </c>
      <c r="T858" s="7">
        <f t="shared" si="154"/>
        <v>0.56054985070872199</v>
      </c>
      <c r="U858" t="b">
        <f t="shared" si="155"/>
        <v>1</v>
      </c>
      <c r="V858" t="b">
        <f t="shared" si="156"/>
        <v>0</v>
      </c>
      <c r="W858" t="b">
        <f t="shared" si="157"/>
        <v>1</v>
      </c>
      <c r="X858" t="b">
        <f t="shared" si="158"/>
        <v>0</v>
      </c>
    </row>
    <row r="859" spans="1:24" hidden="1" x14ac:dyDescent="0.2">
      <c r="A859" t="s">
        <v>146</v>
      </c>
      <c r="B859" t="s">
        <v>1905</v>
      </c>
      <c r="C859" t="s">
        <v>1906</v>
      </c>
      <c r="D859">
        <v>18060</v>
      </c>
      <c r="E859">
        <v>1359</v>
      </c>
      <c r="F859">
        <v>0</v>
      </c>
      <c r="G859">
        <v>29354372</v>
      </c>
      <c r="H859">
        <v>29354372</v>
      </c>
      <c r="I859">
        <v>1.6762176307187999</v>
      </c>
      <c r="J859">
        <v>1.55008364621454</v>
      </c>
      <c r="M859" s="3" t="s">
        <v>12</v>
      </c>
      <c r="N859" s="6">
        <v>5</v>
      </c>
      <c r="O859" t="str">
        <f t="shared" si="149"/>
        <v>ipfs.fleek.co</v>
      </c>
      <c r="P859" t="str">
        <f t="shared" si="150"/>
        <v>B</v>
      </c>
      <c r="Q859" s="9">
        <f t="shared" si="151"/>
        <v>27.994510650634766</v>
      </c>
      <c r="R859">
        <f t="shared" si="152"/>
        <v>1359</v>
      </c>
      <c r="S859" s="7">
        <f t="shared" si="153"/>
        <v>1.6762176307187999</v>
      </c>
      <c r="T859" s="7">
        <f t="shared" si="154"/>
        <v>1.55008364621454</v>
      </c>
      <c r="U859" t="b">
        <f t="shared" si="155"/>
        <v>1</v>
      </c>
      <c r="V859" t="b">
        <f t="shared" si="156"/>
        <v>0</v>
      </c>
      <c r="W859" t="b">
        <f t="shared" si="157"/>
        <v>1</v>
      </c>
      <c r="X859" t="b">
        <f t="shared" si="158"/>
        <v>0</v>
      </c>
    </row>
    <row r="860" spans="1:24" hidden="1" x14ac:dyDescent="0.2">
      <c r="A860" t="s">
        <v>149</v>
      </c>
      <c r="B860" t="s">
        <v>1907</v>
      </c>
      <c r="C860" t="s">
        <v>1908</v>
      </c>
      <c r="D860">
        <v>31753</v>
      </c>
      <c r="E860">
        <v>1415</v>
      </c>
      <c r="F860">
        <v>0</v>
      </c>
      <c r="G860">
        <v>79096511</v>
      </c>
      <c r="H860">
        <v>79096511</v>
      </c>
      <c r="I860">
        <v>2.4863969628203701</v>
      </c>
      <c r="J860">
        <v>2.37559635492849</v>
      </c>
      <c r="M860" s="3" t="s">
        <v>12</v>
      </c>
      <c r="N860" s="6">
        <v>5</v>
      </c>
      <c r="O860" t="str">
        <f t="shared" si="149"/>
        <v>ipfs.fleek.co</v>
      </c>
      <c r="P860" t="str">
        <f t="shared" si="150"/>
        <v>C</v>
      </c>
      <c r="Q860" s="9">
        <f t="shared" si="151"/>
        <v>75.432311058044434</v>
      </c>
      <c r="R860">
        <f t="shared" si="152"/>
        <v>1415</v>
      </c>
      <c r="S860" s="7">
        <f t="shared" si="153"/>
        <v>2.4863969628203701</v>
      </c>
      <c r="T860" s="7">
        <f t="shared" si="154"/>
        <v>2.37559635492849</v>
      </c>
      <c r="U860" t="b">
        <f t="shared" si="155"/>
        <v>1</v>
      </c>
      <c r="V860" t="b">
        <f t="shared" si="156"/>
        <v>0</v>
      </c>
      <c r="W860" t="b">
        <f t="shared" si="157"/>
        <v>1</v>
      </c>
      <c r="X860" t="b">
        <f t="shared" si="158"/>
        <v>0</v>
      </c>
    </row>
    <row r="861" spans="1:24" hidden="1" x14ac:dyDescent="0.2">
      <c r="A861" t="s">
        <v>151</v>
      </c>
      <c r="B861" t="s">
        <v>1909</v>
      </c>
      <c r="C861" t="s">
        <v>1910</v>
      </c>
      <c r="D861">
        <v>82224</v>
      </c>
      <c r="E861">
        <v>1915</v>
      </c>
      <c r="F861">
        <v>0</v>
      </c>
      <c r="G861">
        <v>436085443</v>
      </c>
      <c r="H861">
        <v>436085443</v>
      </c>
      <c r="I861">
        <v>5.1785414679269</v>
      </c>
      <c r="J861">
        <v>5.0579330456769496</v>
      </c>
      <c r="M861" s="3" t="s">
        <v>12</v>
      </c>
      <c r="N861" s="6">
        <v>5</v>
      </c>
      <c r="O861" t="str">
        <f t="shared" si="149"/>
        <v>ipfs.fleek.co</v>
      </c>
      <c r="P861" t="str">
        <f t="shared" si="150"/>
        <v>D</v>
      </c>
      <c r="Q861" s="9">
        <f t="shared" si="151"/>
        <v>415.8834867477417</v>
      </c>
      <c r="R861">
        <f t="shared" si="152"/>
        <v>1915</v>
      </c>
      <c r="S861" s="7">
        <f t="shared" si="153"/>
        <v>5.1785414679269</v>
      </c>
      <c r="T861" s="7">
        <f t="shared" si="154"/>
        <v>5.0579330456769496</v>
      </c>
      <c r="U861" t="b">
        <f t="shared" si="155"/>
        <v>1</v>
      </c>
      <c r="V861" t="b">
        <f t="shared" si="156"/>
        <v>0</v>
      </c>
      <c r="W861" t="b">
        <f t="shared" si="157"/>
        <v>1</v>
      </c>
      <c r="X861" t="b">
        <f t="shared" si="158"/>
        <v>0</v>
      </c>
    </row>
    <row r="862" spans="1:24" hidden="1" x14ac:dyDescent="0.2">
      <c r="A862" t="s">
        <v>155</v>
      </c>
      <c r="B862" t="s">
        <v>1911</v>
      </c>
      <c r="C862" t="s">
        <v>1912</v>
      </c>
      <c r="D862">
        <v>4778</v>
      </c>
      <c r="E862">
        <v>705</v>
      </c>
      <c r="F862">
        <v>0</v>
      </c>
      <c r="G862">
        <v>9340398</v>
      </c>
      <c r="H862">
        <v>9340398</v>
      </c>
      <c r="I862">
        <v>2.1870114602534501</v>
      </c>
      <c r="J862">
        <v>1.8643151271687499</v>
      </c>
      <c r="M862" s="3" t="s">
        <v>12</v>
      </c>
      <c r="N862" s="6">
        <v>5</v>
      </c>
      <c r="O862" t="str">
        <f t="shared" si="149"/>
        <v>ipfs.greyh.at</v>
      </c>
      <c r="P862" t="str">
        <f t="shared" si="150"/>
        <v>A</v>
      </c>
      <c r="Q862" s="9">
        <f t="shared" si="151"/>
        <v>8.9076976776123047</v>
      </c>
      <c r="R862">
        <f t="shared" si="152"/>
        <v>705</v>
      </c>
      <c r="S862" s="7">
        <f t="shared" si="153"/>
        <v>2.1870114602534501</v>
      </c>
      <c r="T862" s="7">
        <f t="shared" si="154"/>
        <v>1.8643151271687499</v>
      </c>
      <c r="U862" t="b">
        <f t="shared" si="155"/>
        <v>1</v>
      </c>
      <c r="V862" t="b">
        <f t="shared" si="156"/>
        <v>0</v>
      </c>
      <c r="W862" t="b">
        <f t="shared" si="157"/>
        <v>1</v>
      </c>
      <c r="X862" t="b">
        <f t="shared" si="158"/>
        <v>0</v>
      </c>
    </row>
    <row r="863" spans="1:24" hidden="1" x14ac:dyDescent="0.2">
      <c r="A863" t="s">
        <v>158</v>
      </c>
      <c r="B863" t="s">
        <v>1913</v>
      </c>
      <c r="C863" t="s">
        <v>1914</v>
      </c>
      <c r="D863">
        <v>19491</v>
      </c>
      <c r="E863">
        <v>634</v>
      </c>
      <c r="F863">
        <v>0</v>
      </c>
      <c r="G863">
        <v>29354372</v>
      </c>
      <c r="H863">
        <v>29354372</v>
      </c>
      <c r="I863">
        <v>1.4845686297202501</v>
      </c>
      <c r="J863">
        <v>1.4362788287227299</v>
      </c>
      <c r="M863" s="3" t="s">
        <v>12</v>
      </c>
      <c r="N863" s="6">
        <v>5</v>
      </c>
      <c r="O863" t="str">
        <f t="shared" si="149"/>
        <v>ipfs.greyh.at</v>
      </c>
      <c r="P863" t="str">
        <f t="shared" si="150"/>
        <v>B</v>
      </c>
      <c r="Q863" s="9">
        <f t="shared" si="151"/>
        <v>27.994510650634766</v>
      </c>
      <c r="R863">
        <f t="shared" si="152"/>
        <v>634</v>
      </c>
      <c r="S863" s="7">
        <f t="shared" si="153"/>
        <v>1.4845686297202501</v>
      </c>
      <c r="T863" s="7">
        <f t="shared" si="154"/>
        <v>1.4362788287227299</v>
      </c>
      <c r="U863" t="b">
        <f t="shared" si="155"/>
        <v>1</v>
      </c>
      <c r="V863" t="b">
        <f t="shared" si="156"/>
        <v>0</v>
      </c>
      <c r="W863" t="b">
        <f t="shared" si="157"/>
        <v>1</v>
      </c>
      <c r="X863" t="b">
        <f t="shared" si="158"/>
        <v>0</v>
      </c>
    </row>
    <row r="864" spans="1:24" hidden="1" x14ac:dyDescent="0.2">
      <c r="A864" t="s">
        <v>160</v>
      </c>
      <c r="B864" t="s">
        <v>1915</v>
      </c>
      <c r="C864" t="s">
        <v>1916</v>
      </c>
      <c r="D864">
        <v>26784</v>
      </c>
      <c r="E864">
        <v>714</v>
      </c>
      <c r="F864">
        <v>0</v>
      </c>
      <c r="G864">
        <v>79096511</v>
      </c>
      <c r="H864">
        <v>79096511</v>
      </c>
      <c r="I864">
        <v>2.8934526681259798</v>
      </c>
      <c r="J864">
        <v>2.8163198573045198</v>
      </c>
      <c r="M864" s="3" t="s">
        <v>12</v>
      </c>
      <c r="N864" s="6">
        <v>5</v>
      </c>
      <c r="O864" t="str">
        <f t="shared" si="149"/>
        <v>ipfs.greyh.at</v>
      </c>
      <c r="P864" t="str">
        <f t="shared" si="150"/>
        <v>C</v>
      </c>
      <c r="Q864" s="9">
        <f t="shared" si="151"/>
        <v>75.432311058044434</v>
      </c>
      <c r="R864">
        <f t="shared" si="152"/>
        <v>714</v>
      </c>
      <c r="S864" s="7">
        <f t="shared" si="153"/>
        <v>2.8934526681259798</v>
      </c>
      <c r="T864" s="7">
        <f t="shared" si="154"/>
        <v>2.8163198573045198</v>
      </c>
      <c r="U864" t="b">
        <f t="shared" si="155"/>
        <v>1</v>
      </c>
      <c r="V864" t="b">
        <f t="shared" si="156"/>
        <v>0</v>
      </c>
      <c r="W864" t="b">
        <f t="shared" si="157"/>
        <v>1</v>
      </c>
      <c r="X864" t="b">
        <f t="shared" si="158"/>
        <v>0</v>
      </c>
    </row>
    <row r="865" spans="1:24" hidden="1" x14ac:dyDescent="0.2">
      <c r="A865" t="s">
        <v>163</v>
      </c>
      <c r="B865" t="s">
        <v>1917</v>
      </c>
      <c r="C865" t="s">
        <v>1918</v>
      </c>
      <c r="D865">
        <v>111112</v>
      </c>
      <c r="E865">
        <v>718</v>
      </c>
      <c r="F865">
        <v>0</v>
      </c>
      <c r="G865">
        <v>436085443</v>
      </c>
      <c r="H865">
        <v>436085443</v>
      </c>
      <c r="I865">
        <v>3.7672653110471699</v>
      </c>
      <c r="J865">
        <v>3.7429214373581701</v>
      </c>
      <c r="M865" s="3" t="s">
        <v>12</v>
      </c>
      <c r="N865" s="6">
        <v>5</v>
      </c>
      <c r="O865" t="str">
        <f t="shared" si="149"/>
        <v>ipfs.greyh.at</v>
      </c>
      <c r="P865" t="str">
        <f t="shared" si="150"/>
        <v>D</v>
      </c>
      <c r="Q865" s="9">
        <f t="shared" si="151"/>
        <v>415.8834867477417</v>
      </c>
      <c r="R865">
        <f t="shared" si="152"/>
        <v>718</v>
      </c>
      <c r="S865" s="7">
        <f t="shared" si="153"/>
        <v>3.7672653110471699</v>
      </c>
      <c r="T865" s="7">
        <f t="shared" si="154"/>
        <v>3.7429214373581701</v>
      </c>
      <c r="U865" t="b">
        <f t="shared" si="155"/>
        <v>1</v>
      </c>
      <c r="V865" t="b">
        <f t="shared" si="156"/>
        <v>0</v>
      </c>
      <c r="W865" t="b">
        <f t="shared" si="157"/>
        <v>1</v>
      </c>
      <c r="X865" t="b">
        <f t="shared" si="158"/>
        <v>0</v>
      </c>
    </row>
    <row r="866" spans="1:24" hidden="1" x14ac:dyDescent="0.2">
      <c r="A866" t="s">
        <v>166</v>
      </c>
      <c r="B866" t="s">
        <v>1919</v>
      </c>
      <c r="C866" t="s">
        <v>1920</v>
      </c>
      <c r="D866">
        <v>13105</v>
      </c>
      <c r="E866">
        <v>5068</v>
      </c>
      <c r="F866">
        <v>1</v>
      </c>
      <c r="G866">
        <v>9340398</v>
      </c>
      <c r="H866">
        <v>9340398</v>
      </c>
      <c r="I866">
        <v>1.1083361549847299</v>
      </c>
      <c r="J866">
        <v>0.67971748779948904</v>
      </c>
      <c r="M866" s="3" t="s">
        <v>12</v>
      </c>
      <c r="N866" s="6">
        <v>5</v>
      </c>
      <c r="O866" t="str">
        <f t="shared" si="149"/>
        <v>ipfs.infura.io</v>
      </c>
      <c r="P866" t="str">
        <f t="shared" si="150"/>
        <v>A</v>
      </c>
      <c r="Q866" s="9">
        <f t="shared" si="151"/>
        <v>8.9076976776123047</v>
      </c>
      <c r="R866">
        <f t="shared" si="152"/>
        <v>5068</v>
      </c>
      <c r="S866" s="7">
        <f t="shared" si="153"/>
        <v>1.1083361549847299</v>
      </c>
      <c r="T866" s="7">
        <f t="shared" si="154"/>
        <v>0.67971748779948904</v>
      </c>
      <c r="U866" t="b">
        <f t="shared" si="155"/>
        <v>1</v>
      </c>
      <c r="V866" t="b">
        <f t="shared" si="156"/>
        <v>0</v>
      </c>
      <c r="W866" t="b">
        <f t="shared" si="157"/>
        <v>1</v>
      </c>
      <c r="X866" t="b">
        <f t="shared" si="158"/>
        <v>1</v>
      </c>
    </row>
    <row r="867" spans="1:24" hidden="1" x14ac:dyDescent="0.2">
      <c r="A867" t="s">
        <v>169</v>
      </c>
      <c r="B867" t="s">
        <v>1921</v>
      </c>
      <c r="C867" t="s">
        <v>1922</v>
      </c>
      <c r="D867">
        <v>22168</v>
      </c>
      <c r="E867">
        <v>4676</v>
      </c>
      <c r="F867">
        <v>1</v>
      </c>
      <c r="G867">
        <v>29354372</v>
      </c>
      <c r="H867">
        <v>29354372</v>
      </c>
      <c r="I867">
        <v>1.6004179425242799</v>
      </c>
      <c r="J867">
        <v>1.2628342949582601</v>
      </c>
      <c r="M867" s="3" t="s">
        <v>12</v>
      </c>
      <c r="N867" s="6">
        <v>5</v>
      </c>
      <c r="O867" t="str">
        <f t="shared" si="149"/>
        <v>ipfs.infura.io</v>
      </c>
      <c r="P867" t="str">
        <f t="shared" si="150"/>
        <v>B</v>
      </c>
      <c r="Q867" s="9">
        <f t="shared" si="151"/>
        <v>27.994510650634766</v>
      </c>
      <c r="R867">
        <f t="shared" si="152"/>
        <v>4676</v>
      </c>
      <c r="S867" s="7">
        <f t="shared" si="153"/>
        <v>1.6004179425242799</v>
      </c>
      <c r="T867" s="7">
        <f t="shared" si="154"/>
        <v>1.2628342949582601</v>
      </c>
      <c r="U867" t="b">
        <f t="shared" si="155"/>
        <v>1</v>
      </c>
      <c r="V867" t="b">
        <f t="shared" si="156"/>
        <v>0</v>
      </c>
      <c r="W867" t="b">
        <f t="shared" si="157"/>
        <v>1</v>
      </c>
      <c r="X867" t="b">
        <f t="shared" si="158"/>
        <v>1</v>
      </c>
    </row>
    <row r="868" spans="1:24" hidden="1" x14ac:dyDescent="0.2">
      <c r="A868" t="s">
        <v>172</v>
      </c>
      <c r="B868" t="s">
        <v>1923</v>
      </c>
      <c r="C868" t="s">
        <v>1924</v>
      </c>
      <c r="D868">
        <v>51016</v>
      </c>
      <c r="E868">
        <v>2374</v>
      </c>
      <c r="F868">
        <v>1</v>
      </c>
      <c r="G868">
        <v>79096511</v>
      </c>
      <c r="H868">
        <v>79096511</v>
      </c>
      <c r="I868">
        <v>1.5507649985207099</v>
      </c>
      <c r="J868">
        <v>1.4786010478681999</v>
      </c>
      <c r="M868" s="3" t="s">
        <v>12</v>
      </c>
      <c r="N868" s="6">
        <v>5</v>
      </c>
      <c r="O868" t="str">
        <f t="shared" si="149"/>
        <v>ipfs.infura.io</v>
      </c>
      <c r="P868" t="str">
        <f t="shared" si="150"/>
        <v>C</v>
      </c>
      <c r="Q868" s="9">
        <f t="shared" si="151"/>
        <v>75.432311058044434</v>
      </c>
      <c r="R868">
        <f t="shared" si="152"/>
        <v>2374</v>
      </c>
      <c r="S868" s="7">
        <f t="shared" si="153"/>
        <v>1.5507649985207099</v>
      </c>
      <c r="T868" s="7">
        <f t="shared" si="154"/>
        <v>1.4786010478681999</v>
      </c>
      <c r="U868" t="b">
        <f t="shared" si="155"/>
        <v>1</v>
      </c>
      <c r="V868" t="b">
        <f t="shared" si="156"/>
        <v>0</v>
      </c>
      <c r="W868" t="b">
        <f t="shared" si="157"/>
        <v>1</v>
      </c>
      <c r="X868" t="b">
        <f t="shared" si="158"/>
        <v>1</v>
      </c>
    </row>
    <row r="869" spans="1:24" hidden="1" x14ac:dyDescent="0.2">
      <c r="A869" t="s">
        <v>176</v>
      </c>
      <c r="B869" t="s">
        <v>1925</v>
      </c>
      <c r="C869" t="s">
        <v>1926</v>
      </c>
      <c r="D869">
        <v>64737</v>
      </c>
      <c r="E869">
        <v>2924</v>
      </c>
      <c r="F869">
        <v>1</v>
      </c>
      <c r="G869">
        <v>436085443</v>
      </c>
      <c r="H869">
        <v>89391104</v>
      </c>
      <c r="I869">
        <v>1.37915972368272</v>
      </c>
      <c r="J869">
        <v>1.31686670682917</v>
      </c>
      <c r="K869" t="s">
        <v>153</v>
      </c>
      <c r="L869" t="s">
        <v>179</v>
      </c>
      <c r="M869" s="3" t="s">
        <v>12</v>
      </c>
      <c r="N869" s="6">
        <v>5</v>
      </c>
      <c r="O869" t="str">
        <f t="shared" si="149"/>
        <v>ipfs.infura.io</v>
      </c>
      <c r="P869" t="str">
        <f t="shared" si="150"/>
        <v>D</v>
      </c>
      <c r="Q869" s="9">
        <f t="shared" si="151"/>
        <v>415.8834867477417</v>
      </c>
      <c r="R869">
        <f t="shared" si="152"/>
        <v>2924</v>
      </c>
      <c r="S869" s="7">
        <f t="shared" si="153"/>
        <v>1.37915972368272</v>
      </c>
      <c r="T869" s="7">
        <f t="shared" si="154"/>
        <v>1.31686670682917</v>
      </c>
      <c r="U869" t="b">
        <f t="shared" si="155"/>
        <v>1</v>
      </c>
      <c r="V869" t="b">
        <f t="shared" si="156"/>
        <v>1</v>
      </c>
      <c r="W869" t="b">
        <f t="shared" si="157"/>
        <v>1</v>
      </c>
      <c r="X869" t="b">
        <f t="shared" si="158"/>
        <v>1</v>
      </c>
    </row>
    <row r="870" spans="1:24" hidden="1" x14ac:dyDescent="0.2">
      <c r="A870" t="s">
        <v>180</v>
      </c>
      <c r="B870" t="s">
        <v>1927</v>
      </c>
      <c r="C870" t="s">
        <v>1928</v>
      </c>
      <c r="D870">
        <v>4617</v>
      </c>
      <c r="E870">
        <v>408</v>
      </c>
      <c r="F870">
        <v>0</v>
      </c>
      <c r="G870">
        <v>9340398</v>
      </c>
      <c r="H870">
        <v>9340398</v>
      </c>
      <c r="I870">
        <v>2.1163453736308599</v>
      </c>
      <c r="J870">
        <v>1.9293258994178599</v>
      </c>
      <c r="M870" s="3" t="s">
        <v>12</v>
      </c>
      <c r="N870" s="6">
        <v>5</v>
      </c>
      <c r="O870" t="str">
        <f t="shared" si="149"/>
        <v>ipfs.io</v>
      </c>
      <c r="P870" t="str">
        <f t="shared" si="150"/>
        <v>A</v>
      </c>
      <c r="Q870" s="9">
        <f t="shared" si="151"/>
        <v>8.9076976776123047</v>
      </c>
      <c r="R870">
        <f t="shared" si="152"/>
        <v>408</v>
      </c>
      <c r="S870" s="7">
        <f t="shared" si="153"/>
        <v>2.1163453736308599</v>
      </c>
      <c r="T870" s="7">
        <f t="shared" si="154"/>
        <v>1.9293258994178599</v>
      </c>
      <c r="U870" t="b">
        <f t="shared" si="155"/>
        <v>1</v>
      </c>
      <c r="V870" t="b">
        <f t="shared" si="156"/>
        <v>0</v>
      </c>
      <c r="W870" t="b">
        <f t="shared" si="157"/>
        <v>1</v>
      </c>
      <c r="X870" t="b">
        <f t="shared" si="158"/>
        <v>0</v>
      </c>
    </row>
    <row r="871" spans="1:24" hidden="1" x14ac:dyDescent="0.2">
      <c r="A871" t="s">
        <v>183</v>
      </c>
      <c r="B871" t="s">
        <v>1929</v>
      </c>
      <c r="C871" t="s">
        <v>1930</v>
      </c>
      <c r="D871">
        <v>10771</v>
      </c>
      <c r="E871">
        <v>290</v>
      </c>
      <c r="F871">
        <v>0</v>
      </c>
      <c r="G871">
        <v>29354372</v>
      </c>
      <c r="H871">
        <v>29354372</v>
      </c>
      <c r="I871">
        <v>2.6709770680884199</v>
      </c>
      <c r="J871">
        <v>2.5990632857334202</v>
      </c>
      <c r="M871" s="3" t="s">
        <v>12</v>
      </c>
      <c r="N871" s="6">
        <v>5</v>
      </c>
      <c r="O871" t="str">
        <f t="shared" si="149"/>
        <v>ipfs.io</v>
      </c>
      <c r="P871" t="str">
        <f t="shared" si="150"/>
        <v>B</v>
      </c>
      <c r="Q871" s="9">
        <f t="shared" si="151"/>
        <v>27.994510650634766</v>
      </c>
      <c r="R871">
        <f t="shared" si="152"/>
        <v>290</v>
      </c>
      <c r="S871" s="7">
        <f t="shared" si="153"/>
        <v>2.6709770680884199</v>
      </c>
      <c r="T871" s="7">
        <f t="shared" si="154"/>
        <v>2.5990632857334202</v>
      </c>
      <c r="U871" t="b">
        <f t="shared" si="155"/>
        <v>1</v>
      </c>
      <c r="V871" t="b">
        <f t="shared" si="156"/>
        <v>0</v>
      </c>
      <c r="W871" t="b">
        <f t="shared" si="157"/>
        <v>1</v>
      </c>
      <c r="X871" t="b">
        <f t="shared" si="158"/>
        <v>0</v>
      </c>
    </row>
    <row r="872" spans="1:24" hidden="1" x14ac:dyDescent="0.2">
      <c r="A872" t="s">
        <v>186</v>
      </c>
      <c r="B872" t="s">
        <v>1931</v>
      </c>
      <c r="C872" t="s">
        <v>1932</v>
      </c>
      <c r="D872">
        <v>18932</v>
      </c>
      <c r="E872">
        <v>266</v>
      </c>
      <c r="F872">
        <v>0</v>
      </c>
      <c r="G872">
        <v>79096511</v>
      </c>
      <c r="H872">
        <v>79096511</v>
      </c>
      <c r="I872">
        <v>4.0411609910020596</v>
      </c>
      <c r="J872">
        <v>3.9843815264126499</v>
      </c>
      <c r="M872" s="3" t="s">
        <v>12</v>
      </c>
      <c r="N872" s="6">
        <v>5</v>
      </c>
      <c r="O872" t="str">
        <f t="shared" si="149"/>
        <v>ipfs.io</v>
      </c>
      <c r="P872" t="str">
        <f t="shared" si="150"/>
        <v>C</v>
      </c>
      <c r="Q872" s="9">
        <f t="shared" si="151"/>
        <v>75.432311058044434</v>
      </c>
      <c r="R872">
        <f t="shared" si="152"/>
        <v>266</v>
      </c>
      <c r="S872" s="7">
        <f t="shared" si="153"/>
        <v>4.0411609910020596</v>
      </c>
      <c r="T872" s="7">
        <f t="shared" si="154"/>
        <v>3.9843815264126499</v>
      </c>
      <c r="U872" t="b">
        <f t="shared" si="155"/>
        <v>1</v>
      </c>
      <c r="V872" t="b">
        <f t="shared" si="156"/>
        <v>0</v>
      </c>
      <c r="W872" t="b">
        <f t="shared" si="157"/>
        <v>1</v>
      </c>
      <c r="X872" t="b">
        <f t="shared" si="158"/>
        <v>0</v>
      </c>
    </row>
    <row r="873" spans="1:24" hidden="1" x14ac:dyDescent="0.2">
      <c r="A873" t="s">
        <v>189</v>
      </c>
      <c r="B873" t="s">
        <v>1933</v>
      </c>
      <c r="C873" t="s">
        <v>1934</v>
      </c>
      <c r="D873">
        <v>60132</v>
      </c>
      <c r="E873">
        <v>232</v>
      </c>
      <c r="F873">
        <v>0</v>
      </c>
      <c r="G873">
        <v>436085443</v>
      </c>
      <c r="H873">
        <v>436085443</v>
      </c>
      <c r="I873">
        <v>6.9429630508804898</v>
      </c>
      <c r="J873">
        <v>6.9161758589061</v>
      </c>
      <c r="M873" s="3" t="s">
        <v>12</v>
      </c>
      <c r="N873" s="6">
        <v>5</v>
      </c>
      <c r="O873" t="str">
        <f t="shared" si="149"/>
        <v>ipfs.io</v>
      </c>
      <c r="P873" t="str">
        <f t="shared" si="150"/>
        <v>D</v>
      </c>
      <c r="Q873" s="9">
        <f t="shared" si="151"/>
        <v>415.8834867477417</v>
      </c>
      <c r="R873">
        <f t="shared" si="152"/>
        <v>232</v>
      </c>
      <c r="S873" s="7">
        <f t="shared" si="153"/>
        <v>6.9429630508804898</v>
      </c>
      <c r="T873" s="7">
        <f t="shared" si="154"/>
        <v>6.9161758589061</v>
      </c>
      <c r="U873" t="b">
        <f t="shared" si="155"/>
        <v>1</v>
      </c>
      <c r="V873" t="b">
        <f t="shared" si="156"/>
        <v>0</v>
      </c>
      <c r="W873" t="b">
        <f t="shared" si="157"/>
        <v>1</v>
      </c>
      <c r="X873" t="b">
        <f t="shared" si="158"/>
        <v>0</v>
      </c>
    </row>
    <row r="874" spans="1:24" hidden="1" x14ac:dyDescent="0.2">
      <c r="A874" t="s">
        <v>192</v>
      </c>
      <c r="B874" t="s">
        <v>1935</v>
      </c>
      <c r="C874" t="s">
        <v>1936</v>
      </c>
      <c r="D874">
        <v>14349</v>
      </c>
      <c r="E874">
        <v>3162</v>
      </c>
      <c r="F874">
        <v>1</v>
      </c>
      <c r="G874">
        <v>9340398</v>
      </c>
      <c r="H874">
        <v>9340398</v>
      </c>
      <c r="I874">
        <v>0.79625437361332796</v>
      </c>
      <c r="J874">
        <v>0.62078874330004197</v>
      </c>
      <c r="M874" s="3" t="s">
        <v>12</v>
      </c>
      <c r="N874" s="6">
        <v>5</v>
      </c>
      <c r="O874" t="str">
        <f t="shared" si="149"/>
        <v>jacl.tech</v>
      </c>
      <c r="P874" t="str">
        <f t="shared" si="150"/>
        <v>A</v>
      </c>
      <c r="Q874" s="9">
        <f t="shared" si="151"/>
        <v>8.9076976776123047</v>
      </c>
      <c r="R874">
        <f t="shared" si="152"/>
        <v>3162</v>
      </c>
      <c r="S874" s="7">
        <f t="shared" si="153"/>
        <v>0.79625437361332796</v>
      </c>
      <c r="T874" s="7">
        <f t="shared" si="154"/>
        <v>0.62078874330004197</v>
      </c>
      <c r="U874" t="b">
        <f t="shared" si="155"/>
        <v>1</v>
      </c>
      <c r="V874" t="b">
        <f t="shared" si="156"/>
        <v>0</v>
      </c>
      <c r="W874" t="b">
        <f t="shared" si="157"/>
        <v>1</v>
      </c>
      <c r="X874" t="b">
        <f t="shared" si="158"/>
        <v>1</v>
      </c>
    </row>
    <row r="875" spans="1:24" hidden="1" x14ac:dyDescent="0.2">
      <c r="A875" t="s">
        <v>195</v>
      </c>
      <c r="B875" t="s">
        <v>1937</v>
      </c>
      <c r="C875" t="s">
        <v>1938</v>
      </c>
      <c r="D875">
        <v>19851</v>
      </c>
      <c r="E875">
        <v>3258</v>
      </c>
      <c r="F875">
        <v>1</v>
      </c>
      <c r="G875">
        <v>29354372</v>
      </c>
      <c r="H875">
        <v>29354372</v>
      </c>
      <c r="I875">
        <v>1.68712774366508</v>
      </c>
      <c r="J875">
        <v>1.4102317591373099</v>
      </c>
      <c r="M875" s="3" t="s">
        <v>12</v>
      </c>
      <c r="N875" s="6">
        <v>5</v>
      </c>
      <c r="O875" t="str">
        <f t="shared" si="149"/>
        <v>jacl.tech</v>
      </c>
      <c r="P875" t="str">
        <f t="shared" si="150"/>
        <v>B</v>
      </c>
      <c r="Q875" s="9">
        <f t="shared" si="151"/>
        <v>27.994510650634766</v>
      </c>
      <c r="R875">
        <f t="shared" si="152"/>
        <v>3258</v>
      </c>
      <c r="S875" s="7">
        <f t="shared" si="153"/>
        <v>1.68712774366508</v>
      </c>
      <c r="T875" s="7">
        <f t="shared" si="154"/>
        <v>1.4102317591373099</v>
      </c>
      <c r="U875" t="b">
        <f t="shared" si="155"/>
        <v>1</v>
      </c>
      <c r="V875" t="b">
        <f t="shared" si="156"/>
        <v>0</v>
      </c>
      <c r="W875" t="b">
        <f t="shared" si="157"/>
        <v>1</v>
      </c>
      <c r="X875" t="b">
        <f t="shared" si="158"/>
        <v>1</v>
      </c>
    </row>
    <row r="876" spans="1:24" hidden="1" x14ac:dyDescent="0.2">
      <c r="A876" t="s">
        <v>198</v>
      </c>
      <c r="B876" t="s">
        <v>1939</v>
      </c>
      <c r="C876" t="s">
        <v>1940</v>
      </c>
      <c r="D876">
        <v>26053</v>
      </c>
      <c r="E876">
        <v>2569</v>
      </c>
      <c r="F876">
        <v>1</v>
      </c>
      <c r="G876">
        <v>79096511</v>
      </c>
      <c r="H876">
        <v>79096511</v>
      </c>
      <c r="I876">
        <v>3.2120725199303499</v>
      </c>
      <c r="J876">
        <v>2.8953406923595901</v>
      </c>
      <c r="M876" s="3" t="s">
        <v>12</v>
      </c>
      <c r="N876" s="6">
        <v>5</v>
      </c>
      <c r="O876" t="str">
        <f t="shared" si="149"/>
        <v>jacl.tech</v>
      </c>
      <c r="P876" t="str">
        <f t="shared" si="150"/>
        <v>C</v>
      </c>
      <c r="Q876" s="9">
        <f t="shared" si="151"/>
        <v>75.432311058044434</v>
      </c>
      <c r="R876">
        <f t="shared" si="152"/>
        <v>2569</v>
      </c>
      <c r="S876" s="7">
        <f t="shared" si="153"/>
        <v>3.2120725199303499</v>
      </c>
      <c r="T876" s="7">
        <f t="shared" si="154"/>
        <v>2.8953406923595901</v>
      </c>
      <c r="U876" t="b">
        <f t="shared" si="155"/>
        <v>1</v>
      </c>
      <c r="V876" t="b">
        <f t="shared" si="156"/>
        <v>0</v>
      </c>
      <c r="W876" t="b">
        <f t="shared" si="157"/>
        <v>1</v>
      </c>
      <c r="X876" t="b">
        <f t="shared" si="158"/>
        <v>1</v>
      </c>
    </row>
    <row r="877" spans="1:24" hidden="1" x14ac:dyDescent="0.2">
      <c r="A877" t="s">
        <v>201</v>
      </c>
      <c r="B877" t="s">
        <v>1941</v>
      </c>
      <c r="C877" t="s">
        <v>1942</v>
      </c>
      <c r="D877">
        <v>341240</v>
      </c>
      <c r="E877">
        <v>6109</v>
      </c>
      <c r="F877">
        <v>1</v>
      </c>
      <c r="G877">
        <v>436085443</v>
      </c>
      <c r="H877">
        <v>436085443</v>
      </c>
      <c r="I877">
        <v>1.24095797389003</v>
      </c>
      <c r="J877">
        <v>1.21874190232019</v>
      </c>
      <c r="M877" s="3" t="s">
        <v>12</v>
      </c>
      <c r="N877" s="6">
        <v>5</v>
      </c>
      <c r="O877" t="str">
        <f t="shared" si="149"/>
        <v>jacl.tech</v>
      </c>
      <c r="P877" t="str">
        <f t="shared" si="150"/>
        <v>D</v>
      </c>
      <c r="Q877" s="9">
        <f t="shared" si="151"/>
        <v>415.8834867477417</v>
      </c>
      <c r="R877">
        <f t="shared" si="152"/>
        <v>6109</v>
      </c>
      <c r="S877" s="7">
        <f t="shared" si="153"/>
        <v>1.24095797389003</v>
      </c>
      <c r="T877" s="7">
        <f t="shared" si="154"/>
        <v>1.21874190232019</v>
      </c>
      <c r="U877" t="b">
        <f t="shared" si="155"/>
        <v>1</v>
      </c>
      <c r="V877" t="b">
        <f t="shared" si="156"/>
        <v>0</v>
      </c>
      <c r="W877" t="b">
        <f t="shared" si="157"/>
        <v>1</v>
      </c>
      <c r="X877" t="b">
        <f t="shared" si="158"/>
        <v>1</v>
      </c>
    </row>
    <row r="878" spans="1:24" hidden="1" x14ac:dyDescent="0.2">
      <c r="A878" t="s">
        <v>204</v>
      </c>
      <c r="B878" t="s">
        <v>1943</v>
      </c>
      <c r="C878" t="s">
        <v>1944</v>
      </c>
      <c r="D878">
        <v>61996</v>
      </c>
      <c r="E878">
        <v>-1</v>
      </c>
      <c r="F878">
        <v>0</v>
      </c>
      <c r="G878">
        <v>-1</v>
      </c>
      <c r="H878">
        <v>0</v>
      </c>
      <c r="I878">
        <v>0</v>
      </c>
      <c r="J878">
        <v>0</v>
      </c>
      <c r="K878" t="s">
        <v>76</v>
      </c>
      <c r="M878" s="3" t="s">
        <v>12</v>
      </c>
      <c r="N878" s="6">
        <v>5</v>
      </c>
      <c r="O878" t="str">
        <f t="shared" ref="O878:O929" si="159">MID(A878,9,FIND("/ipfs/",A878)-9)</f>
        <v>ipfs.jbb.one</v>
      </c>
      <c r="P878" t="str">
        <f t="shared" ref="P878:P929" si="160">IF(NOT(ISERR(FIND("QmWbhkXXqg5JgQ45T2iqspfTC17AfE8qEhyE5Snia4TS39",A878))),"A",
     IF(NOT(ISERR(FIND("QmZALYrou9d7Yx9afDCPT9fveqxoPRLHnHuo8TyZomGhL1",A878))),"B",
     IF(NOT(ISERR(FIND("QmQH4iy5RKKHnT95ziKXjnmEKjBU8aB7hepmCMTNk9p348",A878))),"C",
     IF(NOT(ISERR(FIND("QmdhpvRUopXFJCh9x524WM81GJC55JJt1AEbNsML2TwrrZ",A878))),"D","-")
)))</f>
        <v>A</v>
      </c>
      <c r="Q878" s="9">
        <f t="shared" ref="Q878:Q929" si="161">IF(P878="A",9340398/1024/1024,IF(P878="B",29354372/1024/1024,IF(P878="C",79096511/1024/1024,IF(P878="D",436085443/1024/1024))))</f>
        <v>8.9076976776123047</v>
      </c>
      <c r="R878" t="str">
        <f t="shared" ref="R878:R929" si="162">IF(E878&gt;0,E878,"")</f>
        <v/>
      </c>
      <c r="S878" s="7" t="str">
        <f t="shared" ref="S878:S929" si="163">IF(NOT(R878=""),CONVERT(I878,"g","g"),"")</f>
        <v/>
      </c>
      <c r="T878" s="7" t="str">
        <f t="shared" ref="T878:T929" si="164">IF(NOT(S878=""),CONVERT(J878,"g","g"),"")</f>
        <v/>
      </c>
      <c r="U878" t="b">
        <f t="shared" ref="U878:U929" si="165">E878&gt;0</f>
        <v>0</v>
      </c>
      <c r="V878" t="str">
        <f t="shared" ref="V878:V929" si="166">IF(NOT(U878),"",AND(U878,NOT(ISBLANK(K878))))</f>
        <v/>
      </c>
      <c r="W878" t="str">
        <f t="shared" ref="W878:W929" si="167">IF(NOT(U878),"",NOT(G878=-1))</f>
        <v/>
      </c>
      <c r="X878" t="str">
        <f t="shared" ref="X878:X929" si="168">IF(NOT(U878),"",F878&gt;0)</f>
        <v/>
      </c>
    </row>
    <row r="879" spans="1:24" hidden="1" x14ac:dyDescent="0.2">
      <c r="A879" t="s">
        <v>207</v>
      </c>
      <c r="B879" t="s">
        <v>1945</v>
      </c>
      <c r="C879" t="s">
        <v>1946</v>
      </c>
      <c r="D879">
        <v>61525</v>
      </c>
      <c r="E879">
        <v>-1</v>
      </c>
      <c r="F879">
        <v>0</v>
      </c>
      <c r="G879">
        <v>-1</v>
      </c>
      <c r="H879">
        <v>0</v>
      </c>
      <c r="I879">
        <v>0</v>
      </c>
      <c r="J879">
        <v>0</v>
      </c>
      <c r="K879" t="s">
        <v>76</v>
      </c>
      <c r="M879" s="3" t="s">
        <v>12</v>
      </c>
      <c r="N879" s="6">
        <v>5</v>
      </c>
      <c r="O879" t="str">
        <f t="shared" si="159"/>
        <v>ipfs.jbb.one</v>
      </c>
      <c r="P879" t="str">
        <f t="shared" si="160"/>
        <v>B</v>
      </c>
      <c r="Q879" s="9">
        <f t="shared" si="161"/>
        <v>27.994510650634766</v>
      </c>
      <c r="R879" t="str">
        <f t="shared" si="162"/>
        <v/>
      </c>
      <c r="S879" s="7" t="str">
        <f t="shared" si="163"/>
        <v/>
      </c>
      <c r="T879" s="7" t="str">
        <f t="shared" si="164"/>
        <v/>
      </c>
      <c r="U879" t="b">
        <f t="shared" si="165"/>
        <v>0</v>
      </c>
      <c r="V879" t="str">
        <f t="shared" si="166"/>
        <v/>
      </c>
      <c r="W879" t="str">
        <f t="shared" si="167"/>
        <v/>
      </c>
      <c r="X879" t="str">
        <f t="shared" si="168"/>
        <v/>
      </c>
    </row>
    <row r="880" spans="1:24" hidden="1" x14ac:dyDescent="0.2">
      <c r="A880" t="s">
        <v>210</v>
      </c>
      <c r="B880" t="s">
        <v>1947</v>
      </c>
      <c r="C880" t="s">
        <v>1948</v>
      </c>
      <c r="D880">
        <v>61491</v>
      </c>
      <c r="E880">
        <v>-1</v>
      </c>
      <c r="F880">
        <v>0</v>
      </c>
      <c r="G880">
        <v>-1</v>
      </c>
      <c r="H880">
        <v>0</v>
      </c>
      <c r="I880">
        <v>0</v>
      </c>
      <c r="J880">
        <v>0</v>
      </c>
      <c r="K880" t="s">
        <v>76</v>
      </c>
      <c r="M880" s="3" t="s">
        <v>12</v>
      </c>
      <c r="N880" s="6">
        <v>5</v>
      </c>
      <c r="O880" t="str">
        <f t="shared" si="159"/>
        <v>ipfs.jbb.one</v>
      </c>
      <c r="P880" t="str">
        <f t="shared" si="160"/>
        <v>C</v>
      </c>
      <c r="Q880" s="9">
        <f t="shared" si="161"/>
        <v>75.432311058044434</v>
      </c>
      <c r="R880" t="str">
        <f t="shared" si="162"/>
        <v/>
      </c>
      <c r="S880" s="7" t="str">
        <f t="shared" si="163"/>
        <v/>
      </c>
      <c r="T880" s="7" t="str">
        <f t="shared" si="164"/>
        <v/>
      </c>
      <c r="U880" t="b">
        <f t="shared" si="165"/>
        <v>0</v>
      </c>
      <c r="V880" t="str">
        <f t="shared" si="166"/>
        <v/>
      </c>
      <c r="W880" t="str">
        <f t="shared" si="167"/>
        <v/>
      </c>
      <c r="X880" t="str">
        <f t="shared" si="168"/>
        <v/>
      </c>
    </row>
    <row r="881" spans="1:24" hidden="1" x14ac:dyDescent="0.2">
      <c r="A881" t="s">
        <v>212</v>
      </c>
      <c r="B881" t="s">
        <v>1949</v>
      </c>
      <c r="C881" t="s">
        <v>1950</v>
      </c>
      <c r="D881">
        <v>61471</v>
      </c>
      <c r="E881">
        <v>-1</v>
      </c>
      <c r="F881">
        <v>0</v>
      </c>
      <c r="G881">
        <v>-1</v>
      </c>
      <c r="H881">
        <v>0</v>
      </c>
      <c r="I881">
        <v>0</v>
      </c>
      <c r="J881">
        <v>0</v>
      </c>
      <c r="K881" t="s">
        <v>76</v>
      </c>
      <c r="M881" s="3" t="s">
        <v>12</v>
      </c>
      <c r="N881" s="6">
        <v>5</v>
      </c>
      <c r="O881" t="str">
        <f t="shared" si="159"/>
        <v>ipfs.jbb.one</v>
      </c>
      <c r="P881" t="str">
        <f t="shared" si="160"/>
        <v>D</v>
      </c>
      <c r="Q881" s="9">
        <f t="shared" si="161"/>
        <v>415.8834867477417</v>
      </c>
      <c r="R881" t="str">
        <f t="shared" si="162"/>
        <v/>
      </c>
      <c r="S881" s="7" t="str">
        <f t="shared" si="163"/>
        <v/>
      </c>
      <c r="T881" s="7" t="str">
        <f t="shared" si="164"/>
        <v/>
      </c>
      <c r="U881" t="b">
        <f t="shared" si="165"/>
        <v>0</v>
      </c>
      <c r="V881" t="str">
        <f t="shared" si="166"/>
        <v/>
      </c>
      <c r="W881" t="str">
        <f t="shared" si="167"/>
        <v/>
      </c>
      <c r="X881" t="str">
        <f t="shared" si="168"/>
        <v/>
      </c>
    </row>
    <row r="882" spans="1:24" hidden="1" x14ac:dyDescent="0.2">
      <c r="A882" t="s">
        <v>215</v>
      </c>
      <c r="B882" t="s">
        <v>1951</v>
      </c>
      <c r="C882" t="s">
        <v>1952</v>
      </c>
      <c r="D882">
        <v>55961</v>
      </c>
      <c r="E882">
        <v>4928</v>
      </c>
      <c r="F882">
        <v>0</v>
      </c>
      <c r="G882">
        <v>9340398</v>
      </c>
      <c r="H882">
        <v>9340398</v>
      </c>
      <c r="I882">
        <v>0.17454779608512699</v>
      </c>
      <c r="J882">
        <v>0.15917688528818799</v>
      </c>
      <c r="M882" s="3" t="s">
        <v>12</v>
      </c>
      <c r="N882" s="6">
        <v>5</v>
      </c>
      <c r="O882" t="str">
        <f t="shared" si="159"/>
        <v>ipfs.k1ic.com</v>
      </c>
      <c r="P882" t="str">
        <f t="shared" si="160"/>
        <v>A</v>
      </c>
      <c r="Q882" s="9">
        <f t="shared" si="161"/>
        <v>8.9076976776123047</v>
      </c>
      <c r="R882">
        <f t="shared" si="162"/>
        <v>4928</v>
      </c>
      <c r="S882" s="7">
        <f t="shared" si="163"/>
        <v>0.17454779608512699</v>
      </c>
      <c r="T882" s="7">
        <f t="shared" si="164"/>
        <v>0.15917688528818799</v>
      </c>
      <c r="U882" t="b">
        <f t="shared" si="165"/>
        <v>1</v>
      </c>
      <c r="V882" t="b">
        <f t="shared" si="166"/>
        <v>0</v>
      </c>
      <c r="W882" t="b">
        <f t="shared" si="167"/>
        <v>1</v>
      </c>
      <c r="X882" t="b">
        <f t="shared" si="168"/>
        <v>0</v>
      </c>
    </row>
    <row r="883" spans="1:24" hidden="1" x14ac:dyDescent="0.2">
      <c r="A883" t="s">
        <v>218</v>
      </c>
      <c r="B883" t="s">
        <v>1952</v>
      </c>
      <c r="C883" t="s">
        <v>1953</v>
      </c>
      <c r="D883">
        <v>391019</v>
      </c>
      <c r="E883">
        <v>2883</v>
      </c>
      <c r="F883">
        <v>0</v>
      </c>
      <c r="G883">
        <v>29354372</v>
      </c>
      <c r="H883">
        <v>15744240</v>
      </c>
      <c r="I883">
        <v>3.86845778782074E-2</v>
      </c>
      <c r="J883">
        <v>3.8399354812262101E-2</v>
      </c>
      <c r="K883" t="s">
        <v>153</v>
      </c>
      <c r="L883" t="s">
        <v>1486</v>
      </c>
      <c r="M883" s="3" t="s">
        <v>12</v>
      </c>
      <c r="N883" s="6">
        <v>5</v>
      </c>
      <c r="O883" t="str">
        <f t="shared" si="159"/>
        <v>ipfs.k1ic.com</v>
      </c>
      <c r="P883" t="str">
        <f t="shared" si="160"/>
        <v>B</v>
      </c>
      <c r="Q883" s="9">
        <f t="shared" si="161"/>
        <v>27.994510650634766</v>
      </c>
      <c r="R883">
        <f t="shared" si="162"/>
        <v>2883</v>
      </c>
      <c r="S883" s="7">
        <f t="shared" si="163"/>
        <v>3.86845778782074E-2</v>
      </c>
      <c r="T883" s="7">
        <f t="shared" si="164"/>
        <v>3.8399354812262101E-2</v>
      </c>
      <c r="U883" t="b">
        <f t="shared" si="165"/>
        <v>1</v>
      </c>
      <c r="V883" t="b">
        <f t="shared" si="166"/>
        <v>1</v>
      </c>
      <c r="W883" t="b">
        <f t="shared" si="167"/>
        <v>1</v>
      </c>
      <c r="X883" t="b">
        <f t="shared" si="168"/>
        <v>0</v>
      </c>
    </row>
    <row r="884" spans="1:24" hidden="1" x14ac:dyDescent="0.2">
      <c r="A884" t="s">
        <v>221</v>
      </c>
      <c r="B884" t="s">
        <v>1954</v>
      </c>
      <c r="C884" t="s">
        <v>1955</v>
      </c>
      <c r="D884">
        <v>42301</v>
      </c>
      <c r="E884">
        <v>4413</v>
      </c>
      <c r="F884">
        <v>0</v>
      </c>
      <c r="G884">
        <v>79096511</v>
      </c>
      <c r="H884">
        <v>8043752</v>
      </c>
      <c r="I884">
        <v>0.20246831951914601</v>
      </c>
      <c r="J884">
        <v>0.18134606013903701</v>
      </c>
      <c r="K884" t="s">
        <v>153</v>
      </c>
      <c r="L884" t="s">
        <v>1258</v>
      </c>
      <c r="M884" s="3" t="s">
        <v>12</v>
      </c>
      <c r="N884" s="6">
        <v>5</v>
      </c>
      <c r="O884" t="str">
        <f t="shared" si="159"/>
        <v>ipfs.k1ic.com</v>
      </c>
      <c r="P884" t="str">
        <f t="shared" si="160"/>
        <v>C</v>
      </c>
      <c r="Q884" s="9">
        <f t="shared" si="161"/>
        <v>75.432311058044434</v>
      </c>
      <c r="R884">
        <f t="shared" si="162"/>
        <v>4413</v>
      </c>
      <c r="S884" s="7">
        <f t="shared" si="163"/>
        <v>0.20246831951914601</v>
      </c>
      <c r="T884" s="7">
        <f t="shared" si="164"/>
        <v>0.18134606013903701</v>
      </c>
      <c r="U884" t="b">
        <f t="shared" si="165"/>
        <v>1</v>
      </c>
      <c r="V884" t="b">
        <f t="shared" si="166"/>
        <v>1</v>
      </c>
      <c r="W884" t="b">
        <f t="shared" si="167"/>
        <v>1</v>
      </c>
      <c r="X884" t="b">
        <f t="shared" si="168"/>
        <v>0</v>
      </c>
    </row>
    <row r="885" spans="1:24" hidden="1" x14ac:dyDescent="0.2">
      <c r="A885" t="s">
        <v>224</v>
      </c>
      <c r="B885" t="s">
        <v>1956</v>
      </c>
      <c r="C885" t="s">
        <v>1957</v>
      </c>
      <c r="D885">
        <v>18194</v>
      </c>
      <c r="E885">
        <v>1411</v>
      </c>
      <c r="F885">
        <v>0</v>
      </c>
      <c r="G885">
        <v>436085443</v>
      </c>
      <c r="H885">
        <v>3898599</v>
      </c>
      <c r="I885">
        <v>0.221533321591318</v>
      </c>
      <c r="J885">
        <v>0.20435273915945301</v>
      </c>
      <c r="K885" t="s">
        <v>153</v>
      </c>
      <c r="L885" t="s">
        <v>1261</v>
      </c>
      <c r="M885" s="3" t="s">
        <v>12</v>
      </c>
      <c r="N885" s="6">
        <v>5</v>
      </c>
      <c r="O885" t="str">
        <f t="shared" si="159"/>
        <v>ipfs.k1ic.com</v>
      </c>
      <c r="P885" t="str">
        <f t="shared" si="160"/>
        <v>D</v>
      </c>
      <c r="Q885" s="9">
        <f t="shared" si="161"/>
        <v>415.8834867477417</v>
      </c>
      <c r="R885">
        <f t="shared" si="162"/>
        <v>1411</v>
      </c>
      <c r="S885" s="7">
        <f t="shared" si="163"/>
        <v>0.221533321591318</v>
      </c>
      <c r="T885" s="7">
        <f t="shared" si="164"/>
        <v>0.20435273915945301</v>
      </c>
      <c r="U885" t="b">
        <f t="shared" si="165"/>
        <v>1</v>
      </c>
      <c r="V885" t="b">
        <f t="shared" si="166"/>
        <v>1</v>
      </c>
      <c r="W885" t="b">
        <f t="shared" si="167"/>
        <v>1</v>
      </c>
      <c r="X885" t="b">
        <f t="shared" si="168"/>
        <v>0</v>
      </c>
    </row>
    <row r="886" spans="1:24" hidden="1" x14ac:dyDescent="0.2">
      <c r="A886" t="s">
        <v>227</v>
      </c>
      <c r="B886" t="s">
        <v>1958</v>
      </c>
      <c r="C886" t="s">
        <v>1959</v>
      </c>
      <c r="D886">
        <v>5602</v>
      </c>
      <c r="E886">
        <v>1527</v>
      </c>
      <c r="F886">
        <v>1</v>
      </c>
      <c r="G886">
        <v>9340398</v>
      </c>
      <c r="H886">
        <v>9340398</v>
      </c>
      <c r="I886">
        <v>2.1859380803956499</v>
      </c>
      <c r="J886">
        <v>1.5900924094274</v>
      </c>
      <c r="M886" s="3" t="s">
        <v>12</v>
      </c>
      <c r="N886" s="6">
        <v>5</v>
      </c>
      <c r="O886" t="str">
        <f t="shared" si="159"/>
        <v>ipfs.overpi.com</v>
      </c>
      <c r="P886" t="str">
        <f t="shared" si="160"/>
        <v>A</v>
      </c>
      <c r="Q886" s="9">
        <f t="shared" si="161"/>
        <v>8.9076976776123047</v>
      </c>
      <c r="R886">
        <f t="shared" si="162"/>
        <v>1527</v>
      </c>
      <c r="S886" s="7">
        <f t="shared" si="163"/>
        <v>2.1859380803956499</v>
      </c>
      <c r="T886" s="7">
        <f t="shared" si="164"/>
        <v>1.5900924094274</v>
      </c>
      <c r="U886" t="b">
        <f t="shared" si="165"/>
        <v>1</v>
      </c>
      <c r="V886" t="b">
        <f t="shared" si="166"/>
        <v>0</v>
      </c>
      <c r="W886" t="b">
        <f t="shared" si="167"/>
        <v>1</v>
      </c>
      <c r="X886" t="b">
        <f t="shared" si="168"/>
        <v>1</v>
      </c>
    </row>
    <row r="887" spans="1:24" hidden="1" x14ac:dyDescent="0.2">
      <c r="A887" t="s">
        <v>230</v>
      </c>
      <c r="B887" t="s">
        <v>1960</v>
      </c>
      <c r="C887" t="s">
        <v>1961</v>
      </c>
      <c r="D887">
        <v>9461</v>
      </c>
      <c r="E887">
        <v>1567</v>
      </c>
      <c r="F887">
        <v>1</v>
      </c>
      <c r="G887">
        <v>29354372</v>
      </c>
      <c r="H887">
        <v>29354372</v>
      </c>
      <c r="I887">
        <v>3.5463023372985498</v>
      </c>
      <c r="J887">
        <v>2.9589378131946602</v>
      </c>
      <c r="M887" s="3" t="s">
        <v>12</v>
      </c>
      <c r="N887" s="6">
        <v>5</v>
      </c>
      <c r="O887" t="str">
        <f t="shared" si="159"/>
        <v>ipfs.overpi.com</v>
      </c>
      <c r="P887" t="str">
        <f t="shared" si="160"/>
        <v>B</v>
      </c>
      <c r="Q887" s="9">
        <f t="shared" si="161"/>
        <v>27.994510650634766</v>
      </c>
      <c r="R887">
        <f t="shared" si="162"/>
        <v>1567</v>
      </c>
      <c r="S887" s="7">
        <f t="shared" si="163"/>
        <v>3.5463023372985498</v>
      </c>
      <c r="T887" s="7">
        <f t="shared" si="164"/>
        <v>2.9589378131946602</v>
      </c>
      <c r="U887" t="b">
        <f t="shared" si="165"/>
        <v>1</v>
      </c>
      <c r="V887" t="b">
        <f t="shared" si="166"/>
        <v>0</v>
      </c>
      <c r="W887" t="b">
        <f t="shared" si="167"/>
        <v>1</v>
      </c>
      <c r="X887" t="b">
        <f t="shared" si="168"/>
        <v>1</v>
      </c>
    </row>
    <row r="888" spans="1:24" hidden="1" x14ac:dyDescent="0.2">
      <c r="A888" t="s">
        <v>233</v>
      </c>
      <c r="B888" t="s">
        <v>1962</v>
      </c>
      <c r="C888" t="s">
        <v>1963</v>
      </c>
      <c r="D888">
        <v>35463</v>
      </c>
      <c r="E888">
        <v>1432</v>
      </c>
      <c r="F888">
        <v>1</v>
      </c>
      <c r="G888">
        <v>79096511</v>
      </c>
      <c r="H888">
        <v>79096511</v>
      </c>
      <c r="I888">
        <v>2.2165763879417102</v>
      </c>
      <c r="J888">
        <v>2.1270707796307202</v>
      </c>
      <c r="M888" s="3" t="s">
        <v>12</v>
      </c>
      <c r="N888" s="6">
        <v>5</v>
      </c>
      <c r="O888" t="str">
        <f t="shared" si="159"/>
        <v>ipfs.overpi.com</v>
      </c>
      <c r="P888" t="str">
        <f t="shared" si="160"/>
        <v>C</v>
      </c>
      <c r="Q888" s="9">
        <f t="shared" si="161"/>
        <v>75.432311058044434</v>
      </c>
      <c r="R888">
        <f t="shared" si="162"/>
        <v>1432</v>
      </c>
      <c r="S888" s="7">
        <f t="shared" si="163"/>
        <v>2.2165763879417102</v>
      </c>
      <c r="T888" s="7">
        <f t="shared" si="164"/>
        <v>2.1270707796307202</v>
      </c>
      <c r="U888" t="b">
        <f t="shared" si="165"/>
        <v>1</v>
      </c>
      <c r="V888" t="b">
        <f t="shared" si="166"/>
        <v>0</v>
      </c>
      <c r="W888" t="b">
        <f t="shared" si="167"/>
        <v>1</v>
      </c>
      <c r="X888" t="b">
        <f t="shared" si="168"/>
        <v>1</v>
      </c>
    </row>
    <row r="889" spans="1:24" hidden="1" x14ac:dyDescent="0.2">
      <c r="A889" t="s">
        <v>235</v>
      </c>
      <c r="B889" t="s">
        <v>1964</v>
      </c>
      <c r="C889" t="s">
        <v>1965</v>
      </c>
      <c r="D889">
        <v>90748</v>
      </c>
      <c r="E889">
        <v>1289</v>
      </c>
      <c r="F889">
        <v>1</v>
      </c>
      <c r="G889">
        <v>436085443</v>
      </c>
      <c r="H889">
        <v>436085443</v>
      </c>
      <c r="I889">
        <v>4.6488725197883003</v>
      </c>
      <c r="J889">
        <v>4.5828391451904302</v>
      </c>
      <c r="M889" s="3" t="s">
        <v>12</v>
      </c>
      <c r="N889" s="6">
        <v>5</v>
      </c>
      <c r="O889" t="str">
        <f t="shared" si="159"/>
        <v>ipfs.overpi.com</v>
      </c>
      <c r="P889" t="str">
        <f t="shared" si="160"/>
        <v>D</v>
      </c>
      <c r="Q889" s="9">
        <f t="shared" si="161"/>
        <v>415.8834867477417</v>
      </c>
      <c r="R889">
        <f t="shared" si="162"/>
        <v>1289</v>
      </c>
      <c r="S889" s="7">
        <f t="shared" si="163"/>
        <v>4.6488725197883003</v>
      </c>
      <c r="T889" s="7">
        <f t="shared" si="164"/>
        <v>4.5828391451904302</v>
      </c>
      <c r="U889" t="b">
        <f t="shared" si="165"/>
        <v>1</v>
      </c>
      <c r="V889" t="b">
        <f t="shared" si="166"/>
        <v>0</v>
      </c>
      <c r="W889" t="b">
        <f t="shared" si="167"/>
        <v>1</v>
      </c>
      <c r="X889" t="b">
        <f t="shared" si="168"/>
        <v>1</v>
      </c>
    </row>
    <row r="890" spans="1:24" hidden="1" x14ac:dyDescent="0.2">
      <c r="A890" t="s">
        <v>238</v>
      </c>
      <c r="B890" t="s">
        <v>1966</v>
      </c>
      <c r="C890" t="s">
        <v>1967</v>
      </c>
      <c r="D890">
        <v>135092</v>
      </c>
      <c r="E890">
        <v>40857</v>
      </c>
      <c r="F890">
        <v>0</v>
      </c>
      <c r="G890">
        <v>9340398</v>
      </c>
      <c r="H890">
        <v>9340398</v>
      </c>
      <c r="I890">
        <v>9.45264251882241E-2</v>
      </c>
      <c r="J890">
        <v>6.5938010227195504E-2</v>
      </c>
      <c r="M890" s="3" t="s">
        <v>12</v>
      </c>
      <c r="N890" s="6">
        <v>5</v>
      </c>
      <c r="O890" t="str">
        <f t="shared" si="159"/>
        <v>ipfs.runfission.com</v>
      </c>
      <c r="P890" t="str">
        <f t="shared" si="160"/>
        <v>A</v>
      </c>
      <c r="Q890" s="9">
        <f t="shared" si="161"/>
        <v>8.9076976776123047</v>
      </c>
      <c r="R890">
        <f t="shared" si="162"/>
        <v>40857</v>
      </c>
      <c r="S890" s="7">
        <f t="shared" si="163"/>
        <v>9.45264251882241E-2</v>
      </c>
      <c r="T890" s="7">
        <f t="shared" si="164"/>
        <v>6.5938010227195504E-2</v>
      </c>
      <c r="U890" t="b">
        <f t="shared" si="165"/>
        <v>1</v>
      </c>
      <c r="V890" t="b">
        <f t="shared" si="166"/>
        <v>0</v>
      </c>
      <c r="W890" t="b">
        <f t="shared" si="167"/>
        <v>1</v>
      </c>
      <c r="X890" t="b">
        <f t="shared" si="168"/>
        <v>0</v>
      </c>
    </row>
    <row r="891" spans="1:24" hidden="1" x14ac:dyDescent="0.2">
      <c r="A891" t="s">
        <v>241</v>
      </c>
      <c r="B891" t="s">
        <v>1968</v>
      </c>
      <c r="C891" t="s">
        <v>1969</v>
      </c>
      <c r="D891">
        <v>78314</v>
      </c>
      <c r="E891">
        <v>30953</v>
      </c>
      <c r="F891">
        <v>0</v>
      </c>
      <c r="G891">
        <v>29354372</v>
      </c>
      <c r="H891">
        <v>29354372</v>
      </c>
      <c r="I891">
        <v>0.59108782860654896</v>
      </c>
      <c r="J891">
        <v>0.35746495710389897</v>
      </c>
      <c r="M891" s="3" t="s">
        <v>12</v>
      </c>
      <c r="N891" s="6">
        <v>5</v>
      </c>
      <c r="O891" t="str">
        <f t="shared" si="159"/>
        <v>ipfs.runfission.com</v>
      </c>
      <c r="P891" t="str">
        <f t="shared" si="160"/>
        <v>B</v>
      </c>
      <c r="Q891" s="9">
        <f t="shared" si="161"/>
        <v>27.994510650634766</v>
      </c>
      <c r="R891">
        <f t="shared" si="162"/>
        <v>30953</v>
      </c>
      <c r="S891" s="7">
        <f t="shared" si="163"/>
        <v>0.59108782860654896</v>
      </c>
      <c r="T891" s="7">
        <f t="shared" si="164"/>
        <v>0.35746495710389897</v>
      </c>
      <c r="U891" t="b">
        <f t="shared" si="165"/>
        <v>1</v>
      </c>
      <c r="V891" t="b">
        <f t="shared" si="166"/>
        <v>0</v>
      </c>
      <c r="W891" t="b">
        <f t="shared" si="167"/>
        <v>1</v>
      </c>
      <c r="X891" t="b">
        <f t="shared" si="168"/>
        <v>0</v>
      </c>
    </row>
    <row r="892" spans="1:24" hidden="1" x14ac:dyDescent="0.2">
      <c r="A892" t="s">
        <v>244</v>
      </c>
      <c r="B892" t="s">
        <v>1970</v>
      </c>
      <c r="C892" t="s">
        <v>1971</v>
      </c>
      <c r="D892">
        <v>305814</v>
      </c>
      <c r="E892">
        <v>9389</v>
      </c>
      <c r="F892">
        <v>0</v>
      </c>
      <c r="G892">
        <v>79096511</v>
      </c>
      <c r="H892">
        <v>79096511</v>
      </c>
      <c r="I892">
        <v>0.25447351288873798</v>
      </c>
      <c r="J892">
        <v>0.24666075149615199</v>
      </c>
      <c r="M892" s="3" t="s">
        <v>12</v>
      </c>
      <c r="N892" s="6">
        <v>5</v>
      </c>
      <c r="O892" t="str">
        <f t="shared" si="159"/>
        <v>ipfs.runfission.com</v>
      </c>
      <c r="P892" t="str">
        <f t="shared" si="160"/>
        <v>C</v>
      </c>
      <c r="Q892" s="9">
        <f t="shared" si="161"/>
        <v>75.432311058044434</v>
      </c>
      <c r="R892">
        <f t="shared" si="162"/>
        <v>9389</v>
      </c>
      <c r="S892" s="7">
        <f t="shared" si="163"/>
        <v>0.25447351288873798</v>
      </c>
      <c r="T892" s="7">
        <f t="shared" si="164"/>
        <v>0.24666075149615199</v>
      </c>
      <c r="U892" t="b">
        <f t="shared" si="165"/>
        <v>1</v>
      </c>
      <c r="V892" t="b">
        <f t="shared" si="166"/>
        <v>0</v>
      </c>
      <c r="W892" t="b">
        <f t="shared" si="167"/>
        <v>1</v>
      </c>
      <c r="X892" t="b">
        <f t="shared" si="168"/>
        <v>0</v>
      </c>
    </row>
    <row r="893" spans="1:24" hidden="1" x14ac:dyDescent="0.2">
      <c r="A893" t="s">
        <v>247</v>
      </c>
      <c r="B893" t="s">
        <v>1972</v>
      </c>
      <c r="C893" t="s">
        <v>1973</v>
      </c>
      <c r="D893">
        <v>1476326</v>
      </c>
      <c r="E893">
        <v>1086</v>
      </c>
      <c r="F893">
        <v>0</v>
      </c>
      <c r="G893">
        <v>436085443</v>
      </c>
      <c r="H893">
        <v>436085443</v>
      </c>
      <c r="I893">
        <v>0.281909036324761</v>
      </c>
      <c r="J893">
        <v>0.28170166125079499</v>
      </c>
      <c r="M893" s="3" t="s">
        <v>12</v>
      </c>
      <c r="N893" s="6">
        <v>5</v>
      </c>
      <c r="O893" t="str">
        <f t="shared" si="159"/>
        <v>ipfs.runfission.com</v>
      </c>
      <c r="P893" t="str">
        <f t="shared" si="160"/>
        <v>D</v>
      </c>
      <c r="Q893" s="9">
        <f t="shared" si="161"/>
        <v>415.8834867477417</v>
      </c>
      <c r="R893">
        <f t="shared" si="162"/>
        <v>1086</v>
      </c>
      <c r="S893" s="7">
        <f t="shared" si="163"/>
        <v>0.281909036324761</v>
      </c>
      <c r="T893" s="7">
        <f t="shared" si="164"/>
        <v>0.28170166125079499</v>
      </c>
      <c r="U893" t="b">
        <f t="shared" si="165"/>
        <v>1</v>
      </c>
      <c r="V893" t="b">
        <f t="shared" si="166"/>
        <v>0</v>
      </c>
      <c r="W893" t="b">
        <f t="shared" si="167"/>
        <v>1</v>
      </c>
      <c r="X893" t="b">
        <f t="shared" si="168"/>
        <v>0</v>
      </c>
    </row>
    <row r="894" spans="1:24" hidden="1" x14ac:dyDescent="0.2">
      <c r="A894" t="s">
        <v>250</v>
      </c>
      <c r="B894" t="s">
        <v>1974</v>
      </c>
      <c r="C894" t="s">
        <v>1975</v>
      </c>
      <c r="D894">
        <v>5729</v>
      </c>
      <c r="E894">
        <v>264</v>
      </c>
      <c r="F894">
        <v>0</v>
      </c>
      <c r="G894">
        <v>9340398</v>
      </c>
      <c r="H894">
        <v>9340398</v>
      </c>
      <c r="I894">
        <v>1.6299538293892499</v>
      </c>
      <c r="J894">
        <v>1.5548433718995101</v>
      </c>
      <c r="M894" s="3" t="s">
        <v>12</v>
      </c>
      <c r="N894" s="6">
        <v>5</v>
      </c>
      <c r="O894" t="str">
        <f t="shared" si="159"/>
        <v>ipfs.sloppyta.co</v>
      </c>
      <c r="P894" t="str">
        <f t="shared" si="160"/>
        <v>A</v>
      </c>
      <c r="Q894" s="9">
        <f t="shared" si="161"/>
        <v>8.9076976776123047</v>
      </c>
      <c r="R894">
        <f t="shared" si="162"/>
        <v>264</v>
      </c>
      <c r="S894" s="7">
        <f t="shared" si="163"/>
        <v>1.6299538293892499</v>
      </c>
      <c r="T894" s="7">
        <f t="shared" si="164"/>
        <v>1.5548433718995101</v>
      </c>
      <c r="U894" t="b">
        <f t="shared" si="165"/>
        <v>1</v>
      </c>
      <c r="V894" t="b">
        <f t="shared" si="166"/>
        <v>0</v>
      </c>
      <c r="W894" t="b">
        <f t="shared" si="167"/>
        <v>1</v>
      </c>
      <c r="X894" t="b">
        <f t="shared" si="168"/>
        <v>0</v>
      </c>
    </row>
    <row r="895" spans="1:24" hidden="1" x14ac:dyDescent="0.2">
      <c r="A895" t="s">
        <v>253</v>
      </c>
      <c r="B895" t="s">
        <v>1976</v>
      </c>
      <c r="C895" t="s">
        <v>1977</v>
      </c>
      <c r="D895">
        <v>15876</v>
      </c>
      <c r="E895">
        <v>208</v>
      </c>
      <c r="F895">
        <v>0</v>
      </c>
      <c r="G895">
        <v>29354372</v>
      </c>
      <c r="H895">
        <v>29354372</v>
      </c>
      <c r="I895">
        <v>1.78673159628764</v>
      </c>
      <c r="J895">
        <v>1.76332266632872</v>
      </c>
      <c r="M895" s="3" t="s">
        <v>12</v>
      </c>
      <c r="N895" s="6">
        <v>5</v>
      </c>
      <c r="O895" t="str">
        <f t="shared" si="159"/>
        <v>ipfs.sloppyta.co</v>
      </c>
      <c r="P895" t="str">
        <f t="shared" si="160"/>
        <v>B</v>
      </c>
      <c r="Q895" s="9">
        <f t="shared" si="161"/>
        <v>27.994510650634766</v>
      </c>
      <c r="R895">
        <f t="shared" si="162"/>
        <v>208</v>
      </c>
      <c r="S895" s="7">
        <f t="shared" si="163"/>
        <v>1.78673159628764</v>
      </c>
      <c r="T895" s="7">
        <f t="shared" si="164"/>
        <v>1.76332266632872</v>
      </c>
      <c r="U895" t="b">
        <f t="shared" si="165"/>
        <v>1</v>
      </c>
      <c r="V895" t="b">
        <f t="shared" si="166"/>
        <v>0</v>
      </c>
      <c r="W895" t="b">
        <f t="shared" si="167"/>
        <v>1</v>
      </c>
      <c r="X895" t="b">
        <f t="shared" si="168"/>
        <v>0</v>
      </c>
    </row>
    <row r="896" spans="1:24" hidden="1" x14ac:dyDescent="0.2">
      <c r="A896" t="s">
        <v>256</v>
      </c>
      <c r="B896" t="s">
        <v>1978</v>
      </c>
      <c r="C896" t="s">
        <v>1979</v>
      </c>
      <c r="D896">
        <v>45395</v>
      </c>
      <c r="E896">
        <v>424</v>
      </c>
      <c r="F896">
        <v>0</v>
      </c>
      <c r="G896">
        <v>79096511</v>
      </c>
      <c r="H896">
        <v>79096511</v>
      </c>
      <c r="I896">
        <v>1.6773545408828801</v>
      </c>
      <c r="J896">
        <v>1.6616876541038501</v>
      </c>
      <c r="M896" s="3" t="s">
        <v>12</v>
      </c>
      <c r="N896" s="6">
        <v>5</v>
      </c>
      <c r="O896" t="str">
        <f t="shared" si="159"/>
        <v>ipfs.sloppyta.co</v>
      </c>
      <c r="P896" t="str">
        <f t="shared" si="160"/>
        <v>C</v>
      </c>
      <c r="Q896" s="9">
        <f t="shared" si="161"/>
        <v>75.432311058044434</v>
      </c>
      <c r="R896">
        <f t="shared" si="162"/>
        <v>424</v>
      </c>
      <c r="S896" s="7">
        <f t="shared" si="163"/>
        <v>1.6773545408828801</v>
      </c>
      <c r="T896" s="7">
        <f t="shared" si="164"/>
        <v>1.6616876541038501</v>
      </c>
      <c r="U896" t="b">
        <f t="shared" si="165"/>
        <v>1</v>
      </c>
      <c r="V896" t="b">
        <f t="shared" si="166"/>
        <v>0</v>
      </c>
      <c r="W896" t="b">
        <f t="shared" si="167"/>
        <v>1</v>
      </c>
      <c r="X896" t="b">
        <f t="shared" si="168"/>
        <v>0</v>
      </c>
    </row>
    <row r="897" spans="1:24" hidden="1" x14ac:dyDescent="0.2">
      <c r="A897" t="s">
        <v>259</v>
      </c>
      <c r="B897" t="s">
        <v>1980</v>
      </c>
      <c r="C897" t="s">
        <v>1981</v>
      </c>
      <c r="D897">
        <v>422026</v>
      </c>
      <c r="E897">
        <v>373</v>
      </c>
      <c r="F897">
        <v>0</v>
      </c>
      <c r="G897">
        <v>436085443</v>
      </c>
      <c r="H897">
        <v>436085443</v>
      </c>
      <c r="I897">
        <v>0.98631691639272501</v>
      </c>
      <c r="J897">
        <v>0.98544517813533195</v>
      </c>
      <c r="M897" s="3" t="s">
        <v>12</v>
      </c>
      <c r="N897" s="6">
        <v>5</v>
      </c>
      <c r="O897" t="str">
        <f t="shared" si="159"/>
        <v>ipfs.sloppyta.co</v>
      </c>
      <c r="P897" t="str">
        <f t="shared" si="160"/>
        <v>D</v>
      </c>
      <c r="Q897" s="9">
        <f t="shared" si="161"/>
        <v>415.8834867477417</v>
      </c>
      <c r="R897">
        <f t="shared" si="162"/>
        <v>373</v>
      </c>
      <c r="S897" s="7">
        <f t="shared" si="163"/>
        <v>0.98631691639272501</v>
      </c>
      <c r="T897" s="7">
        <f t="shared" si="164"/>
        <v>0.98544517813533195</v>
      </c>
      <c r="U897" t="b">
        <f t="shared" si="165"/>
        <v>1</v>
      </c>
      <c r="V897" t="b">
        <f t="shared" si="166"/>
        <v>0</v>
      </c>
      <c r="W897" t="b">
        <f t="shared" si="167"/>
        <v>1</v>
      </c>
      <c r="X897" t="b">
        <f t="shared" si="168"/>
        <v>0</v>
      </c>
    </row>
    <row r="898" spans="1:24" hidden="1" x14ac:dyDescent="0.2">
      <c r="A898" t="s">
        <v>261</v>
      </c>
      <c r="B898" t="s">
        <v>1982</v>
      </c>
      <c r="C898" t="s">
        <v>1983</v>
      </c>
      <c r="D898">
        <v>7996</v>
      </c>
      <c r="E898">
        <v>1145</v>
      </c>
      <c r="F898">
        <v>0</v>
      </c>
      <c r="G898">
        <v>9340398</v>
      </c>
      <c r="H898">
        <v>9340398</v>
      </c>
      <c r="I898">
        <v>1.3002040107447499</v>
      </c>
      <c r="J898">
        <v>1.11401921931119</v>
      </c>
      <c r="M898" s="3" t="s">
        <v>12</v>
      </c>
      <c r="N898" s="6">
        <v>5</v>
      </c>
      <c r="O898" t="str">
        <f t="shared" si="159"/>
        <v>ipfs.telos.miami</v>
      </c>
      <c r="P898" t="str">
        <f t="shared" si="160"/>
        <v>A</v>
      </c>
      <c r="Q898" s="9">
        <f t="shared" si="161"/>
        <v>8.9076976776123047</v>
      </c>
      <c r="R898">
        <f t="shared" si="162"/>
        <v>1145</v>
      </c>
      <c r="S898" s="7">
        <f t="shared" si="163"/>
        <v>1.3002040107447499</v>
      </c>
      <c r="T898" s="7">
        <f t="shared" si="164"/>
        <v>1.11401921931119</v>
      </c>
      <c r="U898" t="b">
        <f t="shared" si="165"/>
        <v>1</v>
      </c>
      <c r="V898" t="b">
        <f t="shared" si="166"/>
        <v>0</v>
      </c>
      <c r="W898" t="b">
        <f t="shared" si="167"/>
        <v>1</v>
      </c>
      <c r="X898" t="b">
        <f t="shared" si="168"/>
        <v>0</v>
      </c>
    </row>
    <row r="899" spans="1:24" hidden="1" x14ac:dyDescent="0.2">
      <c r="A899" t="s">
        <v>264</v>
      </c>
      <c r="B899" t="s">
        <v>1984</v>
      </c>
      <c r="C899" t="s">
        <v>1985</v>
      </c>
      <c r="D899">
        <v>15870</v>
      </c>
      <c r="E899">
        <v>1194</v>
      </c>
      <c r="F899">
        <v>0</v>
      </c>
      <c r="G899">
        <v>29354372</v>
      </c>
      <c r="H899">
        <v>29354372</v>
      </c>
      <c r="I899">
        <v>1.9075027698715401</v>
      </c>
      <c r="J899">
        <v>1.7639893289624899</v>
      </c>
      <c r="M899" s="3" t="s">
        <v>12</v>
      </c>
      <c r="N899" s="6">
        <v>5</v>
      </c>
      <c r="O899" t="str">
        <f t="shared" si="159"/>
        <v>ipfs.telos.miami</v>
      </c>
      <c r="P899" t="str">
        <f t="shared" si="160"/>
        <v>B</v>
      </c>
      <c r="Q899" s="9">
        <f t="shared" si="161"/>
        <v>27.994510650634766</v>
      </c>
      <c r="R899">
        <f t="shared" si="162"/>
        <v>1194</v>
      </c>
      <c r="S899" s="7">
        <f t="shared" si="163"/>
        <v>1.9075027698715401</v>
      </c>
      <c r="T899" s="7">
        <f t="shared" si="164"/>
        <v>1.7639893289624899</v>
      </c>
      <c r="U899" t="b">
        <f t="shared" si="165"/>
        <v>1</v>
      </c>
      <c r="V899" t="b">
        <f t="shared" si="166"/>
        <v>0</v>
      </c>
      <c r="W899" t="b">
        <f t="shared" si="167"/>
        <v>1</v>
      </c>
      <c r="X899" t="b">
        <f t="shared" si="168"/>
        <v>0</v>
      </c>
    </row>
    <row r="900" spans="1:24" hidden="1" x14ac:dyDescent="0.2">
      <c r="A900" t="s">
        <v>267</v>
      </c>
      <c r="B900" t="s">
        <v>1986</v>
      </c>
      <c r="C900" t="s">
        <v>1987</v>
      </c>
      <c r="D900">
        <v>27941</v>
      </c>
      <c r="E900">
        <v>1100</v>
      </c>
      <c r="F900">
        <v>0</v>
      </c>
      <c r="G900">
        <v>79096511</v>
      </c>
      <c r="H900">
        <v>79096511</v>
      </c>
      <c r="I900">
        <v>2.8103390729870101</v>
      </c>
      <c r="J900">
        <v>2.6996997622864001</v>
      </c>
      <c r="M900" s="3" t="s">
        <v>12</v>
      </c>
      <c r="N900" s="6">
        <v>5</v>
      </c>
      <c r="O900" t="str">
        <f t="shared" si="159"/>
        <v>ipfs.telos.miami</v>
      </c>
      <c r="P900" t="str">
        <f t="shared" si="160"/>
        <v>C</v>
      </c>
      <c r="Q900" s="9">
        <f t="shared" si="161"/>
        <v>75.432311058044434</v>
      </c>
      <c r="R900">
        <f t="shared" si="162"/>
        <v>1100</v>
      </c>
      <c r="S900" s="7">
        <f t="shared" si="163"/>
        <v>2.8103390729870101</v>
      </c>
      <c r="T900" s="7">
        <f t="shared" si="164"/>
        <v>2.6996997622864001</v>
      </c>
      <c r="U900" t="b">
        <f t="shared" si="165"/>
        <v>1</v>
      </c>
      <c r="V900" t="b">
        <f t="shared" si="166"/>
        <v>0</v>
      </c>
      <c r="W900" t="b">
        <f t="shared" si="167"/>
        <v>1</v>
      </c>
      <c r="X900" t="b">
        <f t="shared" si="168"/>
        <v>0</v>
      </c>
    </row>
    <row r="901" spans="1:24" hidden="1" x14ac:dyDescent="0.2">
      <c r="A901" t="s">
        <v>270</v>
      </c>
      <c r="B901" t="s">
        <v>1988</v>
      </c>
      <c r="C901" t="s">
        <v>1989</v>
      </c>
      <c r="D901">
        <v>114743</v>
      </c>
      <c r="E901">
        <v>1102</v>
      </c>
      <c r="F901">
        <v>0</v>
      </c>
      <c r="G901">
        <v>436085443</v>
      </c>
      <c r="H901">
        <v>436085443</v>
      </c>
      <c r="I901">
        <v>3.6596253706650002</v>
      </c>
      <c r="J901">
        <v>3.6244780661804299</v>
      </c>
      <c r="M901" s="3" t="s">
        <v>12</v>
      </c>
      <c r="N901" s="6">
        <v>5</v>
      </c>
      <c r="O901" t="str">
        <f t="shared" si="159"/>
        <v>ipfs.telos.miami</v>
      </c>
      <c r="P901" t="str">
        <f t="shared" si="160"/>
        <v>D</v>
      </c>
      <c r="Q901" s="9">
        <f t="shared" si="161"/>
        <v>415.8834867477417</v>
      </c>
      <c r="R901">
        <f t="shared" si="162"/>
        <v>1102</v>
      </c>
      <c r="S901" s="7">
        <f t="shared" si="163"/>
        <v>3.6596253706650002</v>
      </c>
      <c r="T901" s="7">
        <f t="shared" si="164"/>
        <v>3.6244780661804299</v>
      </c>
      <c r="U901" t="b">
        <f t="shared" si="165"/>
        <v>1</v>
      </c>
      <c r="V901" t="b">
        <f t="shared" si="166"/>
        <v>0</v>
      </c>
      <c r="W901" t="b">
        <f t="shared" si="167"/>
        <v>1</v>
      </c>
      <c r="X901" t="b">
        <f t="shared" si="168"/>
        <v>0</v>
      </c>
    </row>
    <row r="902" spans="1:24" hidden="1" x14ac:dyDescent="0.2">
      <c r="A902" t="s">
        <v>273</v>
      </c>
      <c r="B902" t="s">
        <v>1990</v>
      </c>
      <c r="C902" t="s">
        <v>1991</v>
      </c>
      <c r="D902">
        <v>8979</v>
      </c>
      <c r="E902">
        <v>4286</v>
      </c>
      <c r="F902">
        <v>0</v>
      </c>
      <c r="G902">
        <v>-1</v>
      </c>
      <c r="H902">
        <v>9340398</v>
      </c>
      <c r="I902">
        <v>1.89808175529774</v>
      </c>
      <c r="J902">
        <v>0.99205899071303105</v>
      </c>
      <c r="M902" s="3" t="s">
        <v>12</v>
      </c>
      <c r="N902" s="6">
        <v>5</v>
      </c>
      <c r="O902" t="str">
        <f t="shared" si="159"/>
        <v>ipfs.yt</v>
      </c>
      <c r="P902" t="str">
        <f t="shared" si="160"/>
        <v>A</v>
      </c>
      <c r="Q902" s="9">
        <f t="shared" si="161"/>
        <v>8.9076976776123047</v>
      </c>
      <c r="R902">
        <f t="shared" si="162"/>
        <v>4286</v>
      </c>
      <c r="S902" s="7">
        <f t="shared" si="163"/>
        <v>1.89808175529774</v>
      </c>
      <c r="T902" s="7">
        <f t="shared" si="164"/>
        <v>0.99205899071303105</v>
      </c>
      <c r="U902" t="b">
        <f t="shared" si="165"/>
        <v>1</v>
      </c>
      <c r="V902" t="b">
        <f t="shared" si="166"/>
        <v>0</v>
      </c>
      <c r="W902" t="b">
        <f t="shared" si="167"/>
        <v>0</v>
      </c>
      <c r="X902" t="b">
        <f t="shared" si="168"/>
        <v>0</v>
      </c>
    </row>
    <row r="903" spans="1:24" hidden="1" x14ac:dyDescent="0.2">
      <c r="A903" t="s">
        <v>276</v>
      </c>
      <c r="B903" t="s">
        <v>1992</v>
      </c>
      <c r="C903" t="s">
        <v>1993</v>
      </c>
      <c r="D903">
        <v>11292</v>
      </c>
      <c r="E903">
        <v>992</v>
      </c>
      <c r="F903">
        <v>0</v>
      </c>
      <c r="G903">
        <v>-1</v>
      </c>
      <c r="H903">
        <v>29354372</v>
      </c>
      <c r="I903">
        <v>2.7179136554014298</v>
      </c>
      <c r="J903">
        <v>2.4791454703006299</v>
      </c>
      <c r="M903" s="3" t="s">
        <v>12</v>
      </c>
      <c r="N903" s="6">
        <v>5</v>
      </c>
      <c r="O903" t="str">
        <f t="shared" si="159"/>
        <v>ipfs.yt</v>
      </c>
      <c r="P903" t="str">
        <f t="shared" si="160"/>
        <v>B</v>
      </c>
      <c r="Q903" s="9">
        <f t="shared" si="161"/>
        <v>27.994510650634766</v>
      </c>
      <c r="R903">
        <f t="shared" si="162"/>
        <v>992</v>
      </c>
      <c r="S903" s="7">
        <f t="shared" si="163"/>
        <v>2.7179136554014298</v>
      </c>
      <c r="T903" s="7">
        <f t="shared" si="164"/>
        <v>2.4791454703006299</v>
      </c>
      <c r="U903" t="b">
        <f t="shared" si="165"/>
        <v>1</v>
      </c>
      <c r="V903" t="b">
        <f t="shared" si="166"/>
        <v>0</v>
      </c>
      <c r="W903" t="b">
        <f t="shared" si="167"/>
        <v>0</v>
      </c>
      <c r="X903" t="b">
        <f t="shared" si="168"/>
        <v>0</v>
      </c>
    </row>
    <row r="904" spans="1:24" hidden="1" x14ac:dyDescent="0.2">
      <c r="A904" t="s">
        <v>279</v>
      </c>
      <c r="B904" t="s">
        <v>1994</v>
      </c>
      <c r="C904" t="s">
        <v>1995</v>
      </c>
      <c r="D904">
        <v>35312</v>
      </c>
      <c r="E904">
        <v>774</v>
      </c>
      <c r="F904">
        <v>0</v>
      </c>
      <c r="G904">
        <v>-1</v>
      </c>
      <c r="H904">
        <v>79096511</v>
      </c>
      <c r="I904">
        <v>2.1840381915005</v>
      </c>
      <c r="J904">
        <v>2.1361664889568499</v>
      </c>
      <c r="M904" s="3" t="s">
        <v>12</v>
      </c>
      <c r="N904" s="6">
        <v>5</v>
      </c>
      <c r="O904" t="str">
        <f t="shared" si="159"/>
        <v>ipfs.yt</v>
      </c>
      <c r="P904" t="str">
        <f t="shared" si="160"/>
        <v>C</v>
      </c>
      <c r="Q904" s="9">
        <f t="shared" si="161"/>
        <v>75.432311058044434</v>
      </c>
      <c r="R904">
        <f t="shared" si="162"/>
        <v>774</v>
      </c>
      <c r="S904" s="7">
        <f t="shared" si="163"/>
        <v>2.1840381915005</v>
      </c>
      <c r="T904" s="7">
        <f t="shared" si="164"/>
        <v>2.1361664889568499</v>
      </c>
      <c r="U904" t="b">
        <f t="shared" si="165"/>
        <v>1</v>
      </c>
      <c r="V904" t="b">
        <f t="shared" si="166"/>
        <v>0</v>
      </c>
      <c r="W904" t="b">
        <f t="shared" si="167"/>
        <v>0</v>
      </c>
      <c r="X904" t="b">
        <f t="shared" si="168"/>
        <v>0</v>
      </c>
    </row>
    <row r="905" spans="1:24" hidden="1" x14ac:dyDescent="0.2">
      <c r="A905" t="s">
        <v>282</v>
      </c>
      <c r="B905" t="s">
        <v>1996</v>
      </c>
      <c r="C905" t="s">
        <v>1997</v>
      </c>
      <c r="D905">
        <v>176421</v>
      </c>
      <c r="E905">
        <v>1288</v>
      </c>
      <c r="F905">
        <v>0</v>
      </c>
      <c r="G905">
        <v>-1</v>
      </c>
      <c r="H905">
        <v>436085443</v>
      </c>
      <c r="I905">
        <v>2.3746723161696601</v>
      </c>
      <c r="J905">
        <v>2.3573355028468299</v>
      </c>
      <c r="M905" s="3" t="s">
        <v>12</v>
      </c>
      <c r="N905" s="6">
        <v>5</v>
      </c>
      <c r="O905" t="str">
        <f t="shared" si="159"/>
        <v>ipfs.yt</v>
      </c>
      <c r="P905" t="str">
        <f t="shared" si="160"/>
        <v>D</v>
      </c>
      <c r="Q905" s="9">
        <f t="shared" si="161"/>
        <v>415.8834867477417</v>
      </c>
      <c r="R905">
        <f t="shared" si="162"/>
        <v>1288</v>
      </c>
      <c r="S905" s="7">
        <f t="shared" si="163"/>
        <v>2.3746723161696601</v>
      </c>
      <c r="T905" s="7">
        <f t="shared" si="164"/>
        <v>2.3573355028468299</v>
      </c>
      <c r="U905" t="b">
        <f t="shared" si="165"/>
        <v>1</v>
      </c>
      <c r="V905" t="b">
        <f t="shared" si="166"/>
        <v>0</v>
      </c>
      <c r="W905" t="b">
        <f t="shared" si="167"/>
        <v>0</v>
      </c>
      <c r="X905" t="b">
        <f t="shared" si="168"/>
        <v>0</v>
      </c>
    </row>
    <row r="906" spans="1:24" hidden="1" x14ac:dyDescent="0.2">
      <c r="A906" t="s">
        <v>285</v>
      </c>
      <c r="B906" t="s">
        <v>1998</v>
      </c>
      <c r="C906" t="s">
        <v>1999</v>
      </c>
      <c r="D906">
        <v>1154</v>
      </c>
      <c r="E906">
        <v>188</v>
      </c>
      <c r="F906">
        <v>0</v>
      </c>
      <c r="G906">
        <v>9340398</v>
      </c>
      <c r="H906">
        <v>9340398</v>
      </c>
      <c r="I906">
        <v>9.2212191279630495</v>
      </c>
      <c r="J906">
        <v>7.7189754572030296</v>
      </c>
      <c r="M906" s="3" t="s">
        <v>12</v>
      </c>
      <c r="N906" s="6">
        <v>5</v>
      </c>
      <c r="O906" t="str">
        <f t="shared" si="159"/>
        <v>robotizing.net</v>
      </c>
      <c r="P906" t="str">
        <f t="shared" si="160"/>
        <v>A</v>
      </c>
      <c r="Q906" s="9">
        <f t="shared" si="161"/>
        <v>8.9076976776123047</v>
      </c>
      <c r="R906">
        <f t="shared" si="162"/>
        <v>188</v>
      </c>
      <c r="S906" s="7">
        <f t="shared" si="163"/>
        <v>9.2212191279630495</v>
      </c>
      <c r="T906" s="7">
        <f t="shared" si="164"/>
        <v>7.7189754572030296</v>
      </c>
      <c r="U906" t="b">
        <f t="shared" si="165"/>
        <v>1</v>
      </c>
      <c r="V906" t="b">
        <f t="shared" si="166"/>
        <v>0</v>
      </c>
      <c r="W906" t="b">
        <f t="shared" si="167"/>
        <v>1</v>
      </c>
      <c r="X906" t="b">
        <f t="shared" si="168"/>
        <v>0</v>
      </c>
    </row>
    <row r="907" spans="1:24" hidden="1" x14ac:dyDescent="0.2">
      <c r="A907" t="s">
        <v>288</v>
      </c>
      <c r="B907" t="s">
        <v>2000</v>
      </c>
      <c r="C907" t="s">
        <v>2001</v>
      </c>
      <c r="D907">
        <v>3097</v>
      </c>
      <c r="E907">
        <v>198</v>
      </c>
      <c r="F907">
        <v>0</v>
      </c>
      <c r="G907">
        <v>29354372</v>
      </c>
      <c r="H907">
        <v>29354372</v>
      </c>
      <c r="I907">
        <v>9.6566094000119893</v>
      </c>
      <c r="J907">
        <v>9.0392349533854599</v>
      </c>
      <c r="M907" s="3" t="s">
        <v>12</v>
      </c>
      <c r="N907" s="6">
        <v>5</v>
      </c>
      <c r="O907" t="str">
        <f t="shared" si="159"/>
        <v>robotizing.net</v>
      </c>
      <c r="P907" t="str">
        <f t="shared" si="160"/>
        <v>B</v>
      </c>
      <c r="Q907" s="9">
        <f t="shared" si="161"/>
        <v>27.994510650634766</v>
      </c>
      <c r="R907">
        <f t="shared" si="162"/>
        <v>198</v>
      </c>
      <c r="S907" s="7">
        <f t="shared" si="163"/>
        <v>9.6566094000119893</v>
      </c>
      <c r="T907" s="7">
        <f t="shared" si="164"/>
        <v>9.0392349533854599</v>
      </c>
      <c r="U907" t="b">
        <f t="shared" si="165"/>
        <v>1</v>
      </c>
      <c r="V907" t="b">
        <f t="shared" si="166"/>
        <v>0</v>
      </c>
      <c r="W907" t="b">
        <f t="shared" si="167"/>
        <v>1</v>
      </c>
      <c r="X907" t="b">
        <f t="shared" si="168"/>
        <v>0</v>
      </c>
    </row>
    <row r="908" spans="1:24" hidden="1" x14ac:dyDescent="0.2">
      <c r="A908" t="s">
        <v>291</v>
      </c>
      <c r="B908" t="s">
        <v>2002</v>
      </c>
      <c r="C908" t="s">
        <v>2003</v>
      </c>
      <c r="D908">
        <v>9489</v>
      </c>
      <c r="E908">
        <v>244</v>
      </c>
      <c r="F908">
        <v>0</v>
      </c>
      <c r="G908">
        <v>79096511</v>
      </c>
      <c r="H908">
        <v>79096511</v>
      </c>
      <c r="I908">
        <v>8.1592548467327592</v>
      </c>
      <c r="J908">
        <v>7.9494478931441002</v>
      </c>
      <c r="M908" s="3" t="s">
        <v>12</v>
      </c>
      <c r="N908" s="6">
        <v>5</v>
      </c>
      <c r="O908" t="str">
        <f t="shared" si="159"/>
        <v>robotizing.net</v>
      </c>
      <c r="P908" t="str">
        <f t="shared" si="160"/>
        <v>C</v>
      </c>
      <c r="Q908" s="9">
        <f t="shared" si="161"/>
        <v>75.432311058044434</v>
      </c>
      <c r="R908">
        <f t="shared" si="162"/>
        <v>244</v>
      </c>
      <c r="S908" s="7">
        <f t="shared" si="163"/>
        <v>8.1592548467327592</v>
      </c>
      <c r="T908" s="7">
        <f t="shared" si="164"/>
        <v>7.9494478931441002</v>
      </c>
      <c r="U908" t="b">
        <f t="shared" si="165"/>
        <v>1</v>
      </c>
      <c r="V908" t="b">
        <f t="shared" si="166"/>
        <v>0</v>
      </c>
      <c r="W908" t="b">
        <f t="shared" si="167"/>
        <v>1</v>
      </c>
      <c r="X908" t="b">
        <f t="shared" si="168"/>
        <v>0</v>
      </c>
    </row>
    <row r="909" spans="1:24" hidden="1" x14ac:dyDescent="0.2">
      <c r="A909" t="s">
        <v>294</v>
      </c>
      <c r="B909" t="s">
        <v>2004</v>
      </c>
      <c r="C909" t="s">
        <v>2005</v>
      </c>
      <c r="D909">
        <v>47131</v>
      </c>
      <c r="E909">
        <v>229</v>
      </c>
      <c r="F909">
        <v>0</v>
      </c>
      <c r="G909">
        <v>436085443</v>
      </c>
      <c r="H909">
        <v>436085443</v>
      </c>
      <c r="I909">
        <v>8.8670736162155492</v>
      </c>
      <c r="J909">
        <v>8.8239902982695302</v>
      </c>
      <c r="M909" s="3" t="s">
        <v>12</v>
      </c>
      <c r="N909" s="6">
        <v>5</v>
      </c>
      <c r="O909" t="str">
        <f t="shared" si="159"/>
        <v>robotizing.net</v>
      </c>
      <c r="P909" t="str">
        <f t="shared" si="160"/>
        <v>D</v>
      </c>
      <c r="Q909" s="9">
        <f t="shared" si="161"/>
        <v>415.8834867477417</v>
      </c>
      <c r="R909">
        <f t="shared" si="162"/>
        <v>229</v>
      </c>
      <c r="S909" s="7">
        <f t="shared" si="163"/>
        <v>8.8670736162155492</v>
      </c>
      <c r="T909" s="7">
        <f t="shared" si="164"/>
        <v>8.8239902982695302</v>
      </c>
      <c r="U909" t="b">
        <f t="shared" si="165"/>
        <v>1</v>
      </c>
      <c r="V909" t="b">
        <f t="shared" si="166"/>
        <v>0</v>
      </c>
      <c r="W909" t="b">
        <f t="shared" si="167"/>
        <v>1</v>
      </c>
      <c r="X909" t="b">
        <f t="shared" si="168"/>
        <v>0</v>
      </c>
    </row>
    <row r="910" spans="1:24" hidden="1" x14ac:dyDescent="0.2">
      <c r="A910" t="s">
        <v>297</v>
      </c>
      <c r="B910" t="s">
        <v>2006</v>
      </c>
      <c r="C910" t="s">
        <v>2007</v>
      </c>
      <c r="D910">
        <v>82053</v>
      </c>
      <c r="E910">
        <v>2194</v>
      </c>
      <c r="F910">
        <v>0</v>
      </c>
      <c r="G910">
        <v>9340398</v>
      </c>
      <c r="H910">
        <v>9340398</v>
      </c>
      <c r="I910">
        <v>0.111542815181911</v>
      </c>
      <c r="J910">
        <v>0.108560292464776</v>
      </c>
      <c r="M910" s="3" t="s">
        <v>12</v>
      </c>
      <c r="N910" s="6">
        <v>5</v>
      </c>
      <c r="O910" t="str">
        <f t="shared" si="159"/>
        <v>trusti.id</v>
      </c>
      <c r="P910" t="str">
        <f t="shared" si="160"/>
        <v>A</v>
      </c>
      <c r="Q910" s="9">
        <f t="shared" si="161"/>
        <v>8.9076976776123047</v>
      </c>
      <c r="R910">
        <f t="shared" si="162"/>
        <v>2194</v>
      </c>
      <c r="S910" s="7">
        <f t="shared" si="163"/>
        <v>0.111542815181911</v>
      </c>
      <c r="T910" s="7">
        <f t="shared" si="164"/>
        <v>0.108560292464776</v>
      </c>
      <c r="U910" t="b">
        <f t="shared" si="165"/>
        <v>1</v>
      </c>
      <c r="V910" t="b">
        <f t="shared" si="166"/>
        <v>0</v>
      </c>
      <c r="W910" t="b">
        <f t="shared" si="167"/>
        <v>1</v>
      </c>
      <c r="X910" t="b">
        <f t="shared" si="168"/>
        <v>0</v>
      </c>
    </row>
    <row r="911" spans="1:24" hidden="1" x14ac:dyDescent="0.2">
      <c r="A911" t="s">
        <v>299</v>
      </c>
      <c r="B911" t="s">
        <v>2008</v>
      </c>
      <c r="C911" t="s">
        <v>2009</v>
      </c>
      <c r="D911">
        <v>241562</v>
      </c>
      <c r="E911">
        <v>1602</v>
      </c>
      <c r="F911">
        <v>0</v>
      </c>
      <c r="G911">
        <v>29354372</v>
      </c>
      <c r="H911">
        <v>29354372</v>
      </c>
      <c r="I911">
        <v>0.116663238250686</v>
      </c>
      <c r="J911">
        <v>0.115889546578662</v>
      </c>
      <c r="M911" s="3" t="s">
        <v>12</v>
      </c>
      <c r="N911" s="6">
        <v>5</v>
      </c>
      <c r="O911" t="str">
        <f t="shared" si="159"/>
        <v>trusti.id</v>
      </c>
      <c r="P911" t="str">
        <f t="shared" si="160"/>
        <v>B</v>
      </c>
      <c r="Q911" s="9">
        <f t="shared" si="161"/>
        <v>27.994510650634766</v>
      </c>
      <c r="R911">
        <f t="shared" si="162"/>
        <v>1602</v>
      </c>
      <c r="S911" s="7">
        <f t="shared" si="163"/>
        <v>0.116663238250686</v>
      </c>
      <c r="T911" s="7">
        <f t="shared" si="164"/>
        <v>0.115889546578662</v>
      </c>
      <c r="U911" t="b">
        <f t="shared" si="165"/>
        <v>1</v>
      </c>
      <c r="V911" t="b">
        <f t="shared" si="166"/>
        <v>0</v>
      </c>
      <c r="W911" t="b">
        <f t="shared" si="167"/>
        <v>1</v>
      </c>
      <c r="X911" t="b">
        <f t="shared" si="168"/>
        <v>0</v>
      </c>
    </row>
    <row r="912" spans="1:24" hidden="1" x14ac:dyDescent="0.2">
      <c r="A912" t="s">
        <v>302</v>
      </c>
      <c r="B912" t="s">
        <v>2010</v>
      </c>
      <c r="C912" t="s">
        <v>2011</v>
      </c>
      <c r="D912">
        <v>50046</v>
      </c>
      <c r="E912">
        <v>1722</v>
      </c>
      <c r="F912">
        <v>0</v>
      </c>
      <c r="G912">
        <v>79096511</v>
      </c>
      <c r="H912">
        <v>6634456</v>
      </c>
      <c r="I912">
        <v>0.130931013379011</v>
      </c>
      <c r="J912">
        <v>0.12642589398807699</v>
      </c>
      <c r="K912" t="s">
        <v>153</v>
      </c>
      <c r="L912" t="s">
        <v>2012</v>
      </c>
      <c r="M912" s="3" t="s">
        <v>12</v>
      </c>
      <c r="N912" s="6">
        <v>5</v>
      </c>
      <c r="O912" t="str">
        <f t="shared" si="159"/>
        <v>trusti.id</v>
      </c>
      <c r="P912" t="str">
        <f t="shared" si="160"/>
        <v>C</v>
      </c>
      <c r="Q912" s="9">
        <f t="shared" si="161"/>
        <v>75.432311058044434</v>
      </c>
      <c r="R912">
        <f t="shared" si="162"/>
        <v>1722</v>
      </c>
      <c r="S912" s="7">
        <f t="shared" si="163"/>
        <v>0.130931013379011</v>
      </c>
      <c r="T912" s="7">
        <f t="shared" si="164"/>
        <v>0.12642589398807699</v>
      </c>
      <c r="U912" t="b">
        <f t="shared" si="165"/>
        <v>1</v>
      </c>
      <c r="V912" t="b">
        <f t="shared" si="166"/>
        <v>1</v>
      </c>
      <c r="W912" t="b">
        <f t="shared" si="167"/>
        <v>1</v>
      </c>
      <c r="X912" t="b">
        <f t="shared" si="168"/>
        <v>0</v>
      </c>
    </row>
    <row r="913" spans="1:24" hidden="1" x14ac:dyDescent="0.2">
      <c r="A913" t="s">
        <v>305</v>
      </c>
      <c r="B913" t="s">
        <v>2013</v>
      </c>
      <c r="C913" t="s">
        <v>2014</v>
      </c>
      <c r="D913">
        <v>18971</v>
      </c>
      <c r="E913">
        <v>1714</v>
      </c>
      <c r="F913">
        <v>0</v>
      </c>
      <c r="G913">
        <v>436085443</v>
      </c>
      <c r="H913">
        <v>2014167</v>
      </c>
      <c r="I913">
        <v>0.11130899558747299</v>
      </c>
      <c r="J913">
        <v>0.101252402975753</v>
      </c>
      <c r="K913" t="s">
        <v>153</v>
      </c>
      <c r="L913" t="s">
        <v>1779</v>
      </c>
      <c r="M913" s="3" t="s">
        <v>12</v>
      </c>
      <c r="N913" s="6">
        <v>5</v>
      </c>
      <c r="O913" t="str">
        <f t="shared" si="159"/>
        <v>trusti.id</v>
      </c>
      <c r="P913" t="str">
        <f t="shared" si="160"/>
        <v>D</v>
      </c>
      <c r="Q913" s="9">
        <f t="shared" si="161"/>
        <v>415.8834867477417</v>
      </c>
      <c r="R913">
        <f t="shared" si="162"/>
        <v>1714</v>
      </c>
      <c r="S913" s="7">
        <f t="shared" si="163"/>
        <v>0.11130899558747299</v>
      </c>
      <c r="T913" s="7">
        <f t="shared" si="164"/>
        <v>0.101252402975753</v>
      </c>
      <c r="U913" t="b">
        <f t="shared" si="165"/>
        <v>1</v>
      </c>
      <c r="V913" t="b">
        <f t="shared" si="166"/>
        <v>1</v>
      </c>
      <c r="W913" t="b">
        <f t="shared" si="167"/>
        <v>1</v>
      </c>
      <c r="X913" t="b">
        <f t="shared" si="168"/>
        <v>0</v>
      </c>
    </row>
    <row r="914" spans="1:24" hidden="1" x14ac:dyDescent="0.2">
      <c r="A914" t="s">
        <v>308</v>
      </c>
      <c r="B914" t="s">
        <v>2015</v>
      </c>
      <c r="C914" t="s">
        <v>2016</v>
      </c>
      <c r="D914">
        <v>1527</v>
      </c>
      <c r="E914">
        <v>332</v>
      </c>
      <c r="F914">
        <v>0</v>
      </c>
      <c r="G914">
        <v>9340398</v>
      </c>
      <c r="H914">
        <v>9340398</v>
      </c>
      <c r="I914">
        <v>7.45414031599356</v>
      </c>
      <c r="J914">
        <v>5.8334627882202303</v>
      </c>
      <c r="M914" s="3" t="s">
        <v>12</v>
      </c>
      <c r="N914" s="6">
        <v>5</v>
      </c>
      <c r="O914" t="str">
        <f t="shared" si="159"/>
        <v>snap1.d.tube</v>
      </c>
      <c r="P914" t="str">
        <f t="shared" si="160"/>
        <v>A</v>
      </c>
      <c r="Q914" s="9">
        <f t="shared" si="161"/>
        <v>8.9076976776123047</v>
      </c>
      <c r="R914">
        <f t="shared" si="162"/>
        <v>332</v>
      </c>
      <c r="S914" s="7">
        <f t="shared" si="163"/>
        <v>7.45414031599356</v>
      </c>
      <c r="T914" s="7">
        <f t="shared" si="164"/>
        <v>5.8334627882202303</v>
      </c>
      <c r="U914" t="b">
        <f t="shared" si="165"/>
        <v>1</v>
      </c>
      <c r="V914" t="b">
        <f t="shared" si="166"/>
        <v>0</v>
      </c>
      <c r="W914" t="b">
        <f t="shared" si="167"/>
        <v>1</v>
      </c>
      <c r="X914" t="b">
        <f t="shared" si="168"/>
        <v>0</v>
      </c>
    </row>
    <row r="915" spans="1:24" hidden="1" x14ac:dyDescent="0.2">
      <c r="A915" t="s">
        <v>311</v>
      </c>
      <c r="B915" t="s">
        <v>2017</v>
      </c>
      <c r="C915" t="s">
        <v>2018</v>
      </c>
      <c r="D915">
        <v>4905</v>
      </c>
      <c r="E915">
        <v>226</v>
      </c>
      <c r="F915">
        <v>0</v>
      </c>
      <c r="G915">
        <v>29354372</v>
      </c>
      <c r="H915">
        <v>29354372</v>
      </c>
      <c r="I915">
        <v>5.9830114662609004</v>
      </c>
      <c r="J915">
        <v>5.7073416209245096</v>
      </c>
      <c r="M915" s="3" t="s">
        <v>12</v>
      </c>
      <c r="N915" s="6">
        <v>5</v>
      </c>
      <c r="O915" t="str">
        <f t="shared" si="159"/>
        <v>snap1.d.tube</v>
      </c>
      <c r="P915" t="str">
        <f t="shared" si="160"/>
        <v>B</v>
      </c>
      <c r="Q915" s="9">
        <f t="shared" si="161"/>
        <v>27.994510650634766</v>
      </c>
      <c r="R915">
        <f t="shared" si="162"/>
        <v>226</v>
      </c>
      <c r="S915" s="7">
        <f t="shared" si="163"/>
        <v>5.9830114662609004</v>
      </c>
      <c r="T915" s="7">
        <f t="shared" si="164"/>
        <v>5.7073416209245096</v>
      </c>
      <c r="U915" t="b">
        <f t="shared" si="165"/>
        <v>1</v>
      </c>
      <c r="V915" t="b">
        <f t="shared" si="166"/>
        <v>0</v>
      </c>
      <c r="W915" t="b">
        <f t="shared" si="167"/>
        <v>1</v>
      </c>
      <c r="X915" t="b">
        <f t="shared" si="168"/>
        <v>0</v>
      </c>
    </row>
    <row r="916" spans="1:24" hidden="1" x14ac:dyDescent="0.2">
      <c r="A916" t="s">
        <v>314</v>
      </c>
      <c r="B916" t="s">
        <v>2019</v>
      </c>
      <c r="C916" t="s">
        <v>2020</v>
      </c>
      <c r="D916">
        <v>11547</v>
      </c>
      <c r="E916">
        <v>237</v>
      </c>
      <c r="F916">
        <v>0</v>
      </c>
      <c r="G916">
        <v>79096511</v>
      </c>
      <c r="H916">
        <v>79096511</v>
      </c>
      <c r="I916">
        <v>6.6695235241418596</v>
      </c>
      <c r="J916">
        <v>6.5326328100843796</v>
      </c>
      <c r="M916" s="3" t="s">
        <v>12</v>
      </c>
      <c r="N916" s="6">
        <v>5</v>
      </c>
      <c r="O916" t="str">
        <f t="shared" si="159"/>
        <v>snap1.d.tube</v>
      </c>
      <c r="P916" t="str">
        <f t="shared" si="160"/>
        <v>C</v>
      </c>
      <c r="Q916" s="9">
        <f t="shared" si="161"/>
        <v>75.432311058044434</v>
      </c>
      <c r="R916">
        <f t="shared" si="162"/>
        <v>237</v>
      </c>
      <c r="S916" s="7">
        <f t="shared" si="163"/>
        <v>6.6695235241418596</v>
      </c>
      <c r="T916" s="7">
        <f t="shared" si="164"/>
        <v>6.5326328100843796</v>
      </c>
      <c r="U916" t="b">
        <f t="shared" si="165"/>
        <v>1</v>
      </c>
      <c r="V916" t="b">
        <f t="shared" si="166"/>
        <v>0</v>
      </c>
      <c r="W916" t="b">
        <f t="shared" si="167"/>
        <v>1</v>
      </c>
      <c r="X916" t="b">
        <f t="shared" si="168"/>
        <v>0</v>
      </c>
    </row>
    <row r="917" spans="1:24" hidden="1" x14ac:dyDescent="0.2">
      <c r="A917" t="s">
        <v>317</v>
      </c>
      <c r="B917" t="s">
        <v>2021</v>
      </c>
      <c r="C917" t="s">
        <v>2022</v>
      </c>
      <c r="D917">
        <v>77870</v>
      </c>
      <c r="E917">
        <v>235</v>
      </c>
      <c r="F917">
        <v>0</v>
      </c>
      <c r="G917">
        <v>436085443</v>
      </c>
      <c r="H917">
        <v>436085443</v>
      </c>
      <c r="I917">
        <v>5.3569071520286098</v>
      </c>
      <c r="J917">
        <v>5.3407408083696097</v>
      </c>
      <c r="M917" s="3" t="s">
        <v>12</v>
      </c>
      <c r="N917" s="6">
        <v>5</v>
      </c>
      <c r="O917" t="str">
        <f t="shared" si="159"/>
        <v>snap1.d.tube</v>
      </c>
      <c r="P917" t="str">
        <f t="shared" si="160"/>
        <v>D</v>
      </c>
      <c r="Q917" s="9">
        <f t="shared" si="161"/>
        <v>415.8834867477417</v>
      </c>
      <c r="R917">
        <f t="shared" si="162"/>
        <v>235</v>
      </c>
      <c r="S917" s="7">
        <f t="shared" si="163"/>
        <v>5.3569071520286098</v>
      </c>
      <c r="T917" s="7">
        <f t="shared" si="164"/>
        <v>5.3407408083696097</v>
      </c>
      <c r="U917" t="b">
        <f t="shared" si="165"/>
        <v>1</v>
      </c>
      <c r="V917" t="b">
        <f t="shared" si="166"/>
        <v>0</v>
      </c>
      <c r="W917" t="b">
        <f t="shared" si="167"/>
        <v>1</v>
      </c>
      <c r="X917" t="b">
        <f t="shared" si="168"/>
        <v>0</v>
      </c>
    </row>
    <row r="918" spans="1:24" hidden="1" x14ac:dyDescent="0.2">
      <c r="A918" t="s">
        <v>320</v>
      </c>
      <c r="B918" t="s">
        <v>2023</v>
      </c>
      <c r="C918" t="s">
        <v>2024</v>
      </c>
      <c r="D918">
        <v>225630</v>
      </c>
      <c r="E918">
        <v>29600</v>
      </c>
      <c r="F918">
        <v>1</v>
      </c>
      <c r="G918">
        <v>9340398</v>
      </c>
      <c r="H918">
        <v>9340398</v>
      </c>
      <c r="I918">
        <v>4.5440481954865601E-2</v>
      </c>
      <c r="J918">
        <v>3.9479225624306599E-2</v>
      </c>
      <c r="M918" s="3" t="s">
        <v>12</v>
      </c>
      <c r="N918" s="6">
        <v>5</v>
      </c>
      <c r="O918" t="str">
        <f t="shared" si="159"/>
        <v>dweb.link</v>
      </c>
      <c r="P918" t="str">
        <f t="shared" si="160"/>
        <v>A</v>
      </c>
      <c r="Q918" s="9">
        <f t="shared" si="161"/>
        <v>8.9076976776123047</v>
      </c>
      <c r="R918">
        <f t="shared" si="162"/>
        <v>29600</v>
      </c>
      <c r="S918" s="7">
        <f t="shared" si="163"/>
        <v>4.5440481954865601E-2</v>
      </c>
      <c r="T918" s="7">
        <f t="shared" si="164"/>
        <v>3.9479225624306599E-2</v>
      </c>
      <c r="U918" t="b">
        <f t="shared" si="165"/>
        <v>1</v>
      </c>
      <c r="V918" t="b">
        <f t="shared" si="166"/>
        <v>0</v>
      </c>
      <c r="W918" t="b">
        <f t="shared" si="167"/>
        <v>1</v>
      </c>
      <c r="X918" t="b">
        <f t="shared" si="168"/>
        <v>1</v>
      </c>
    </row>
    <row r="919" spans="1:24" hidden="1" x14ac:dyDescent="0.2">
      <c r="A919" t="s">
        <v>323</v>
      </c>
      <c r="B919" t="s">
        <v>2025</v>
      </c>
      <c r="C919" t="s">
        <v>2026</v>
      </c>
      <c r="D919">
        <v>22845</v>
      </c>
      <c r="E919">
        <v>13623</v>
      </c>
      <c r="F919">
        <v>1</v>
      </c>
      <c r="G919">
        <v>29354372</v>
      </c>
      <c r="H919">
        <v>29354372</v>
      </c>
      <c r="I919">
        <v>3.0356224951891901</v>
      </c>
      <c r="J919">
        <v>1.2254108404742701</v>
      </c>
      <c r="M919" s="3" t="s">
        <v>12</v>
      </c>
      <c r="N919" s="6">
        <v>5</v>
      </c>
      <c r="O919" t="str">
        <f t="shared" si="159"/>
        <v>dweb.link</v>
      </c>
      <c r="P919" t="str">
        <f t="shared" si="160"/>
        <v>B</v>
      </c>
      <c r="Q919" s="9">
        <f t="shared" si="161"/>
        <v>27.994510650634766</v>
      </c>
      <c r="R919">
        <f t="shared" si="162"/>
        <v>13623</v>
      </c>
      <c r="S919" s="7">
        <f t="shared" si="163"/>
        <v>3.0356224951891901</v>
      </c>
      <c r="T919" s="7">
        <f t="shared" si="164"/>
        <v>1.2254108404742701</v>
      </c>
      <c r="U919" t="b">
        <f t="shared" si="165"/>
        <v>1</v>
      </c>
      <c r="V919" t="b">
        <f t="shared" si="166"/>
        <v>0</v>
      </c>
      <c r="W919" t="b">
        <f t="shared" si="167"/>
        <v>1</v>
      </c>
      <c r="X919" t="b">
        <f t="shared" si="168"/>
        <v>1</v>
      </c>
    </row>
    <row r="920" spans="1:24" hidden="1" x14ac:dyDescent="0.2">
      <c r="A920" t="s">
        <v>326</v>
      </c>
      <c r="B920" t="s">
        <v>2027</v>
      </c>
      <c r="C920" t="s">
        <v>2028</v>
      </c>
      <c r="D920">
        <v>21069</v>
      </c>
      <c r="E920">
        <v>601</v>
      </c>
      <c r="F920">
        <v>1</v>
      </c>
      <c r="G920">
        <v>79096511</v>
      </c>
      <c r="H920">
        <v>79096511</v>
      </c>
      <c r="I920">
        <v>3.6853777143855901</v>
      </c>
      <c r="J920">
        <v>3.5802511300035298</v>
      </c>
      <c r="M920" s="3" t="s">
        <v>12</v>
      </c>
      <c r="N920" s="6">
        <v>5</v>
      </c>
      <c r="O920" t="str">
        <f t="shared" si="159"/>
        <v>dweb.link</v>
      </c>
      <c r="P920" t="str">
        <f t="shared" si="160"/>
        <v>C</v>
      </c>
      <c r="Q920" s="9">
        <f t="shared" si="161"/>
        <v>75.432311058044434</v>
      </c>
      <c r="R920">
        <f t="shared" si="162"/>
        <v>601</v>
      </c>
      <c r="S920" s="7">
        <f t="shared" si="163"/>
        <v>3.6853777143855901</v>
      </c>
      <c r="T920" s="7">
        <f t="shared" si="164"/>
        <v>3.5802511300035298</v>
      </c>
      <c r="U920" t="b">
        <f t="shared" si="165"/>
        <v>1</v>
      </c>
      <c r="V920" t="b">
        <f t="shared" si="166"/>
        <v>0</v>
      </c>
      <c r="W920" t="b">
        <f t="shared" si="167"/>
        <v>1</v>
      </c>
      <c r="X920" t="b">
        <f t="shared" si="168"/>
        <v>1</v>
      </c>
    </row>
    <row r="921" spans="1:24" hidden="1" x14ac:dyDescent="0.2">
      <c r="A921" t="s">
        <v>329</v>
      </c>
      <c r="B921" t="s">
        <v>2029</v>
      </c>
      <c r="C921" t="s">
        <v>2030</v>
      </c>
      <c r="D921">
        <v>329602</v>
      </c>
      <c r="E921">
        <v>105337</v>
      </c>
      <c r="F921">
        <v>1</v>
      </c>
      <c r="G921">
        <v>436085443</v>
      </c>
      <c r="H921">
        <v>13107200</v>
      </c>
      <c r="I921">
        <v>5.57376318194992E-2</v>
      </c>
      <c r="J921">
        <v>3.7924527156995402E-2</v>
      </c>
      <c r="K921" t="s">
        <v>153</v>
      </c>
      <c r="L921" t="s">
        <v>2031</v>
      </c>
      <c r="M921" s="3" t="s">
        <v>12</v>
      </c>
      <c r="N921" s="6">
        <v>5</v>
      </c>
      <c r="O921" t="str">
        <f t="shared" si="159"/>
        <v>dweb.link</v>
      </c>
      <c r="P921" t="str">
        <f t="shared" si="160"/>
        <v>D</v>
      </c>
      <c r="Q921" s="9">
        <f t="shared" si="161"/>
        <v>415.8834867477417</v>
      </c>
      <c r="R921">
        <f t="shared" si="162"/>
        <v>105337</v>
      </c>
      <c r="S921" s="7">
        <f t="shared" si="163"/>
        <v>5.57376318194992E-2</v>
      </c>
      <c r="T921" s="7">
        <f t="shared" si="164"/>
        <v>3.7924527156995402E-2</v>
      </c>
      <c r="U921" t="b">
        <f t="shared" si="165"/>
        <v>1</v>
      </c>
      <c r="V921" t="b">
        <f t="shared" si="166"/>
        <v>1</v>
      </c>
      <c r="W921" t="b">
        <f t="shared" si="167"/>
        <v>1</v>
      </c>
      <c r="X921" t="b">
        <f t="shared" si="168"/>
        <v>1</v>
      </c>
    </row>
    <row r="922" spans="1:24" hidden="1" x14ac:dyDescent="0.2">
      <c r="A922" t="s">
        <v>331</v>
      </c>
      <c r="B922" t="s">
        <v>2030</v>
      </c>
      <c r="C922" t="s">
        <v>2032</v>
      </c>
      <c r="D922">
        <v>1373</v>
      </c>
      <c r="E922">
        <v>293</v>
      </c>
      <c r="F922">
        <v>0</v>
      </c>
      <c r="G922">
        <v>9340398</v>
      </c>
      <c r="H922">
        <v>9340398</v>
      </c>
      <c r="I922">
        <v>8.2478682200113909</v>
      </c>
      <c r="J922">
        <v>6.4877623289237398</v>
      </c>
      <c r="M922" s="3" t="s">
        <v>12</v>
      </c>
      <c r="N922" s="6">
        <v>5</v>
      </c>
      <c r="O922" t="str">
        <f t="shared" si="159"/>
        <v>ninetailed.ninja</v>
      </c>
      <c r="P922" t="str">
        <f t="shared" si="160"/>
        <v>A</v>
      </c>
      <c r="Q922" s="9">
        <f t="shared" si="161"/>
        <v>8.9076976776123047</v>
      </c>
      <c r="R922">
        <f t="shared" si="162"/>
        <v>293</v>
      </c>
      <c r="S922" s="7">
        <f t="shared" si="163"/>
        <v>8.2478682200113909</v>
      </c>
      <c r="T922" s="7">
        <f t="shared" si="164"/>
        <v>6.4877623289237398</v>
      </c>
      <c r="U922" t="b">
        <f t="shared" si="165"/>
        <v>1</v>
      </c>
      <c r="V922" t="b">
        <f t="shared" si="166"/>
        <v>0</v>
      </c>
      <c r="W922" t="b">
        <f t="shared" si="167"/>
        <v>1</v>
      </c>
      <c r="X922" t="b">
        <f t="shared" si="168"/>
        <v>0</v>
      </c>
    </row>
    <row r="923" spans="1:24" hidden="1" x14ac:dyDescent="0.2">
      <c r="A923" t="s">
        <v>334</v>
      </c>
      <c r="B923" t="s">
        <v>2033</v>
      </c>
      <c r="C923" t="s">
        <v>2034</v>
      </c>
      <c r="D923">
        <v>3235</v>
      </c>
      <c r="E923">
        <v>155</v>
      </c>
      <c r="F923">
        <v>0</v>
      </c>
      <c r="G923">
        <v>29354372</v>
      </c>
      <c r="H923">
        <v>29354372</v>
      </c>
      <c r="I923">
        <v>9.0891268346216698</v>
      </c>
      <c r="J923">
        <v>8.6536354406908007</v>
      </c>
      <c r="M923" s="3" t="s">
        <v>12</v>
      </c>
      <c r="N923" s="6">
        <v>5</v>
      </c>
      <c r="O923" t="str">
        <f t="shared" si="159"/>
        <v>ninetailed.ninja</v>
      </c>
      <c r="P923" t="str">
        <f t="shared" si="160"/>
        <v>B</v>
      </c>
      <c r="Q923" s="9">
        <f t="shared" si="161"/>
        <v>27.994510650634766</v>
      </c>
      <c r="R923">
        <f t="shared" si="162"/>
        <v>155</v>
      </c>
      <c r="S923" s="7">
        <f t="shared" si="163"/>
        <v>9.0891268346216698</v>
      </c>
      <c r="T923" s="7">
        <f t="shared" si="164"/>
        <v>8.6536354406908007</v>
      </c>
      <c r="U923" t="b">
        <f t="shared" si="165"/>
        <v>1</v>
      </c>
      <c r="V923" t="b">
        <f t="shared" si="166"/>
        <v>0</v>
      </c>
      <c r="W923" t="b">
        <f t="shared" si="167"/>
        <v>1</v>
      </c>
      <c r="X923" t="b">
        <f t="shared" si="168"/>
        <v>0</v>
      </c>
    </row>
    <row r="924" spans="1:24" hidden="1" x14ac:dyDescent="0.2">
      <c r="A924" t="s">
        <v>337</v>
      </c>
      <c r="B924" t="s">
        <v>2035</v>
      </c>
      <c r="C924" t="s">
        <v>2036</v>
      </c>
      <c r="D924">
        <v>10067</v>
      </c>
      <c r="E924">
        <v>167</v>
      </c>
      <c r="F924">
        <v>0</v>
      </c>
      <c r="G924">
        <v>79096511</v>
      </c>
      <c r="H924">
        <v>79096511</v>
      </c>
      <c r="I924">
        <v>7.61942535939842</v>
      </c>
      <c r="J924">
        <v>7.49302781941436</v>
      </c>
      <c r="M924" s="3" t="s">
        <v>12</v>
      </c>
      <c r="N924" s="6">
        <v>5</v>
      </c>
      <c r="O924" t="str">
        <f t="shared" si="159"/>
        <v>ninetailed.ninja</v>
      </c>
      <c r="P924" t="str">
        <f t="shared" si="160"/>
        <v>C</v>
      </c>
      <c r="Q924" s="9">
        <f t="shared" si="161"/>
        <v>75.432311058044434</v>
      </c>
      <c r="R924">
        <f t="shared" si="162"/>
        <v>167</v>
      </c>
      <c r="S924" s="7">
        <f t="shared" si="163"/>
        <v>7.61942535939842</v>
      </c>
      <c r="T924" s="7">
        <f t="shared" si="164"/>
        <v>7.49302781941436</v>
      </c>
      <c r="U924" t="b">
        <f t="shared" si="165"/>
        <v>1</v>
      </c>
      <c r="V924" t="b">
        <f t="shared" si="166"/>
        <v>0</v>
      </c>
      <c r="W924" t="b">
        <f t="shared" si="167"/>
        <v>1</v>
      </c>
      <c r="X924" t="b">
        <f t="shared" si="168"/>
        <v>0</v>
      </c>
    </row>
    <row r="925" spans="1:24" hidden="1" x14ac:dyDescent="0.2">
      <c r="A925" t="s">
        <v>340</v>
      </c>
      <c r="B925" t="s">
        <v>2037</v>
      </c>
      <c r="C925" t="s">
        <v>2038</v>
      </c>
      <c r="D925">
        <v>1386</v>
      </c>
      <c r="E925">
        <v>182</v>
      </c>
      <c r="F925">
        <v>0</v>
      </c>
      <c r="G925">
        <v>436085443</v>
      </c>
      <c r="H925">
        <v>10615317</v>
      </c>
      <c r="I925">
        <v>8.4082684247596706</v>
      </c>
      <c r="J925">
        <v>7.3041523689831402</v>
      </c>
      <c r="K925" t="s">
        <v>153</v>
      </c>
      <c r="L925" t="s">
        <v>1342</v>
      </c>
      <c r="M925" s="3" t="s">
        <v>12</v>
      </c>
      <c r="N925" s="6">
        <v>5</v>
      </c>
      <c r="O925" t="str">
        <f t="shared" si="159"/>
        <v>ninetailed.ninja</v>
      </c>
      <c r="P925" t="str">
        <f t="shared" si="160"/>
        <v>D</v>
      </c>
      <c r="Q925" s="9">
        <f t="shared" si="161"/>
        <v>415.8834867477417</v>
      </c>
      <c r="R925">
        <f t="shared" si="162"/>
        <v>182</v>
      </c>
      <c r="S925" s="7">
        <f t="shared" si="163"/>
        <v>8.4082684247596706</v>
      </c>
      <c r="T925" s="7">
        <f t="shared" si="164"/>
        <v>7.3041523689831402</v>
      </c>
      <c r="U925" t="b">
        <f t="shared" si="165"/>
        <v>1</v>
      </c>
      <c r="V925" t="b">
        <f t="shared" si="166"/>
        <v>1</v>
      </c>
      <c r="W925" t="b">
        <f t="shared" si="167"/>
        <v>1</v>
      </c>
      <c r="X925" t="b">
        <f t="shared" si="168"/>
        <v>0</v>
      </c>
    </row>
    <row r="926" spans="1:24" hidden="1" x14ac:dyDescent="0.2">
      <c r="A926" t="s">
        <v>343</v>
      </c>
      <c r="B926" t="s">
        <v>2039</v>
      </c>
      <c r="C926" t="s">
        <v>2040</v>
      </c>
      <c r="D926">
        <v>536</v>
      </c>
      <c r="E926">
        <v>-1</v>
      </c>
      <c r="F926">
        <v>0</v>
      </c>
      <c r="G926">
        <v>-1</v>
      </c>
      <c r="H926">
        <v>0</v>
      </c>
      <c r="I926">
        <v>0</v>
      </c>
      <c r="J926">
        <v>0</v>
      </c>
      <c r="K926" t="s">
        <v>1806</v>
      </c>
      <c r="M926" s="3" t="s">
        <v>12</v>
      </c>
      <c r="N926" s="6">
        <v>5</v>
      </c>
      <c r="O926" t="str">
        <f t="shared" si="159"/>
        <v>ipfs.oceanprotocol.com</v>
      </c>
      <c r="P926" t="str">
        <f t="shared" si="160"/>
        <v>A</v>
      </c>
      <c r="Q926" s="9">
        <f t="shared" si="161"/>
        <v>8.9076976776123047</v>
      </c>
      <c r="R926" t="str">
        <f t="shared" si="162"/>
        <v/>
      </c>
      <c r="S926" s="7" t="str">
        <f t="shared" si="163"/>
        <v/>
      </c>
      <c r="T926" s="7" t="str">
        <f t="shared" si="164"/>
        <v/>
      </c>
      <c r="U926" t="b">
        <f t="shared" si="165"/>
        <v>0</v>
      </c>
      <c r="V926" t="str">
        <f t="shared" si="166"/>
        <v/>
      </c>
      <c r="W926" t="str">
        <f t="shared" si="167"/>
        <v/>
      </c>
      <c r="X926" t="str">
        <f t="shared" si="168"/>
        <v/>
      </c>
    </row>
    <row r="927" spans="1:24" hidden="1" x14ac:dyDescent="0.2">
      <c r="A927" t="s">
        <v>346</v>
      </c>
      <c r="B927" t="s">
        <v>2041</v>
      </c>
      <c r="C927" t="s">
        <v>2042</v>
      </c>
      <c r="D927">
        <v>492</v>
      </c>
      <c r="E927">
        <v>-1</v>
      </c>
      <c r="F927">
        <v>0</v>
      </c>
      <c r="G927">
        <v>-1</v>
      </c>
      <c r="H927">
        <v>0</v>
      </c>
      <c r="I927">
        <v>0</v>
      </c>
      <c r="J927">
        <v>0</v>
      </c>
      <c r="K927" t="s">
        <v>1806</v>
      </c>
      <c r="M927" s="3" t="s">
        <v>12</v>
      </c>
      <c r="N927" s="6">
        <v>5</v>
      </c>
      <c r="O927" t="str">
        <f t="shared" si="159"/>
        <v>ipfs.oceanprotocol.com</v>
      </c>
      <c r="P927" t="str">
        <f t="shared" si="160"/>
        <v>B</v>
      </c>
      <c r="Q927" s="9">
        <f t="shared" si="161"/>
        <v>27.994510650634766</v>
      </c>
      <c r="R927" t="str">
        <f t="shared" si="162"/>
        <v/>
      </c>
      <c r="S927" s="7" t="str">
        <f t="shared" si="163"/>
        <v/>
      </c>
      <c r="T927" s="7" t="str">
        <f t="shared" si="164"/>
        <v/>
      </c>
      <c r="U927" t="b">
        <f t="shared" si="165"/>
        <v>0</v>
      </c>
      <c r="V927" t="str">
        <f t="shared" si="166"/>
        <v/>
      </c>
      <c r="W927" t="str">
        <f t="shared" si="167"/>
        <v/>
      </c>
      <c r="X927" t="str">
        <f t="shared" si="168"/>
        <v/>
      </c>
    </row>
    <row r="928" spans="1:24" hidden="1" x14ac:dyDescent="0.2">
      <c r="A928" t="s">
        <v>349</v>
      </c>
      <c r="B928" t="s">
        <v>2043</v>
      </c>
      <c r="C928" t="s">
        <v>2044</v>
      </c>
      <c r="D928">
        <v>492</v>
      </c>
      <c r="E928">
        <v>-1</v>
      </c>
      <c r="F928">
        <v>0</v>
      </c>
      <c r="G928">
        <v>-1</v>
      </c>
      <c r="H928">
        <v>0</v>
      </c>
      <c r="I928">
        <v>0</v>
      </c>
      <c r="J928">
        <v>0</v>
      </c>
      <c r="K928" t="s">
        <v>1806</v>
      </c>
      <c r="M928" s="3" t="s">
        <v>12</v>
      </c>
      <c r="N928" s="6">
        <v>5</v>
      </c>
      <c r="O928" t="str">
        <f t="shared" si="159"/>
        <v>ipfs.oceanprotocol.com</v>
      </c>
      <c r="P928" t="str">
        <f t="shared" si="160"/>
        <v>C</v>
      </c>
      <c r="Q928" s="9">
        <f t="shared" si="161"/>
        <v>75.432311058044434</v>
      </c>
      <c r="R928" t="str">
        <f t="shared" si="162"/>
        <v/>
      </c>
      <c r="S928" s="7" t="str">
        <f t="shared" si="163"/>
        <v/>
      </c>
      <c r="T928" s="7" t="str">
        <f t="shared" si="164"/>
        <v/>
      </c>
      <c r="U928" t="b">
        <f t="shared" si="165"/>
        <v>0</v>
      </c>
      <c r="V928" t="str">
        <f t="shared" si="166"/>
        <v/>
      </c>
      <c r="W928" t="str">
        <f t="shared" si="167"/>
        <v/>
      </c>
      <c r="X928" t="str">
        <f t="shared" si="168"/>
        <v/>
      </c>
    </row>
    <row r="929" spans="1:24" hidden="1" x14ac:dyDescent="0.2">
      <c r="A929" t="s">
        <v>352</v>
      </c>
      <c r="B929" t="s">
        <v>2045</v>
      </c>
      <c r="C929" t="s">
        <v>2046</v>
      </c>
      <c r="D929">
        <v>486</v>
      </c>
      <c r="E929">
        <v>-1</v>
      </c>
      <c r="F929">
        <v>0</v>
      </c>
      <c r="G929">
        <v>-1</v>
      </c>
      <c r="H929">
        <v>0</v>
      </c>
      <c r="I929">
        <v>0</v>
      </c>
      <c r="J929">
        <v>0</v>
      </c>
      <c r="K929" t="s">
        <v>1806</v>
      </c>
      <c r="M929" s="3" t="s">
        <v>12</v>
      </c>
      <c r="N929" s="6">
        <v>5</v>
      </c>
      <c r="O929" t="str">
        <f t="shared" si="159"/>
        <v>ipfs.oceanprotocol.com</v>
      </c>
      <c r="P929" t="str">
        <f t="shared" si="160"/>
        <v>D</v>
      </c>
      <c r="Q929" s="9">
        <f t="shared" si="161"/>
        <v>415.8834867477417</v>
      </c>
      <c r="R929" t="str">
        <f t="shared" si="162"/>
        <v/>
      </c>
      <c r="S929" s="7" t="str">
        <f t="shared" si="163"/>
        <v/>
      </c>
      <c r="T929" s="7" t="str">
        <f t="shared" si="164"/>
        <v/>
      </c>
      <c r="U929" t="b">
        <f t="shared" si="165"/>
        <v>0</v>
      </c>
      <c r="V929" t="str">
        <f t="shared" si="166"/>
        <v/>
      </c>
      <c r="W929" t="str">
        <f t="shared" si="167"/>
        <v/>
      </c>
      <c r="X929" t="str">
        <f t="shared" si="168"/>
        <v/>
      </c>
    </row>
    <row r="930" spans="1:24" hidden="1" x14ac:dyDescent="0.2">
      <c r="A930" t="s">
        <v>13</v>
      </c>
      <c r="B930" t="s">
        <v>2048</v>
      </c>
      <c r="C930" t="s">
        <v>2049</v>
      </c>
      <c r="D930">
        <v>1379</v>
      </c>
      <c r="E930">
        <v>384</v>
      </c>
      <c r="F930">
        <v>0</v>
      </c>
      <c r="G930">
        <v>9340398</v>
      </c>
      <c r="H930">
        <v>9340398</v>
      </c>
      <c r="I930">
        <v>8.9524599774997995</v>
      </c>
      <c r="J930">
        <v>6.4595342114665</v>
      </c>
      <c r="M930" s="3" t="s">
        <v>12</v>
      </c>
      <c r="N930" s="6">
        <v>6</v>
      </c>
      <c r="O930" t="str">
        <f t="shared" ref="O930:O993" si="169">MID(A930,9,FIND("/ipfs/",A930)-9)</f>
        <v>10.via0.com</v>
      </c>
      <c r="P930" t="str">
        <f t="shared" ref="P930:P993" si="170">IF(NOT(ISERR(FIND("QmWbhkXXqg5JgQ45T2iqspfTC17AfE8qEhyE5Snia4TS39",A930))),"A",
     IF(NOT(ISERR(FIND("QmZALYrou9d7Yx9afDCPT9fveqxoPRLHnHuo8TyZomGhL1",A930))),"B",
     IF(NOT(ISERR(FIND("QmQH4iy5RKKHnT95ziKXjnmEKjBU8aB7hepmCMTNk9p348",A930))),"C",
     IF(NOT(ISERR(FIND("QmdhpvRUopXFJCh9x524WM81GJC55JJt1AEbNsML2TwrrZ",A930))),"D","-")
)))</f>
        <v>A</v>
      </c>
      <c r="Q930" s="9">
        <f t="shared" ref="Q930:Q993" si="171">IF(P930="A",9340398/1024/1024,IF(P930="B",29354372/1024/1024,IF(P930="C",79096511/1024/1024,IF(P930="D",436085443/1024/1024))))</f>
        <v>8.9076976776123047</v>
      </c>
      <c r="R930">
        <f t="shared" ref="R930:R993" si="172">IF(E930&gt;0,E930,"")</f>
        <v>384</v>
      </c>
      <c r="S930" s="7">
        <f t="shared" ref="S930:S993" si="173">IF(NOT(R930=""),CONVERT(I930,"g","g"),"")</f>
        <v>8.9524599774997995</v>
      </c>
      <c r="T930" s="7">
        <f t="shared" ref="T930:T993" si="174">IF(NOT(S930=""),CONVERT(J930,"g","g"),"")</f>
        <v>6.4595342114665</v>
      </c>
      <c r="U930" t="b">
        <f t="shared" ref="U930:U993" si="175">E930&gt;0</f>
        <v>1</v>
      </c>
      <c r="V930" t="b">
        <f t="shared" ref="V930:V993" si="176">IF(NOT(U930),"",AND(U930,NOT(ISBLANK(K930))))</f>
        <v>0</v>
      </c>
      <c r="W930" t="b">
        <f t="shared" ref="W930:W993" si="177">IF(NOT(U930),"",NOT(G930=-1))</f>
        <v>1</v>
      </c>
      <c r="X930" t="b">
        <f t="shared" ref="X930:X993" si="178">IF(NOT(U930),"",F930&gt;0)</f>
        <v>0</v>
      </c>
    </row>
    <row r="931" spans="1:24" hidden="1" x14ac:dyDescent="0.2">
      <c r="A931" t="s">
        <v>16</v>
      </c>
      <c r="B931" t="s">
        <v>2050</v>
      </c>
      <c r="C931" t="s">
        <v>2051</v>
      </c>
      <c r="D931">
        <v>417724</v>
      </c>
      <c r="E931">
        <v>468</v>
      </c>
      <c r="F931">
        <v>0</v>
      </c>
      <c r="G931">
        <v>29354372</v>
      </c>
      <c r="H931">
        <v>20709376</v>
      </c>
      <c r="I931">
        <v>4.7333052131065798E-2</v>
      </c>
      <c r="J931">
        <v>4.7280022215625599E-2</v>
      </c>
      <c r="K931" t="s">
        <v>153</v>
      </c>
      <c r="L931" t="s">
        <v>2052</v>
      </c>
      <c r="M931" s="3" t="s">
        <v>12</v>
      </c>
      <c r="N931" s="6">
        <v>6</v>
      </c>
      <c r="O931" t="str">
        <f t="shared" si="169"/>
        <v>10.via0.com</v>
      </c>
      <c r="P931" t="str">
        <f t="shared" si="170"/>
        <v>B</v>
      </c>
      <c r="Q931" s="9">
        <f t="shared" si="171"/>
        <v>27.994510650634766</v>
      </c>
      <c r="R931">
        <f t="shared" si="172"/>
        <v>468</v>
      </c>
      <c r="S931" s="7">
        <f t="shared" si="173"/>
        <v>4.7333052131065798E-2</v>
      </c>
      <c r="T931" s="7">
        <f t="shared" si="174"/>
        <v>4.7280022215625599E-2</v>
      </c>
      <c r="U931" t="b">
        <f t="shared" si="175"/>
        <v>1</v>
      </c>
      <c r="V931" t="b">
        <f t="shared" si="176"/>
        <v>1</v>
      </c>
      <c r="W931" t="b">
        <f t="shared" si="177"/>
        <v>1</v>
      </c>
      <c r="X931" t="b">
        <f t="shared" si="178"/>
        <v>0</v>
      </c>
    </row>
    <row r="932" spans="1:24" hidden="1" x14ac:dyDescent="0.2">
      <c r="A932" t="s">
        <v>19</v>
      </c>
      <c r="B932" t="s">
        <v>2053</v>
      </c>
      <c r="C932" t="s">
        <v>2054</v>
      </c>
      <c r="D932">
        <v>100248</v>
      </c>
      <c r="E932">
        <v>-1</v>
      </c>
      <c r="F932">
        <v>0</v>
      </c>
      <c r="G932">
        <v>-1</v>
      </c>
      <c r="H932">
        <v>0</v>
      </c>
      <c r="I932">
        <v>0</v>
      </c>
      <c r="J932">
        <v>0</v>
      </c>
      <c r="K932" t="s">
        <v>1161</v>
      </c>
      <c r="M932" s="3" t="s">
        <v>12</v>
      </c>
      <c r="N932" s="6">
        <v>6</v>
      </c>
      <c r="O932" t="str">
        <f t="shared" si="169"/>
        <v>10.via0.com</v>
      </c>
      <c r="P932" t="str">
        <f t="shared" si="170"/>
        <v>C</v>
      </c>
      <c r="Q932" s="9">
        <f t="shared" si="171"/>
        <v>75.432311058044434</v>
      </c>
      <c r="R932" t="str">
        <f t="shared" si="172"/>
        <v/>
      </c>
      <c r="S932" s="7" t="str">
        <f t="shared" si="173"/>
        <v/>
      </c>
      <c r="T932" s="7" t="str">
        <f t="shared" si="174"/>
        <v/>
      </c>
      <c r="U932" t="b">
        <f t="shared" si="175"/>
        <v>0</v>
      </c>
      <c r="V932" t="str">
        <f t="shared" si="176"/>
        <v/>
      </c>
      <c r="W932" t="str">
        <f t="shared" si="177"/>
        <v/>
      </c>
      <c r="X932" t="str">
        <f t="shared" si="178"/>
        <v/>
      </c>
    </row>
    <row r="933" spans="1:24" hidden="1" x14ac:dyDescent="0.2">
      <c r="A933" t="s">
        <v>22</v>
      </c>
      <c r="B933" t="s">
        <v>2055</v>
      </c>
      <c r="C933" t="s">
        <v>2056</v>
      </c>
      <c r="D933">
        <v>50638</v>
      </c>
      <c r="E933">
        <v>278</v>
      </c>
      <c r="F933">
        <v>0</v>
      </c>
      <c r="G933">
        <v>436085443</v>
      </c>
      <c r="H933">
        <v>436085443</v>
      </c>
      <c r="I933">
        <v>8.2582106185016197</v>
      </c>
      <c r="J933">
        <v>8.2128734694842098</v>
      </c>
      <c r="M933" s="3" t="s">
        <v>12</v>
      </c>
      <c r="N933" s="6">
        <v>6</v>
      </c>
      <c r="O933" t="str">
        <f t="shared" si="169"/>
        <v>10.via0.com</v>
      </c>
      <c r="P933" t="str">
        <f t="shared" si="170"/>
        <v>D</v>
      </c>
      <c r="Q933" s="9">
        <f t="shared" si="171"/>
        <v>415.8834867477417</v>
      </c>
      <c r="R933">
        <f t="shared" si="172"/>
        <v>278</v>
      </c>
      <c r="S933" s="7">
        <f t="shared" si="173"/>
        <v>8.2582106185016197</v>
      </c>
      <c r="T933" s="7">
        <f t="shared" si="174"/>
        <v>8.2128734694842098</v>
      </c>
      <c r="U933" t="b">
        <f t="shared" si="175"/>
        <v>1</v>
      </c>
      <c r="V933" t="b">
        <f t="shared" si="176"/>
        <v>0</v>
      </c>
      <c r="W933" t="b">
        <f t="shared" si="177"/>
        <v>1</v>
      </c>
      <c r="X933" t="b">
        <f t="shared" si="178"/>
        <v>0</v>
      </c>
    </row>
    <row r="934" spans="1:24" hidden="1" x14ac:dyDescent="0.2">
      <c r="A934" t="s">
        <v>25</v>
      </c>
      <c r="B934" t="s">
        <v>2057</v>
      </c>
      <c r="C934" t="s">
        <v>2058</v>
      </c>
      <c r="D934">
        <v>1103</v>
      </c>
      <c r="E934">
        <v>316</v>
      </c>
      <c r="F934">
        <v>1</v>
      </c>
      <c r="G934">
        <v>-1</v>
      </c>
      <c r="H934">
        <v>9340398</v>
      </c>
      <c r="I934">
        <v>11.318548510307799</v>
      </c>
      <c r="J934">
        <v>8.0758818473366301</v>
      </c>
      <c r="M934" s="3" t="s">
        <v>12</v>
      </c>
      <c r="N934" s="6">
        <v>6</v>
      </c>
      <c r="O934" t="str">
        <f t="shared" si="169"/>
        <v>cf-ipfs.com</v>
      </c>
      <c r="P934" t="str">
        <f t="shared" si="170"/>
        <v>A</v>
      </c>
      <c r="Q934" s="9">
        <f t="shared" si="171"/>
        <v>8.9076976776123047</v>
      </c>
      <c r="R934">
        <f t="shared" si="172"/>
        <v>316</v>
      </c>
      <c r="S934" s="7">
        <f t="shared" si="173"/>
        <v>11.318548510307799</v>
      </c>
      <c r="T934" s="7">
        <f t="shared" si="174"/>
        <v>8.0758818473366301</v>
      </c>
      <c r="U934" t="b">
        <f t="shared" si="175"/>
        <v>1</v>
      </c>
      <c r="V934" t="b">
        <f t="shared" si="176"/>
        <v>0</v>
      </c>
      <c r="W934" t="b">
        <f t="shared" si="177"/>
        <v>0</v>
      </c>
      <c r="X934" t="b">
        <f t="shared" si="178"/>
        <v>1</v>
      </c>
    </row>
    <row r="935" spans="1:24" hidden="1" x14ac:dyDescent="0.2">
      <c r="A935" t="s">
        <v>28</v>
      </c>
      <c r="B935" t="s">
        <v>2059</v>
      </c>
      <c r="C935" t="s">
        <v>2060</v>
      </c>
      <c r="D935">
        <v>2719</v>
      </c>
      <c r="E935">
        <v>170</v>
      </c>
      <c r="F935">
        <v>1</v>
      </c>
      <c r="G935">
        <v>-1</v>
      </c>
      <c r="H935">
        <v>29354372</v>
      </c>
      <c r="I935">
        <v>10.9825463517594</v>
      </c>
      <c r="J935">
        <v>10.2958847556582</v>
      </c>
      <c r="M935" s="3" t="s">
        <v>12</v>
      </c>
      <c r="N935" s="6">
        <v>6</v>
      </c>
      <c r="O935" t="str">
        <f t="shared" si="169"/>
        <v>cf-ipfs.com</v>
      </c>
      <c r="P935" t="str">
        <f t="shared" si="170"/>
        <v>B</v>
      </c>
      <c r="Q935" s="9">
        <f t="shared" si="171"/>
        <v>27.994510650634766</v>
      </c>
      <c r="R935">
        <f t="shared" si="172"/>
        <v>170</v>
      </c>
      <c r="S935" s="7">
        <f t="shared" si="173"/>
        <v>10.9825463517594</v>
      </c>
      <c r="T935" s="7">
        <f t="shared" si="174"/>
        <v>10.2958847556582</v>
      </c>
      <c r="U935" t="b">
        <f t="shared" si="175"/>
        <v>1</v>
      </c>
      <c r="V935" t="b">
        <f t="shared" si="176"/>
        <v>0</v>
      </c>
      <c r="W935" t="b">
        <f t="shared" si="177"/>
        <v>0</v>
      </c>
      <c r="X935" t="b">
        <f t="shared" si="178"/>
        <v>1</v>
      </c>
    </row>
    <row r="936" spans="1:24" hidden="1" x14ac:dyDescent="0.2">
      <c r="A936" t="s">
        <v>31</v>
      </c>
      <c r="B936" t="s">
        <v>2061</v>
      </c>
      <c r="C936" t="s">
        <v>2062</v>
      </c>
      <c r="D936">
        <v>5666</v>
      </c>
      <c r="E936">
        <v>216</v>
      </c>
      <c r="F936">
        <v>1</v>
      </c>
      <c r="G936">
        <v>-1</v>
      </c>
      <c r="H936">
        <v>79096511</v>
      </c>
      <c r="I936">
        <v>13.8407910198246</v>
      </c>
      <c r="J936">
        <v>13.3131505573675</v>
      </c>
      <c r="M936" s="3" t="s">
        <v>12</v>
      </c>
      <c r="N936" s="6">
        <v>6</v>
      </c>
      <c r="O936" t="str">
        <f t="shared" si="169"/>
        <v>cf-ipfs.com</v>
      </c>
      <c r="P936" t="str">
        <f t="shared" si="170"/>
        <v>C</v>
      </c>
      <c r="Q936" s="9">
        <f t="shared" si="171"/>
        <v>75.432311058044434</v>
      </c>
      <c r="R936">
        <f t="shared" si="172"/>
        <v>216</v>
      </c>
      <c r="S936" s="7">
        <f t="shared" si="173"/>
        <v>13.8407910198246</v>
      </c>
      <c r="T936" s="7">
        <f t="shared" si="174"/>
        <v>13.3131505573675</v>
      </c>
      <c r="U936" t="b">
        <f t="shared" si="175"/>
        <v>1</v>
      </c>
      <c r="V936" t="b">
        <f t="shared" si="176"/>
        <v>0</v>
      </c>
      <c r="W936" t="b">
        <f t="shared" si="177"/>
        <v>0</v>
      </c>
      <c r="X936" t="b">
        <f t="shared" si="178"/>
        <v>1</v>
      </c>
    </row>
    <row r="937" spans="1:24" hidden="1" x14ac:dyDescent="0.2">
      <c r="A937" t="s">
        <v>34</v>
      </c>
      <c r="B937" t="s">
        <v>2063</v>
      </c>
      <c r="C937" t="s">
        <v>2064</v>
      </c>
      <c r="D937">
        <v>95779</v>
      </c>
      <c r="E937">
        <v>2265</v>
      </c>
      <c r="F937">
        <v>1</v>
      </c>
      <c r="G937">
        <v>-1</v>
      </c>
      <c r="H937">
        <v>436085443</v>
      </c>
      <c r="I937">
        <v>4.4472858261623003</v>
      </c>
      <c r="J937">
        <v>4.34211556549704</v>
      </c>
      <c r="M937" s="3" t="s">
        <v>12</v>
      </c>
      <c r="N937" s="6">
        <v>6</v>
      </c>
      <c r="O937" t="str">
        <f t="shared" si="169"/>
        <v>cf-ipfs.com</v>
      </c>
      <c r="P937" t="str">
        <f t="shared" si="170"/>
        <v>D</v>
      </c>
      <c r="Q937" s="9">
        <f t="shared" si="171"/>
        <v>415.8834867477417</v>
      </c>
      <c r="R937">
        <f t="shared" si="172"/>
        <v>2265</v>
      </c>
      <c r="S937" s="7">
        <f t="shared" si="173"/>
        <v>4.4472858261623003</v>
      </c>
      <c r="T937" s="7">
        <f t="shared" si="174"/>
        <v>4.34211556549704</v>
      </c>
      <c r="U937" t="b">
        <f t="shared" si="175"/>
        <v>1</v>
      </c>
      <c r="V937" t="b">
        <f t="shared" si="176"/>
        <v>0</v>
      </c>
      <c r="W937" t="b">
        <f t="shared" si="177"/>
        <v>0</v>
      </c>
      <c r="X937" t="b">
        <f t="shared" si="178"/>
        <v>1</v>
      </c>
    </row>
    <row r="938" spans="1:24" hidden="1" x14ac:dyDescent="0.2">
      <c r="A938" t="s">
        <v>37</v>
      </c>
      <c r="B938" t="s">
        <v>2065</v>
      </c>
      <c r="C938" t="s">
        <v>2066</v>
      </c>
      <c r="D938">
        <v>1205</v>
      </c>
      <c r="E938">
        <v>229</v>
      </c>
      <c r="F938">
        <v>0</v>
      </c>
      <c r="G938">
        <v>-1</v>
      </c>
      <c r="H938">
        <v>9340398</v>
      </c>
      <c r="I938">
        <v>9.1267394237830892</v>
      </c>
      <c r="J938">
        <v>7.3922802303836503</v>
      </c>
      <c r="M938" s="3" t="s">
        <v>12</v>
      </c>
      <c r="N938" s="6">
        <v>6</v>
      </c>
      <c r="O938" t="str">
        <f t="shared" si="169"/>
        <v>cloudflare-ipfs.com</v>
      </c>
      <c r="P938" t="str">
        <f t="shared" si="170"/>
        <v>A</v>
      </c>
      <c r="Q938" s="9">
        <f t="shared" si="171"/>
        <v>8.9076976776123047</v>
      </c>
      <c r="R938">
        <f t="shared" si="172"/>
        <v>229</v>
      </c>
      <c r="S938" s="7">
        <f t="shared" si="173"/>
        <v>9.1267394237830892</v>
      </c>
      <c r="T938" s="7">
        <f t="shared" si="174"/>
        <v>7.3922802303836503</v>
      </c>
      <c r="U938" t="b">
        <f t="shared" si="175"/>
        <v>1</v>
      </c>
      <c r="V938" t="b">
        <f t="shared" si="176"/>
        <v>0</v>
      </c>
      <c r="W938" t="b">
        <f t="shared" si="177"/>
        <v>0</v>
      </c>
      <c r="X938" t="b">
        <f t="shared" si="178"/>
        <v>0</v>
      </c>
    </row>
    <row r="939" spans="1:24" hidden="1" x14ac:dyDescent="0.2">
      <c r="A939" t="s">
        <v>40</v>
      </c>
      <c r="B939" t="s">
        <v>2067</v>
      </c>
      <c r="C939" t="s">
        <v>2068</v>
      </c>
      <c r="D939">
        <v>3091</v>
      </c>
      <c r="E939">
        <v>189</v>
      </c>
      <c r="F939">
        <v>0</v>
      </c>
      <c r="G939">
        <v>-1</v>
      </c>
      <c r="H939">
        <v>29354372</v>
      </c>
      <c r="I939">
        <v>9.6466266887094303</v>
      </c>
      <c r="J939">
        <v>9.0567811875233701</v>
      </c>
      <c r="M939" s="3" t="s">
        <v>12</v>
      </c>
      <c r="N939" s="6">
        <v>6</v>
      </c>
      <c r="O939" t="str">
        <f t="shared" si="169"/>
        <v>cloudflare-ipfs.com</v>
      </c>
      <c r="P939" t="str">
        <f t="shared" si="170"/>
        <v>B</v>
      </c>
      <c r="Q939" s="9">
        <f t="shared" si="171"/>
        <v>27.994510650634766</v>
      </c>
      <c r="R939">
        <f t="shared" si="172"/>
        <v>189</v>
      </c>
      <c r="S939" s="7">
        <f t="shared" si="173"/>
        <v>9.6466266887094303</v>
      </c>
      <c r="T939" s="7">
        <f t="shared" si="174"/>
        <v>9.0567811875233701</v>
      </c>
      <c r="U939" t="b">
        <f t="shared" si="175"/>
        <v>1</v>
      </c>
      <c r="V939" t="b">
        <f t="shared" si="176"/>
        <v>0</v>
      </c>
      <c r="W939" t="b">
        <f t="shared" si="177"/>
        <v>0</v>
      </c>
      <c r="X939" t="b">
        <f t="shared" si="178"/>
        <v>0</v>
      </c>
    </row>
    <row r="940" spans="1:24" hidden="1" x14ac:dyDescent="0.2">
      <c r="A940" t="s">
        <v>43</v>
      </c>
      <c r="B940" t="s">
        <v>2068</v>
      </c>
      <c r="C940" t="s">
        <v>2069</v>
      </c>
      <c r="D940">
        <v>5760</v>
      </c>
      <c r="E940">
        <v>442</v>
      </c>
      <c r="F940">
        <v>0</v>
      </c>
      <c r="G940">
        <v>-1</v>
      </c>
      <c r="H940">
        <v>79096511</v>
      </c>
      <c r="I940">
        <v>14.184338295984199</v>
      </c>
      <c r="J940">
        <v>13.095887336465999</v>
      </c>
      <c r="M940" s="3" t="s">
        <v>12</v>
      </c>
      <c r="N940" s="6">
        <v>6</v>
      </c>
      <c r="O940" t="str">
        <f t="shared" si="169"/>
        <v>cloudflare-ipfs.com</v>
      </c>
      <c r="P940" t="str">
        <f t="shared" si="170"/>
        <v>C</v>
      </c>
      <c r="Q940" s="9">
        <f t="shared" si="171"/>
        <v>75.432311058044434</v>
      </c>
      <c r="R940">
        <f t="shared" si="172"/>
        <v>442</v>
      </c>
      <c r="S940" s="7">
        <f t="shared" si="173"/>
        <v>14.184338295984199</v>
      </c>
      <c r="T940" s="7">
        <f t="shared" si="174"/>
        <v>13.095887336465999</v>
      </c>
      <c r="U940" t="b">
        <f t="shared" si="175"/>
        <v>1</v>
      </c>
      <c r="V940" t="b">
        <f t="shared" si="176"/>
        <v>0</v>
      </c>
      <c r="W940" t="b">
        <f t="shared" si="177"/>
        <v>0</v>
      </c>
      <c r="X940" t="b">
        <f t="shared" si="178"/>
        <v>0</v>
      </c>
    </row>
    <row r="941" spans="1:24" hidden="1" x14ac:dyDescent="0.2">
      <c r="A941" t="s">
        <v>46</v>
      </c>
      <c r="B941" t="s">
        <v>2070</v>
      </c>
      <c r="C941" t="s">
        <v>2071</v>
      </c>
      <c r="D941">
        <v>17887</v>
      </c>
      <c r="E941">
        <v>82</v>
      </c>
      <c r="F941">
        <v>0</v>
      </c>
      <c r="G941">
        <v>-1</v>
      </c>
      <c r="H941">
        <v>436085443</v>
      </c>
      <c r="I941">
        <v>23.3576796825465</v>
      </c>
      <c r="J941">
        <v>23.2506002542484</v>
      </c>
      <c r="M941" s="3" t="s">
        <v>12</v>
      </c>
      <c r="N941" s="6">
        <v>6</v>
      </c>
      <c r="O941" t="str">
        <f t="shared" si="169"/>
        <v>cloudflare-ipfs.com</v>
      </c>
      <c r="P941" t="str">
        <f t="shared" si="170"/>
        <v>D</v>
      </c>
      <c r="Q941" s="9">
        <f t="shared" si="171"/>
        <v>415.8834867477417</v>
      </c>
      <c r="R941">
        <f t="shared" si="172"/>
        <v>82</v>
      </c>
      <c r="S941" s="7">
        <f t="shared" si="173"/>
        <v>23.3576796825465</v>
      </c>
      <c r="T941" s="7">
        <f t="shared" si="174"/>
        <v>23.2506002542484</v>
      </c>
      <c r="U941" t="b">
        <f t="shared" si="175"/>
        <v>1</v>
      </c>
      <c r="V941" t="b">
        <f t="shared" si="176"/>
        <v>0</v>
      </c>
      <c r="W941" t="b">
        <f t="shared" si="177"/>
        <v>0</v>
      </c>
      <c r="X941" t="b">
        <f t="shared" si="178"/>
        <v>0</v>
      </c>
    </row>
    <row r="942" spans="1:24" hidden="1" x14ac:dyDescent="0.2">
      <c r="A942" t="s">
        <v>49</v>
      </c>
      <c r="B942" t="s">
        <v>2071</v>
      </c>
      <c r="C942" t="s">
        <v>2072</v>
      </c>
      <c r="D942">
        <v>5343</v>
      </c>
      <c r="E942">
        <v>320</v>
      </c>
      <c r="F942">
        <v>0</v>
      </c>
      <c r="G942">
        <v>9340398</v>
      </c>
      <c r="H942">
        <v>9340398</v>
      </c>
      <c r="I942">
        <v>1.77338197842172</v>
      </c>
      <c r="J942">
        <v>1.66717156608877</v>
      </c>
      <c r="M942" s="3" t="s">
        <v>12</v>
      </c>
      <c r="N942" s="6">
        <v>6</v>
      </c>
      <c r="O942" t="str">
        <f t="shared" si="169"/>
        <v>gateway.ipfs.io</v>
      </c>
      <c r="P942" t="str">
        <f t="shared" si="170"/>
        <v>A</v>
      </c>
      <c r="Q942" s="9">
        <f t="shared" si="171"/>
        <v>8.9076976776123047</v>
      </c>
      <c r="R942">
        <f t="shared" si="172"/>
        <v>320</v>
      </c>
      <c r="S942" s="7">
        <f t="shared" si="173"/>
        <v>1.77338197842172</v>
      </c>
      <c r="T942" s="7">
        <f t="shared" si="174"/>
        <v>1.66717156608877</v>
      </c>
      <c r="U942" t="b">
        <f t="shared" si="175"/>
        <v>1</v>
      </c>
      <c r="V942" t="b">
        <f t="shared" si="176"/>
        <v>0</v>
      </c>
      <c r="W942" t="b">
        <f t="shared" si="177"/>
        <v>1</v>
      </c>
      <c r="X942" t="b">
        <f t="shared" si="178"/>
        <v>0</v>
      </c>
    </row>
    <row r="943" spans="1:24" hidden="1" x14ac:dyDescent="0.2">
      <c r="A943" t="s">
        <v>51</v>
      </c>
      <c r="B943" t="s">
        <v>2073</v>
      </c>
      <c r="C943" t="s">
        <v>2074</v>
      </c>
      <c r="D943">
        <v>10583</v>
      </c>
      <c r="E943">
        <v>310</v>
      </c>
      <c r="F943">
        <v>0</v>
      </c>
      <c r="G943">
        <v>29354372</v>
      </c>
      <c r="H943">
        <v>29354372</v>
      </c>
      <c r="I943">
        <v>2.7250570087252699</v>
      </c>
      <c r="J943">
        <v>2.6452339271128</v>
      </c>
      <c r="M943" s="3" t="s">
        <v>12</v>
      </c>
      <c r="N943" s="6">
        <v>6</v>
      </c>
      <c r="O943" t="str">
        <f t="shared" si="169"/>
        <v>gateway.ipfs.io</v>
      </c>
      <c r="P943" t="str">
        <f t="shared" si="170"/>
        <v>B</v>
      </c>
      <c r="Q943" s="9">
        <f t="shared" si="171"/>
        <v>27.994510650634766</v>
      </c>
      <c r="R943">
        <f t="shared" si="172"/>
        <v>310</v>
      </c>
      <c r="S943" s="7">
        <f t="shared" si="173"/>
        <v>2.7250570087252699</v>
      </c>
      <c r="T943" s="7">
        <f t="shared" si="174"/>
        <v>2.6452339271128</v>
      </c>
      <c r="U943" t="b">
        <f t="shared" si="175"/>
        <v>1</v>
      </c>
      <c r="V943" t="b">
        <f t="shared" si="176"/>
        <v>0</v>
      </c>
      <c r="W943" t="b">
        <f t="shared" si="177"/>
        <v>1</v>
      </c>
      <c r="X943" t="b">
        <f t="shared" si="178"/>
        <v>0</v>
      </c>
    </row>
    <row r="944" spans="1:24" hidden="1" x14ac:dyDescent="0.2">
      <c r="A944" t="s">
        <v>54</v>
      </c>
      <c r="B944" t="s">
        <v>2075</v>
      </c>
      <c r="C944" t="s">
        <v>2076</v>
      </c>
      <c r="D944">
        <v>14944</v>
      </c>
      <c r="E944">
        <v>331</v>
      </c>
      <c r="F944">
        <v>0</v>
      </c>
      <c r="G944">
        <v>79096511</v>
      </c>
      <c r="H944">
        <v>79096511</v>
      </c>
      <c r="I944">
        <v>5.1620003461331896</v>
      </c>
      <c r="J944">
        <v>5.0476653545265204</v>
      </c>
      <c r="M944" s="3" t="s">
        <v>12</v>
      </c>
      <c r="N944" s="6">
        <v>6</v>
      </c>
      <c r="O944" t="str">
        <f t="shared" si="169"/>
        <v>gateway.ipfs.io</v>
      </c>
      <c r="P944" t="str">
        <f t="shared" si="170"/>
        <v>C</v>
      </c>
      <c r="Q944" s="9">
        <f t="shared" si="171"/>
        <v>75.432311058044434</v>
      </c>
      <c r="R944">
        <f t="shared" si="172"/>
        <v>331</v>
      </c>
      <c r="S944" s="7">
        <f t="shared" si="173"/>
        <v>5.1620003461331896</v>
      </c>
      <c r="T944" s="7">
        <f t="shared" si="174"/>
        <v>5.0476653545265204</v>
      </c>
      <c r="U944" t="b">
        <f t="shared" si="175"/>
        <v>1</v>
      </c>
      <c r="V944" t="b">
        <f t="shared" si="176"/>
        <v>0</v>
      </c>
      <c r="W944" t="b">
        <f t="shared" si="177"/>
        <v>1</v>
      </c>
      <c r="X944" t="b">
        <f t="shared" si="178"/>
        <v>0</v>
      </c>
    </row>
    <row r="945" spans="1:24" hidden="1" x14ac:dyDescent="0.2">
      <c r="A945" t="s">
        <v>57</v>
      </c>
      <c r="B945" t="s">
        <v>2077</v>
      </c>
      <c r="C945" t="s">
        <v>2078</v>
      </c>
      <c r="D945">
        <v>10003</v>
      </c>
      <c r="E945">
        <v>-1</v>
      </c>
      <c r="F945">
        <v>0</v>
      </c>
      <c r="G945">
        <v>-1</v>
      </c>
      <c r="H945">
        <v>0</v>
      </c>
      <c r="I945">
        <v>0</v>
      </c>
      <c r="J945">
        <v>0</v>
      </c>
      <c r="K945" t="s">
        <v>1489</v>
      </c>
      <c r="L945" t="s">
        <v>2079</v>
      </c>
      <c r="M945" s="3" t="s">
        <v>12</v>
      </c>
      <c r="N945" s="6">
        <v>6</v>
      </c>
      <c r="O945" t="str">
        <f t="shared" si="169"/>
        <v>gateway.ipfs.io</v>
      </c>
      <c r="P945" t="str">
        <f t="shared" si="170"/>
        <v>D</v>
      </c>
      <c r="Q945" s="9">
        <f t="shared" si="171"/>
        <v>415.8834867477417</v>
      </c>
      <c r="R945" t="str">
        <f t="shared" si="172"/>
        <v/>
      </c>
      <c r="S945" s="7" t="str">
        <f t="shared" si="173"/>
        <v/>
      </c>
      <c r="T945" s="7" t="str">
        <f t="shared" si="174"/>
        <v/>
      </c>
      <c r="U945" t="b">
        <f t="shared" si="175"/>
        <v>0</v>
      </c>
      <c r="V945" t="str">
        <f t="shared" si="176"/>
        <v/>
      </c>
      <c r="W945" t="str">
        <f t="shared" si="177"/>
        <v/>
      </c>
      <c r="X945" t="str">
        <f t="shared" si="178"/>
        <v/>
      </c>
    </row>
    <row r="946" spans="1:24" hidden="1" x14ac:dyDescent="0.2">
      <c r="A946" t="s">
        <v>60</v>
      </c>
      <c r="B946" t="s">
        <v>2080</v>
      </c>
      <c r="C946" t="s">
        <v>2081</v>
      </c>
      <c r="D946">
        <v>3789</v>
      </c>
      <c r="E946">
        <v>793</v>
      </c>
      <c r="F946">
        <v>0</v>
      </c>
      <c r="G946">
        <v>9340398</v>
      </c>
      <c r="H946">
        <v>9340398</v>
      </c>
      <c r="I946">
        <v>2.9731968216329401</v>
      </c>
      <c r="J946">
        <v>2.35093630974196</v>
      </c>
      <c r="M946" s="3" t="s">
        <v>12</v>
      </c>
      <c r="N946" s="6">
        <v>6</v>
      </c>
      <c r="O946" t="str">
        <f t="shared" si="169"/>
        <v>gateway.pinata.cloud</v>
      </c>
      <c r="P946" t="str">
        <f t="shared" si="170"/>
        <v>A</v>
      </c>
      <c r="Q946" s="9">
        <f t="shared" si="171"/>
        <v>8.9076976776123047</v>
      </c>
      <c r="R946">
        <f t="shared" si="172"/>
        <v>793</v>
      </c>
      <c r="S946" s="7">
        <f t="shared" si="173"/>
        <v>2.9731968216329401</v>
      </c>
      <c r="T946" s="7">
        <f t="shared" si="174"/>
        <v>2.35093630974196</v>
      </c>
      <c r="U946" t="b">
        <f t="shared" si="175"/>
        <v>1</v>
      </c>
      <c r="V946" t="b">
        <f t="shared" si="176"/>
        <v>0</v>
      </c>
      <c r="W946" t="b">
        <f t="shared" si="177"/>
        <v>1</v>
      </c>
      <c r="X946" t="b">
        <f t="shared" si="178"/>
        <v>0</v>
      </c>
    </row>
    <row r="947" spans="1:24" hidden="1" x14ac:dyDescent="0.2">
      <c r="A947" t="s">
        <v>63</v>
      </c>
      <c r="B947" t="s">
        <v>2082</v>
      </c>
      <c r="C947" t="s">
        <v>2083</v>
      </c>
      <c r="D947">
        <v>13953</v>
      </c>
      <c r="E947">
        <v>858</v>
      </c>
      <c r="F947">
        <v>0</v>
      </c>
      <c r="G947">
        <v>29354372</v>
      </c>
      <c r="H947">
        <v>29354372</v>
      </c>
      <c r="I947">
        <v>2.1378015006212099</v>
      </c>
      <c r="J947">
        <v>2.00634348531747</v>
      </c>
      <c r="M947" s="3" t="s">
        <v>12</v>
      </c>
      <c r="N947" s="6">
        <v>6</v>
      </c>
      <c r="O947" t="str">
        <f t="shared" si="169"/>
        <v>gateway.pinata.cloud</v>
      </c>
      <c r="P947" t="str">
        <f t="shared" si="170"/>
        <v>B</v>
      </c>
      <c r="Q947" s="9">
        <f t="shared" si="171"/>
        <v>27.994510650634766</v>
      </c>
      <c r="R947">
        <f t="shared" si="172"/>
        <v>858</v>
      </c>
      <c r="S947" s="7">
        <f t="shared" si="173"/>
        <v>2.1378015006212099</v>
      </c>
      <c r="T947" s="7">
        <f t="shared" si="174"/>
        <v>2.00634348531747</v>
      </c>
      <c r="U947" t="b">
        <f t="shared" si="175"/>
        <v>1</v>
      </c>
      <c r="V947" t="b">
        <f t="shared" si="176"/>
        <v>0</v>
      </c>
      <c r="W947" t="b">
        <f t="shared" si="177"/>
        <v>1</v>
      </c>
      <c r="X947" t="b">
        <f t="shared" si="178"/>
        <v>0</v>
      </c>
    </row>
    <row r="948" spans="1:24" hidden="1" x14ac:dyDescent="0.2">
      <c r="A948" t="s">
        <v>66</v>
      </c>
      <c r="B948" t="s">
        <v>2084</v>
      </c>
      <c r="C948" t="s">
        <v>2085</v>
      </c>
      <c r="D948">
        <v>48417</v>
      </c>
      <c r="E948">
        <v>378</v>
      </c>
      <c r="F948">
        <v>0</v>
      </c>
      <c r="G948">
        <v>79096511</v>
      </c>
      <c r="H948">
        <v>79096511</v>
      </c>
      <c r="I948">
        <v>1.5702306679582001</v>
      </c>
      <c r="J948">
        <v>1.55797160208283</v>
      </c>
      <c r="M948" s="3" t="s">
        <v>12</v>
      </c>
      <c r="N948" s="6">
        <v>6</v>
      </c>
      <c r="O948" t="str">
        <f t="shared" si="169"/>
        <v>gateway.pinata.cloud</v>
      </c>
      <c r="P948" t="str">
        <f t="shared" si="170"/>
        <v>C</v>
      </c>
      <c r="Q948" s="9">
        <f t="shared" si="171"/>
        <v>75.432311058044434</v>
      </c>
      <c r="R948">
        <f t="shared" si="172"/>
        <v>378</v>
      </c>
      <c r="S948" s="7">
        <f t="shared" si="173"/>
        <v>1.5702306679582001</v>
      </c>
      <c r="T948" s="7">
        <f t="shared" si="174"/>
        <v>1.55797160208283</v>
      </c>
      <c r="U948" t="b">
        <f t="shared" si="175"/>
        <v>1</v>
      </c>
      <c r="V948" t="b">
        <f t="shared" si="176"/>
        <v>0</v>
      </c>
      <c r="W948" t="b">
        <f t="shared" si="177"/>
        <v>1</v>
      </c>
      <c r="X948" t="b">
        <f t="shared" si="178"/>
        <v>0</v>
      </c>
    </row>
    <row r="949" spans="1:24" hidden="1" x14ac:dyDescent="0.2">
      <c r="A949" t="s">
        <v>69</v>
      </c>
      <c r="B949" t="s">
        <v>2086</v>
      </c>
      <c r="C949" t="s">
        <v>2087</v>
      </c>
      <c r="D949">
        <v>401340</v>
      </c>
      <c r="E949">
        <v>318</v>
      </c>
      <c r="F949">
        <v>0</v>
      </c>
      <c r="G949">
        <v>436085443</v>
      </c>
      <c r="H949">
        <v>436085443</v>
      </c>
      <c r="I949">
        <v>1.0370590310450301</v>
      </c>
      <c r="J949">
        <v>1.03623732184118</v>
      </c>
      <c r="M949" s="3" t="s">
        <v>12</v>
      </c>
      <c r="N949" s="6">
        <v>6</v>
      </c>
      <c r="O949" t="str">
        <f t="shared" si="169"/>
        <v>gateway.pinata.cloud</v>
      </c>
      <c r="P949" t="str">
        <f t="shared" si="170"/>
        <v>D</v>
      </c>
      <c r="Q949" s="9">
        <f t="shared" si="171"/>
        <v>415.8834867477417</v>
      </c>
      <c r="R949">
        <f t="shared" si="172"/>
        <v>318</v>
      </c>
      <c r="S949" s="7">
        <f t="shared" si="173"/>
        <v>1.0370590310450301</v>
      </c>
      <c r="T949" s="7">
        <f t="shared" si="174"/>
        <v>1.03623732184118</v>
      </c>
      <c r="U949" t="b">
        <f t="shared" si="175"/>
        <v>1</v>
      </c>
      <c r="V949" t="b">
        <f t="shared" si="176"/>
        <v>0</v>
      </c>
      <c r="W949" t="b">
        <f t="shared" si="177"/>
        <v>1</v>
      </c>
      <c r="X949" t="b">
        <f t="shared" si="178"/>
        <v>0</v>
      </c>
    </row>
    <row r="950" spans="1:24" hidden="1" x14ac:dyDescent="0.2">
      <c r="A950" t="s">
        <v>72</v>
      </c>
      <c r="B950" t="s">
        <v>2087</v>
      </c>
      <c r="C950" t="s">
        <v>2088</v>
      </c>
      <c r="D950">
        <v>79846</v>
      </c>
      <c r="E950">
        <v>-1</v>
      </c>
      <c r="F950">
        <v>0</v>
      </c>
      <c r="G950">
        <v>-1</v>
      </c>
      <c r="H950">
        <v>0</v>
      </c>
      <c r="I950">
        <v>0</v>
      </c>
      <c r="J950">
        <v>0</v>
      </c>
      <c r="K950" t="s">
        <v>76</v>
      </c>
      <c r="M950" s="3" t="s">
        <v>12</v>
      </c>
      <c r="N950" s="6">
        <v>6</v>
      </c>
      <c r="O950" t="str">
        <f t="shared" si="169"/>
        <v>gateway.ravenland.org</v>
      </c>
      <c r="P950" t="str">
        <f t="shared" si="170"/>
        <v>A</v>
      </c>
      <c r="Q950" s="9">
        <f t="shared" si="171"/>
        <v>8.9076976776123047</v>
      </c>
      <c r="R950" t="str">
        <f t="shared" si="172"/>
        <v/>
      </c>
      <c r="S950" s="7" t="str">
        <f t="shared" si="173"/>
        <v/>
      </c>
      <c r="T950" s="7" t="str">
        <f t="shared" si="174"/>
        <v/>
      </c>
      <c r="U950" t="b">
        <f t="shared" si="175"/>
        <v>0</v>
      </c>
      <c r="V950" t="str">
        <f t="shared" si="176"/>
        <v/>
      </c>
      <c r="W950" t="str">
        <f t="shared" si="177"/>
        <v/>
      </c>
      <c r="X950" t="str">
        <f t="shared" si="178"/>
        <v/>
      </c>
    </row>
    <row r="951" spans="1:24" hidden="1" x14ac:dyDescent="0.2">
      <c r="A951" t="s">
        <v>77</v>
      </c>
      <c r="B951" t="s">
        <v>2089</v>
      </c>
      <c r="C951" t="s">
        <v>2090</v>
      </c>
      <c r="D951">
        <v>100802</v>
      </c>
      <c r="E951">
        <v>-1</v>
      </c>
      <c r="F951">
        <v>0</v>
      </c>
      <c r="G951">
        <v>-1</v>
      </c>
      <c r="H951">
        <v>0</v>
      </c>
      <c r="I951">
        <v>0</v>
      </c>
      <c r="J951">
        <v>0</v>
      </c>
      <c r="K951" t="s">
        <v>1161</v>
      </c>
      <c r="M951" s="3" t="s">
        <v>12</v>
      </c>
      <c r="N951" s="6">
        <v>6</v>
      </c>
      <c r="O951" t="str">
        <f t="shared" si="169"/>
        <v>gateway.ravenland.org</v>
      </c>
      <c r="P951" t="str">
        <f t="shared" si="170"/>
        <v>B</v>
      </c>
      <c r="Q951" s="9">
        <f t="shared" si="171"/>
        <v>27.994510650634766</v>
      </c>
      <c r="R951" t="str">
        <f t="shared" si="172"/>
        <v/>
      </c>
      <c r="S951" s="7" t="str">
        <f t="shared" si="173"/>
        <v/>
      </c>
      <c r="T951" s="7" t="str">
        <f t="shared" si="174"/>
        <v/>
      </c>
      <c r="U951" t="b">
        <f t="shared" si="175"/>
        <v>0</v>
      </c>
      <c r="V951" t="str">
        <f t="shared" si="176"/>
        <v/>
      </c>
      <c r="W951" t="str">
        <f t="shared" si="177"/>
        <v/>
      </c>
      <c r="X951" t="str">
        <f t="shared" si="178"/>
        <v/>
      </c>
    </row>
    <row r="952" spans="1:24" hidden="1" x14ac:dyDescent="0.2">
      <c r="A952" t="s">
        <v>80</v>
      </c>
      <c r="B952" t="s">
        <v>2091</v>
      </c>
      <c r="C952" t="s">
        <v>2092</v>
      </c>
      <c r="D952">
        <v>74768</v>
      </c>
      <c r="E952">
        <v>-1</v>
      </c>
      <c r="F952">
        <v>0</v>
      </c>
      <c r="G952">
        <v>-1</v>
      </c>
      <c r="H952">
        <v>0</v>
      </c>
      <c r="I952">
        <v>0</v>
      </c>
      <c r="J952">
        <v>0</v>
      </c>
      <c r="K952" t="s">
        <v>76</v>
      </c>
      <c r="M952" s="3" t="s">
        <v>12</v>
      </c>
      <c r="N952" s="6">
        <v>6</v>
      </c>
      <c r="O952" t="str">
        <f t="shared" si="169"/>
        <v>gateway.ravenland.org</v>
      </c>
      <c r="P952" t="str">
        <f t="shared" si="170"/>
        <v>C</v>
      </c>
      <c r="Q952" s="9">
        <f t="shared" si="171"/>
        <v>75.432311058044434</v>
      </c>
      <c r="R952" t="str">
        <f t="shared" si="172"/>
        <v/>
      </c>
      <c r="S952" s="7" t="str">
        <f t="shared" si="173"/>
        <v/>
      </c>
      <c r="T952" s="7" t="str">
        <f t="shared" si="174"/>
        <v/>
      </c>
      <c r="U952" t="b">
        <f t="shared" si="175"/>
        <v>0</v>
      </c>
      <c r="V952" t="str">
        <f t="shared" si="176"/>
        <v/>
      </c>
      <c r="W952" t="str">
        <f t="shared" si="177"/>
        <v/>
      </c>
      <c r="X952" t="str">
        <f t="shared" si="178"/>
        <v/>
      </c>
    </row>
    <row r="953" spans="1:24" hidden="1" x14ac:dyDescent="0.2">
      <c r="A953" t="s">
        <v>83</v>
      </c>
      <c r="B953" t="s">
        <v>2093</v>
      </c>
      <c r="C953" t="s">
        <v>2094</v>
      </c>
      <c r="D953">
        <v>100307</v>
      </c>
      <c r="E953">
        <v>-1</v>
      </c>
      <c r="F953">
        <v>0</v>
      </c>
      <c r="G953">
        <v>-1</v>
      </c>
      <c r="H953">
        <v>0</v>
      </c>
      <c r="I953">
        <v>0</v>
      </c>
      <c r="J953">
        <v>0</v>
      </c>
      <c r="K953" t="s">
        <v>1161</v>
      </c>
      <c r="M953" s="3" t="s">
        <v>12</v>
      </c>
      <c r="N953" s="6">
        <v>6</v>
      </c>
      <c r="O953" t="str">
        <f t="shared" si="169"/>
        <v>gateway.ravenland.org</v>
      </c>
      <c r="P953" t="str">
        <f t="shared" si="170"/>
        <v>D</v>
      </c>
      <c r="Q953" s="9">
        <f t="shared" si="171"/>
        <v>415.8834867477417</v>
      </c>
      <c r="R953" t="str">
        <f t="shared" si="172"/>
        <v/>
      </c>
      <c r="S953" s="7" t="str">
        <f t="shared" si="173"/>
        <v/>
      </c>
      <c r="T953" s="7" t="str">
        <f t="shared" si="174"/>
        <v/>
      </c>
      <c r="U953" t="b">
        <f t="shared" si="175"/>
        <v>0</v>
      </c>
      <c r="V953" t="str">
        <f t="shared" si="176"/>
        <v/>
      </c>
      <c r="W953" t="str">
        <f t="shared" si="177"/>
        <v/>
      </c>
      <c r="X953" t="str">
        <f t="shared" si="178"/>
        <v/>
      </c>
    </row>
    <row r="954" spans="1:24" hidden="1" x14ac:dyDescent="0.2">
      <c r="A954" t="s">
        <v>86</v>
      </c>
      <c r="B954" t="s">
        <v>2095</v>
      </c>
      <c r="C954" t="s">
        <v>2096</v>
      </c>
      <c r="D954">
        <v>60251</v>
      </c>
      <c r="E954">
        <v>-1</v>
      </c>
      <c r="F954">
        <v>0</v>
      </c>
      <c r="G954">
        <v>-1</v>
      </c>
      <c r="H954">
        <v>0</v>
      </c>
      <c r="I954">
        <v>0</v>
      </c>
      <c r="J954">
        <v>0</v>
      </c>
      <c r="K954" t="s">
        <v>76</v>
      </c>
      <c r="M954" s="3" t="s">
        <v>12</v>
      </c>
      <c r="N954" s="6">
        <v>6</v>
      </c>
      <c r="O954" t="str">
        <f t="shared" si="169"/>
        <v>hardbin.com</v>
      </c>
      <c r="P954" t="str">
        <f t="shared" si="170"/>
        <v>A</v>
      </c>
      <c r="Q954" s="9">
        <f t="shared" si="171"/>
        <v>8.9076976776123047</v>
      </c>
      <c r="R954" t="str">
        <f t="shared" si="172"/>
        <v/>
      </c>
      <c r="S954" s="7" t="str">
        <f t="shared" si="173"/>
        <v/>
      </c>
      <c r="T954" s="7" t="str">
        <f t="shared" si="174"/>
        <v/>
      </c>
      <c r="U954" t="b">
        <f t="shared" si="175"/>
        <v>0</v>
      </c>
      <c r="V954" t="str">
        <f t="shared" si="176"/>
        <v/>
      </c>
      <c r="W954" t="str">
        <f t="shared" si="177"/>
        <v/>
      </c>
      <c r="X954" t="str">
        <f t="shared" si="178"/>
        <v/>
      </c>
    </row>
    <row r="955" spans="1:24" hidden="1" x14ac:dyDescent="0.2">
      <c r="A955" t="s">
        <v>89</v>
      </c>
      <c r="B955" t="s">
        <v>2097</v>
      </c>
      <c r="C955" t="s">
        <v>2098</v>
      </c>
      <c r="D955">
        <v>60293</v>
      </c>
      <c r="E955">
        <v>-1</v>
      </c>
      <c r="F955">
        <v>0</v>
      </c>
      <c r="G955">
        <v>-1</v>
      </c>
      <c r="H955">
        <v>0</v>
      </c>
      <c r="I955">
        <v>0</v>
      </c>
      <c r="J955">
        <v>0</v>
      </c>
      <c r="K955" t="s">
        <v>76</v>
      </c>
      <c r="M955" s="3" t="s">
        <v>12</v>
      </c>
      <c r="N955" s="6">
        <v>6</v>
      </c>
      <c r="O955" t="str">
        <f t="shared" si="169"/>
        <v>hardbin.com</v>
      </c>
      <c r="P955" t="str">
        <f t="shared" si="170"/>
        <v>B</v>
      </c>
      <c r="Q955" s="9">
        <f t="shared" si="171"/>
        <v>27.994510650634766</v>
      </c>
      <c r="R955" t="str">
        <f t="shared" si="172"/>
        <v/>
      </c>
      <c r="S955" s="7" t="str">
        <f t="shared" si="173"/>
        <v/>
      </c>
      <c r="T955" s="7" t="str">
        <f t="shared" si="174"/>
        <v/>
      </c>
      <c r="U955" t="b">
        <f t="shared" si="175"/>
        <v>0</v>
      </c>
      <c r="V955" t="str">
        <f t="shared" si="176"/>
        <v/>
      </c>
      <c r="W955" t="str">
        <f t="shared" si="177"/>
        <v/>
      </c>
      <c r="X955" t="str">
        <f t="shared" si="178"/>
        <v/>
      </c>
    </row>
    <row r="956" spans="1:24" hidden="1" x14ac:dyDescent="0.2">
      <c r="A956" t="s">
        <v>92</v>
      </c>
      <c r="B956" t="s">
        <v>2099</v>
      </c>
      <c r="C956" t="s">
        <v>2100</v>
      </c>
      <c r="D956">
        <v>60306</v>
      </c>
      <c r="E956">
        <v>-1</v>
      </c>
      <c r="F956">
        <v>0</v>
      </c>
      <c r="G956">
        <v>-1</v>
      </c>
      <c r="H956">
        <v>0</v>
      </c>
      <c r="I956">
        <v>0</v>
      </c>
      <c r="J956">
        <v>0</v>
      </c>
      <c r="K956" t="s">
        <v>76</v>
      </c>
      <c r="M956" s="3" t="s">
        <v>12</v>
      </c>
      <c r="N956" s="6">
        <v>6</v>
      </c>
      <c r="O956" t="str">
        <f t="shared" si="169"/>
        <v>hardbin.com</v>
      </c>
      <c r="P956" t="str">
        <f t="shared" si="170"/>
        <v>C</v>
      </c>
      <c r="Q956" s="9">
        <f t="shared" si="171"/>
        <v>75.432311058044434</v>
      </c>
      <c r="R956" t="str">
        <f t="shared" si="172"/>
        <v/>
      </c>
      <c r="S956" s="7" t="str">
        <f t="shared" si="173"/>
        <v/>
      </c>
      <c r="T956" s="7" t="str">
        <f t="shared" si="174"/>
        <v/>
      </c>
      <c r="U956" t="b">
        <f t="shared" si="175"/>
        <v>0</v>
      </c>
      <c r="V956" t="str">
        <f t="shared" si="176"/>
        <v/>
      </c>
      <c r="W956" t="str">
        <f t="shared" si="177"/>
        <v/>
      </c>
      <c r="X956" t="str">
        <f t="shared" si="178"/>
        <v/>
      </c>
    </row>
    <row r="957" spans="1:24" hidden="1" x14ac:dyDescent="0.2">
      <c r="A957" t="s">
        <v>95</v>
      </c>
      <c r="B957" t="s">
        <v>2101</v>
      </c>
      <c r="C957" t="s">
        <v>2102</v>
      </c>
      <c r="D957">
        <v>60185</v>
      </c>
      <c r="E957">
        <v>-1</v>
      </c>
      <c r="F957">
        <v>0</v>
      </c>
      <c r="G957">
        <v>-1</v>
      </c>
      <c r="H957">
        <v>0</v>
      </c>
      <c r="I957">
        <v>0</v>
      </c>
      <c r="J957">
        <v>0</v>
      </c>
      <c r="K957" t="s">
        <v>76</v>
      </c>
      <c r="M957" s="3" t="s">
        <v>12</v>
      </c>
      <c r="N957" s="6">
        <v>6</v>
      </c>
      <c r="O957" t="str">
        <f t="shared" si="169"/>
        <v>hardbin.com</v>
      </c>
      <c r="P957" t="str">
        <f t="shared" si="170"/>
        <v>D</v>
      </c>
      <c r="Q957" s="9">
        <f t="shared" si="171"/>
        <v>415.8834867477417</v>
      </c>
      <c r="R957" t="str">
        <f t="shared" si="172"/>
        <v/>
      </c>
      <c r="S957" s="7" t="str">
        <f t="shared" si="173"/>
        <v/>
      </c>
      <c r="T957" s="7" t="str">
        <f t="shared" si="174"/>
        <v/>
      </c>
      <c r="U957" t="b">
        <f t="shared" si="175"/>
        <v>0</v>
      </c>
      <c r="V957" t="str">
        <f t="shared" si="176"/>
        <v/>
      </c>
      <c r="W957" t="str">
        <f t="shared" si="177"/>
        <v/>
      </c>
      <c r="X957" t="str">
        <f t="shared" si="178"/>
        <v/>
      </c>
    </row>
    <row r="958" spans="1:24" hidden="1" x14ac:dyDescent="0.2">
      <c r="A958" t="s">
        <v>98</v>
      </c>
      <c r="B958" t="s">
        <v>2103</v>
      </c>
      <c r="C958" t="s">
        <v>2104</v>
      </c>
      <c r="D958">
        <v>1256</v>
      </c>
      <c r="E958">
        <v>226</v>
      </c>
      <c r="F958">
        <v>0</v>
      </c>
      <c r="G958">
        <v>9340398</v>
      </c>
      <c r="H958">
        <v>9340398</v>
      </c>
      <c r="I958">
        <v>8.6482501724391305</v>
      </c>
      <c r="J958">
        <v>7.0921159853601097</v>
      </c>
      <c r="M958" s="3" t="s">
        <v>12</v>
      </c>
      <c r="N958" s="6">
        <v>6</v>
      </c>
      <c r="O958" t="str">
        <f t="shared" si="169"/>
        <v>ipfs.2read.net</v>
      </c>
      <c r="P958" t="str">
        <f t="shared" si="170"/>
        <v>A</v>
      </c>
      <c r="Q958" s="9">
        <f t="shared" si="171"/>
        <v>8.9076976776123047</v>
      </c>
      <c r="R958">
        <f t="shared" si="172"/>
        <v>226</v>
      </c>
      <c r="S958" s="7">
        <f t="shared" si="173"/>
        <v>8.6482501724391305</v>
      </c>
      <c r="T958" s="7">
        <f t="shared" si="174"/>
        <v>7.0921159853601097</v>
      </c>
      <c r="U958" t="b">
        <f t="shared" si="175"/>
        <v>1</v>
      </c>
      <c r="V958" t="b">
        <f t="shared" si="176"/>
        <v>0</v>
      </c>
      <c r="W958" t="b">
        <f t="shared" si="177"/>
        <v>1</v>
      </c>
      <c r="X958" t="b">
        <f t="shared" si="178"/>
        <v>0</v>
      </c>
    </row>
    <row r="959" spans="1:24" hidden="1" x14ac:dyDescent="0.2">
      <c r="A959" t="s">
        <v>101</v>
      </c>
      <c r="B959" t="s">
        <v>2105</v>
      </c>
      <c r="C959" t="s">
        <v>2106</v>
      </c>
      <c r="D959">
        <v>124406</v>
      </c>
      <c r="E959">
        <v>168</v>
      </c>
      <c r="F959">
        <v>0</v>
      </c>
      <c r="G959">
        <v>29354372</v>
      </c>
      <c r="H959">
        <v>29354372</v>
      </c>
      <c r="I959">
        <v>0.22532969502595601</v>
      </c>
      <c r="J959">
        <v>0.22502540593407599</v>
      </c>
      <c r="M959" s="3" t="s">
        <v>12</v>
      </c>
      <c r="N959" s="6">
        <v>6</v>
      </c>
      <c r="O959" t="str">
        <f t="shared" si="169"/>
        <v>ipfs.2read.net</v>
      </c>
      <c r="P959" t="str">
        <f t="shared" si="170"/>
        <v>B</v>
      </c>
      <c r="Q959" s="9">
        <f t="shared" si="171"/>
        <v>27.994510650634766</v>
      </c>
      <c r="R959">
        <f t="shared" si="172"/>
        <v>168</v>
      </c>
      <c r="S959" s="7">
        <f t="shared" si="173"/>
        <v>0.22532969502595601</v>
      </c>
      <c r="T959" s="7">
        <f t="shared" si="174"/>
        <v>0.22502540593407599</v>
      </c>
      <c r="U959" t="b">
        <f t="shared" si="175"/>
        <v>1</v>
      </c>
      <c r="V959" t="b">
        <f t="shared" si="176"/>
        <v>0</v>
      </c>
      <c r="W959" t="b">
        <f t="shared" si="177"/>
        <v>1</v>
      </c>
      <c r="X959" t="b">
        <f t="shared" si="178"/>
        <v>0</v>
      </c>
    </row>
    <row r="960" spans="1:24" hidden="1" x14ac:dyDescent="0.2">
      <c r="A960" t="s">
        <v>103</v>
      </c>
      <c r="B960" t="s">
        <v>2107</v>
      </c>
      <c r="C960" t="s">
        <v>2108</v>
      </c>
      <c r="D960">
        <v>448733</v>
      </c>
      <c r="E960">
        <v>170</v>
      </c>
      <c r="F960">
        <v>0</v>
      </c>
      <c r="G960">
        <v>79096511</v>
      </c>
      <c r="H960">
        <v>79096511</v>
      </c>
      <c r="I960">
        <v>0.16816436277188301</v>
      </c>
      <c r="J960">
        <v>0.16810065463882601</v>
      </c>
      <c r="M960" s="3" t="s">
        <v>12</v>
      </c>
      <c r="N960" s="6">
        <v>6</v>
      </c>
      <c r="O960" t="str">
        <f t="shared" si="169"/>
        <v>ipfs.2read.net</v>
      </c>
      <c r="P960" t="str">
        <f t="shared" si="170"/>
        <v>C</v>
      </c>
      <c r="Q960" s="9">
        <f t="shared" si="171"/>
        <v>75.432311058044434</v>
      </c>
      <c r="R960">
        <f t="shared" si="172"/>
        <v>170</v>
      </c>
      <c r="S960" s="7">
        <f t="shared" si="173"/>
        <v>0.16816436277188301</v>
      </c>
      <c r="T960" s="7">
        <f t="shared" si="174"/>
        <v>0.16810065463882601</v>
      </c>
      <c r="U960" t="b">
        <f t="shared" si="175"/>
        <v>1</v>
      </c>
      <c r="V960" t="b">
        <f t="shared" si="176"/>
        <v>0</v>
      </c>
      <c r="W960" t="b">
        <f t="shared" si="177"/>
        <v>1</v>
      </c>
      <c r="X960" t="b">
        <f t="shared" si="178"/>
        <v>0</v>
      </c>
    </row>
    <row r="961" spans="1:24" hidden="1" x14ac:dyDescent="0.2">
      <c r="A961" t="s">
        <v>106</v>
      </c>
      <c r="B961" t="s">
        <v>2109</v>
      </c>
      <c r="C961" t="s">
        <v>2110</v>
      </c>
      <c r="D961">
        <v>2781844</v>
      </c>
      <c r="E961">
        <v>166</v>
      </c>
      <c r="F961">
        <v>0</v>
      </c>
      <c r="G961">
        <v>436085443</v>
      </c>
      <c r="H961">
        <v>436085443</v>
      </c>
      <c r="I961">
        <v>0.149508133848612</v>
      </c>
      <c r="J961">
        <v>0.14949921230225</v>
      </c>
      <c r="M961" s="3" t="s">
        <v>12</v>
      </c>
      <c r="N961" s="6">
        <v>6</v>
      </c>
      <c r="O961" t="str">
        <f t="shared" si="169"/>
        <v>ipfs.2read.net</v>
      </c>
      <c r="P961" t="str">
        <f t="shared" si="170"/>
        <v>D</v>
      </c>
      <c r="Q961" s="9">
        <f t="shared" si="171"/>
        <v>415.8834867477417</v>
      </c>
      <c r="R961">
        <f t="shared" si="172"/>
        <v>166</v>
      </c>
      <c r="S961" s="7">
        <f t="shared" si="173"/>
        <v>0.149508133848612</v>
      </c>
      <c r="T961" s="7">
        <f t="shared" si="174"/>
        <v>0.14949921230225</v>
      </c>
      <c r="U961" t="b">
        <f t="shared" si="175"/>
        <v>1</v>
      </c>
      <c r="V961" t="b">
        <f t="shared" si="176"/>
        <v>0</v>
      </c>
      <c r="W961" t="b">
        <f t="shared" si="177"/>
        <v>1</v>
      </c>
      <c r="X961" t="b">
        <f t="shared" si="178"/>
        <v>0</v>
      </c>
    </row>
    <row r="962" spans="1:24" hidden="1" x14ac:dyDescent="0.2">
      <c r="A962" t="s">
        <v>109</v>
      </c>
      <c r="B962" t="s">
        <v>2111</v>
      </c>
      <c r="C962" t="s">
        <v>2112</v>
      </c>
      <c r="D962">
        <v>1269</v>
      </c>
      <c r="E962">
        <v>298</v>
      </c>
      <c r="F962">
        <v>0</v>
      </c>
      <c r="G962">
        <v>9340398</v>
      </c>
      <c r="H962">
        <v>9340398</v>
      </c>
      <c r="I962">
        <v>9.1737360222577795</v>
      </c>
      <c r="J962">
        <v>7.0194623149033104</v>
      </c>
      <c r="M962" s="3" t="s">
        <v>12</v>
      </c>
      <c r="N962" s="6">
        <v>6</v>
      </c>
      <c r="O962" t="str">
        <f t="shared" si="169"/>
        <v>ipfs.best-practice.se</v>
      </c>
      <c r="P962" t="str">
        <f t="shared" si="170"/>
        <v>A</v>
      </c>
      <c r="Q962" s="9">
        <f t="shared" si="171"/>
        <v>8.9076976776123047</v>
      </c>
      <c r="R962">
        <f t="shared" si="172"/>
        <v>298</v>
      </c>
      <c r="S962" s="7">
        <f t="shared" si="173"/>
        <v>9.1737360222577795</v>
      </c>
      <c r="T962" s="7">
        <f t="shared" si="174"/>
        <v>7.0194623149033104</v>
      </c>
      <c r="U962" t="b">
        <f t="shared" si="175"/>
        <v>1</v>
      </c>
      <c r="V962" t="b">
        <f t="shared" si="176"/>
        <v>0</v>
      </c>
      <c r="W962" t="b">
        <f t="shared" si="177"/>
        <v>1</v>
      </c>
      <c r="X962" t="b">
        <f t="shared" si="178"/>
        <v>0</v>
      </c>
    </row>
    <row r="963" spans="1:24" hidden="1" x14ac:dyDescent="0.2">
      <c r="A963" t="s">
        <v>111</v>
      </c>
      <c r="B963" t="s">
        <v>2112</v>
      </c>
      <c r="C963" t="s">
        <v>2113</v>
      </c>
      <c r="D963">
        <v>2933</v>
      </c>
      <c r="E963">
        <v>294</v>
      </c>
      <c r="F963">
        <v>0</v>
      </c>
      <c r="G963">
        <v>29354372</v>
      </c>
      <c r="H963">
        <v>29354372</v>
      </c>
      <c r="I963">
        <v>10.607999488683101</v>
      </c>
      <c r="J963">
        <v>9.5446677976933998</v>
      </c>
      <c r="M963" s="3" t="s">
        <v>12</v>
      </c>
      <c r="N963" s="6">
        <v>6</v>
      </c>
      <c r="O963" t="str">
        <f t="shared" si="169"/>
        <v>ipfs.best-practice.se</v>
      </c>
      <c r="P963" t="str">
        <f t="shared" si="170"/>
        <v>B</v>
      </c>
      <c r="Q963" s="9">
        <f t="shared" si="171"/>
        <v>27.994510650634766</v>
      </c>
      <c r="R963">
        <f t="shared" si="172"/>
        <v>294</v>
      </c>
      <c r="S963" s="7">
        <f t="shared" si="173"/>
        <v>10.607999488683101</v>
      </c>
      <c r="T963" s="7">
        <f t="shared" si="174"/>
        <v>9.5446677976933998</v>
      </c>
      <c r="U963" t="b">
        <f t="shared" si="175"/>
        <v>1</v>
      </c>
      <c r="V963" t="b">
        <f t="shared" si="176"/>
        <v>0</v>
      </c>
      <c r="W963" t="b">
        <f t="shared" si="177"/>
        <v>1</v>
      </c>
      <c r="X963" t="b">
        <f t="shared" si="178"/>
        <v>0</v>
      </c>
    </row>
    <row r="964" spans="1:24" hidden="1" x14ac:dyDescent="0.2">
      <c r="A964" t="s">
        <v>114</v>
      </c>
      <c r="B964" t="s">
        <v>2114</v>
      </c>
      <c r="C964" t="s">
        <v>2115</v>
      </c>
      <c r="D964">
        <v>8058</v>
      </c>
      <c r="E964">
        <v>294</v>
      </c>
      <c r="F964">
        <v>0</v>
      </c>
      <c r="G964">
        <v>79096511</v>
      </c>
      <c r="H964">
        <v>79096511</v>
      </c>
      <c r="I964">
        <v>9.7156505741942798</v>
      </c>
      <c r="J964">
        <v>9.3611703968781796</v>
      </c>
      <c r="M964" s="3" t="s">
        <v>12</v>
      </c>
      <c r="N964" s="6">
        <v>6</v>
      </c>
      <c r="O964" t="str">
        <f t="shared" si="169"/>
        <v>ipfs.best-practice.se</v>
      </c>
      <c r="P964" t="str">
        <f t="shared" si="170"/>
        <v>C</v>
      </c>
      <c r="Q964" s="9">
        <f t="shared" si="171"/>
        <v>75.432311058044434</v>
      </c>
      <c r="R964">
        <f t="shared" si="172"/>
        <v>294</v>
      </c>
      <c r="S964" s="7">
        <f t="shared" si="173"/>
        <v>9.7156505741942798</v>
      </c>
      <c r="T964" s="7">
        <f t="shared" si="174"/>
        <v>9.3611703968781796</v>
      </c>
      <c r="U964" t="b">
        <f t="shared" si="175"/>
        <v>1</v>
      </c>
      <c r="V964" t="b">
        <f t="shared" si="176"/>
        <v>0</v>
      </c>
      <c r="W964" t="b">
        <f t="shared" si="177"/>
        <v>1</v>
      </c>
      <c r="X964" t="b">
        <f t="shared" si="178"/>
        <v>0</v>
      </c>
    </row>
    <row r="965" spans="1:24" hidden="1" x14ac:dyDescent="0.2">
      <c r="A965" t="s">
        <v>117</v>
      </c>
      <c r="B965" t="s">
        <v>2116</v>
      </c>
      <c r="C965" t="s">
        <v>2117</v>
      </c>
      <c r="D965">
        <v>100</v>
      </c>
      <c r="E965">
        <v>-1</v>
      </c>
      <c r="F965">
        <v>0</v>
      </c>
      <c r="G965">
        <v>-1</v>
      </c>
      <c r="H965">
        <v>0</v>
      </c>
      <c r="I965">
        <v>0</v>
      </c>
      <c r="J965">
        <v>0</v>
      </c>
      <c r="K965" t="s">
        <v>116</v>
      </c>
      <c r="M965" s="3" t="s">
        <v>12</v>
      </c>
      <c r="N965" s="6">
        <v>6</v>
      </c>
      <c r="O965" t="str">
        <f t="shared" si="169"/>
        <v>ipfs.best-practice.se</v>
      </c>
      <c r="P965" t="str">
        <f t="shared" si="170"/>
        <v>D</v>
      </c>
      <c r="Q965" s="9">
        <f t="shared" si="171"/>
        <v>415.8834867477417</v>
      </c>
      <c r="R965" t="str">
        <f t="shared" si="172"/>
        <v/>
      </c>
      <c r="S965" s="7" t="str">
        <f t="shared" si="173"/>
        <v/>
      </c>
      <c r="T965" s="7" t="str">
        <f t="shared" si="174"/>
        <v/>
      </c>
      <c r="U965" t="b">
        <f t="shared" si="175"/>
        <v>0</v>
      </c>
      <c r="V965" t="str">
        <f t="shared" si="176"/>
        <v/>
      </c>
      <c r="W965" t="str">
        <f t="shared" si="177"/>
        <v/>
      </c>
      <c r="X965" t="str">
        <f t="shared" si="178"/>
        <v/>
      </c>
    </row>
    <row r="966" spans="1:24" hidden="1" x14ac:dyDescent="0.2">
      <c r="A966" t="s">
        <v>119</v>
      </c>
      <c r="B966" t="s">
        <v>2118</v>
      </c>
      <c r="C966" t="s">
        <v>2119</v>
      </c>
      <c r="D966">
        <v>3041</v>
      </c>
      <c r="E966">
        <v>1667</v>
      </c>
      <c r="F966">
        <v>0</v>
      </c>
      <c r="G966">
        <v>-1</v>
      </c>
      <c r="H966">
        <v>9340398</v>
      </c>
      <c r="I966">
        <v>6.4830405222796896</v>
      </c>
      <c r="J966">
        <v>2.92920015705764</v>
      </c>
      <c r="M966" s="3" t="s">
        <v>12</v>
      </c>
      <c r="N966" s="6">
        <v>6</v>
      </c>
      <c r="O966" t="str">
        <f t="shared" si="169"/>
        <v>ipfs.cf-ipfs.com</v>
      </c>
      <c r="P966" t="str">
        <f t="shared" si="170"/>
        <v>A</v>
      </c>
      <c r="Q966" s="9">
        <f t="shared" si="171"/>
        <v>8.9076976776123047</v>
      </c>
      <c r="R966">
        <f t="shared" si="172"/>
        <v>1667</v>
      </c>
      <c r="S966" s="7">
        <f t="shared" si="173"/>
        <v>6.4830405222796896</v>
      </c>
      <c r="T966" s="7">
        <f t="shared" si="174"/>
        <v>2.92920015705764</v>
      </c>
      <c r="U966" t="b">
        <f t="shared" si="175"/>
        <v>1</v>
      </c>
      <c r="V966" t="b">
        <f t="shared" si="176"/>
        <v>0</v>
      </c>
      <c r="W966" t="b">
        <f t="shared" si="177"/>
        <v>0</v>
      </c>
      <c r="X966" t="b">
        <f t="shared" si="178"/>
        <v>0</v>
      </c>
    </row>
    <row r="967" spans="1:24" hidden="1" x14ac:dyDescent="0.2">
      <c r="A967" t="s">
        <v>122</v>
      </c>
      <c r="B967" t="s">
        <v>2120</v>
      </c>
      <c r="C967" t="s">
        <v>2121</v>
      </c>
      <c r="D967">
        <v>4690</v>
      </c>
      <c r="E967">
        <v>592</v>
      </c>
      <c r="F967">
        <v>0</v>
      </c>
      <c r="G967">
        <v>-1</v>
      </c>
      <c r="H967">
        <v>29354372</v>
      </c>
      <c r="I967">
        <v>6.8312617497888599</v>
      </c>
      <c r="J967">
        <v>5.9689788167664704</v>
      </c>
      <c r="M967" s="3" t="s">
        <v>12</v>
      </c>
      <c r="N967" s="6">
        <v>6</v>
      </c>
      <c r="O967" t="str">
        <f t="shared" si="169"/>
        <v>ipfs.cf-ipfs.com</v>
      </c>
      <c r="P967" t="str">
        <f t="shared" si="170"/>
        <v>B</v>
      </c>
      <c r="Q967" s="9">
        <f t="shared" si="171"/>
        <v>27.994510650634766</v>
      </c>
      <c r="R967">
        <f t="shared" si="172"/>
        <v>592</v>
      </c>
      <c r="S967" s="7">
        <f t="shared" si="173"/>
        <v>6.8312617497888599</v>
      </c>
      <c r="T967" s="7">
        <f t="shared" si="174"/>
        <v>5.9689788167664704</v>
      </c>
      <c r="U967" t="b">
        <f t="shared" si="175"/>
        <v>1</v>
      </c>
      <c r="V967" t="b">
        <f t="shared" si="176"/>
        <v>0</v>
      </c>
      <c r="W967" t="b">
        <f t="shared" si="177"/>
        <v>0</v>
      </c>
      <c r="X967" t="b">
        <f t="shared" si="178"/>
        <v>0</v>
      </c>
    </row>
    <row r="968" spans="1:24" hidden="1" x14ac:dyDescent="0.2">
      <c r="A968" t="s">
        <v>125</v>
      </c>
      <c r="B968" t="s">
        <v>2122</v>
      </c>
      <c r="C968" t="s">
        <v>2123</v>
      </c>
      <c r="D968">
        <v>9333</v>
      </c>
      <c r="E968">
        <v>1276</v>
      </c>
      <c r="F968">
        <v>0</v>
      </c>
      <c r="G968">
        <v>-1</v>
      </c>
      <c r="H968">
        <v>79096511</v>
      </c>
      <c r="I968">
        <v>9.3623322648683605</v>
      </c>
      <c r="J968">
        <v>8.0823219820041192</v>
      </c>
      <c r="M968" s="3" t="s">
        <v>12</v>
      </c>
      <c r="N968" s="6">
        <v>6</v>
      </c>
      <c r="O968" t="str">
        <f t="shared" si="169"/>
        <v>ipfs.cf-ipfs.com</v>
      </c>
      <c r="P968" t="str">
        <f t="shared" si="170"/>
        <v>C</v>
      </c>
      <c r="Q968" s="9">
        <f t="shared" si="171"/>
        <v>75.432311058044434</v>
      </c>
      <c r="R968">
        <f t="shared" si="172"/>
        <v>1276</v>
      </c>
      <c r="S968" s="7">
        <f t="shared" si="173"/>
        <v>9.3623322648683605</v>
      </c>
      <c r="T968" s="7">
        <f t="shared" si="174"/>
        <v>8.0823219820041192</v>
      </c>
      <c r="U968" t="b">
        <f t="shared" si="175"/>
        <v>1</v>
      </c>
      <c r="V968" t="b">
        <f t="shared" si="176"/>
        <v>0</v>
      </c>
      <c r="W968" t="b">
        <f t="shared" si="177"/>
        <v>0</v>
      </c>
      <c r="X968" t="b">
        <f t="shared" si="178"/>
        <v>0</v>
      </c>
    </row>
    <row r="969" spans="1:24" hidden="1" x14ac:dyDescent="0.2">
      <c r="A969" t="s">
        <v>128</v>
      </c>
      <c r="B969" t="s">
        <v>2124</v>
      </c>
      <c r="C969" t="s">
        <v>2125</v>
      </c>
      <c r="D969">
        <v>16997</v>
      </c>
      <c r="E969">
        <v>84</v>
      </c>
      <c r="F969">
        <v>0</v>
      </c>
      <c r="G969">
        <v>-1</v>
      </c>
      <c r="H969">
        <v>436085443</v>
      </c>
      <c r="I969">
        <v>24.5895752821936</v>
      </c>
      <c r="J969">
        <v>24.468052406174099</v>
      </c>
      <c r="M969" s="3" t="s">
        <v>12</v>
      </c>
      <c r="N969" s="6">
        <v>6</v>
      </c>
      <c r="O969" t="str">
        <f t="shared" si="169"/>
        <v>ipfs.cf-ipfs.com</v>
      </c>
      <c r="P969" t="str">
        <f t="shared" si="170"/>
        <v>D</v>
      </c>
      <c r="Q969" s="9">
        <f t="shared" si="171"/>
        <v>415.8834867477417</v>
      </c>
      <c r="R969">
        <f t="shared" si="172"/>
        <v>84</v>
      </c>
      <c r="S969" s="7">
        <f t="shared" si="173"/>
        <v>24.5895752821936</v>
      </c>
      <c r="T969" s="7">
        <f t="shared" si="174"/>
        <v>24.468052406174099</v>
      </c>
      <c r="U969" t="b">
        <f t="shared" si="175"/>
        <v>1</v>
      </c>
      <c r="V969" t="b">
        <f t="shared" si="176"/>
        <v>0</v>
      </c>
      <c r="W969" t="b">
        <f t="shared" si="177"/>
        <v>0</v>
      </c>
      <c r="X969" t="b">
        <f t="shared" si="178"/>
        <v>0</v>
      </c>
    </row>
    <row r="970" spans="1:24" hidden="1" x14ac:dyDescent="0.2">
      <c r="A970" t="s">
        <v>131</v>
      </c>
      <c r="B970" t="s">
        <v>2126</v>
      </c>
      <c r="C970" t="s">
        <v>2127</v>
      </c>
      <c r="D970">
        <v>4839</v>
      </c>
      <c r="E970">
        <v>1280</v>
      </c>
      <c r="F970">
        <v>0</v>
      </c>
      <c r="G970">
        <v>9340398</v>
      </c>
      <c r="H970">
        <v>9340398</v>
      </c>
      <c r="I970">
        <v>2.5028653210486902</v>
      </c>
      <c r="J970">
        <v>1.84081373788227</v>
      </c>
      <c r="M970" s="3" t="s">
        <v>12</v>
      </c>
      <c r="N970" s="6">
        <v>6</v>
      </c>
      <c r="O970" t="str">
        <f t="shared" si="169"/>
        <v>ipfs.drink.cafe</v>
      </c>
      <c r="P970" t="str">
        <f t="shared" si="170"/>
        <v>A</v>
      </c>
      <c r="Q970" s="9">
        <f t="shared" si="171"/>
        <v>8.9076976776123047</v>
      </c>
      <c r="R970">
        <f t="shared" si="172"/>
        <v>1280</v>
      </c>
      <c r="S970" s="7">
        <f t="shared" si="173"/>
        <v>2.5028653210486902</v>
      </c>
      <c r="T970" s="7">
        <f t="shared" si="174"/>
        <v>1.84081373788227</v>
      </c>
      <c r="U970" t="b">
        <f t="shared" si="175"/>
        <v>1</v>
      </c>
      <c r="V970" t="b">
        <f t="shared" si="176"/>
        <v>0</v>
      </c>
      <c r="W970" t="b">
        <f t="shared" si="177"/>
        <v>1</v>
      </c>
      <c r="X970" t="b">
        <f t="shared" si="178"/>
        <v>0</v>
      </c>
    </row>
    <row r="971" spans="1:24" hidden="1" x14ac:dyDescent="0.2">
      <c r="A971" t="s">
        <v>134</v>
      </c>
      <c r="B971" t="s">
        <v>2128</v>
      </c>
      <c r="C971" t="s">
        <v>2129</v>
      </c>
      <c r="D971">
        <v>7297</v>
      </c>
      <c r="E971">
        <v>1240</v>
      </c>
      <c r="F971">
        <v>0</v>
      </c>
      <c r="G971">
        <v>29354372</v>
      </c>
      <c r="H971">
        <v>29354372</v>
      </c>
      <c r="I971">
        <v>4.6218442546862697</v>
      </c>
      <c r="J971">
        <v>3.8364410923166701</v>
      </c>
      <c r="M971" s="3" t="s">
        <v>12</v>
      </c>
      <c r="N971" s="6">
        <v>6</v>
      </c>
      <c r="O971" t="str">
        <f t="shared" si="169"/>
        <v>ipfs.drink.cafe</v>
      </c>
      <c r="P971" t="str">
        <f t="shared" si="170"/>
        <v>B</v>
      </c>
      <c r="Q971" s="9">
        <f t="shared" si="171"/>
        <v>27.994510650634766</v>
      </c>
      <c r="R971">
        <f t="shared" si="172"/>
        <v>1240</v>
      </c>
      <c r="S971" s="7">
        <f t="shared" si="173"/>
        <v>4.6218442546862697</v>
      </c>
      <c r="T971" s="7">
        <f t="shared" si="174"/>
        <v>3.8364410923166701</v>
      </c>
      <c r="U971" t="b">
        <f t="shared" si="175"/>
        <v>1</v>
      </c>
      <c r="V971" t="b">
        <f t="shared" si="176"/>
        <v>0</v>
      </c>
      <c r="W971" t="b">
        <f t="shared" si="177"/>
        <v>1</v>
      </c>
      <c r="X971" t="b">
        <f t="shared" si="178"/>
        <v>0</v>
      </c>
    </row>
    <row r="972" spans="1:24" hidden="1" x14ac:dyDescent="0.2">
      <c r="A972" t="s">
        <v>137</v>
      </c>
      <c r="B972" t="s">
        <v>2130</v>
      </c>
      <c r="C972" t="s">
        <v>2131</v>
      </c>
      <c r="D972">
        <v>14281</v>
      </c>
      <c r="E972">
        <v>1261</v>
      </c>
      <c r="F972">
        <v>0</v>
      </c>
      <c r="G972">
        <v>79096511</v>
      </c>
      <c r="H972">
        <v>79096511</v>
      </c>
      <c r="I972">
        <v>5.7935722778835901</v>
      </c>
      <c r="J972">
        <v>5.2820048356588698</v>
      </c>
      <c r="M972" s="3" t="s">
        <v>12</v>
      </c>
      <c r="N972" s="6">
        <v>6</v>
      </c>
      <c r="O972" t="str">
        <f t="shared" si="169"/>
        <v>ipfs.drink.cafe</v>
      </c>
      <c r="P972" t="str">
        <f t="shared" si="170"/>
        <v>C</v>
      </c>
      <c r="Q972" s="9">
        <f t="shared" si="171"/>
        <v>75.432311058044434</v>
      </c>
      <c r="R972">
        <f t="shared" si="172"/>
        <v>1261</v>
      </c>
      <c r="S972" s="7">
        <f t="shared" si="173"/>
        <v>5.7935722778835901</v>
      </c>
      <c r="T972" s="7">
        <f t="shared" si="174"/>
        <v>5.2820048356588698</v>
      </c>
      <c r="U972" t="b">
        <f t="shared" si="175"/>
        <v>1</v>
      </c>
      <c r="V972" t="b">
        <f t="shared" si="176"/>
        <v>0</v>
      </c>
      <c r="W972" t="b">
        <f t="shared" si="177"/>
        <v>1</v>
      </c>
      <c r="X972" t="b">
        <f t="shared" si="178"/>
        <v>0</v>
      </c>
    </row>
    <row r="973" spans="1:24" hidden="1" x14ac:dyDescent="0.2">
      <c r="A973" t="s">
        <v>140</v>
      </c>
      <c r="B973" t="s">
        <v>2132</v>
      </c>
      <c r="C973" t="s">
        <v>2133</v>
      </c>
      <c r="D973">
        <v>61130</v>
      </c>
      <c r="E973">
        <v>948</v>
      </c>
      <c r="F973">
        <v>0</v>
      </c>
      <c r="G973">
        <v>436085443</v>
      </c>
      <c r="H973">
        <v>436085443</v>
      </c>
      <c r="I973">
        <v>6.9104298087092699</v>
      </c>
      <c r="J973">
        <v>6.8032633199368799</v>
      </c>
      <c r="M973" s="3" t="s">
        <v>12</v>
      </c>
      <c r="N973" s="6">
        <v>6</v>
      </c>
      <c r="O973" t="str">
        <f t="shared" si="169"/>
        <v>ipfs.drink.cafe</v>
      </c>
      <c r="P973" t="str">
        <f t="shared" si="170"/>
        <v>D</v>
      </c>
      <c r="Q973" s="9">
        <f t="shared" si="171"/>
        <v>415.8834867477417</v>
      </c>
      <c r="R973">
        <f t="shared" si="172"/>
        <v>948</v>
      </c>
      <c r="S973" s="7">
        <f t="shared" si="173"/>
        <v>6.9104298087092699</v>
      </c>
      <c r="T973" s="7">
        <f t="shared" si="174"/>
        <v>6.8032633199368799</v>
      </c>
      <c r="U973" t="b">
        <f t="shared" si="175"/>
        <v>1</v>
      </c>
      <c r="V973" t="b">
        <f t="shared" si="176"/>
        <v>0</v>
      </c>
      <c r="W973" t="b">
        <f t="shared" si="177"/>
        <v>1</v>
      </c>
      <c r="X973" t="b">
        <f t="shared" si="178"/>
        <v>0</v>
      </c>
    </row>
    <row r="974" spans="1:24" hidden="1" x14ac:dyDescent="0.2">
      <c r="A974" t="s">
        <v>143</v>
      </c>
      <c r="B974" t="s">
        <v>2134</v>
      </c>
      <c r="C974" t="s">
        <v>2135</v>
      </c>
      <c r="D974">
        <v>5938</v>
      </c>
      <c r="E974">
        <v>1597</v>
      </c>
      <c r="F974">
        <v>0</v>
      </c>
      <c r="G974">
        <v>9340398</v>
      </c>
      <c r="H974">
        <v>9340398</v>
      </c>
      <c r="I974">
        <v>2.0519920934375202</v>
      </c>
      <c r="J974">
        <v>1.5001174937036501</v>
      </c>
      <c r="M974" s="3" t="s">
        <v>12</v>
      </c>
      <c r="N974" s="6">
        <v>6</v>
      </c>
      <c r="O974" t="str">
        <f t="shared" si="169"/>
        <v>ipfs.fleek.co</v>
      </c>
      <c r="P974" t="str">
        <f t="shared" si="170"/>
        <v>A</v>
      </c>
      <c r="Q974" s="9">
        <f t="shared" si="171"/>
        <v>8.9076976776123047</v>
      </c>
      <c r="R974">
        <f t="shared" si="172"/>
        <v>1597</v>
      </c>
      <c r="S974" s="7">
        <f t="shared" si="173"/>
        <v>2.0519920934375202</v>
      </c>
      <c r="T974" s="7">
        <f t="shared" si="174"/>
        <v>1.5001174937036501</v>
      </c>
      <c r="U974" t="b">
        <f t="shared" si="175"/>
        <v>1</v>
      </c>
      <c r="V974" t="b">
        <f t="shared" si="176"/>
        <v>0</v>
      </c>
      <c r="W974" t="b">
        <f t="shared" si="177"/>
        <v>1</v>
      </c>
      <c r="X974" t="b">
        <f t="shared" si="178"/>
        <v>0</v>
      </c>
    </row>
    <row r="975" spans="1:24" hidden="1" x14ac:dyDescent="0.2">
      <c r="A975" t="s">
        <v>146</v>
      </c>
      <c r="B975" t="s">
        <v>2136</v>
      </c>
      <c r="C975" t="s">
        <v>2137</v>
      </c>
      <c r="D975">
        <v>18617</v>
      </c>
      <c r="E975">
        <v>1450</v>
      </c>
      <c r="F975">
        <v>0</v>
      </c>
      <c r="G975">
        <v>29354372</v>
      </c>
      <c r="H975">
        <v>29354372</v>
      </c>
      <c r="I975">
        <v>1.6307165288422401</v>
      </c>
      <c r="J975">
        <v>1.50370686204193</v>
      </c>
      <c r="M975" s="3" t="s">
        <v>12</v>
      </c>
      <c r="N975" s="6">
        <v>6</v>
      </c>
      <c r="O975" t="str">
        <f t="shared" si="169"/>
        <v>ipfs.fleek.co</v>
      </c>
      <c r="P975" t="str">
        <f t="shared" si="170"/>
        <v>B</v>
      </c>
      <c r="Q975" s="9">
        <f t="shared" si="171"/>
        <v>27.994510650634766</v>
      </c>
      <c r="R975">
        <f t="shared" si="172"/>
        <v>1450</v>
      </c>
      <c r="S975" s="7">
        <f t="shared" si="173"/>
        <v>1.6307165288422401</v>
      </c>
      <c r="T975" s="7">
        <f t="shared" si="174"/>
        <v>1.50370686204193</v>
      </c>
      <c r="U975" t="b">
        <f t="shared" si="175"/>
        <v>1</v>
      </c>
      <c r="V975" t="b">
        <f t="shared" si="176"/>
        <v>0</v>
      </c>
      <c r="W975" t="b">
        <f t="shared" si="177"/>
        <v>1</v>
      </c>
      <c r="X975" t="b">
        <f t="shared" si="178"/>
        <v>0</v>
      </c>
    </row>
    <row r="976" spans="1:24" hidden="1" x14ac:dyDescent="0.2">
      <c r="A976" t="s">
        <v>149</v>
      </c>
      <c r="B976" t="s">
        <v>2138</v>
      </c>
      <c r="C976" t="s">
        <v>2139</v>
      </c>
      <c r="D976">
        <v>83733</v>
      </c>
      <c r="E976">
        <v>1480</v>
      </c>
      <c r="F976">
        <v>0</v>
      </c>
      <c r="G976">
        <v>79096511</v>
      </c>
      <c r="H976">
        <v>79096511</v>
      </c>
      <c r="I976">
        <v>0.91707671523281098</v>
      </c>
      <c r="J976">
        <v>0.90086717373131697</v>
      </c>
      <c r="M976" s="3" t="s">
        <v>12</v>
      </c>
      <c r="N976" s="6">
        <v>6</v>
      </c>
      <c r="O976" t="str">
        <f t="shared" si="169"/>
        <v>ipfs.fleek.co</v>
      </c>
      <c r="P976" t="str">
        <f t="shared" si="170"/>
        <v>C</v>
      </c>
      <c r="Q976" s="9">
        <f t="shared" si="171"/>
        <v>75.432311058044434</v>
      </c>
      <c r="R976">
        <f t="shared" si="172"/>
        <v>1480</v>
      </c>
      <c r="S976" s="7">
        <f t="shared" si="173"/>
        <v>0.91707671523281098</v>
      </c>
      <c r="T976" s="7">
        <f t="shared" si="174"/>
        <v>0.90086717373131697</v>
      </c>
      <c r="U976" t="b">
        <f t="shared" si="175"/>
        <v>1</v>
      </c>
      <c r="V976" t="b">
        <f t="shared" si="176"/>
        <v>0</v>
      </c>
      <c r="W976" t="b">
        <f t="shared" si="177"/>
        <v>1</v>
      </c>
      <c r="X976" t="b">
        <f t="shared" si="178"/>
        <v>0</v>
      </c>
    </row>
    <row r="977" spans="1:24" hidden="1" x14ac:dyDescent="0.2">
      <c r="A977" t="s">
        <v>151</v>
      </c>
      <c r="B977" t="s">
        <v>2140</v>
      </c>
      <c r="C977" t="s">
        <v>2141</v>
      </c>
      <c r="D977">
        <v>47561</v>
      </c>
      <c r="E977">
        <v>1245</v>
      </c>
      <c r="F977">
        <v>0</v>
      </c>
      <c r="G977">
        <v>436085443</v>
      </c>
      <c r="H977">
        <v>144703488</v>
      </c>
      <c r="I977">
        <v>2.9795319112185799</v>
      </c>
      <c r="J977">
        <v>2.9015369735707801</v>
      </c>
      <c r="K977" t="s">
        <v>153</v>
      </c>
      <c r="L977" t="s">
        <v>154</v>
      </c>
      <c r="M977" s="3" t="s">
        <v>12</v>
      </c>
      <c r="N977" s="6">
        <v>6</v>
      </c>
      <c r="O977" t="str">
        <f t="shared" si="169"/>
        <v>ipfs.fleek.co</v>
      </c>
      <c r="P977" t="str">
        <f t="shared" si="170"/>
        <v>D</v>
      </c>
      <c r="Q977" s="9">
        <f t="shared" si="171"/>
        <v>415.8834867477417</v>
      </c>
      <c r="R977">
        <f t="shared" si="172"/>
        <v>1245</v>
      </c>
      <c r="S977" s="7">
        <f t="shared" si="173"/>
        <v>2.9795319112185799</v>
      </c>
      <c r="T977" s="7">
        <f t="shared" si="174"/>
        <v>2.9015369735707801</v>
      </c>
      <c r="U977" t="b">
        <f t="shared" si="175"/>
        <v>1</v>
      </c>
      <c r="V977" t="b">
        <f t="shared" si="176"/>
        <v>1</v>
      </c>
      <c r="W977" t="b">
        <f t="shared" si="177"/>
        <v>1</v>
      </c>
      <c r="X977" t="b">
        <f t="shared" si="178"/>
        <v>0</v>
      </c>
    </row>
    <row r="978" spans="1:24" hidden="1" x14ac:dyDescent="0.2">
      <c r="A978" t="s">
        <v>155</v>
      </c>
      <c r="B978" t="s">
        <v>2142</v>
      </c>
      <c r="C978" t="s">
        <v>2143</v>
      </c>
      <c r="D978">
        <v>12317</v>
      </c>
      <c r="E978">
        <v>633</v>
      </c>
      <c r="F978">
        <v>0</v>
      </c>
      <c r="G978">
        <v>9340398</v>
      </c>
      <c r="H978">
        <v>9340398</v>
      </c>
      <c r="I978">
        <v>0.76238425861111803</v>
      </c>
      <c r="J978">
        <v>0.72320351364880198</v>
      </c>
      <c r="M978" s="3" t="s">
        <v>12</v>
      </c>
      <c r="N978" s="6">
        <v>6</v>
      </c>
      <c r="O978" t="str">
        <f t="shared" si="169"/>
        <v>ipfs.greyh.at</v>
      </c>
      <c r="P978" t="str">
        <f t="shared" si="170"/>
        <v>A</v>
      </c>
      <c r="Q978" s="9">
        <f t="shared" si="171"/>
        <v>8.9076976776123047</v>
      </c>
      <c r="R978">
        <f t="shared" si="172"/>
        <v>633</v>
      </c>
      <c r="S978" s="7">
        <f t="shared" si="173"/>
        <v>0.76238425861111803</v>
      </c>
      <c r="T978" s="7">
        <f t="shared" si="174"/>
        <v>0.72320351364880198</v>
      </c>
      <c r="U978" t="b">
        <f t="shared" si="175"/>
        <v>1</v>
      </c>
      <c r="V978" t="b">
        <f t="shared" si="176"/>
        <v>0</v>
      </c>
      <c r="W978" t="b">
        <f t="shared" si="177"/>
        <v>1</v>
      </c>
      <c r="X978" t="b">
        <f t="shared" si="178"/>
        <v>0</v>
      </c>
    </row>
    <row r="979" spans="1:24" hidden="1" x14ac:dyDescent="0.2">
      <c r="A979" t="s">
        <v>158</v>
      </c>
      <c r="B979" t="s">
        <v>2144</v>
      </c>
      <c r="C979" t="s">
        <v>2145</v>
      </c>
      <c r="D979">
        <v>6193</v>
      </c>
      <c r="E979">
        <v>574</v>
      </c>
      <c r="F979">
        <v>0</v>
      </c>
      <c r="G979">
        <v>29354372</v>
      </c>
      <c r="H979">
        <v>29354372</v>
      </c>
      <c r="I979">
        <v>4.9821161506735603</v>
      </c>
      <c r="J979">
        <v>4.5203472712150399</v>
      </c>
      <c r="M979" s="3" t="s">
        <v>12</v>
      </c>
      <c r="N979" s="6">
        <v>6</v>
      </c>
      <c r="O979" t="str">
        <f t="shared" si="169"/>
        <v>ipfs.greyh.at</v>
      </c>
      <c r="P979" t="str">
        <f t="shared" si="170"/>
        <v>B</v>
      </c>
      <c r="Q979" s="9">
        <f t="shared" si="171"/>
        <v>27.994510650634766</v>
      </c>
      <c r="R979">
        <f t="shared" si="172"/>
        <v>574</v>
      </c>
      <c r="S979" s="7">
        <f t="shared" si="173"/>
        <v>4.9821161506735603</v>
      </c>
      <c r="T979" s="7">
        <f t="shared" si="174"/>
        <v>4.5203472712150399</v>
      </c>
      <c r="U979" t="b">
        <f t="shared" si="175"/>
        <v>1</v>
      </c>
      <c r="V979" t="b">
        <f t="shared" si="176"/>
        <v>0</v>
      </c>
      <c r="W979" t="b">
        <f t="shared" si="177"/>
        <v>1</v>
      </c>
      <c r="X979" t="b">
        <f t="shared" si="178"/>
        <v>0</v>
      </c>
    </row>
    <row r="980" spans="1:24" hidden="1" x14ac:dyDescent="0.2">
      <c r="A980" t="s">
        <v>160</v>
      </c>
      <c r="B980" t="s">
        <v>2146</v>
      </c>
      <c r="C980" t="s">
        <v>2147</v>
      </c>
      <c r="D980">
        <v>15062</v>
      </c>
      <c r="E980">
        <v>580</v>
      </c>
      <c r="F980">
        <v>0</v>
      </c>
      <c r="G980">
        <v>79096511</v>
      </c>
      <c r="H980">
        <v>79096511</v>
      </c>
      <c r="I980">
        <v>5.2086943141861903</v>
      </c>
      <c r="J980">
        <v>5.0081205057790701</v>
      </c>
      <c r="M980" s="3" t="s">
        <v>12</v>
      </c>
      <c r="N980" s="6">
        <v>6</v>
      </c>
      <c r="O980" t="str">
        <f t="shared" si="169"/>
        <v>ipfs.greyh.at</v>
      </c>
      <c r="P980" t="str">
        <f t="shared" si="170"/>
        <v>C</v>
      </c>
      <c r="Q980" s="9">
        <f t="shared" si="171"/>
        <v>75.432311058044434</v>
      </c>
      <c r="R980">
        <f t="shared" si="172"/>
        <v>580</v>
      </c>
      <c r="S980" s="7">
        <f t="shared" si="173"/>
        <v>5.2086943141861903</v>
      </c>
      <c r="T980" s="7">
        <f t="shared" si="174"/>
        <v>5.0081205057790701</v>
      </c>
      <c r="U980" t="b">
        <f t="shared" si="175"/>
        <v>1</v>
      </c>
      <c r="V980" t="b">
        <f t="shared" si="176"/>
        <v>0</v>
      </c>
      <c r="W980" t="b">
        <f t="shared" si="177"/>
        <v>1</v>
      </c>
      <c r="X980" t="b">
        <f t="shared" si="178"/>
        <v>0</v>
      </c>
    </row>
    <row r="981" spans="1:24" hidden="1" x14ac:dyDescent="0.2">
      <c r="A981" t="s">
        <v>163</v>
      </c>
      <c r="B981" t="s">
        <v>2148</v>
      </c>
      <c r="C981" t="s">
        <v>2149</v>
      </c>
      <c r="D981">
        <v>101093</v>
      </c>
      <c r="E981">
        <v>599</v>
      </c>
      <c r="F981">
        <v>0</v>
      </c>
      <c r="G981">
        <v>436085443</v>
      </c>
      <c r="H981">
        <v>436085443</v>
      </c>
      <c r="I981">
        <v>4.1383912148759299</v>
      </c>
      <c r="J981">
        <v>4.11387026547576</v>
      </c>
      <c r="M981" s="3" t="s">
        <v>12</v>
      </c>
      <c r="N981" s="6">
        <v>6</v>
      </c>
      <c r="O981" t="str">
        <f t="shared" si="169"/>
        <v>ipfs.greyh.at</v>
      </c>
      <c r="P981" t="str">
        <f t="shared" si="170"/>
        <v>D</v>
      </c>
      <c r="Q981" s="9">
        <f t="shared" si="171"/>
        <v>415.8834867477417</v>
      </c>
      <c r="R981">
        <f t="shared" si="172"/>
        <v>599</v>
      </c>
      <c r="S981" s="7">
        <f t="shared" si="173"/>
        <v>4.1383912148759299</v>
      </c>
      <c r="T981" s="7">
        <f t="shared" si="174"/>
        <v>4.11387026547576</v>
      </c>
      <c r="U981" t="b">
        <f t="shared" si="175"/>
        <v>1</v>
      </c>
      <c r="V981" t="b">
        <f t="shared" si="176"/>
        <v>0</v>
      </c>
      <c r="W981" t="b">
        <f t="shared" si="177"/>
        <v>1</v>
      </c>
      <c r="X981" t="b">
        <f t="shared" si="178"/>
        <v>0</v>
      </c>
    </row>
    <row r="982" spans="1:24" hidden="1" x14ac:dyDescent="0.2">
      <c r="A982" t="s">
        <v>166</v>
      </c>
      <c r="B982" t="s">
        <v>2150</v>
      </c>
      <c r="C982" t="s">
        <v>2151</v>
      </c>
      <c r="D982">
        <v>10604</v>
      </c>
      <c r="E982">
        <v>1836</v>
      </c>
      <c r="F982">
        <v>1</v>
      </c>
      <c r="G982">
        <v>9340398</v>
      </c>
      <c r="H982">
        <v>9340398</v>
      </c>
      <c r="I982">
        <v>1.01593267308534</v>
      </c>
      <c r="J982">
        <v>0.84003184436177902</v>
      </c>
      <c r="M982" s="3" t="s">
        <v>12</v>
      </c>
      <c r="N982" s="6">
        <v>6</v>
      </c>
      <c r="O982" t="str">
        <f t="shared" si="169"/>
        <v>ipfs.infura.io</v>
      </c>
      <c r="P982" t="str">
        <f t="shared" si="170"/>
        <v>A</v>
      </c>
      <c r="Q982" s="9">
        <f t="shared" si="171"/>
        <v>8.9076976776123047</v>
      </c>
      <c r="R982">
        <f t="shared" si="172"/>
        <v>1836</v>
      </c>
      <c r="S982" s="7">
        <f t="shared" si="173"/>
        <v>1.01593267308534</v>
      </c>
      <c r="T982" s="7">
        <f t="shared" si="174"/>
        <v>0.84003184436177902</v>
      </c>
      <c r="U982" t="b">
        <f t="shared" si="175"/>
        <v>1</v>
      </c>
      <c r="V982" t="b">
        <f t="shared" si="176"/>
        <v>0</v>
      </c>
      <c r="W982" t="b">
        <f t="shared" si="177"/>
        <v>1</v>
      </c>
      <c r="X982" t="b">
        <f t="shared" si="178"/>
        <v>1</v>
      </c>
    </row>
    <row r="983" spans="1:24" hidden="1" x14ac:dyDescent="0.2">
      <c r="A983" t="s">
        <v>169</v>
      </c>
      <c r="B983" t="s">
        <v>2152</v>
      </c>
      <c r="C983" t="s">
        <v>2153</v>
      </c>
      <c r="D983">
        <v>18893</v>
      </c>
      <c r="E983">
        <v>2811</v>
      </c>
      <c r="F983">
        <v>1</v>
      </c>
      <c r="G983">
        <v>29354372</v>
      </c>
      <c r="H983">
        <v>29354372</v>
      </c>
      <c r="I983">
        <v>1.7407356454815699</v>
      </c>
      <c r="J983">
        <v>1.48173983224658</v>
      </c>
      <c r="M983" s="3" t="s">
        <v>12</v>
      </c>
      <c r="N983" s="6">
        <v>6</v>
      </c>
      <c r="O983" t="str">
        <f t="shared" si="169"/>
        <v>ipfs.infura.io</v>
      </c>
      <c r="P983" t="str">
        <f t="shared" si="170"/>
        <v>B</v>
      </c>
      <c r="Q983" s="9">
        <f t="shared" si="171"/>
        <v>27.994510650634766</v>
      </c>
      <c r="R983">
        <f t="shared" si="172"/>
        <v>2811</v>
      </c>
      <c r="S983" s="7">
        <f t="shared" si="173"/>
        <v>1.7407356454815699</v>
      </c>
      <c r="T983" s="7">
        <f t="shared" si="174"/>
        <v>1.48173983224658</v>
      </c>
      <c r="U983" t="b">
        <f t="shared" si="175"/>
        <v>1</v>
      </c>
      <c r="V983" t="b">
        <f t="shared" si="176"/>
        <v>0</v>
      </c>
      <c r="W983" t="b">
        <f t="shared" si="177"/>
        <v>1</v>
      </c>
      <c r="X983" t="b">
        <f t="shared" si="178"/>
        <v>1</v>
      </c>
    </row>
    <row r="984" spans="1:24" hidden="1" x14ac:dyDescent="0.2">
      <c r="A984" t="s">
        <v>172</v>
      </c>
      <c r="B984" t="s">
        <v>2154</v>
      </c>
      <c r="C984" t="s">
        <v>2155</v>
      </c>
      <c r="D984">
        <v>32529</v>
      </c>
      <c r="E984">
        <v>2147</v>
      </c>
      <c r="F984">
        <v>1</v>
      </c>
      <c r="G984">
        <v>79096511</v>
      </c>
      <c r="H984">
        <v>79096511</v>
      </c>
      <c r="I984">
        <v>2.4827960982833401</v>
      </c>
      <c r="J984">
        <v>2.3189249917932999</v>
      </c>
      <c r="M984" s="3" t="s">
        <v>12</v>
      </c>
      <c r="N984" s="6">
        <v>6</v>
      </c>
      <c r="O984" t="str">
        <f t="shared" si="169"/>
        <v>ipfs.infura.io</v>
      </c>
      <c r="P984" t="str">
        <f t="shared" si="170"/>
        <v>C</v>
      </c>
      <c r="Q984" s="9">
        <f t="shared" si="171"/>
        <v>75.432311058044434</v>
      </c>
      <c r="R984">
        <f t="shared" si="172"/>
        <v>2147</v>
      </c>
      <c r="S984" s="7">
        <f t="shared" si="173"/>
        <v>2.4827960982833401</v>
      </c>
      <c r="T984" s="7">
        <f t="shared" si="174"/>
        <v>2.3189249917932999</v>
      </c>
      <c r="U984" t="b">
        <f t="shared" si="175"/>
        <v>1</v>
      </c>
      <c r="V984" t="b">
        <f t="shared" si="176"/>
        <v>0</v>
      </c>
      <c r="W984" t="b">
        <f t="shared" si="177"/>
        <v>1</v>
      </c>
      <c r="X984" t="b">
        <f t="shared" si="178"/>
        <v>1</v>
      </c>
    </row>
    <row r="985" spans="1:24" hidden="1" x14ac:dyDescent="0.2">
      <c r="A985" t="s">
        <v>176</v>
      </c>
      <c r="B985" t="s">
        <v>2156</v>
      </c>
      <c r="C985" t="s">
        <v>2157</v>
      </c>
      <c r="D985">
        <v>65515</v>
      </c>
      <c r="E985">
        <v>2606</v>
      </c>
      <c r="F985">
        <v>1</v>
      </c>
      <c r="G985">
        <v>436085443</v>
      </c>
      <c r="H985">
        <v>150994944</v>
      </c>
      <c r="I985">
        <v>2.2890206488737701</v>
      </c>
      <c r="J985">
        <v>2.1979699305502498</v>
      </c>
      <c r="K985" t="s">
        <v>153</v>
      </c>
      <c r="L985" t="s">
        <v>179</v>
      </c>
      <c r="M985" s="3" t="s">
        <v>12</v>
      </c>
      <c r="N985" s="6">
        <v>6</v>
      </c>
      <c r="O985" t="str">
        <f t="shared" si="169"/>
        <v>ipfs.infura.io</v>
      </c>
      <c r="P985" t="str">
        <f t="shared" si="170"/>
        <v>D</v>
      </c>
      <c r="Q985" s="9">
        <f t="shared" si="171"/>
        <v>415.8834867477417</v>
      </c>
      <c r="R985">
        <f t="shared" si="172"/>
        <v>2606</v>
      </c>
      <c r="S985" s="7">
        <f t="shared" si="173"/>
        <v>2.2890206488737701</v>
      </c>
      <c r="T985" s="7">
        <f t="shared" si="174"/>
        <v>2.1979699305502498</v>
      </c>
      <c r="U985" t="b">
        <f t="shared" si="175"/>
        <v>1</v>
      </c>
      <c r="V985" t="b">
        <f t="shared" si="176"/>
        <v>1</v>
      </c>
      <c r="W985" t="b">
        <f t="shared" si="177"/>
        <v>1</v>
      </c>
      <c r="X985" t="b">
        <f t="shared" si="178"/>
        <v>1</v>
      </c>
    </row>
    <row r="986" spans="1:24" hidden="1" x14ac:dyDescent="0.2">
      <c r="A986" t="s">
        <v>180</v>
      </c>
      <c r="B986" t="s">
        <v>2158</v>
      </c>
      <c r="C986" t="s">
        <v>2159</v>
      </c>
      <c r="D986">
        <v>5616</v>
      </c>
      <c r="E986">
        <v>283</v>
      </c>
      <c r="F986">
        <v>0</v>
      </c>
      <c r="G986">
        <v>9340398</v>
      </c>
      <c r="H986">
        <v>9340398</v>
      </c>
      <c r="I986">
        <v>1.67029770815906</v>
      </c>
      <c r="J986">
        <v>1.5861285038483399</v>
      </c>
      <c r="M986" s="3" t="s">
        <v>12</v>
      </c>
      <c r="N986" s="6">
        <v>6</v>
      </c>
      <c r="O986" t="str">
        <f t="shared" si="169"/>
        <v>ipfs.io</v>
      </c>
      <c r="P986" t="str">
        <f t="shared" si="170"/>
        <v>A</v>
      </c>
      <c r="Q986" s="9">
        <f t="shared" si="171"/>
        <v>8.9076976776123047</v>
      </c>
      <c r="R986">
        <f t="shared" si="172"/>
        <v>283</v>
      </c>
      <c r="S986" s="7">
        <f t="shared" si="173"/>
        <v>1.67029770815906</v>
      </c>
      <c r="T986" s="7">
        <f t="shared" si="174"/>
        <v>1.5861285038483399</v>
      </c>
      <c r="U986" t="b">
        <f t="shared" si="175"/>
        <v>1</v>
      </c>
      <c r="V986" t="b">
        <f t="shared" si="176"/>
        <v>0</v>
      </c>
      <c r="W986" t="b">
        <f t="shared" si="177"/>
        <v>1</v>
      </c>
      <c r="X986" t="b">
        <f t="shared" si="178"/>
        <v>0</v>
      </c>
    </row>
    <row r="987" spans="1:24" hidden="1" x14ac:dyDescent="0.2">
      <c r="A987" t="s">
        <v>183</v>
      </c>
      <c r="B987" t="s">
        <v>2160</v>
      </c>
      <c r="C987" t="s">
        <v>2161</v>
      </c>
      <c r="D987">
        <v>108277</v>
      </c>
      <c r="E987">
        <v>261</v>
      </c>
      <c r="F987">
        <v>0</v>
      </c>
      <c r="G987">
        <v>29354372</v>
      </c>
      <c r="H987">
        <v>29354372</v>
      </c>
      <c r="I987">
        <v>0.25917003638937502</v>
      </c>
      <c r="J987">
        <v>0.25854531110609602</v>
      </c>
      <c r="M987" s="3" t="s">
        <v>12</v>
      </c>
      <c r="N987" s="6">
        <v>6</v>
      </c>
      <c r="O987" t="str">
        <f t="shared" si="169"/>
        <v>ipfs.io</v>
      </c>
      <c r="P987" t="str">
        <f t="shared" si="170"/>
        <v>B</v>
      </c>
      <c r="Q987" s="9">
        <f t="shared" si="171"/>
        <v>27.994510650634766</v>
      </c>
      <c r="R987">
        <f t="shared" si="172"/>
        <v>261</v>
      </c>
      <c r="S987" s="7">
        <f t="shared" si="173"/>
        <v>0.25917003638937502</v>
      </c>
      <c r="T987" s="7">
        <f t="shared" si="174"/>
        <v>0.25854531110609602</v>
      </c>
      <c r="U987" t="b">
        <f t="shared" si="175"/>
        <v>1</v>
      </c>
      <c r="V987" t="b">
        <f t="shared" si="176"/>
        <v>0</v>
      </c>
      <c r="W987" t="b">
        <f t="shared" si="177"/>
        <v>1</v>
      </c>
      <c r="X987" t="b">
        <f t="shared" si="178"/>
        <v>0</v>
      </c>
    </row>
    <row r="988" spans="1:24" hidden="1" x14ac:dyDescent="0.2">
      <c r="A988" t="s">
        <v>186</v>
      </c>
      <c r="B988" t="s">
        <v>2162</v>
      </c>
      <c r="C988" t="s">
        <v>2163</v>
      </c>
      <c r="D988">
        <v>16502</v>
      </c>
      <c r="E988">
        <v>271</v>
      </c>
      <c r="F988">
        <v>0</v>
      </c>
      <c r="G988">
        <v>79096511</v>
      </c>
      <c r="H988">
        <v>79096511</v>
      </c>
      <c r="I988">
        <v>4.6474222819323696</v>
      </c>
      <c r="J988">
        <v>4.5711011427732604</v>
      </c>
      <c r="M988" s="3" t="s">
        <v>12</v>
      </c>
      <c r="N988" s="6">
        <v>6</v>
      </c>
      <c r="O988" t="str">
        <f t="shared" si="169"/>
        <v>ipfs.io</v>
      </c>
      <c r="P988" t="str">
        <f t="shared" si="170"/>
        <v>C</v>
      </c>
      <c r="Q988" s="9">
        <f t="shared" si="171"/>
        <v>75.432311058044434</v>
      </c>
      <c r="R988">
        <f t="shared" si="172"/>
        <v>271</v>
      </c>
      <c r="S988" s="7">
        <f t="shared" si="173"/>
        <v>4.6474222819323696</v>
      </c>
      <c r="T988" s="7">
        <f t="shared" si="174"/>
        <v>4.5711011427732604</v>
      </c>
      <c r="U988" t="b">
        <f t="shared" si="175"/>
        <v>1</v>
      </c>
      <c r="V988" t="b">
        <f t="shared" si="176"/>
        <v>0</v>
      </c>
      <c r="W988" t="b">
        <f t="shared" si="177"/>
        <v>1</v>
      </c>
      <c r="X988" t="b">
        <f t="shared" si="178"/>
        <v>0</v>
      </c>
    </row>
    <row r="989" spans="1:24" hidden="1" x14ac:dyDescent="0.2">
      <c r="A989" t="s">
        <v>189</v>
      </c>
      <c r="B989" t="s">
        <v>2164</v>
      </c>
      <c r="C989" t="s">
        <v>2165</v>
      </c>
      <c r="D989">
        <v>78552</v>
      </c>
      <c r="E989">
        <v>408</v>
      </c>
      <c r="F989">
        <v>0</v>
      </c>
      <c r="G989">
        <v>436085443</v>
      </c>
      <c r="H989">
        <v>436085443</v>
      </c>
      <c r="I989">
        <v>5.3220143164893203</v>
      </c>
      <c r="J989">
        <v>5.2943717123401202</v>
      </c>
      <c r="M989" s="3" t="s">
        <v>12</v>
      </c>
      <c r="N989" s="6">
        <v>6</v>
      </c>
      <c r="O989" t="str">
        <f t="shared" si="169"/>
        <v>ipfs.io</v>
      </c>
      <c r="P989" t="str">
        <f t="shared" si="170"/>
        <v>D</v>
      </c>
      <c r="Q989" s="9">
        <f t="shared" si="171"/>
        <v>415.8834867477417</v>
      </c>
      <c r="R989">
        <f t="shared" si="172"/>
        <v>408</v>
      </c>
      <c r="S989" s="7">
        <f t="shared" si="173"/>
        <v>5.3220143164893203</v>
      </c>
      <c r="T989" s="7">
        <f t="shared" si="174"/>
        <v>5.2943717123401202</v>
      </c>
      <c r="U989" t="b">
        <f t="shared" si="175"/>
        <v>1</v>
      </c>
      <c r="V989" t="b">
        <f t="shared" si="176"/>
        <v>0</v>
      </c>
      <c r="W989" t="b">
        <f t="shared" si="177"/>
        <v>1</v>
      </c>
      <c r="X989" t="b">
        <f t="shared" si="178"/>
        <v>0</v>
      </c>
    </row>
    <row r="990" spans="1:24" hidden="1" x14ac:dyDescent="0.2">
      <c r="A990" t="s">
        <v>192</v>
      </c>
      <c r="B990" t="s">
        <v>2166</v>
      </c>
      <c r="C990" t="s">
        <v>2167</v>
      </c>
      <c r="D990">
        <v>7909</v>
      </c>
      <c r="E990">
        <v>2870</v>
      </c>
      <c r="F990">
        <v>1</v>
      </c>
      <c r="G990">
        <v>9340398</v>
      </c>
      <c r="H990">
        <v>9340398</v>
      </c>
      <c r="I990">
        <v>1.76775107712091</v>
      </c>
      <c r="J990">
        <v>1.1262735715782399</v>
      </c>
      <c r="M990" s="3" t="s">
        <v>12</v>
      </c>
      <c r="N990" s="6">
        <v>6</v>
      </c>
      <c r="O990" t="str">
        <f t="shared" si="169"/>
        <v>jacl.tech</v>
      </c>
      <c r="P990" t="str">
        <f t="shared" si="170"/>
        <v>A</v>
      </c>
      <c r="Q990" s="9">
        <f t="shared" si="171"/>
        <v>8.9076976776123047</v>
      </c>
      <c r="R990">
        <f t="shared" si="172"/>
        <v>2870</v>
      </c>
      <c r="S990" s="7">
        <f t="shared" si="173"/>
        <v>1.76775107712091</v>
      </c>
      <c r="T990" s="7">
        <f t="shared" si="174"/>
        <v>1.1262735715782399</v>
      </c>
      <c r="U990" t="b">
        <f t="shared" si="175"/>
        <v>1</v>
      </c>
      <c r="V990" t="b">
        <f t="shared" si="176"/>
        <v>0</v>
      </c>
      <c r="W990" t="b">
        <f t="shared" si="177"/>
        <v>1</v>
      </c>
      <c r="X990" t="b">
        <f t="shared" si="178"/>
        <v>1</v>
      </c>
    </row>
    <row r="991" spans="1:24" hidden="1" x14ac:dyDescent="0.2">
      <c r="A991" t="s">
        <v>195</v>
      </c>
      <c r="B991" t="s">
        <v>2168</v>
      </c>
      <c r="C991" t="s">
        <v>2169</v>
      </c>
      <c r="D991">
        <v>22350</v>
      </c>
      <c r="E991">
        <v>4684</v>
      </c>
      <c r="F991">
        <v>1</v>
      </c>
      <c r="G991">
        <v>29354372</v>
      </c>
      <c r="H991">
        <v>29354372</v>
      </c>
      <c r="I991">
        <v>1.58465474078086</v>
      </c>
      <c r="J991">
        <v>1.2525508121089299</v>
      </c>
      <c r="M991" s="3" t="s">
        <v>12</v>
      </c>
      <c r="N991" s="6">
        <v>6</v>
      </c>
      <c r="O991" t="str">
        <f t="shared" si="169"/>
        <v>jacl.tech</v>
      </c>
      <c r="P991" t="str">
        <f t="shared" si="170"/>
        <v>B</v>
      </c>
      <c r="Q991" s="9">
        <f t="shared" si="171"/>
        <v>27.994510650634766</v>
      </c>
      <c r="R991">
        <f t="shared" si="172"/>
        <v>4684</v>
      </c>
      <c r="S991" s="7">
        <f t="shared" si="173"/>
        <v>1.58465474078086</v>
      </c>
      <c r="T991" s="7">
        <f t="shared" si="174"/>
        <v>1.2525508121089299</v>
      </c>
      <c r="U991" t="b">
        <f t="shared" si="175"/>
        <v>1</v>
      </c>
      <c r="V991" t="b">
        <f t="shared" si="176"/>
        <v>0</v>
      </c>
      <c r="W991" t="b">
        <f t="shared" si="177"/>
        <v>1</v>
      </c>
      <c r="X991" t="b">
        <f t="shared" si="178"/>
        <v>1</v>
      </c>
    </row>
    <row r="992" spans="1:24" hidden="1" x14ac:dyDescent="0.2">
      <c r="A992" t="s">
        <v>198</v>
      </c>
      <c r="B992" t="s">
        <v>2170</v>
      </c>
      <c r="C992" t="s">
        <v>2171</v>
      </c>
      <c r="D992">
        <v>73339</v>
      </c>
      <c r="E992">
        <v>3110</v>
      </c>
      <c r="F992">
        <v>1</v>
      </c>
      <c r="G992">
        <v>79096511</v>
      </c>
      <c r="H992">
        <v>79096511</v>
      </c>
      <c r="I992">
        <v>1.07409063290157</v>
      </c>
      <c r="J992">
        <v>1.0285429452002901</v>
      </c>
      <c r="M992" s="3" t="s">
        <v>12</v>
      </c>
      <c r="N992" s="6">
        <v>6</v>
      </c>
      <c r="O992" t="str">
        <f t="shared" si="169"/>
        <v>jacl.tech</v>
      </c>
      <c r="P992" t="str">
        <f t="shared" si="170"/>
        <v>C</v>
      </c>
      <c r="Q992" s="9">
        <f t="shared" si="171"/>
        <v>75.432311058044434</v>
      </c>
      <c r="R992">
        <f t="shared" si="172"/>
        <v>3110</v>
      </c>
      <c r="S992" s="7">
        <f t="shared" si="173"/>
        <v>1.07409063290157</v>
      </c>
      <c r="T992" s="7">
        <f t="shared" si="174"/>
        <v>1.0285429452002901</v>
      </c>
      <c r="U992" t="b">
        <f t="shared" si="175"/>
        <v>1</v>
      </c>
      <c r="V992" t="b">
        <f t="shared" si="176"/>
        <v>0</v>
      </c>
      <c r="W992" t="b">
        <f t="shared" si="177"/>
        <v>1</v>
      </c>
      <c r="X992" t="b">
        <f t="shared" si="178"/>
        <v>1</v>
      </c>
    </row>
    <row r="993" spans="1:24" hidden="1" x14ac:dyDescent="0.2">
      <c r="A993" t="s">
        <v>201</v>
      </c>
      <c r="B993" t="s">
        <v>2172</v>
      </c>
      <c r="C993" t="s">
        <v>2173</v>
      </c>
      <c r="D993">
        <v>265121</v>
      </c>
      <c r="E993">
        <v>3803</v>
      </c>
      <c r="F993">
        <v>1</v>
      </c>
      <c r="G993">
        <v>436085443</v>
      </c>
      <c r="H993">
        <v>436085443</v>
      </c>
      <c r="I993">
        <v>1.59148427107103</v>
      </c>
      <c r="J993">
        <v>1.5686553941322701</v>
      </c>
      <c r="M993" s="3" t="s">
        <v>12</v>
      </c>
      <c r="N993" s="6">
        <v>6</v>
      </c>
      <c r="O993" t="str">
        <f t="shared" si="169"/>
        <v>jacl.tech</v>
      </c>
      <c r="P993" t="str">
        <f t="shared" si="170"/>
        <v>D</v>
      </c>
      <c r="Q993" s="9">
        <f t="shared" si="171"/>
        <v>415.8834867477417</v>
      </c>
      <c r="R993">
        <f t="shared" si="172"/>
        <v>3803</v>
      </c>
      <c r="S993" s="7">
        <f t="shared" si="173"/>
        <v>1.59148427107103</v>
      </c>
      <c r="T993" s="7">
        <f t="shared" si="174"/>
        <v>1.5686553941322701</v>
      </c>
      <c r="U993" t="b">
        <f t="shared" si="175"/>
        <v>1</v>
      </c>
      <c r="V993" t="b">
        <f t="shared" si="176"/>
        <v>0</v>
      </c>
      <c r="W993" t="b">
        <f t="shared" si="177"/>
        <v>1</v>
      </c>
      <c r="X993" t="b">
        <f t="shared" si="178"/>
        <v>1</v>
      </c>
    </row>
    <row r="994" spans="1:24" hidden="1" x14ac:dyDescent="0.2">
      <c r="A994" t="s">
        <v>204</v>
      </c>
      <c r="B994" t="s">
        <v>2174</v>
      </c>
      <c r="C994" t="s">
        <v>2175</v>
      </c>
      <c r="D994">
        <v>62001</v>
      </c>
      <c r="E994">
        <v>-1</v>
      </c>
      <c r="F994">
        <v>0</v>
      </c>
      <c r="G994">
        <v>-1</v>
      </c>
      <c r="H994">
        <v>0</v>
      </c>
      <c r="I994">
        <v>0</v>
      </c>
      <c r="J994">
        <v>0</v>
      </c>
      <c r="K994" t="s">
        <v>76</v>
      </c>
      <c r="M994" s="3" t="s">
        <v>12</v>
      </c>
      <c r="N994" s="6">
        <v>6</v>
      </c>
      <c r="O994" t="str">
        <f t="shared" ref="O994:O1045" si="179">MID(A994,9,FIND("/ipfs/",A994)-9)</f>
        <v>ipfs.jbb.one</v>
      </c>
      <c r="P994" t="str">
        <f t="shared" ref="P994:P1045" si="180">IF(NOT(ISERR(FIND("QmWbhkXXqg5JgQ45T2iqspfTC17AfE8qEhyE5Snia4TS39",A994))),"A",
     IF(NOT(ISERR(FIND("QmZALYrou9d7Yx9afDCPT9fveqxoPRLHnHuo8TyZomGhL1",A994))),"B",
     IF(NOT(ISERR(FIND("QmQH4iy5RKKHnT95ziKXjnmEKjBU8aB7hepmCMTNk9p348",A994))),"C",
     IF(NOT(ISERR(FIND("QmdhpvRUopXFJCh9x524WM81GJC55JJt1AEbNsML2TwrrZ",A994))),"D","-")
)))</f>
        <v>A</v>
      </c>
      <c r="Q994" s="9">
        <f t="shared" ref="Q994:Q1045" si="181">IF(P994="A",9340398/1024/1024,IF(P994="B",29354372/1024/1024,IF(P994="C",79096511/1024/1024,IF(P994="D",436085443/1024/1024))))</f>
        <v>8.9076976776123047</v>
      </c>
      <c r="R994" t="str">
        <f t="shared" ref="R994:R1045" si="182">IF(E994&gt;0,E994,"")</f>
        <v/>
      </c>
      <c r="S994" s="7" t="str">
        <f t="shared" ref="S994:S1045" si="183">IF(NOT(R994=""),CONVERT(I994,"g","g"),"")</f>
        <v/>
      </c>
      <c r="T994" s="7" t="str">
        <f t="shared" ref="T994:T1045" si="184">IF(NOT(S994=""),CONVERT(J994,"g","g"),"")</f>
        <v/>
      </c>
      <c r="U994" t="b">
        <f t="shared" ref="U994:U1045" si="185">E994&gt;0</f>
        <v>0</v>
      </c>
      <c r="V994" t="str">
        <f t="shared" ref="V994:V1045" si="186">IF(NOT(U994),"",AND(U994,NOT(ISBLANK(K994))))</f>
        <v/>
      </c>
      <c r="W994" t="str">
        <f t="shared" ref="W994:W1045" si="187">IF(NOT(U994),"",NOT(G994=-1))</f>
        <v/>
      </c>
      <c r="X994" t="str">
        <f t="shared" ref="X994:X1045" si="188">IF(NOT(U994),"",F994&gt;0)</f>
        <v/>
      </c>
    </row>
    <row r="995" spans="1:24" hidden="1" x14ac:dyDescent="0.2">
      <c r="A995" t="s">
        <v>207</v>
      </c>
      <c r="B995" t="s">
        <v>2176</v>
      </c>
      <c r="C995" t="s">
        <v>2177</v>
      </c>
      <c r="D995">
        <v>63072</v>
      </c>
      <c r="E995">
        <v>-1</v>
      </c>
      <c r="F995">
        <v>0</v>
      </c>
      <c r="G995">
        <v>-1</v>
      </c>
      <c r="H995">
        <v>0</v>
      </c>
      <c r="I995">
        <v>0</v>
      </c>
      <c r="J995">
        <v>0</v>
      </c>
      <c r="K995" t="s">
        <v>76</v>
      </c>
      <c r="M995" s="3" t="s">
        <v>12</v>
      </c>
      <c r="N995" s="6">
        <v>6</v>
      </c>
      <c r="O995" t="str">
        <f t="shared" si="179"/>
        <v>ipfs.jbb.one</v>
      </c>
      <c r="P995" t="str">
        <f t="shared" si="180"/>
        <v>B</v>
      </c>
      <c r="Q995" s="9">
        <f t="shared" si="181"/>
        <v>27.994510650634766</v>
      </c>
      <c r="R995" t="str">
        <f t="shared" si="182"/>
        <v/>
      </c>
      <c r="S995" s="7" t="str">
        <f t="shared" si="183"/>
        <v/>
      </c>
      <c r="T995" s="7" t="str">
        <f t="shared" si="184"/>
        <v/>
      </c>
      <c r="U995" t="b">
        <f t="shared" si="185"/>
        <v>0</v>
      </c>
      <c r="V995" t="str">
        <f t="shared" si="186"/>
        <v/>
      </c>
      <c r="W995" t="str">
        <f t="shared" si="187"/>
        <v/>
      </c>
      <c r="X995" t="str">
        <f t="shared" si="188"/>
        <v/>
      </c>
    </row>
    <row r="996" spans="1:24" hidden="1" x14ac:dyDescent="0.2">
      <c r="A996" t="s">
        <v>210</v>
      </c>
      <c r="B996" t="s">
        <v>2178</v>
      </c>
      <c r="C996" t="s">
        <v>2179</v>
      </c>
      <c r="D996">
        <v>61483</v>
      </c>
      <c r="E996">
        <v>-1</v>
      </c>
      <c r="F996">
        <v>0</v>
      </c>
      <c r="G996">
        <v>-1</v>
      </c>
      <c r="H996">
        <v>0</v>
      </c>
      <c r="I996">
        <v>0</v>
      </c>
      <c r="J996">
        <v>0</v>
      </c>
      <c r="K996" t="s">
        <v>76</v>
      </c>
      <c r="M996" s="3" t="s">
        <v>12</v>
      </c>
      <c r="N996" s="6">
        <v>6</v>
      </c>
      <c r="O996" t="str">
        <f t="shared" si="179"/>
        <v>ipfs.jbb.one</v>
      </c>
      <c r="P996" t="str">
        <f t="shared" si="180"/>
        <v>C</v>
      </c>
      <c r="Q996" s="9">
        <f t="shared" si="181"/>
        <v>75.432311058044434</v>
      </c>
      <c r="R996" t="str">
        <f t="shared" si="182"/>
        <v/>
      </c>
      <c r="S996" s="7" t="str">
        <f t="shared" si="183"/>
        <v/>
      </c>
      <c r="T996" s="7" t="str">
        <f t="shared" si="184"/>
        <v/>
      </c>
      <c r="U996" t="b">
        <f t="shared" si="185"/>
        <v>0</v>
      </c>
      <c r="V996" t="str">
        <f t="shared" si="186"/>
        <v/>
      </c>
      <c r="W996" t="str">
        <f t="shared" si="187"/>
        <v/>
      </c>
      <c r="X996" t="str">
        <f t="shared" si="188"/>
        <v/>
      </c>
    </row>
    <row r="997" spans="1:24" hidden="1" x14ac:dyDescent="0.2">
      <c r="A997" t="s">
        <v>212</v>
      </c>
      <c r="B997" t="s">
        <v>2180</v>
      </c>
      <c r="C997" t="s">
        <v>2181</v>
      </c>
      <c r="D997">
        <v>70355</v>
      </c>
      <c r="E997">
        <v>-1</v>
      </c>
      <c r="F997">
        <v>0</v>
      </c>
      <c r="G997">
        <v>-1</v>
      </c>
      <c r="H997">
        <v>0</v>
      </c>
      <c r="I997">
        <v>0</v>
      </c>
      <c r="J997">
        <v>0</v>
      </c>
      <c r="K997" t="s">
        <v>76</v>
      </c>
      <c r="M997" s="3" t="s">
        <v>12</v>
      </c>
      <c r="N997" s="6">
        <v>6</v>
      </c>
      <c r="O997" t="str">
        <f t="shared" si="179"/>
        <v>ipfs.jbb.one</v>
      </c>
      <c r="P997" t="str">
        <f t="shared" si="180"/>
        <v>D</v>
      </c>
      <c r="Q997" s="9">
        <f t="shared" si="181"/>
        <v>415.8834867477417</v>
      </c>
      <c r="R997" t="str">
        <f t="shared" si="182"/>
        <v/>
      </c>
      <c r="S997" s="7" t="str">
        <f t="shared" si="183"/>
        <v/>
      </c>
      <c r="T997" s="7" t="str">
        <f t="shared" si="184"/>
        <v/>
      </c>
      <c r="U997" t="b">
        <f t="shared" si="185"/>
        <v>0</v>
      </c>
      <c r="V997" t="str">
        <f t="shared" si="186"/>
        <v/>
      </c>
      <c r="W997" t="str">
        <f t="shared" si="187"/>
        <v/>
      </c>
      <c r="X997" t="str">
        <f t="shared" si="188"/>
        <v/>
      </c>
    </row>
    <row r="998" spans="1:24" hidden="1" x14ac:dyDescent="0.2">
      <c r="A998" t="s">
        <v>215</v>
      </c>
      <c r="B998" t="s">
        <v>2182</v>
      </c>
      <c r="C998" t="s">
        <v>2183</v>
      </c>
      <c r="D998">
        <v>63021</v>
      </c>
      <c r="E998">
        <v>3443</v>
      </c>
      <c r="F998">
        <v>0</v>
      </c>
      <c r="G998">
        <v>9340398</v>
      </c>
      <c r="H998">
        <v>9340398</v>
      </c>
      <c r="I998">
        <v>0.14951320416281599</v>
      </c>
      <c r="J998">
        <v>0.141344911658214</v>
      </c>
      <c r="M998" s="3" t="s">
        <v>12</v>
      </c>
      <c r="N998" s="6">
        <v>6</v>
      </c>
      <c r="O998" t="str">
        <f t="shared" si="179"/>
        <v>ipfs.k1ic.com</v>
      </c>
      <c r="P998" t="str">
        <f t="shared" si="180"/>
        <v>A</v>
      </c>
      <c r="Q998" s="9">
        <f t="shared" si="181"/>
        <v>8.9076976776123047</v>
      </c>
      <c r="R998">
        <f t="shared" si="182"/>
        <v>3443</v>
      </c>
      <c r="S998" s="7">
        <f t="shared" si="183"/>
        <v>0.14951320416281599</v>
      </c>
      <c r="T998" s="7">
        <f t="shared" si="184"/>
        <v>0.141344911658214</v>
      </c>
      <c r="U998" t="b">
        <f t="shared" si="185"/>
        <v>1</v>
      </c>
      <c r="V998" t="b">
        <f t="shared" si="186"/>
        <v>0</v>
      </c>
      <c r="W998" t="b">
        <f t="shared" si="187"/>
        <v>1</v>
      </c>
      <c r="X998" t="b">
        <f t="shared" si="188"/>
        <v>0</v>
      </c>
    </row>
    <row r="999" spans="1:24" hidden="1" x14ac:dyDescent="0.2">
      <c r="A999" t="s">
        <v>218</v>
      </c>
      <c r="B999" t="s">
        <v>2183</v>
      </c>
      <c r="C999" t="s">
        <v>2184</v>
      </c>
      <c r="D999">
        <v>187519</v>
      </c>
      <c r="E999">
        <v>6498</v>
      </c>
      <c r="F999">
        <v>0</v>
      </c>
      <c r="G999">
        <v>29354372</v>
      </c>
      <c r="H999">
        <v>29354372</v>
      </c>
      <c r="I999">
        <v>0.15464786213000001</v>
      </c>
      <c r="J999">
        <v>0.14928892885859399</v>
      </c>
      <c r="M999" s="3" t="s">
        <v>12</v>
      </c>
      <c r="N999" s="6">
        <v>6</v>
      </c>
      <c r="O999" t="str">
        <f t="shared" si="179"/>
        <v>ipfs.k1ic.com</v>
      </c>
      <c r="P999" t="str">
        <f t="shared" si="180"/>
        <v>B</v>
      </c>
      <c r="Q999" s="9">
        <f t="shared" si="181"/>
        <v>27.994510650634766</v>
      </c>
      <c r="R999">
        <f t="shared" si="182"/>
        <v>6498</v>
      </c>
      <c r="S999" s="7">
        <f t="shared" si="183"/>
        <v>0.15464786213000001</v>
      </c>
      <c r="T999" s="7">
        <f t="shared" si="184"/>
        <v>0.14928892885859399</v>
      </c>
      <c r="U999" t="b">
        <f t="shared" si="185"/>
        <v>1</v>
      </c>
      <c r="V999" t="b">
        <f t="shared" si="186"/>
        <v>0</v>
      </c>
      <c r="W999" t="b">
        <f t="shared" si="187"/>
        <v>1</v>
      </c>
      <c r="X999" t="b">
        <f t="shared" si="188"/>
        <v>0</v>
      </c>
    </row>
    <row r="1000" spans="1:24" hidden="1" x14ac:dyDescent="0.2">
      <c r="A1000" t="s">
        <v>221</v>
      </c>
      <c r="B1000" t="s">
        <v>2185</v>
      </c>
      <c r="C1000" t="s">
        <v>2186</v>
      </c>
      <c r="D1000">
        <v>539101</v>
      </c>
      <c r="E1000">
        <v>3275</v>
      </c>
      <c r="F1000">
        <v>0</v>
      </c>
      <c r="G1000">
        <v>79096511</v>
      </c>
      <c r="H1000">
        <v>79096511</v>
      </c>
      <c r="I1000">
        <v>0.14077762381452999</v>
      </c>
      <c r="J1000">
        <v>0.139922409823102</v>
      </c>
      <c r="M1000" s="3" t="s">
        <v>12</v>
      </c>
      <c r="N1000" s="6">
        <v>6</v>
      </c>
      <c r="O1000" t="str">
        <f t="shared" si="179"/>
        <v>ipfs.k1ic.com</v>
      </c>
      <c r="P1000" t="str">
        <f t="shared" si="180"/>
        <v>C</v>
      </c>
      <c r="Q1000" s="9">
        <f t="shared" si="181"/>
        <v>75.432311058044434</v>
      </c>
      <c r="R1000">
        <f t="shared" si="182"/>
        <v>3275</v>
      </c>
      <c r="S1000" s="7">
        <f t="shared" si="183"/>
        <v>0.14077762381452999</v>
      </c>
      <c r="T1000" s="7">
        <f t="shared" si="184"/>
        <v>0.139922409823102</v>
      </c>
      <c r="U1000" t="b">
        <f t="shared" si="185"/>
        <v>1</v>
      </c>
      <c r="V1000" t="b">
        <f t="shared" si="186"/>
        <v>0</v>
      </c>
      <c r="W1000" t="b">
        <f t="shared" si="187"/>
        <v>1</v>
      </c>
      <c r="X1000" t="b">
        <f t="shared" si="188"/>
        <v>0</v>
      </c>
    </row>
    <row r="1001" spans="1:24" hidden="1" x14ac:dyDescent="0.2">
      <c r="A1001" t="s">
        <v>224</v>
      </c>
      <c r="B1001" t="s">
        <v>2187</v>
      </c>
      <c r="C1001" t="s">
        <v>2188</v>
      </c>
      <c r="D1001">
        <v>2758409</v>
      </c>
      <c r="E1001">
        <v>4105</v>
      </c>
      <c r="F1001">
        <v>0</v>
      </c>
      <c r="G1001">
        <v>436085443</v>
      </c>
      <c r="H1001">
        <v>436085443</v>
      </c>
      <c r="I1001">
        <v>0.15099403941893899</v>
      </c>
      <c r="J1001">
        <v>0.15076933360779399</v>
      </c>
      <c r="M1001" s="3" t="s">
        <v>12</v>
      </c>
      <c r="N1001" s="6">
        <v>6</v>
      </c>
      <c r="O1001" t="str">
        <f t="shared" si="179"/>
        <v>ipfs.k1ic.com</v>
      </c>
      <c r="P1001" t="str">
        <f t="shared" si="180"/>
        <v>D</v>
      </c>
      <c r="Q1001" s="9">
        <f t="shared" si="181"/>
        <v>415.8834867477417</v>
      </c>
      <c r="R1001">
        <f t="shared" si="182"/>
        <v>4105</v>
      </c>
      <c r="S1001" s="7">
        <f t="shared" si="183"/>
        <v>0.15099403941893899</v>
      </c>
      <c r="T1001" s="7">
        <f t="shared" si="184"/>
        <v>0.15076933360779399</v>
      </c>
      <c r="U1001" t="b">
        <f t="shared" si="185"/>
        <v>1</v>
      </c>
      <c r="V1001" t="b">
        <f t="shared" si="186"/>
        <v>0</v>
      </c>
      <c r="W1001" t="b">
        <f t="shared" si="187"/>
        <v>1</v>
      </c>
      <c r="X1001" t="b">
        <f t="shared" si="188"/>
        <v>0</v>
      </c>
    </row>
    <row r="1002" spans="1:24" hidden="1" x14ac:dyDescent="0.2">
      <c r="A1002" t="s">
        <v>227</v>
      </c>
      <c r="B1002" t="s">
        <v>2189</v>
      </c>
      <c r="C1002" t="s">
        <v>2190</v>
      </c>
      <c r="D1002">
        <v>8299</v>
      </c>
      <c r="E1002">
        <v>1558</v>
      </c>
      <c r="F1002">
        <v>1</v>
      </c>
      <c r="G1002">
        <v>9340398</v>
      </c>
      <c r="H1002">
        <v>9340398</v>
      </c>
      <c r="I1002">
        <v>1.32142080961464</v>
      </c>
      <c r="J1002">
        <v>1.07334590644804</v>
      </c>
      <c r="M1002" s="3" t="s">
        <v>12</v>
      </c>
      <c r="N1002" s="6">
        <v>6</v>
      </c>
      <c r="O1002" t="str">
        <f t="shared" si="179"/>
        <v>ipfs.overpi.com</v>
      </c>
      <c r="P1002" t="str">
        <f t="shared" si="180"/>
        <v>A</v>
      </c>
      <c r="Q1002" s="9">
        <f t="shared" si="181"/>
        <v>8.9076976776123047</v>
      </c>
      <c r="R1002">
        <f t="shared" si="182"/>
        <v>1558</v>
      </c>
      <c r="S1002" s="7">
        <f t="shared" si="183"/>
        <v>1.32142080961464</v>
      </c>
      <c r="T1002" s="7">
        <f t="shared" si="184"/>
        <v>1.07334590644804</v>
      </c>
      <c r="U1002" t="b">
        <f t="shared" si="185"/>
        <v>1</v>
      </c>
      <c r="V1002" t="b">
        <f t="shared" si="186"/>
        <v>0</v>
      </c>
      <c r="W1002" t="b">
        <f t="shared" si="187"/>
        <v>1</v>
      </c>
      <c r="X1002" t="b">
        <f t="shared" si="188"/>
        <v>1</v>
      </c>
    </row>
    <row r="1003" spans="1:24" hidden="1" x14ac:dyDescent="0.2">
      <c r="A1003" t="s">
        <v>230</v>
      </c>
      <c r="B1003" t="s">
        <v>2191</v>
      </c>
      <c r="C1003" t="s">
        <v>2192</v>
      </c>
      <c r="D1003">
        <v>50126</v>
      </c>
      <c r="E1003">
        <v>1625</v>
      </c>
      <c r="F1003">
        <v>1</v>
      </c>
      <c r="G1003">
        <v>29354372</v>
      </c>
      <c r="H1003">
        <v>29354372</v>
      </c>
      <c r="I1003">
        <v>0.57719450425011298</v>
      </c>
      <c r="J1003">
        <v>0.55848283626530604</v>
      </c>
      <c r="M1003" s="3" t="s">
        <v>12</v>
      </c>
      <c r="N1003" s="6">
        <v>6</v>
      </c>
      <c r="O1003" t="str">
        <f t="shared" si="179"/>
        <v>ipfs.overpi.com</v>
      </c>
      <c r="P1003" t="str">
        <f t="shared" si="180"/>
        <v>B</v>
      </c>
      <c r="Q1003" s="9">
        <f t="shared" si="181"/>
        <v>27.994510650634766</v>
      </c>
      <c r="R1003">
        <f t="shared" si="182"/>
        <v>1625</v>
      </c>
      <c r="S1003" s="7">
        <f t="shared" si="183"/>
        <v>0.57719450425011298</v>
      </c>
      <c r="T1003" s="7">
        <f t="shared" si="184"/>
        <v>0.55848283626530604</v>
      </c>
      <c r="U1003" t="b">
        <f t="shared" si="185"/>
        <v>1</v>
      </c>
      <c r="V1003" t="b">
        <f t="shared" si="186"/>
        <v>0</v>
      </c>
      <c r="W1003" t="b">
        <f t="shared" si="187"/>
        <v>1</v>
      </c>
      <c r="X1003" t="b">
        <f t="shared" si="188"/>
        <v>1</v>
      </c>
    </row>
    <row r="1004" spans="1:24" hidden="1" x14ac:dyDescent="0.2">
      <c r="A1004" t="s">
        <v>233</v>
      </c>
      <c r="B1004" t="s">
        <v>2193</v>
      </c>
      <c r="C1004" t="s">
        <v>2194</v>
      </c>
      <c r="D1004">
        <v>256842</v>
      </c>
      <c r="E1004">
        <v>1367</v>
      </c>
      <c r="F1004">
        <v>1</v>
      </c>
      <c r="G1004">
        <v>79096511</v>
      </c>
      <c r="H1004">
        <v>79096511</v>
      </c>
      <c r="I1004">
        <v>0.29526298486366298</v>
      </c>
      <c r="J1004">
        <v>0.29369149538644101</v>
      </c>
      <c r="M1004" s="3" t="s">
        <v>12</v>
      </c>
      <c r="N1004" s="6">
        <v>6</v>
      </c>
      <c r="O1004" t="str">
        <f t="shared" si="179"/>
        <v>ipfs.overpi.com</v>
      </c>
      <c r="P1004" t="str">
        <f t="shared" si="180"/>
        <v>C</v>
      </c>
      <c r="Q1004" s="9">
        <f t="shared" si="181"/>
        <v>75.432311058044434</v>
      </c>
      <c r="R1004">
        <f t="shared" si="182"/>
        <v>1367</v>
      </c>
      <c r="S1004" s="7">
        <f t="shared" si="183"/>
        <v>0.29526298486366298</v>
      </c>
      <c r="T1004" s="7">
        <f t="shared" si="184"/>
        <v>0.29369149538644101</v>
      </c>
      <c r="U1004" t="b">
        <f t="shared" si="185"/>
        <v>1</v>
      </c>
      <c r="V1004" t="b">
        <f t="shared" si="186"/>
        <v>0</v>
      </c>
      <c r="W1004" t="b">
        <f t="shared" si="187"/>
        <v>1</v>
      </c>
      <c r="X1004" t="b">
        <f t="shared" si="188"/>
        <v>1</v>
      </c>
    </row>
    <row r="1005" spans="1:24" hidden="1" x14ac:dyDescent="0.2">
      <c r="A1005" t="s">
        <v>235</v>
      </c>
      <c r="B1005" t="s">
        <v>2195</v>
      </c>
      <c r="C1005" t="s">
        <v>2196</v>
      </c>
      <c r="D1005">
        <v>985481</v>
      </c>
      <c r="E1005">
        <v>1371</v>
      </c>
      <c r="F1005">
        <v>1</v>
      </c>
      <c r="G1005">
        <v>436085443</v>
      </c>
      <c r="H1005">
        <v>436085443</v>
      </c>
      <c r="I1005">
        <v>0.42259857815461799</v>
      </c>
      <c r="J1005">
        <v>0.42201065951321398</v>
      </c>
      <c r="M1005" s="3" t="s">
        <v>12</v>
      </c>
      <c r="N1005" s="6">
        <v>6</v>
      </c>
      <c r="O1005" t="str">
        <f t="shared" si="179"/>
        <v>ipfs.overpi.com</v>
      </c>
      <c r="P1005" t="str">
        <f t="shared" si="180"/>
        <v>D</v>
      </c>
      <c r="Q1005" s="9">
        <f t="shared" si="181"/>
        <v>415.8834867477417</v>
      </c>
      <c r="R1005">
        <f t="shared" si="182"/>
        <v>1371</v>
      </c>
      <c r="S1005" s="7">
        <f t="shared" si="183"/>
        <v>0.42259857815461799</v>
      </c>
      <c r="T1005" s="7">
        <f t="shared" si="184"/>
        <v>0.42201065951321398</v>
      </c>
      <c r="U1005" t="b">
        <f t="shared" si="185"/>
        <v>1</v>
      </c>
      <c r="V1005" t="b">
        <f t="shared" si="186"/>
        <v>0</v>
      </c>
      <c r="W1005" t="b">
        <f t="shared" si="187"/>
        <v>1</v>
      </c>
      <c r="X1005" t="b">
        <f t="shared" si="188"/>
        <v>1</v>
      </c>
    </row>
    <row r="1006" spans="1:24" hidden="1" x14ac:dyDescent="0.2">
      <c r="A1006" t="s">
        <v>238</v>
      </c>
      <c r="B1006" t="s">
        <v>2197</v>
      </c>
      <c r="C1006" t="s">
        <v>2198</v>
      </c>
      <c r="D1006">
        <v>4665</v>
      </c>
      <c r="E1006">
        <v>1563</v>
      </c>
      <c r="F1006">
        <v>0</v>
      </c>
      <c r="G1006">
        <v>9340398</v>
      </c>
      <c r="H1006">
        <v>9340398</v>
      </c>
      <c r="I1006">
        <v>2.87159821973317</v>
      </c>
      <c r="J1006">
        <v>1.9094743146007001</v>
      </c>
      <c r="M1006" s="3" t="s">
        <v>12</v>
      </c>
      <c r="N1006" s="6">
        <v>6</v>
      </c>
      <c r="O1006" t="str">
        <f t="shared" si="179"/>
        <v>ipfs.runfission.com</v>
      </c>
      <c r="P1006" t="str">
        <f t="shared" si="180"/>
        <v>A</v>
      </c>
      <c r="Q1006" s="9">
        <f t="shared" si="181"/>
        <v>8.9076976776123047</v>
      </c>
      <c r="R1006">
        <f t="shared" si="182"/>
        <v>1563</v>
      </c>
      <c r="S1006" s="7">
        <f t="shared" si="183"/>
        <v>2.87159821973317</v>
      </c>
      <c r="T1006" s="7">
        <f t="shared" si="184"/>
        <v>1.9094743146007001</v>
      </c>
      <c r="U1006" t="b">
        <f t="shared" si="185"/>
        <v>1</v>
      </c>
      <c r="V1006" t="b">
        <f t="shared" si="186"/>
        <v>0</v>
      </c>
      <c r="W1006" t="b">
        <f t="shared" si="187"/>
        <v>1</v>
      </c>
      <c r="X1006" t="b">
        <f t="shared" si="188"/>
        <v>0</v>
      </c>
    </row>
    <row r="1007" spans="1:24" hidden="1" x14ac:dyDescent="0.2">
      <c r="A1007" t="s">
        <v>241</v>
      </c>
      <c r="B1007" t="s">
        <v>2199</v>
      </c>
      <c r="C1007" t="s">
        <v>2200</v>
      </c>
      <c r="D1007">
        <v>34206</v>
      </c>
      <c r="E1007">
        <v>1016</v>
      </c>
      <c r="F1007">
        <v>0</v>
      </c>
      <c r="G1007">
        <v>29354372</v>
      </c>
      <c r="H1007">
        <v>29354372</v>
      </c>
      <c r="I1007">
        <v>0.84346220700918195</v>
      </c>
      <c r="J1007">
        <v>0.81840936241111895</v>
      </c>
      <c r="M1007" s="3" t="s">
        <v>12</v>
      </c>
      <c r="N1007" s="6">
        <v>6</v>
      </c>
      <c r="O1007" t="str">
        <f t="shared" si="179"/>
        <v>ipfs.runfission.com</v>
      </c>
      <c r="P1007" t="str">
        <f t="shared" si="180"/>
        <v>B</v>
      </c>
      <c r="Q1007" s="9">
        <f t="shared" si="181"/>
        <v>27.994510650634766</v>
      </c>
      <c r="R1007">
        <f t="shared" si="182"/>
        <v>1016</v>
      </c>
      <c r="S1007" s="7">
        <f t="shared" si="183"/>
        <v>0.84346220700918195</v>
      </c>
      <c r="T1007" s="7">
        <f t="shared" si="184"/>
        <v>0.81840936241111895</v>
      </c>
      <c r="U1007" t="b">
        <f t="shared" si="185"/>
        <v>1</v>
      </c>
      <c r="V1007" t="b">
        <f t="shared" si="186"/>
        <v>0</v>
      </c>
      <c r="W1007" t="b">
        <f t="shared" si="187"/>
        <v>1</v>
      </c>
      <c r="X1007" t="b">
        <f t="shared" si="188"/>
        <v>0</v>
      </c>
    </row>
    <row r="1008" spans="1:24" hidden="1" x14ac:dyDescent="0.2">
      <c r="A1008" t="s">
        <v>244</v>
      </c>
      <c r="B1008" t="s">
        <v>2201</v>
      </c>
      <c r="C1008" t="s">
        <v>2202</v>
      </c>
      <c r="D1008">
        <v>180409</v>
      </c>
      <c r="E1008">
        <v>648</v>
      </c>
      <c r="F1008">
        <v>0</v>
      </c>
      <c r="G1008">
        <v>79096511</v>
      </c>
      <c r="H1008">
        <v>79096511</v>
      </c>
      <c r="I1008">
        <v>0.41962556426613301</v>
      </c>
      <c r="J1008">
        <v>0.41811833699008599</v>
      </c>
      <c r="M1008" s="3" t="s">
        <v>12</v>
      </c>
      <c r="N1008" s="6">
        <v>6</v>
      </c>
      <c r="O1008" t="str">
        <f t="shared" si="179"/>
        <v>ipfs.runfission.com</v>
      </c>
      <c r="P1008" t="str">
        <f t="shared" si="180"/>
        <v>C</v>
      </c>
      <c r="Q1008" s="9">
        <f t="shared" si="181"/>
        <v>75.432311058044434</v>
      </c>
      <c r="R1008">
        <f t="shared" si="182"/>
        <v>648</v>
      </c>
      <c r="S1008" s="7">
        <f t="shared" si="183"/>
        <v>0.41962556426613301</v>
      </c>
      <c r="T1008" s="7">
        <f t="shared" si="184"/>
        <v>0.41811833699008599</v>
      </c>
      <c r="U1008" t="b">
        <f t="shared" si="185"/>
        <v>1</v>
      </c>
      <c r="V1008" t="b">
        <f t="shared" si="186"/>
        <v>0</v>
      </c>
      <c r="W1008" t="b">
        <f t="shared" si="187"/>
        <v>1</v>
      </c>
      <c r="X1008" t="b">
        <f t="shared" si="188"/>
        <v>0</v>
      </c>
    </row>
    <row r="1009" spans="1:24" hidden="1" x14ac:dyDescent="0.2">
      <c r="A1009" t="s">
        <v>247</v>
      </c>
      <c r="B1009" t="s">
        <v>2203</v>
      </c>
      <c r="C1009" t="s">
        <v>2204</v>
      </c>
      <c r="D1009">
        <v>407919</v>
      </c>
      <c r="E1009">
        <v>2721</v>
      </c>
      <c r="F1009">
        <v>0</v>
      </c>
      <c r="G1009">
        <v>436085443</v>
      </c>
      <c r="H1009">
        <v>436085443</v>
      </c>
      <c r="I1009">
        <v>1.0263710253943501</v>
      </c>
      <c r="J1009">
        <v>1.01952467707496</v>
      </c>
      <c r="M1009" s="3" t="s">
        <v>12</v>
      </c>
      <c r="N1009" s="6">
        <v>6</v>
      </c>
      <c r="O1009" t="str">
        <f t="shared" si="179"/>
        <v>ipfs.runfission.com</v>
      </c>
      <c r="P1009" t="str">
        <f t="shared" si="180"/>
        <v>D</v>
      </c>
      <c r="Q1009" s="9">
        <f t="shared" si="181"/>
        <v>415.8834867477417</v>
      </c>
      <c r="R1009">
        <f t="shared" si="182"/>
        <v>2721</v>
      </c>
      <c r="S1009" s="7">
        <f t="shared" si="183"/>
        <v>1.0263710253943501</v>
      </c>
      <c r="T1009" s="7">
        <f t="shared" si="184"/>
        <v>1.01952467707496</v>
      </c>
      <c r="U1009" t="b">
        <f t="shared" si="185"/>
        <v>1</v>
      </c>
      <c r="V1009" t="b">
        <f t="shared" si="186"/>
        <v>0</v>
      </c>
      <c r="W1009" t="b">
        <f t="shared" si="187"/>
        <v>1</v>
      </c>
      <c r="X1009" t="b">
        <f t="shared" si="188"/>
        <v>0</v>
      </c>
    </row>
    <row r="1010" spans="1:24" hidden="1" x14ac:dyDescent="0.2">
      <c r="A1010" t="s">
        <v>250</v>
      </c>
      <c r="B1010" t="s">
        <v>2205</v>
      </c>
      <c r="C1010" t="s">
        <v>2206</v>
      </c>
      <c r="D1010">
        <v>6921</v>
      </c>
      <c r="E1010">
        <v>344</v>
      </c>
      <c r="F1010">
        <v>0</v>
      </c>
      <c r="G1010">
        <v>9340398</v>
      </c>
      <c r="H1010">
        <v>9340398</v>
      </c>
      <c r="I1010">
        <v>1.35437094079554</v>
      </c>
      <c r="J1010">
        <v>1.2870535583892899</v>
      </c>
      <c r="M1010" s="3" t="s">
        <v>12</v>
      </c>
      <c r="N1010" s="6">
        <v>6</v>
      </c>
      <c r="O1010" t="str">
        <f t="shared" si="179"/>
        <v>ipfs.sloppyta.co</v>
      </c>
      <c r="P1010" t="str">
        <f t="shared" si="180"/>
        <v>A</v>
      </c>
      <c r="Q1010" s="9">
        <f t="shared" si="181"/>
        <v>8.9076976776123047</v>
      </c>
      <c r="R1010">
        <f t="shared" si="182"/>
        <v>344</v>
      </c>
      <c r="S1010" s="7">
        <f t="shared" si="183"/>
        <v>1.35437094079554</v>
      </c>
      <c r="T1010" s="7">
        <f t="shared" si="184"/>
        <v>1.2870535583892899</v>
      </c>
      <c r="U1010" t="b">
        <f t="shared" si="185"/>
        <v>1</v>
      </c>
      <c r="V1010" t="b">
        <f t="shared" si="186"/>
        <v>0</v>
      </c>
      <c r="W1010" t="b">
        <f t="shared" si="187"/>
        <v>1</v>
      </c>
      <c r="X1010" t="b">
        <f t="shared" si="188"/>
        <v>0</v>
      </c>
    </row>
    <row r="1011" spans="1:24" hidden="1" x14ac:dyDescent="0.2">
      <c r="A1011" t="s">
        <v>253</v>
      </c>
      <c r="B1011" t="s">
        <v>2207</v>
      </c>
      <c r="C1011" t="s">
        <v>2208</v>
      </c>
      <c r="D1011">
        <v>27491</v>
      </c>
      <c r="E1011">
        <v>343</v>
      </c>
      <c r="F1011">
        <v>0</v>
      </c>
      <c r="G1011">
        <v>29354372</v>
      </c>
      <c r="H1011">
        <v>29354372</v>
      </c>
      <c r="I1011">
        <v>1.0311813264562599</v>
      </c>
      <c r="J1011">
        <v>1.01831547235949</v>
      </c>
      <c r="M1011" s="3" t="s">
        <v>12</v>
      </c>
      <c r="N1011" s="6">
        <v>6</v>
      </c>
      <c r="O1011" t="str">
        <f t="shared" si="179"/>
        <v>ipfs.sloppyta.co</v>
      </c>
      <c r="P1011" t="str">
        <f t="shared" si="180"/>
        <v>B</v>
      </c>
      <c r="Q1011" s="9">
        <f t="shared" si="181"/>
        <v>27.994510650634766</v>
      </c>
      <c r="R1011">
        <f t="shared" si="182"/>
        <v>343</v>
      </c>
      <c r="S1011" s="7">
        <f t="shared" si="183"/>
        <v>1.0311813264562599</v>
      </c>
      <c r="T1011" s="7">
        <f t="shared" si="184"/>
        <v>1.01831547235949</v>
      </c>
      <c r="U1011" t="b">
        <f t="shared" si="185"/>
        <v>1</v>
      </c>
      <c r="V1011" t="b">
        <f t="shared" si="186"/>
        <v>0</v>
      </c>
      <c r="W1011" t="b">
        <f t="shared" si="187"/>
        <v>1</v>
      </c>
      <c r="X1011" t="b">
        <f t="shared" si="188"/>
        <v>0</v>
      </c>
    </row>
    <row r="1012" spans="1:24" hidden="1" x14ac:dyDescent="0.2">
      <c r="A1012" t="s">
        <v>256</v>
      </c>
      <c r="B1012" t="s">
        <v>2209</v>
      </c>
      <c r="C1012" t="s">
        <v>2210</v>
      </c>
      <c r="D1012">
        <v>79981</v>
      </c>
      <c r="E1012">
        <v>335</v>
      </c>
      <c r="F1012">
        <v>0</v>
      </c>
      <c r="G1012">
        <v>79096511</v>
      </c>
      <c r="H1012">
        <v>79096511</v>
      </c>
      <c r="I1012">
        <v>0.94709478263873104</v>
      </c>
      <c r="J1012">
        <v>0.94312788109731605</v>
      </c>
      <c r="M1012" s="3" t="s">
        <v>12</v>
      </c>
      <c r="N1012" s="6">
        <v>6</v>
      </c>
      <c r="O1012" t="str">
        <f t="shared" si="179"/>
        <v>ipfs.sloppyta.co</v>
      </c>
      <c r="P1012" t="str">
        <f t="shared" si="180"/>
        <v>C</v>
      </c>
      <c r="Q1012" s="9">
        <f t="shared" si="181"/>
        <v>75.432311058044434</v>
      </c>
      <c r="R1012">
        <f t="shared" si="182"/>
        <v>335</v>
      </c>
      <c r="S1012" s="7">
        <f t="shared" si="183"/>
        <v>0.94709478263873104</v>
      </c>
      <c r="T1012" s="7">
        <f t="shared" si="184"/>
        <v>0.94312788109731605</v>
      </c>
      <c r="U1012" t="b">
        <f t="shared" si="185"/>
        <v>1</v>
      </c>
      <c r="V1012" t="b">
        <f t="shared" si="186"/>
        <v>0</v>
      </c>
      <c r="W1012" t="b">
        <f t="shared" si="187"/>
        <v>1</v>
      </c>
      <c r="X1012" t="b">
        <f t="shared" si="188"/>
        <v>0</v>
      </c>
    </row>
    <row r="1013" spans="1:24" hidden="1" x14ac:dyDescent="0.2">
      <c r="A1013" t="s">
        <v>259</v>
      </c>
      <c r="B1013" t="s">
        <v>2211</v>
      </c>
      <c r="C1013" t="s">
        <v>2212</v>
      </c>
      <c r="D1013">
        <v>265507</v>
      </c>
      <c r="E1013">
        <v>238</v>
      </c>
      <c r="F1013">
        <v>0</v>
      </c>
      <c r="G1013">
        <v>436085443</v>
      </c>
      <c r="H1013">
        <v>436085443</v>
      </c>
      <c r="I1013">
        <v>1.56778020329454</v>
      </c>
      <c r="J1013">
        <v>1.5663748479239401</v>
      </c>
      <c r="M1013" s="3" t="s">
        <v>12</v>
      </c>
      <c r="N1013" s="6">
        <v>6</v>
      </c>
      <c r="O1013" t="str">
        <f t="shared" si="179"/>
        <v>ipfs.sloppyta.co</v>
      </c>
      <c r="P1013" t="str">
        <f t="shared" si="180"/>
        <v>D</v>
      </c>
      <c r="Q1013" s="9">
        <f t="shared" si="181"/>
        <v>415.8834867477417</v>
      </c>
      <c r="R1013">
        <f t="shared" si="182"/>
        <v>238</v>
      </c>
      <c r="S1013" s="7">
        <f t="shared" si="183"/>
        <v>1.56778020329454</v>
      </c>
      <c r="T1013" s="7">
        <f t="shared" si="184"/>
        <v>1.5663748479239401</v>
      </c>
      <c r="U1013" t="b">
        <f t="shared" si="185"/>
        <v>1</v>
      </c>
      <c r="V1013" t="b">
        <f t="shared" si="186"/>
        <v>0</v>
      </c>
      <c r="W1013" t="b">
        <f t="shared" si="187"/>
        <v>1</v>
      </c>
      <c r="X1013" t="b">
        <f t="shared" si="188"/>
        <v>0</v>
      </c>
    </row>
    <row r="1014" spans="1:24" hidden="1" x14ac:dyDescent="0.2">
      <c r="A1014" t="s">
        <v>261</v>
      </c>
      <c r="B1014" t="s">
        <v>2213</v>
      </c>
      <c r="C1014" t="s">
        <v>2214</v>
      </c>
      <c r="D1014">
        <v>5127</v>
      </c>
      <c r="E1014">
        <v>1183</v>
      </c>
      <c r="F1014">
        <v>0</v>
      </c>
      <c r="G1014">
        <v>9340398</v>
      </c>
      <c r="H1014">
        <v>9340398</v>
      </c>
      <c r="I1014">
        <v>2.25854403590575</v>
      </c>
      <c r="J1014">
        <v>1.7374093383289</v>
      </c>
      <c r="M1014" s="3" t="s">
        <v>12</v>
      </c>
      <c r="N1014" s="6">
        <v>6</v>
      </c>
      <c r="O1014" t="str">
        <f t="shared" si="179"/>
        <v>ipfs.telos.miami</v>
      </c>
      <c r="P1014" t="str">
        <f t="shared" si="180"/>
        <v>A</v>
      </c>
      <c r="Q1014" s="9">
        <f t="shared" si="181"/>
        <v>8.9076976776123047</v>
      </c>
      <c r="R1014">
        <f t="shared" si="182"/>
        <v>1183</v>
      </c>
      <c r="S1014" s="7">
        <f t="shared" si="183"/>
        <v>2.25854403590575</v>
      </c>
      <c r="T1014" s="7">
        <f t="shared" si="184"/>
        <v>1.7374093383289</v>
      </c>
      <c r="U1014" t="b">
        <f t="shared" si="185"/>
        <v>1</v>
      </c>
      <c r="V1014" t="b">
        <f t="shared" si="186"/>
        <v>0</v>
      </c>
      <c r="W1014" t="b">
        <f t="shared" si="187"/>
        <v>1</v>
      </c>
      <c r="X1014" t="b">
        <f t="shared" si="188"/>
        <v>0</v>
      </c>
    </row>
    <row r="1015" spans="1:24" hidden="1" x14ac:dyDescent="0.2">
      <c r="A1015" t="s">
        <v>264</v>
      </c>
      <c r="B1015" t="s">
        <v>2215</v>
      </c>
      <c r="C1015" t="s">
        <v>2216</v>
      </c>
      <c r="D1015">
        <v>15317</v>
      </c>
      <c r="E1015">
        <v>1105</v>
      </c>
      <c r="F1015">
        <v>0</v>
      </c>
      <c r="G1015">
        <v>29354372</v>
      </c>
      <c r="H1015">
        <v>29354372</v>
      </c>
      <c r="I1015">
        <v>1.9697798093607299</v>
      </c>
      <c r="J1015">
        <v>1.82767582755335</v>
      </c>
      <c r="M1015" s="3" t="s">
        <v>12</v>
      </c>
      <c r="N1015" s="6">
        <v>6</v>
      </c>
      <c r="O1015" t="str">
        <f t="shared" si="179"/>
        <v>ipfs.telos.miami</v>
      </c>
      <c r="P1015" t="str">
        <f t="shared" si="180"/>
        <v>B</v>
      </c>
      <c r="Q1015" s="9">
        <f t="shared" si="181"/>
        <v>27.994510650634766</v>
      </c>
      <c r="R1015">
        <f t="shared" si="182"/>
        <v>1105</v>
      </c>
      <c r="S1015" s="7">
        <f t="shared" si="183"/>
        <v>1.9697798093607299</v>
      </c>
      <c r="T1015" s="7">
        <f t="shared" si="184"/>
        <v>1.82767582755335</v>
      </c>
      <c r="U1015" t="b">
        <f t="shared" si="185"/>
        <v>1</v>
      </c>
      <c r="V1015" t="b">
        <f t="shared" si="186"/>
        <v>0</v>
      </c>
      <c r="W1015" t="b">
        <f t="shared" si="187"/>
        <v>1</v>
      </c>
      <c r="X1015" t="b">
        <f t="shared" si="188"/>
        <v>0</v>
      </c>
    </row>
    <row r="1016" spans="1:24" hidden="1" x14ac:dyDescent="0.2">
      <c r="A1016" t="s">
        <v>267</v>
      </c>
      <c r="B1016" t="s">
        <v>2217</v>
      </c>
      <c r="C1016" t="s">
        <v>2218</v>
      </c>
      <c r="D1016">
        <v>29988</v>
      </c>
      <c r="E1016">
        <v>1092</v>
      </c>
      <c r="F1016">
        <v>0</v>
      </c>
      <c r="G1016">
        <v>79096511</v>
      </c>
      <c r="H1016">
        <v>79096511</v>
      </c>
      <c r="I1016">
        <v>2.6104758810231301</v>
      </c>
      <c r="J1016">
        <v>2.51541653521556</v>
      </c>
      <c r="M1016" s="3" t="s">
        <v>12</v>
      </c>
      <c r="N1016" s="6">
        <v>6</v>
      </c>
      <c r="O1016" t="str">
        <f t="shared" si="179"/>
        <v>ipfs.telos.miami</v>
      </c>
      <c r="P1016" t="str">
        <f t="shared" si="180"/>
        <v>C</v>
      </c>
      <c r="Q1016" s="9">
        <f t="shared" si="181"/>
        <v>75.432311058044434</v>
      </c>
      <c r="R1016">
        <f t="shared" si="182"/>
        <v>1092</v>
      </c>
      <c r="S1016" s="7">
        <f t="shared" si="183"/>
        <v>2.6104758810231301</v>
      </c>
      <c r="T1016" s="7">
        <f t="shared" si="184"/>
        <v>2.51541653521556</v>
      </c>
      <c r="U1016" t="b">
        <f t="shared" si="185"/>
        <v>1</v>
      </c>
      <c r="V1016" t="b">
        <f t="shared" si="186"/>
        <v>0</v>
      </c>
      <c r="W1016" t="b">
        <f t="shared" si="187"/>
        <v>1</v>
      </c>
      <c r="X1016" t="b">
        <f t="shared" si="188"/>
        <v>0</v>
      </c>
    </row>
    <row r="1017" spans="1:24" hidden="1" x14ac:dyDescent="0.2">
      <c r="A1017" t="s">
        <v>270</v>
      </c>
      <c r="B1017" t="s">
        <v>2219</v>
      </c>
      <c r="C1017" t="s">
        <v>2220</v>
      </c>
      <c r="D1017">
        <v>98203</v>
      </c>
      <c r="E1017">
        <v>1181</v>
      </c>
      <c r="F1017">
        <v>0</v>
      </c>
      <c r="G1017">
        <v>436085443</v>
      </c>
      <c r="H1017">
        <v>436085443</v>
      </c>
      <c r="I1017">
        <v>4.2864864334660302</v>
      </c>
      <c r="J1017">
        <v>4.2349366796099996</v>
      </c>
      <c r="M1017" s="3" t="s">
        <v>12</v>
      </c>
      <c r="N1017" s="6">
        <v>6</v>
      </c>
      <c r="O1017" t="str">
        <f t="shared" si="179"/>
        <v>ipfs.telos.miami</v>
      </c>
      <c r="P1017" t="str">
        <f t="shared" si="180"/>
        <v>D</v>
      </c>
      <c r="Q1017" s="9">
        <f t="shared" si="181"/>
        <v>415.8834867477417</v>
      </c>
      <c r="R1017">
        <f t="shared" si="182"/>
        <v>1181</v>
      </c>
      <c r="S1017" s="7">
        <f t="shared" si="183"/>
        <v>4.2864864334660302</v>
      </c>
      <c r="T1017" s="7">
        <f t="shared" si="184"/>
        <v>4.2349366796099996</v>
      </c>
      <c r="U1017" t="b">
        <f t="shared" si="185"/>
        <v>1</v>
      </c>
      <c r="V1017" t="b">
        <f t="shared" si="186"/>
        <v>0</v>
      </c>
      <c r="W1017" t="b">
        <f t="shared" si="187"/>
        <v>1</v>
      </c>
      <c r="X1017" t="b">
        <f t="shared" si="188"/>
        <v>0</v>
      </c>
    </row>
    <row r="1018" spans="1:24" hidden="1" x14ac:dyDescent="0.2">
      <c r="A1018" t="s">
        <v>273</v>
      </c>
      <c r="B1018" t="s">
        <v>2221</v>
      </c>
      <c r="C1018" t="s">
        <v>2222</v>
      </c>
      <c r="D1018">
        <v>3939</v>
      </c>
      <c r="E1018">
        <v>1722</v>
      </c>
      <c r="F1018">
        <v>0</v>
      </c>
      <c r="G1018">
        <v>-1</v>
      </c>
      <c r="H1018">
        <v>9340398</v>
      </c>
      <c r="I1018">
        <v>4.01790603410568</v>
      </c>
      <c r="J1018">
        <v>2.2614109361798098</v>
      </c>
      <c r="M1018" s="3" t="s">
        <v>12</v>
      </c>
      <c r="N1018" s="6">
        <v>6</v>
      </c>
      <c r="O1018" t="str">
        <f t="shared" si="179"/>
        <v>ipfs.yt</v>
      </c>
      <c r="P1018" t="str">
        <f t="shared" si="180"/>
        <v>A</v>
      </c>
      <c r="Q1018" s="9">
        <f t="shared" si="181"/>
        <v>8.9076976776123047</v>
      </c>
      <c r="R1018">
        <f t="shared" si="182"/>
        <v>1722</v>
      </c>
      <c r="S1018" s="7">
        <f t="shared" si="183"/>
        <v>4.01790603410568</v>
      </c>
      <c r="T1018" s="7">
        <f t="shared" si="184"/>
        <v>2.2614109361798098</v>
      </c>
      <c r="U1018" t="b">
        <f t="shared" si="185"/>
        <v>1</v>
      </c>
      <c r="V1018" t="b">
        <f t="shared" si="186"/>
        <v>0</v>
      </c>
      <c r="W1018" t="b">
        <f t="shared" si="187"/>
        <v>0</v>
      </c>
      <c r="X1018" t="b">
        <f t="shared" si="188"/>
        <v>0</v>
      </c>
    </row>
    <row r="1019" spans="1:24" hidden="1" x14ac:dyDescent="0.2">
      <c r="A1019" t="s">
        <v>276</v>
      </c>
      <c r="B1019" t="s">
        <v>2223</v>
      </c>
      <c r="C1019" t="s">
        <v>2224</v>
      </c>
      <c r="D1019">
        <v>15233</v>
      </c>
      <c r="E1019">
        <v>1394</v>
      </c>
      <c r="F1019">
        <v>0</v>
      </c>
      <c r="G1019">
        <v>-1</v>
      </c>
      <c r="H1019">
        <v>29354372</v>
      </c>
      <c r="I1019">
        <v>2.0228709191874201</v>
      </c>
      <c r="J1019">
        <v>1.83775426052877</v>
      </c>
      <c r="M1019" s="3" t="s">
        <v>12</v>
      </c>
      <c r="N1019" s="6">
        <v>6</v>
      </c>
      <c r="O1019" t="str">
        <f t="shared" si="179"/>
        <v>ipfs.yt</v>
      </c>
      <c r="P1019" t="str">
        <f t="shared" si="180"/>
        <v>B</v>
      </c>
      <c r="Q1019" s="9">
        <f t="shared" si="181"/>
        <v>27.994510650634766</v>
      </c>
      <c r="R1019">
        <f t="shared" si="182"/>
        <v>1394</v>
      </c>
      <c r="S1019" s="7">
        <f t="shared" si="183"/>
        <v>2.0228709191874201</v>
      </c>
      <c r="T1019" s="7">
        <f t="shared" si="184"/>
        <v>1.83775426052877</v>
      </c>
      <c r="U1019" t="b">
        <f t="shared" si="185"/>
        <v>1</v>
      </c>
      <c r="V1019" t="b">
        <f t="shared" si="186"/>
        <v>0</v>
      </c>
      <c r="W1019" t="b">
        <f t="shared" si="187"/>
        <v>0</v>
      </c>
      <c r="X1019" t="b">
        <f t="shared" si="188"/>
        <v>0</v>
      </c>
    </row>
    <row r="1020" spans="1:24" hidden="1" x14ac:dyDescent="0.2">
      <c r="A1020" t="s">
        <v>279</v>
      </c>
      <c r="B1020" t="s">
        <v>2225</v>
      </c>
      <c r="C1020" t="s">
        <v>2226</v>
      </c>
      <c r="D1020">
        <v>35967</v>
      </c>
      <c r="E1020">
        <v>721</v>
      </c>
      <c r="F1020">
        <v>0</v>
      </c>
      <c r="G1020">
        <v>-1</v>
      </c>
      <c r="H1020">
        <v>79096511</v>
      </c>
      <c r="I1020">
        <v>2.1401665737401201</v>
      </c>
      <c r="J1020">
        <v>2.0972644662619699</v>
      </c>
      <c r="M1020" s="3" t="s">
        <v>12</v>
      </c>
      <c r="N1020" s="6">
        <v>6</v>
      </c>
      <c r="O1020" t="str">
        <f t="shared" si="179"/>
        <v>ipfs.yt</v>
      </c>
      <c r="P1020" t="str">
        <f t="shared" si="180"/>
        <v>C</v>
      </c>
      <c r="Q1020" s="9">
        <f t="shared" si="181"/>
        <v>75.432311058044434</v>
      </c>
      <c r="R1020">
        <f t="shared" si="182"/>
        <v>721</v>
      </c>
      <c r="S1020" s="7">
        <f t="shared" si="183"/>
        <v>2.1401665737401201</v>
      </c>
      <c r="T1020" s="7">
        <f t="shared" si="184"/>
        <v>2.0972644662619699</v>
      </c>
      <c r="U1020" t="b">
        <f t="shared" si="185"/>
        <v>1</v>
      </c>
      <c r="V1020" t="b">
        <f t="shared" si="186"/>
        <v>0</v>
      </c>
      <c r="W1020" t="b">
        <f t="shared" si="187"/>
        <v>0</v>
      </c>
      <c r="X1020" t="b">
        <f t="shared" si="188"/>
        <v>0</v>
      </c>
    </row>
    <row r="1021" spans="1:24" hidden="1" x14ac:dyDescent="0.2">
      <c r="A1021" t="s">
        <v>282</v>
      </c>
      <c r="B1021" t="s">
        <v>2227</v>
      </c>
      <c r="C1021" t="s">
        <v>2228</v>
      </c>
      <c r="D1021">
        <v>201156</v>
      </c>
      <c r="E1021">
        <v>1572</v>
      </c>
      <c r="F1021">
        <v>0</v>
      </c>
      <c r="G1021">
        <v>-1</v>
      </c>
      <c r="H1021">
        <v>436085443</v>
      </c>
      <c r="I1021">
        <v>2.0837516371439602</v>
      </c>
      <c r="J1021">
        <v>2.0674674717519799</v>
      </c>
      <c r="M1021" s="3" t="s">
        <v>12</v>
      </c>
      <c r="N1021" s="6">
        <v>6</v>
      </c>
      <c r="O1021" t="str">
        <f t="shared" si="179"/>
        <v>ipfs.yt</v>
      </c>
      <c r="P1021" t="str">
        <f t="shared" si="180"/>
        <v>D</v>
      </c>
      <c r="Q1021" s="9">
        <f t="shared" si="181"/>
        <v>415.8834867477417</v>
      </c>
      <c r="R1021">
        <f t="shared" si="182"/>
        <v>1572</v>
      </c>
      <c r="S1021" s="7">
        <f t="shared" si="183"/>
        <v>2.0837516371439602</v>
      </c>
      <c r="T1021" s="7">
        <f t="shared" si="184"/>
        <v>2.0674674717519799</v>
      </c>
      <c r="U1021" t="b">
        <f t="shared" si="185"/>
        <v>1</v>
      </c>
      <c r="V1021" t="b">
        <f t="shared" si="186"/>
        <v>0</v>
      </c>
      <c r="W1021" t="b">
        <f t="shared" si="187"/>
        <v>0</v>
      </c>
      <c r="X1021" t="b">
        <f t="shared" si="188"/>
        <v>0</v>
      </c>
    </row>
    <row r="1022" spans="1:24" hidden="1" x14ac:dyDescent="0.2">
      <c r="A1022" t="s">
        <v>285</v>
      </c>
      <c r="B1022" t="s">
        <v>2229</v>
      </c>
      <c r="C1022" t="s">
        <v>2230</v>
      </c>
      <c r="D1022">
        <v>2270</v>
      </c>
      <c r="E1022">
        <v>353</v>
      </c>
      <c r="F1022">
        <v>0</v>
      </c>
      <c r="G1022">
        <v>9340398</v>
      </c>
      <c r="H1022">
        <v>9340398</v>
      </c>
      <c r="I1022">
        <v>4.6466863211331697</v>
      </c>
      <c r="J1022">
        <v>3.9240958932212799</v>
      </c>
      <c r="M1022" s="3" t="s">
        <v>12</v>
      </c>
      <c r="N1022" s="6">
        <v>6</v>
      </c>
      <c r="O1022" t="str">
        <f t="shared" si="179"/>
        <v>robotizing.net</v>
      </c>
      <c r="P1022" t="str">
        <f t="shared" si="180"/>
        <v>A</v>
      </c>
      <c r="Q1022" s="9">
        <f t="shared" si="181"/>
        <v>8.9076976776123047</v>
      </c>
      <c r="R1022">
        <f t="shared" si="182"/>
        <v>353</v>
      </c>
      <c r="S1022" s="7">
        <f t="shared" si="183"/>
        <v>4.6466863211331697</v>
      </c>
      <c r="T1022" s="7">
        <f t="shared" si="184"/>
        <v>3.9240958932212799</v>
      </c>
      <c r="U1022" t="b">
        <f t="shared" si="185"/>
        <v>1</v>
      </c>
      <c r="V1022" t="b">
        <f t="shared" si="186"/>
        <v>0</v>
      </c>
      <c r="W1022" t="b">
        <f t="shared" si="187"/>
        <v>1</v>
      </c>
      <c r="X1022" t="b">
        <f t="shared" si="188"/>
        <v>0</v>
      </c>
    </row>
    <row r="1023" spans="1:24" hidden="1" x14ac:dyDescent="0.2">
      <c r="A1023" t="s">
        <v>288</v>
      </c>
      <c r="B1023" t="s">
        <v>2230</v>
      </c>
      <c r="C1023" t="s">
        <v>2231</v>
      </c>
      <c r="D1023">
        <v>4116</v>
      </c>
      <c r="E1023">
        <v>258</v>
      </c>
      <c r="F1023">
        <v>0</v>
      </c>
      <c r="G1023">
        <v>29354372</v>
      </c>
      <c r="H1023">
        <v>29354372</v>
      </c>
      <c r="I1023">
        <v>7.25622360047557</v>
      </c>
      <c r="J1023">
        <v>6.8013874272679198</v>
      </c>
      <c r="M1023" s="3" t="s">
        <v>12</v>
      </c>
      <c r="N1023" s="6">
        <v>6</v>
      </c>
      <c r="O1023" t="str">
        <f t="shared" si="179"/>
        <v>robotizing.net</v>
      </c>
      <c r="P1023" t="str">
        <f t="shared" si="180"/>
        <v>B</v>
      </c>
      <c r="Q1023" s="9">
        <f t="shared" si="181"/>
        <v>27.994510650634766</v>
      </c>
      <c r="R1023">
        <f t="shared" si="182"/>
        <v>258</v>
      </c>
      <c r="S1023" s="7">
        <f t="shared" si="183"/>
        <v>7.25622360047557</v>
      </c>
      <c r="T1023" s="7">
        <f t="shared" si="184"/>
        <v>6.8013874272679198</v>
      </c>
      <c r="U1023" t="b">
        <f t="shared" si="185"/>
        <v>1</v>
      </c>
      <c r="V1023" t="b">
        <f t="shared" si="186"/>
        <v>0</v>
      </c>
      <c r="W1023" t="b">
        <f t="shared" si="187"/>
        <v>1</v>
      </c>
      <c r="X1023" t="b">
        <f t="shared" si="188"/>
        <v>0</v>
      </c>
    </row>
    <row r="1024" spans="1:24" hidden="1" x14ac:dyDescent="0.2">
      <c r="A1024" t="s">
        <v>291</v>
      </c>
      <c r="B1024" t="s">
        <v>2232</v>
      </c>
      <c r="C1024" t="s">
        <v>2233</v>
      </c>
      <c r="D1024">
        <v>9838</v>
      </c>
      <c r="E1024">
        <v>225</v>
      </c>
      <c r="F1024">
        <v>0</v>
      </c>
      <c r="G1024">
        <v>79096511</v>
      </c>
      <c r="H1024">
        <v>79096511</v>
      </c>
      <c r="I1024">
        <v>7.8469063828195598</v>
      </c>
      <c r="J1024">
        <v>7.6674436936414301</v>
      </c>
      <c r="M1024" s="3" t="s">
        <v>12</v>
      </c>
      <c r="N1024" s="6">
        <v>6</v>
      </c>
      <c r="O1024" t="str">
        <f t="shared" si="179"/>
        <v>robotizing.net</v>
      </c>
      <c r="P1024" t="str">
        <f t="shared" si="180"/>
        <v>C</v>
      </c>
      <c r="Q1024" s="9">
        <f t="shared" si="181"/>
        <v>75.432311058044434</v>
      </c>
      <c r="R1024">
        <f t="shared" si="182"/>
        <v>225</v>
      </c>
      <c r="S1024" s="7">
        <f t="shared" si="183"/>
        <v>7.8469063828195598</v>
      </c>
      <c r="T1024" s="7">
        <f t="shared" si="184"/>
        <v>7.6674436936414301</v>
      </c>
      <c r="U1024" t="b">
        <f t="shared" si="185"/>
        <v>1</v>
      </c>
      <c r="V1024" t="b">
        <f t="shared" si="186"/>
        <v>0</v>
      </c>
      <c r="W1024" t="b">
        <f t="shared" si="187"/>
        <v>1</v>
      </c>
      <c r="X1024" t="b">
        <f t="shared" si="188"/>
        <v>0</v>
      </c>
    </row>
    <row r="1025" spans="1:24" hidden="1" x14ac:dyDescent="0.2">
      <c r="A1025" t="s">
        <v>294</v>
      </c>
      <c r="B1025" t="s">
        <v>2234</v>
      </c>
      <c r="C1025" t="s">
        <v>2235</v>
      </c>
      <c r="D1025">
        <v>53647</v>
      </c>
      <c r="E1025">
        <v>228</v>
      </c>
      <c r="F1025">
        <v>0</v>
      </c>
      <c r="G1025">
        <v>436085443</v>
      </c>
      <c r="H1025">
        <v>436085443</v>
      </c>
      <c r="I1025">
        <v>7.7853102219760997</v>
      </c>
      <c r="J1025">
        <v>7.75222261725244</v>
      </c>
      <c r="M1025" s="3" t="s">
        <v>12</v>
      </c>
      <c r="N1025" s="6">
        <v>6</v>
      </c>
      <c r="O1025" t="str">
        <f t="shared" si="179"/>
        <v>robotizing.net</v>
      </c>
      <c r="P1025" t="str">
        <f t="shared" si="180"/>
        <v>D</v>
      </c>
      <c r="Q1025" s="9">
        <f t="shared" si="181"/>
        <v>415.8834867477417</v>
      </c>
      <c r="R1025">
        <f t="shared" si="182"/>
        <v>228</v>
      </c>
      <c r="S1025" s="7">
        <f t="shared" si="183"/>
        <v>7.7853102219760997</v>
      </c>
      <c r="T1025" s="7">
        <f t="shared" si="184"/>
        <v>7.75222261725244</v>
      </c>
      <c r="U1025" t="b">
        <f t="shared" si="185"/>
        <v>1</v>
      </c>
      <c r="V1025" t="b">
        <f t="shared" si="186"/>
        <v>0</v>
      </c>
      <c r="W1025" t="b">
        <f t="shared" si="187"/>
        <v>1</v>
      </c>
      <c r="X1025" t="b">
        <f t="shared" si="188"/>
        <v>0</v>
      </c>
    </row>
    <row r="1026" spans="1:24" hidden="1" x14ac:dyDescent="0.2">
      <c r="A1026" t="s">
        <v>297</v>
      </c>
      <c r="B1026" t="s">
        <v>2236</v>
      </c>
      <c r="C1026" t="s">
        <v>2237</v>
      </c>
      <c r="D1026">
        <v>32782</v>
      </c>
      <c r="E1026">
        <v>1658</v>
      </c>
      <c r="F1026">
        <v>0</v>
      </c>
      <c r="G1026">
        <v>9340398</v>
      </c>
      <c r="H1026">
        <v>9340398</v>
      </c>
      <c r="I1026">
        <v>0.28620028523365498</v>
      </c>
      <c r="J1026">
        <v>0.27172526623184301</v>
      </c>
      <c r="M1026" s="3" t="s">
        <v>12</v>
      </c>
      <c r="N1026" s="6">
        <v>6</v>
      </c>
      <c r="O1026" t="str">
        <f t="shared" si="179"/>
        <v>trusti.id</v>
      </c>
      <c r="P1026" t="str">
        <f t="shared" si="180"/>
        <v>A</v>
      </c>
      <c r="Q1026" s="9">
        <f t="shared" si="181"/>
        <v>8.9076976776123047</v>
      </c>
      <c r="R1026">
        <f t="shared" si="182"/>
        <v>1658</v>
      </c>
      <c r="S1026" s="7">
        <f t="shared" si="183"/>
        <v>0.28620028523365498</v>
      </c>
      <c r="T1026" s="7">
        <f t="shared" si="184"/>
        <v>0.27172526623184301</v>
      </c>
      <c r="U1026" t="b">
        <f t="shared" si="185"/>
        <v>1</v>
      </c>
      <c r="V1026" t="b">
        <f t="shared" si="186"/>
        <v>0</v>
      </c>
      <c r="W1026" t="b">
        <f t="shared" si="187"/>
        <v>1</v>
      </c>
      <c r="X1026" t="b">
        <f t="shared" si="188"/>
        <v>0</v>
      </c>
    </row>
    <row r="1027" spans="1:24" hidden="1" x14ac:dyDescent="0.2">
      <c r="A1027" t="s">
        <v>299</v>
      </c>
      <c r="B1027" t="s">
        <v>2237</v>
      </c>
      <c r="C1027" t="s">
        <v>2238</v>
      </c>
      <c r="D1027">
        <v>73520</v>
      </c>
      <c r="E1027">
        <v>1896</v>
      </c>
      <c r="F1027">
        <v>0</v>
      </c>
      <c r="G1027">
        <v>29354372</v>
      </c>
      <c r="H1027">
        <v>29354372</v>
      </c>
      <c r="I1027">
        <v>0.390853773185451</v>
      </c>
      <c r="J1027">
        <v>0.38077408393137602</v>
      </c>
      <c r="M1027" s="3" t="s">
        <v>12</v>
      </c>
      <c r="N1027" s="6">
        <v>6</v>
      </c>
      <c r="O1027" t="str">
        <f t="shared" si="179"/>
        <v>trusti.id</v>
      </c>
      <c r="P1027" t="str">
        <f t="shared" si="180"/>
        <v>B</v>
      </c>
      <c r="Q1027" s="9">
        <f t="shared" si="181"/>
        <v>27.994510650634766</v>
      </c>
      <c r="R1027">
        <f t="shared" si="182"/>
        <v>1896</v>
      </c>
      <c r="S1027" s="7">
        <f t="shared" si="183"/>
        <v>0.390853773185451</v>
      </c>
      <c r="T1027" s="7">
        <f t="shared" si="184"/>
        <v>0.38077408393137602</v>
      </c>
      <c r="U1027" t="b">
        <f t="shared" si="185"/>
        <v>1</v>
      </c>
      <c r="V1027" t="b">
        <f t="shared" si="186"/>
        <v>0</v>
      </c>
      <c r="W1027" t="b">
        <f t="shared" si="187"/>
        <v>1</v>
      </c>
      <c r="X1027" t="b">
        <f t="shared" si="188"/>
        <v>0</v>
      </c>
    </row>
    <row r="1028" spans="1:24" hidden="1" x14ac:dyDescent="0.2">
      <c r="A1028" t="s">
        <v>302</v>
      </c>
      <c r="B1028" t="s">
        <v>2238</v>
      </c>
      <c r="C1028" t="s">
        <v>2239</v>
      </c>
      <c r="D1028">
        <v>171807</v>
      </c>
      <c r="E1028">
        <v>1784</v>
      </c>
      <c r="F1028">
        <v>0</v>
      </c>
      <c r="G1028">
        <v>79096511</v>
      </c>
      <c r="H1028">
        <v>79096511</v>
      </c>
      <c r="I1028">
        <v>0.443659452297891</v>
      </c>
      <c r="J1028">
        <v>0.439052605877784</v>
      </c>
      <c r="M1028" s="3" t="s">
        <v>12</v>
      </c>
      <c r="N1028" s="6">
        <v>6</v>
      </c>
      <c r="O1028" t="str">
        <f t="shared" si="179"/>
        <v>trusti.id</v>
      </c>
      <c r="P1028" t="str">
        <f t="shared" si="180"/>
        <v>C</v>
      </c>
      <c r="Q1028" s="9">
        <f t="shared" si="181"/>
        <v>75.432311058044434</v>
      </c>
      <c r="R1028">
        <f t="shared" si="182"/>
        <v>1784</v>
      </c>
      <c r="S1028" s="7">
        <f t="shared" si="183"/>
        <v>0.443659452297891</v>
      </c>
      <c r="T1028" s="7">
        <f t="shared" si="184"/>
        <v>0.439052605877784</v>
      </c>
      <c r="U1028" t="b">
        <f t="shared" si="185"/>
        <v>1</v>
      </c>
      <c r="V1028" t="b">
        <f t="shared" si="186"/>
        <v>0</v>
      </c>
      <c r="W1028" t="b">
        <f t="shared" si="187"/>
        <v>1</v>
      </c>
      <c r="X1028" t="b">
        <f t="shared" si="188"/>
        <v>0</v>
      </c>
    </row>
    <row r="1029" spans="1:24" hidden="1" x14ac:dyDescent="0.2">
      <c r="A1029" t="s">
        <v>305</v>
      </c>
      <c r="B1029" t="s">
        <v>2240</v>
      </c>
      <c r="C1029" t="s">
        <v>2241</v>
      </c>
      <c r="D1029">
        <v>1207628</v>
      </c>
      <c r="E1029">
        <v>1671</v>
      </c>
      <c r="F1029">
        <v>0</v>
      </c>
      <c r="G1029">
        <v>436085443</v>
      </c>
      <c r="H1029">
        <v>436085443</v>
      </c>
      <c r="I1029">
        <v>0.34485764148119802</v>
      </c>
      <c r="J1029">
        <v>0.34438046049589899</v>
      </c>
      <c r="M1029" s="3" t="s">
        <v>12</v>
      </c>
      <c r="N1029" s="6">
        <v>6</v>
      </c>
      <c r="O1029" t="str">
        <f t="shared" si="179"/>
        <v>trusti.id</v>
      </c>
      <c r="P1029" t="str">
        <f t="shared" si="180"/>
        <v>D</v>
      </c>
      <c r="Q1029" s="9">
        <f t="shared" si="181"/>
        <v>415.8834867477417</v>
      </c>
      <c r="R1029">
        <f t="shared" si="182"/>
        <v>1671</v>
      </c>
      <c r="S1029" s="7">
        <f t="shared" si="183"/>
        <v>0.34485764148119802</v>
      </c>
      <c r="T1029" s="7">
        <f t="shared" si="184"/>
        <v>0.34438046049589899</v>
      </c>
      <c r="U1029" t="b">
        <f t="shared" si="185"/>
        <v>1</v>
      </c>
      <c r="V1029" t="b">
        <f t="shared" si="186"/>
        <v>0</v>
      </c>
      <c r="W1029" t="b">
        <f t="shared" si="187"/>
        <v>1</v>
      </c>
      <c r="X1029" t="b">
        <f t="shared" si="188"/>
        <v>0</v>
      </c>
    </row>
    <row r="1030" spans="1:24" hidden="1" x14ac:dyDescent="0.2">
      <c r="A1030" t="s">
        <v>308</v>
      </c>
      <c r="B1030" t="s">
        <v>2242</v>
      </c>
      <c r="C1030" t="s">
        <v>2243</v>
      </c>
      <c r="D1030">
        <v>1466</v>
      </c>
      <c r="E1030">
        <v>310</v>
      </c>
      <c r="F1030">
        <v>0</v>
      </c>
      <c r="G1030">
        <v>9340398</v>
      </c>
      <c r="H1030">
        <v>9340398</v>
      </c>
      <c r="I1030">
        <v>7.7056208283843404</v>
      </c>
      <c r="J1030">
        <v>6.0761921402539496</v>
      </c>
      <c r="M1030" s="3" t="s">
        <v>12</v>
      </c>
      <c r="N1030" s="6">
        <v>6</v>
      </c>
      <c r="O1030" t="str">
        <f t="shared" si="179"/>
        <v>snap1.d.tube</v>
      </c>
      <c r="P1030" t="str">
        <f t="shared" si="180"/>
        <v>A</v>
      </c>
      <c r="Q1030" s="9">
        <f t="shared" si="181"/>
        <v>8.9076976776123047</v>
      </c>
      <c r="R1030">
        <f t="shared" si="182"/>
        <v>310</v>
      </c>
      <c r="S1030" s="7">
        <f t="shared" si="183"/>
        <v>7.7056208283843404</v>
      </c>
      <c r="T1030" s="7">
        <f t="shared" si="184"/>
        <v>6.0761921402539496</v>
      </c>
      <c r="U1030" t="b">
        <f t="shared" si="185"/>
        <v>1</v>
      </c>
      <c r="V1030" t="b">
        <f t="shared" si="186"/>
        <v>0</v>
      </c>
      <c r="W1030" t="b">
        <f t="shared" si="187"/>
        <v>1</v>
      </c>
      <c r="X1030" t="b">
        <f t="shared" si="188"/>
        <v>0</v>
      </c>
    </row>
    <row r="1031" spans="1:24" hidden="1" x14ac:dyDescent="0.2">
      <c r="A1031" t="s">
        <v>311</v>
      </c>
      <c r="B1031" t="s">
        <v>2244</v>
      </c>
      <c r="C1031" t="s">
        <v>2245</v>
      </c>
      <c r="D1031">
        <v>10395</v>
      </c>
      <c r="E1031">
        <v>630</v>
      </c>
      <c r="F1031">
        <v>0</v>
      </c>
      <c r="G1031">
        <v>29354372</v>
      </c>
      <c r="H1031">
        <v>29354372</v>
      </c>
      <c r="I1031">
        <v>2.8668213671924998</v>
      </c>
      <c r="J1031">
        <v>2.6930746176656801</v>
      </c>
      <c r="M1031" s="3" t="s">
        <v>12</v>
      </c>
      <c r="N1031" s="6">
        <v>6</v>
      </c>
      <c r="O1031" t="str">
        <f t="shared" si="179"/>
        <v>snap1.d.tube</v>
      </c>
      <c r="P1031" t="str">
        <f t="shared" si="180"/>
        <v>B</v>
      </c>
      <c r="Q1031" s="9">
        <f t="shared" si="181"/>
        <v>27.994510650634766</v>
      </c>
      <c r="R1031">
        <f t="shared" si="182"/>
        <v>630</v>
      </c>
      <c r="S1031" s="7">
        <f t="shared" si="183"/>
        <v>2.8668213671924998</v>
      </c>
      <c r="T1031" s="7">
        <f t="shared" si="184"/>
        <v>2.6930746176656801</v>
      </c>
      <c r="U1031" t="b">
        <f t="shared" si="185"/>
        <v>1</v>
      </c>
      <c r="V1031" t="b">
        <f t="shared" si="186"/>
        <v>0</v>
      </c>
      <c r="W1031" t="b">
        <f t="shared" si="187"/>
        <v>1</v>
      </c>
      <c r="X1031" t="b">
        <f t="shared" si="188"/>
        <v>0</v>
      </c>
    </row>
    <row r="1032" spans="1:24" hidden="1" x14ac:dyDescent="0.2">
      <c r="A1032" t="s">
        <v>314</v>
      </c>
      <c r="B1032" t="s">
        <v>2246</v>
      </c>
      <c r="C1032" t="s">
        <v>2247</v>
      </c>
      <c r="D1032">
        <v>11063</v>
      </c>
      <c r="E1032">
        <v>233</v>
      </c>
      <c r="F1032">
        <v>0</v>
      </c>
      <c r="G1032">
        <v>79096511</v>
      </c>
      <c r="H1032">
        <v>79096511</v>
      </c>
      <c r="I1032">
        <v>6.9651256747963401</v>
      </c>
      <c r="J1032">
        <v>6.8184318049393804</v>
      </c>
      <c r="M1032" s="3" t="s">
        <v>12</v>
      </c>
      <c r="N1032" s="6">
        <v>6</v>
      </c>
      <c r="O1032" t="str">
        <f t="shared" si="179"/>
        <v>snap1.d.tube</v>
      </c>
      <c r="P1032" t="str">
        <f t="shared" si="180"/>
        <v>C</v>
      </c>
      <c r="Q1032" s="9">
        <f t="shared" si="181"/>
        <v>75.432311058044434</v>
      </c>
      <c r="R1032">
        <f t="shared" si="182"/>
        <v>233</v>
      </c>
      <c r="S1032" s="7">
        <f t="shared" si="183"/>
        <v>6.9651256747963401</v>
      </c>
      <c r="T1032" s="7">
        <f t="shared" si="184"/>
        <v>6.8184318049393804</v>
      </c>
      <c r="U1032" t="b">
        <f t="shared" si="185"/>
        <v>1</v>
      </c>
      <c r="V1032" t="b">
        <f t="shared" si="186"/>
        <v>0</v>
      </c>
      <c r="W1032" t="b">
        <f t="shared" si="187"/>
        <v>1</v>
      </c>
      <c r="X1032" t="b">
        <f t="shared" si="188"/>
        <v>0</v>
      </c>
    </row>
    <row r="1033" spans="1:24" hidden="1" x14ac:dyDescent="0.2">
      <c r="A1033" t="s">
        <v>317</v>
      </c>
      <c r="B1033" t="s">
        <v>2248</v>
      </c>
      <c r="C1033" t="s">
        <v>2249</v>
      </c>
      <c r="D1033">
        <v>53498</v>
      </c>
      <c r="E1033">
        <v>235</v>
      </c>
      <c r="F1033">
        <v>0</v>
      </c>
      <c r="G1033">
        <v>436085443</v>
      </c>
      <c r="H1033">
        <v>436085443</v>
      </c>
      <c r="I1033">
        <v>7.8081123246482802</v>
      </c>
      <c r="J1033">
        <v>7.7738137266391503</v>
      </c>
      <c r="M1033" s="3" t="s">
        <v>12</v>
      </c>
      <c r="N1033" s="6">
        <v>6</v>
      </c>
      <c r="O1033" t="str">
        <f t="shared" si="179"/>
        <v>snap1.d.tube</v>
      </c>
      <c r="P1033" t="str">
        <f t="shared" si="180"/>
        <v>D</v>
      </c>
      <c r="Q1033" s="9">
        <f t="shared" si="181"/>
        <v>415.8834867477417</v>
      </c>
      <c r="R1033">
        <f t="shared" si="182"/>
        <v>235</v>
      </c>
      <c r="S1033" s="7">
        <f t="shared" si="183"/>
        <v>7.8081123246482802</v>
      </c>
      <c r="T1033" s="7">
        <f t="shared" si="184"/>
        <v>7.7738137266391503</v>
      </c>
      <c r="U1033" t="b">
        <f t="shared" si="185"/>
        <v>1</v>
      </c>
      <c r="V1033" t="b">
        <f t="shared" si="186"/>
        <v>0</v>
      </c>
      <c r="W1033" t="b">
        <f t="shared" si="187"/>
        <v>1</v>
      </c>
      <c r="X1033" t="b">
        <f t="shared" si="188"/>
        <v>0</v>
      </c>
    </row>
    <row r="1034" spans="1:24" hidden="1" x14ac:dyDescent="0.2">
      <c r="A1034" t="s">
        <v>320</v>
      </c>
      <c r="B1034" t="s">
        <v>2250</v>
      </c>
      <c r="C1034" t="s">
        <v>2251</v>
      </c>
      <c r="D1034">
        <v>5525</v>
      </c>
      <c r="E1034">
        <v>578</v>
      </c>
      <c r="F1034">
        <v>1</v>
      </c>
      <c r="G1034">
        <v>9340398</v>
      </c>
      <c r="H1034">
        <v>9340398</v>
      </c>
      <c r="I1034">
        <v>1.80062617295579</v>
      </c>
      <c r="J1034">
        <v>1.61225297332349</v>
      </c>
      <c r="M1034" s="3" t="s">
        <v>12</v>
      </c>
      <c r="N1034" s="6">
        <v>6</v>
      </c>
      <c r="O1034" t="str">
        <f t="shared" si="179"/>
        <v>dweb.link</v>
      </c>
      <c r="P1034" t="str">
        <f t="shared" si="180"/>
        <v>A</v>
      </c>
      <c r="Q1034" s="9">
        <f t="shared" si="181"/>
        <v>8.9076976776123047</v>
      </c>
      <c r="R1034">
        <f t="shared" si="182"/>
        <v>578</v>
      </c>
      <c r="S1034" s="7">
        <f t="shared" si="183"/>
        <v>1.80062617295579</v>
      </c>
      <c r="T1034" s="7">
        <f t="shared" si="184"/>
        <v>1.61225297332349</v>
      </c>
      <c r="U1034" t="b">
        <f t="shared" si="185"/>
        <v>1</v>
      </c>
      <c r="V1034" t="b">
        <f t="shared" si="186"/>
        <v>0</v>
      </c>
      <c r="W1034" t="b">
        <f t="shared" si="187"/>
        <v>1</v>
      </c>
      <c r="X1034" t="b">
        <f t="shared" si="188"/>
        <v>1</v>
      </c>
    </row>
    <row r="1035" spans="1:24" hidden="1" x14ac:dyDescent="0.2">
      <c r="A1035" t="s">
        <v>323</v>
      </c>
      <c r="B1035" t="s">
        <v>2252</v>
      </c>
      <c r="C1035" t="s">
        <v>2253</v>
      </c>
      <c r="D1035">
        <v>11592</v>
      </c>
      <c r="E1035">
        <v>574</v>
      </c>
      <c r="F1035">
        <v>1</v>
      </c>
      <c r="G1035">
        <v>29354372</v>
      </c>
      <c r="H1035">
        <v>29354372</v>
      </c>
      <c r="I1035">
        <v>2.5407978444939801</v>
      </c>
      <c r="J1035">
        <v>2.4149853908415002</v>
      </c>
      <c r="M1035" s="3" t="s">
        <v>12</v>
      </c>
      <c r="N1035" s="6">
        <v>6</v>
      </c>
      <c r="O1035" t="str">
        <f t="shared" si="179"/>
        <v>dweb.link</v>
      </c>
      <c r="P1035" t="str">
        <f t="shared" si="180"/>
        <v>B</v>
      </c>
      <c r="Q1035" s="9">
        <f t="shared" si="181"/>
        <v>27.994510650634766</v>
      </c>
      <c r="R1035">
        <f t="shared" si="182"/>
        <v>574</v>
      </c>
      <c r="S1035" s="7">
        <f t="shared" si="183"/>
        <v>2.5407978444939801</v>
      </c>
      <c r="T1035" s="7">
        <f t="shared" si="184"/>
        <v>2.4149853908415002</v>
      </c>
      <c r="U1035" t="b">
        <f t="shared" si="185"/>
        <v>1</v>
      </c>
      <c r="V1035" t="b">
        <f t="shared" si="186"/>
        <v>0</v>
      </c>
      <c r="W1035" t="b">
        <f t="shared" si="187"/>
        <v>1</v>
      </c>
      <c r="X1035" t="b">
        <f t="shared" si="188"/>
        <v>1</v>
      </c>
    </row>
    <row r="1036" spans="1:24" hidden="1" x14ac:dyDescent="0.2">
      <c r="A1036" t="s">
        <v>326</v>
      </c>
      <c r="B1036" t="s">
        <v>2254</v>
      </c>
      <c r="C1036" t="s">
        <v>2255</v>
      </c>
      <c r="D1036">
        <v>16140</v>
      </c>
      <c r="E1036">
        <v>486</v>
      </c>
      <c r="F1036">
        <v>1</v>
      </c>
      <c r="G1036">
        <v>79096511</v>
      </c>
      <c r="H1036">
        <v>79096511</v>
      </c>
      <c r="I1036">
        <v>4.8187243553113799</v>
      </c>
      <c r="J1036">
        <v>4.6736252204488498</v>
      </c>
      <c r="M1036" s="3" t="s">
        <v>12</v>
      </c>
      <c r="N1036" s="6">
        <v>6</v>
      </c>
      <c r="O1036" t="str">
        <f t="shared" si="179"/>
        <v>dweb.link</v>
      </c>
      <c r="P1036" t="str">
        <f t="shared" si="180"/>
        <v>C</v>
      </c>
      <c r="Q1036" s="9">
        <f t="shared" si="181"/>
        <v>75.432311058044434</v>
      </c>
      <c r="R1036">
        <f t="shared" si="182"/>
        <v>486</v>
      </c>
      <c r="S1036" s="7">
        <f t="shared" si="183"/>
        <v>4.8187243553113799</v>
      </c>
      <c r="T1036" s="7">
        <f t="shared" si="184"/>
        <v>4.6736252204488498</v>
      </c>
      <c r="U1036" t="b">
        <f t="shared" si="185"/>
        <v>1</v>
      </c>
      <c r="V1036" t="b">
        <f t="shared" si="186"/>
        <v>0</v>
      </c>
      <c r="W1036" t="b">
        <f t="shared" si="187"/>
        <v>1</v>
      </c>
      <c r="X1036" t="b">
        <f t="shared" si="188"/>
        <v>1</v>
      </c>
    </row>
    <row r="1037" spans="1:24" hidden="1" x14ac:dyDescent="0.2">
      <c r="A1037" t="s">
        <v>329</v>
      </c>
      <c r="B1037" t="s">
        <v>2256</v>
      </c>
      <c r="C1037" t="s">
        <v>2257</v>
      </c>
      <c r="D1037">
        <v>57863</v>
      </c>
      <c r="E1037">
        <v>660</v>
      </c>
      <c r="F1037">
        <v>1</v>
      </c>
      <c r="G1037">
        <v>436085443</v>
      </c>
      <c r="H1037">
        <v>436085443</v>
      </c>
      <c r="I1037">
        <v>7.2703090178441903</v>
      </c>
      <c r="J1037">
        <v>7.1873820359770697</v>
      </c>
      <c r="M1037" s="3" t="s">
        <v>12</v>
      </c>
      <c r="N1037" s="6">
        <v>6</v>
      </c>
      <c r="O1037" t="str">
        <f t="shared" si="179"/>
        <v>dweb.link</v>
      </c>
      <c r="P1037" t="str">
        <f t="shared" si="180"/>
        <v>D</v>
      </c>
      <c r="Q1037" s="9">
        <f t="shared" si="181"/>
        <v>415.8834867477417</v>
      </c>
      <c r="R1037">
        <f t="shared" si="182"/>
        <v>660</v>
      </c>
      <c r="S1037" s="7">
        <f t="shared" si="183"/>
        <v>7.2703090178441903</v>
      </c>
      <c r="T1037" s="7">
        <f t="shared" si="184"/>
        <v>7.1873820359770697</v>
      </c>
      <c r="U1037" t="b">
        <f t="shared" si="185"/>
        <v>1</v>
      </c>
      <c r="V1037" t="b">
        <f t="shared" si="186"/>
        <v>0</v>
      </c>
      <c r="W1037" t="b">
        <f t="shared" si="187"/>
        <v>1</v>
      </c>
      <c r="X1037" t="b">
        <f t="shared" si="188"/>
        <v>1</v>
      </c>
    </row>
    <row r="1038" spans="1:24" hidden="1" x14ac:dyDescent="0.2">
      <c r="A1038" t="s">
        <v>331</v>
      </c>
      <c r="B1038" t="s">
        <v>2258</v>
      </c>
      <c r="C1038" t="s">
        <v>2259</v>
      </c>
      <c r="D1038">
        <v>1458</v>
      </c>
      <c r="E1038">
        <v>215</v>
      </c>
      <c r="F1038">
        <v>0</v>
      </c>
      <c r="G1038">
        <v>9340398</v>
      </c>
      <c r="H1038">
        <v>9340398</v>
      </c>
      <c r="I1038">
        <v>7.16628936251995</v>
      </c>
      <c r="J1038">
        <v>6.1095320148232499</v>
      </c>
      <c r="M1038" s="3" t="s">
        <v>12</v>
      </c>
      <c r="N1038" s="6">
        <v>6</v>
      </c>
      <c r="O1038" t="str">
        <f t="shared" si="179"/>
        <v>ninetailed.ninja</v>
      </c>
      <c r="P1038" t="str">
        <f t="shared" si="180"/>
        <v>A</v>
      </c>
      <c r="Q1038" s="9">
        <f t="shared" si="181"/>
        <v>8.9076976776123047</v>
      </c>
      <c r="R1038">
        <f t="shared" si="182"/>
        <v>215</v>
      </c>
      <c r="S1038" s="7">
        <f t="shared" si="183"/>
        <v>7.16628936251995</v>
      </c>
      <c r="T1038" s="7">
        <f t="shared" si="184"/>
        <v>6.1095320148232499</v>
      </c>
      <c r="U1038" t="b">
        <f t="shared" si="185"/>
        <v>1</v>
      </c>
      <c r="V1038" t="b">
        <f t="shared" si="186"/>
        <v>0</v>
      </c>
      <c r="W1038" t="b">
        <f t="shared" si="187"/>
        <v>1</v>
      </c>
      <c r="X1038" t="b">
        <f t="shared" si="188"/>
        <v>0</v>
      </c>
    </row>
    <row r="1039" spans="1:24" hidden="1" x14ac:dyDescent="0.2">
      <c r="A1039" t="s">
        <v>334</v>
      </c>
      <c r="B1039" t="s">
        <v>2260</v>
      </c>
      <c r="C1039" t="s">
        <v>2261</v>
      </c>
      <c r="D1039">
        <v>3708</v>
      </c>
      <c r="E1039">
        <v>203</v>
      </c>
      <c r="F1039">
        <v>0</v>
      </c>
      <c r="G1039">
        <v>29354372</v>
      </c>
      <c r="H1039">
        <v>29354372</v>
      </c>
      <c r="I1039">
        <v>7.9870215836333101</v>
      </c>
      <c r="J1039">
        <v>7.54976015389287</v>
      </c>
      <c r="M1039" s="3" t="s">
        <v>12</v>
      </c>
      <c r="N1039" s="6">
        <v>6</v>
      </c>
      <c r="O1039" t="str">
        <f t="shared" si="179"/>
        <v>ninetailed.ninja</v>
      </c>
      <c r="P1039" t="str">
        <f t="shared" si="180"/>
        <v>B</v>
      </c>
      <c r="Q1039" s="9">
        <f t="shared" si="181"/>
        <v>27.994510650634766</v>
      </c>
      <c r="R1039">
        <f t="shared" si="182"/>
        <v>203</v>
      </c>
      <c r="S1039" s="7">
        <f t="shared" si="183"/>
        <v>7.9870215836333101</v>
      </c>
      <c r="T1039" s="7">
        <f t="shared" si="184"/>
        <v>7.54976015389287</v>
      </c>
      <c r="U1039" t="b">
        <f t="shared" si="185"/>
        <v>1</v>
      </c>
      <c r="V1039" t="b">
        <f t="shared" si="186"/>
        <v>0</v>
      </c>
      <c r="W1039" t="b">
        <f t="shared" si="187"/>
        <v>1</v>
      </c>
      <c r="X1039" t="b">
        <f t="shared" si="188"/>
        <v>0</v>
      </c>
    </row>
    <row r="1040" spans="1:24" hidden="1" x14ac:dyDescent="0.2">
      <c r="A1040" t="s">
        <v>337</v>
      </c>
      <c r="B1040" t="s">
        <v>2262</v>
      </c>
      <c r="C1040" t="s">
        <v>2263</v>
      </c>
      <c r="D1040">
        <v>9323</v>
      </c>
      <c r="E1040">
        <v>219</v>
      </c>
      <c r="F1040">
        <v>0</v>
      </c>
      <c r="G1040">
        <v>79096511</v>
      </c>
      <c r="H1040">
        <v>79096511</v>
      </c>
      <c r="I1040">
        <v>8.2856229193809696</v>
      </c>
      <c r="J1040">
        <v>8.0909912107738293</v>
      </c>
      <c r="M1040" s="3" t="s">
        <v>12</v>
      </c>
      <c r="N1040" s="6">
        <v>6</v>
      </c>
      <c r="O1040" t="str">
        <f t="shared" si="179"/>
        <v>ninetailed.ninja</v>
      </c>
      <c r="P1040" t="str">
        <f t="shared" si="180"/>
        <v>C</v>
      </c>
      <c r="Q1040" s="9">
        <f t="shared" si="181"/>
        <v>75.432311058044434</v>
      </c>
      <c r="R1040">
        <f t="shared" si="182"/>
        <v>219</v>
      </c>
      <c r="S1040" s="7">
        <f t="shared" si="183"/>
        <v>8.2856229193809696</v>
      </c>
      <c r="T1040" s="7">
        <f t="shared" si="184"/>
        <v>8.0909912107738293</v>
      </c>
      <c r="U1040" t="b">
        <f t="shared" si="185"/>
        <v>1</v>
      </c>
      <c r="V1040" t="b">
        <f t="shared" si="186"/>
        <v>0</v>
      </c>
      <c r="W1040" t="b">
        <f t="shared" si="187"/>
        <v>1</v>
      </c>
      <c r="X1040" t="b">
        <f t="shared" si="188"/>
        <v>0</v>
      </c>
    </row>
    <row r="1041" spans="1:24" hidden="1" x14ac:dyDescent="0.2">
      <c r="A1041" t="s">
        <v>340</v>
      </c>
      <c r="B1041" t="s">
        <v>2264</v>
      </c>
      <c r="C1041" t="s">
        <v>2265</v>
      </c>
      <c r="D1041">
        <v>2612</v>
      </c>
      <c r="E1041">
        <v>173</v>
      </c>
      <c r="F1041">
        <v>0</v>
      </c>
      <c r="G1041">
        <v>436085443</v>
      </c>
      <c r="H1041">
        <v>9550357</v>
      </c>
      <c r="I1041">
        <v>3.7342887180855402</v>
      </c>
      <c r="J1041">
        <v>3.48695642550177</v>
      </c>
      <c r="K1041" t="s">
        <v>153</v>
      </c>
      <c r="L1041" t="s">
        <v>1342</v>
      </c>
      <c r="M1041" s="3" t="s">
        <v>12</v>
      </c>
      <c r="N1041" s="6">
        <v>6</v>
      </c>
      <c r="O1041" t="str">
        <f t="shared" si="179"/>
        <v>ninetailed.ninja</v>
      </c>
      <c r="P1041" t="str">
        <f t="shared" si="180"/>
        <v>D</v>
      </c>
      <c r="Q1041" s="9">
        <f t="shared" si="181"/>
        <v>415.8834867477417</v>
      </c>
      <c r="R1041">
        <f t="shared" si="182"/>
        <v>173</v>
      </c>
      <c r="S1041" s="7">
        <f t="shared" si="183"/>
        <v>3.7342887180855402</v>
      </c>
      <c r="T1041" s="7">
        <f t="shared" si="184"/>
        <v>3.48695642550177</v>
      </c>
      <c r="U1041" t="b">
        <f t="shared" si="185"/>
        <v>1</v>
      </c>
      <c r="V1041" t="b">
        <f t="shared" si="186"/>
        <v>1</v>
      </c>
      <c r="W1041" t="b">
        <f t="shared" si="187"/>
        <v>1</v>
      </c>
      <c r="X1041" t="b">
        <f t="shared" si="188"/>
        <v>0</v>
      </c>
    </row>
    <row r="1042" spans="1:24" hidden="1" x14ac:dyDescent="0.2">
      <c r="A1042" t="s">
        <v>343</v>
      </c>
      <c r="B1042" t="s">
        <v>2266</v>
      </c>
      <c r="C1042" t="s">
        <v>2267</v>
      </c>
      <c r="D1042">
        <v>568</v>
      </c>
      <c r="E1042">
        <v>-1</v>
      </c>
      <c r="F1042">
        <v>0</v>
      </c>
      <c r="G1042">
        <v>-1</v>
      </c>
      <c r="H1042">
        <v>0</v>
      </c>
      <c r="I1042">
        <v>0</v>
      </c>
      <c r="J1042">
        <v>0</v>
      </c>
      <c r="K1042" t="s">
        <v>1806</v>
      </c>
      <c r="M1042" s="3" t="s">
        <v>12</v>
      </c>
      <c r="N1042" s="6">
        <v>6</v>
      </c>
      <c r="O1042" t="str">
        <f t="shared" si="179"/>
        <v>ipfs.oceanprotocol.com</v>
      </c>
      <c r="P1042" t="str">
        <f t="shared" si="180"/>
        <v>A</v>
      </c>
      <c r="Q1042" s="9">
        <f t="shared" si="181"/>
        <v>8.9076976776123047</v>
      </c>
      <c r="R1042" t="str">
        <f t="shared" si="182"/>
        <v/>
      </c>
      <c r="S1042" s="7" t="str">
        <f t="shared" si="183"/>
        <v/>
      </c>
      <c r="T1042" s="7" t="str">
        <f t="shared" si="184"/>
        <v/>
      </c>
      <c r="U1042" t="b">
        <f t="shared" si="185"/>
        <v>0</v>
      </c>
      <c r="V1042" t="str">
        <f t="shared" si="186"/>
        <v/>
      </c>
      <c r="W1042" t="str">
        <f t="shared" si="187"/>
        <v/>
      </c>
      <c r="X1042" t="str">
        <f t="shared" si="188"/>
        <v/>
      </c>
    </row>
    <row r="1043" spans="1:24" hidden="1" x14ac:dyDescent="0.2">
      <c r="A1043" t="s">
        <v>346</v>
      </c>
      <c r="B1043" t="s">
        <v>2268</v>
      </c>
      <c r="C1043" t="s">
        <v>2269</v>
      </c>
      <c r="D1043">
        <v>496</v>
      </c>
      <c r="E1043">
        <v>-1</v>
      </c>
      <c r="F1043">
        <v>0</v>
      </c>
      <c r="G1043">
        <v>-1</v>
      </c>
      <c r="H1043">
        <v>0</v>
      </c>
      <c r="I1043">
        <v>0</v>
      </c>
      <c r="J1043">
        <v>0</v>
      </c>
      <c r="K1043" t="s">
        <v>1806</v>
      </c>
      <c r="M1043" s="3" t="s">
        <v>12</v>
      </c>
      <c r="N1043" s="6">
        <v>6</v>
      </c>
      <c r="O1043" t="str">
        <f t="shared" si="179"/>
        <v>ipfs.oceanprotocol.com</v>
      </c>
      <c r="P1043" t="str">
        <f t="shared" si="180"/>
        <v>B</v>
      </c>
      <c r="Q1043" s="9">
        <f t="shared" si="181"/>
        <v>27.994510650634766</v>
      </c>
      <c r="R1043" t="str">
        <f t="shared" si="182"/>
        <v/>
      </c>
      <c r="S1043" s="7" t="str">
        <f t="shared" si="183"/>
        <v/>
      </c>
      <c r="T1043" s="7" t="str">
        <f t="shared" si="184"/>
        <v/>
      </c>
      <c r="U1043" t="b">
        <f t="shared" si="185"/>
        <v>0</v>
      </c>
      <c r="V1043" t="str">
        <f t="shared" si="186"/>
        <v/>
      </c>
      <c r="W1043" t="str">
        <f t="shared" si="187"/>
        <v/>
      </c>
      <c r="X1043" t="str">
        <f t="shared" si="188"/>
        <v/>
      </c>
    </row>
    <row r="1044" spans="1:24" hidden="1" x14ac:dyDescent="0.2">
      <c r="A1044" t="s">
        <v>349</v>
      </c>
      <c r="B1044" t="s">
        <v>2270</v>
      </c>
      <c r="C1044" t="s">
        <v>2271</v>
      </c>
      <c r="D1044">
        <v>488</v>
      </c>
      <c r="E1044">
        <v>-1</v>
      </c>
      <c r="F1044">
        <v>0</v>
      </c>
      <c r="G1044">
        <v>-1</v>
      </c>
      <c r="H1044">
        <v>0</v>
      </c>
      <c r="I1044">
        <v>0</v>
      </c>
      <c r="J1044">
        <v>0</v>
      </c>
      <c r="K1044" t="s">
        <v>1806</v>
      </c>
      <c r="M1044" s="3" t="s">
        <v>12</v>
      </c>
      <c r="N1044" s="6">
        <v>6</v>
      </c>
      <c r="O1044" t="str">
        <f t="shared" si="179"/>
        <v>ipfs.oceanprotocol.com</v>
      </c>
      <c r="P1044" t="str">
        <f t="shared" si="180"/>
        <v>C</v>
      </c>
      <c r="Q1044" s="9">
        <f t="shared" si="181"/>
        <v>75.432311058044434</v>
      </c>
      <c r="R1044" t="str">
        <f t="shared" si="182"/>
        <v/>
      </c>
      <c r="S1044" s="7" t="str">
        <f t="shared" si="183"/>
        <v/>
      </c>
      <c r="T1044" s="7" t="str">
        <f t="shared" si="184"/>
        <v/>
      </c>
      <c r="U1044" t="b">
        <f t="shared" si="185"/>
        <v>0</v>
      </c>
      <c r="V1044" t="str">
        <f t="shared" si="186"/>
        <v/>
      </c>
      <c r="W1044" t="str">
        <f t="shared" si="187"/>
        <v/>
      </c>
      <c r="X1044" t="str">
        <f t="shared" si="188"/>
        <v/>
      </c>
    </row>
    <row r="1045" spans="1:24" hidden="1" x14ac:dyDescent="0.2">
      <c r="A1045" t="s">
        <v>352</v>
      </c>
      <c r="B1045" t="s">
        <v>2272</v>
      </c>
      <c r="C1045" t="s">
        <v>2273</v>
      </c>
      <c r="D1045">
        <v>496</v>
      </c>
      <c r="E1045">
        <v>-1</v>
      </c>
      <c r="F1045">
        <v>0</v>
      </c>
      <c r="G1045">
        <v>-1</v>
      </c>
      <c r="H1045">
        <v>0</v>
      </c>
      <c r="I1045">
        <v>0</v>
      </c>
      <c r="J1045">
        <v>0</v>
      </c>
      <c r="K1045" t="s">
        <v>1806</v>
      </c>
      <c r="M1045" s="3" t="s">
        <v>12</v>
      </c>
      <c r="N1045" s="6">
        <v>6</v>
      </c>
      <c r="O1045" t="str">
        <f t="shared" si="179"/>
        <v>ipfs.oceanprotocol.com</v>
      </c>
      <c r="P1045" t="str">
        <f t="shared" si="180"/>
        <v>D</v>
      </c>
      <c r="Q1045" s="9">
        <f t="shared" si="181"/>
        <v>415.8834867477417</v>
      </c>
      <c r="R1045" t="str">
        <f t="shared" si="182"/>
        <v/>
      </c>
      <c r="S1045" s="7" t="str">
        <f t="shared" si="183"/>
        <v/>
      </c>
      <c r="T1045" s="7" t="str">
        <f t="shared" si="184"/>
        <v/>
      </c>
      <c r="U1045" t="b">
        <f t="shared" si="185"/>
        <v>0</v>
      </c>
      <c r="V1045" t="str">
        <f t="shared" si="186"/>
        <v/>
      </c>
      <c r="W1045" t="str">
        <f t="shared" si="187"/>
        <v/>
      </c>
      <c r="X1045" t="str">
        <f t="shared" si="188"/>
        <v/>
      </c>
    </row>
    <row r="1046" spans="1:24" x14ac:dyDescent="0.2">
      <c r="A1046" t="s">
        <v>13</v>
      </c>
      <c r="B1046" t="s">
        <v>2274</v>
      </c>
      <c r="C1046" t="s">
        <v>2275</v>
      </c>
      <c r="D1046">
        <v>688</v>
      </c>
      <c r="E1046">
        <v>207</v>
      </c>
      <c r="F1046">
        <v>0</v>
      </c>
      <c r="G1046">
        <v>9340398</v>
      </c>
      <c r="H1046">
        <v>9340398</v>
      </c>
      <c r="I1046">
        <v>18.519121990877899</v>
      </c>
      <c r="J1046">
        <v>12.947234996529501</v>
      </c>
      <c r="M1046" s="12" t="s">
        <v>820</v>
      </c>
      <c r="N1046" s="6">
        <v>4</v>
      </c>
      <c r="O1046" t="str">
        <f t="shared" ref="O1046:O1109" si="189">MID(A1046,9,FIND("/ipfs/",A1046)-9)</f>
        <v>10.via0.com</v>
      </c>
      <c r="P1046" t="str">
        <f t="shared" ref="P1046:P1109" si="190">IF(NOT(ISERR(FIND("QmWbhkXXqg5JgQ45T2iqspfTC17AfE8qEhyE5Snia4TS39",A1046))),"A",
     IF(NOT(ISERR(FIND("QmZALYrou9d7Yx9afDCPT9fveqxoPRLHnHuo8TyZomGhL1",A1046))),"B",
     IF(NOT(ISERR(FIND("QmQH4iy5RKKHnT95ziKXjnmEKjBU8aB7hepmCMTNk9p348",A1046))),"C",
     IF(NOT(ISERR(FIND("QmdhpvRUopXFJCh9x524WM81GJC55JJt1AEbNsML2TwrrZ",A1046))),"D","-")
)))</f>
        <v>A</v>
      </c>
      <c r="Q1046" s="9">
        <f t="shared" ref="Q1046:Q1109" si="191">IF(P1046="A",9340398/1024/1024,IF(P1046="B",29354372/1024/1024,IF(P1046="C",79096511/1024/1024,IF(P1046="D",436085443/1024/1024))))</f>
        <v>8.9076976776123047</v>
      </c>
      <c r="R1046">
        <f t="shared" ref="R1046:R1109" si="192">IF(E1046&gt;0,E1046,"")</f>
        <v>207</v>
      </c>
      <c r="S1046" s="7">
        <f t="shared" ref="S1046:S1109" si="193">IF(NOT(R1046=""),CONVERT(I1046,"g","g"),"")</f>
        <v>18.519121990877899</v>
      </c>
      <c r="T1046" s="7">
        <f t="shared" ref="T1046:T1109" si="194">IF(NOT(S1046=""),CONVERT(J1046,"g","g"),"")</f>
        <v>12.947234996529501</v>
      </c>
      <c r="U1046" t="b">
        <f t="shared" ref="U1046:U1109" si="195">E1046&gt;0</f>
        <v>1</v>
      </c>
      <c r="V1046" t="b">
        <f t="shared" ref="V1046:V1109" si="196">IF(NOT(U1046),"",AND(U1046,NOT(ISBLANK(K1046))))</f>
        <v>0</v>
      </c>
      <c r="W1046" t="b">
        <f t="shared" ref="W1046:W1109" si="197">IF(NOT(U1046),"",NOT(G1046=-1))</f>
        <v>1</v>
      </c>
      <c r="X1046" t="b">
        <f t="shared" ref="X1046:X1109" si="198">IF(NOT(U1046),"",F1046&gt;0)</f>
        <v>0</v>
      </c>
    </row>
    <row r="1047" spans="1:24" x14ac:dyDescent="0.2">
      <c r="A1047" t="s">
        <v>16</v>
      </c>
      <c r="B1047" t="s">
        <v>2276</v>
      </c>
      <c r="C1047" t="s">
        <v>2277</v>
      </c>
      <c r="D1047">
        <v>1316</v>
      </c>
      <c r="E1047">
        <v>110</v>
      </c>
      <c r="F1047">
        <v>0</v>
      </c>
      <c r="G1047">
        <v>29354372</v>
      </c>
      <c r="H1047">
        <v>29354372</v>
      </c>
      <c r="I1047">
        <v>23.212695398536201</v>
      </c>
      <c r="J1047">
        <v>21.2724245065613</v>
      </c>
      <c r="M1047" s="12" t="s">
        <v>820</v>
      </c>
      <c r="N1047" s="6">
        <v>4</v>
      </c>
      <c r="O1047" t="str">
        <f t="shared" si="189"/>
        <v>10.via0.com</v>
      </c>
      <c r="P1047" t="str">
        <f t="shared" si="190"/>
        <v>B</v>
      </c>
      <c r="Q1047" s="9">
        <f t="shared" si="191"/>
        <v>27.994510650634766</v>
      </c>
      <c r="R1047">
        <f t="shared" si="192"/>
        <v>110</v>
      </c>
      <c r="S1047" s="7">
        <f t="shared" si="193"/>
        <v>23.212695398536201</v>
      </c>
      <c r="T1047" s="7">
        <f t="shared" si="194"/>
        <v>21.2724245065613</v>
      </c>
      <c r="U1047" t="b">
        <f t="shared" si="195"/>
        <v>1</v>
      </c>
      <c r="V1047" t="b">
        <f t="shared" si="196"/>
        <v>0</v>
      </c>
      <c r="W1047" t="b">
        <f t="shared" si="197"/>
        <v>1</v>
      </c>
      <c r="X1047" t="b">
        <f t="shared" si="198"/>
        <v>0</v>
      </c>
    </row>
    <row r="1048" spans="1:24" x14ac:dyDescent="0.2">
      <c r="A1048" t="s">
        <v>19</v>
      </c>
      <c r="B1048" t="s">
        <v>2278</v>
      </c>
      <c r="C1048" t="s">
        <v>2279</v>
      </c>
      <c r="D1048">
        <v>3544</v>
      </c>
      <c r="E1048">
        <v>96</v>
      </c>
      <c r="F1048">
        <v>0</v>
      </c>
      <c r="G1048">
        <v>79096511</v>
      </c>
      <c r="H1048">
        <v>79096511</v>
      </c>
      <c r="I1048">
        <v>21.877120376463001</v>
      </c>
      <c r="J1048">
        <v>21.284512149560999</v>
      </c>
      <c r="M1048" s="12" t="s">
        <v>820</v>
      </c>
      <c r="N1048" s="6">
        <v>4</v>
      </c>
      <c r="O1048" t="str">
        <f t="shared" si="189"/>
        <v>10.via0.com</v>
      </c>
      <c r="P1048" t="str">
        <f t="shared" si="190"/>
        <v>C</v>
      </c>
      <c r="Q1048" s="9">
        <f t="shared" si="191"/>
        <v>75.432311058044434</v>
      </c>
      <c r="R1048">
        <f t="shared" si="192"/>
        <v>96</v>
      </c>
      <c r="S1048" s="7">
        <f t="shared" si="193"/>
        <v>21.877120376463001</v>
      </c>
      <c r="T1048" s="7">
        <f t="shared" si="194"/>
        <v>21.284512149560999</v>
      </c>
      <c r="U1048" t="b">
        <f t="shared" si="195"/>
        <v>1</v>
      </c>
      <c r="V1048" t="b">
        <f t="shared" si="196"/>
        <v>0</v>
      </c>
      <c r="W1048" t="b">
        <f t="shared" si="197"/>
        <v>1</v>
      </c>
      <c r="X1048" t="b">
        <f t="shared" si="198"/>
        <v>0</v>
      </c>
    </row>
    <row r="1049" spans="1:24" x14ac:dyDescent="0.2">
      <c r="A1049" t="s">
        <v>22</v>
      </c>
      <c r="B1049" t="s">
        <v>2280</v>
      </c>
      <c r="C1049" t="s">
        <v>2281</v>
      </c>
      <c r="D1049">
        <v>10366</v>
      </c>
      <c r="E1049">
        <v>123</v>
      </c>
      <c r="F1049">
        <v>0</v>
      </c>
      <c r="G1049">
        <v>436085443</v>
      </c>
      <c r="H1049">
        <v>436085443</v>
      </c>
      <c r="I1049">
        <v>40.6017267155854</v>
      </c>
      <c r="J1049">
        <v>40.119958204489798</v>
      </c>
      <c r="M1049" s="12" t="s">
        <v>820</v>
      </c>
      <c r="N1049" s="6">
        <v>4</v>
      </c>
      <c r="O1049" t="str">
        <f t="shared" si="189"/>
        <v>10.via0.com</v>
      </c>
      <c r="P1049" t="str">
        <f t="shared" si="190"/>
        <v>D</v>
      </c>
      <c r="Q1049" s="9">
        <f t="shared" si="191"/>
        <v>415.8834867477417</v>
      </c>
      <c r="R1049">
        <f t="shared" si="192"/>
        <v>123</v>
      </c>
      <c r="S1049" s="7">
        <f t="shared" si="193"/>
        <v>40.6017267155854</v>
      </c>
      <c r="T1049" s="7">
        <f t="shared" si="194"/>
        <v>40.119958204489798</v>
      </c>
      <c r="U1049" t="b">
        <f t="shared" si="195"/>
        <v>1</v>
      </c>
      <c r="V1049" t="b">
        <f t="shared" si="196"/>
        <v>0</v>
      </c>
      <c r="W1049" t="b">
        <f t="shared" si="197"/>
        <v>1</v>
      </c>
      <c r="X1049" t="b">
        <f t="shared" si="198"/>
        <v>0</v>
      </c>
    </row>
    <row r="1050" spans="1:24" hidden="1" x14ac:dyDescent="0.2">
      <c r="A1050" t="s">
        <v>25</v>
      </c>
      <c r="B1050" t="s">
        <v>2282</v>
      </c>
      <c r="C1050" t="s">
        <v>2283</v>
      </c>
      <c r="D1050">
        <v>719</v>
      </c>
      <c r="E1050">
        <v>78</v>
      </c>
      <c r="F1050">
        <v>1</v>
      </c>
      <c r="G1050">
        <v>-1</v>
      </c>
      <c r="H1050">
        <v>9340398</v>
      </c>
      <c r="I1050">
        <v>13.8965642396447</v>
      </c>
      <c r="J1050">
        <v>12.389009287360601</v>
      </c>
      <c r="M1050" s="12" t="s">
        <v>820</v>
      </c>
      <c r="N1050" s="6">
        <v>4</v>
      </c>
      <c r="O1050" t="str">
        <f t="shared" si="189"/>
        <v>cf-ipfs.com</v>
      </c>
      <c r="P1050" t="str">
        <f t="shared" si="190"/>
        <v>A</v>
      </c>
      <c r="Q1050" s="9">
        <f t="shared" si="191"/>
        <v>8.9076976776123047</v>
      </c>
      <c r="R1050">
        <f t="shared" si="192"/>
        <v>78</v>
      </c>
      <c r="S1050" s="7">
        <f t="shared" si="193"/>
        <v>13.8965642396447</v>
      </c>
      <c r="T1050" s="7">
        <f t="shared" si="194"/>
        <v>12.389009287360601</v>
      </c>
      <c r="U1050" t="b">
        <f t="shared" si="195"/>
        <v>1</v>
      </c>
      <c r="V1050" t="b">
        <f t="shared" si="196"/>
        <v>0</v>
      </c>
      <c r="W1050" t="b">
        <f t="shared" si="197"/>
        <v>0</v>
      </c>
      <c r="X1050" t="b">
        <f t="shared" si="198"/>
        <v>1</v>
      </c>
    </row>
    <row r="1051" spans="1:24" hidden="1" x14ac:dyDescent="0.2">
      <c r="A1051" t="s">
        <v>28</v>
      </c>
      <c r="B1051" t="s">
        <v>2284</v>
      </c>
      <c r="C1051" t="s">
        <v>2285</v>
      </c>
      <c r="D1051">
        <v>1708</v>
      </c>
      <c r="E1051">
        <v>97</v>
      </c>
      <c r="F1051">
        <v>1</v>
      </c>
      <c r="G1051">
        <v>-1</v>
      </c>
      <c r="H1051">
        <v>29354372</v>
      </c>
      <c r="I1051">
        <v>17.377101583261801</v>
      </c>
      <c r="J1051">
        <v>16.390228718170199</v>
      </c>
      <c r="M1051" s="12" t="s">
        <v>820</v>
      </c>
      <c r="N1051" s="6">
        <v>4</v>
      </c>
      <c r="O1051" t="str">
        <f t="shared" si="189"/>
        <v>cf-ipfs.com</v>
      </c>
      <c r="P1051" t="str">
        <f t="shared" si="190"/>
        <v>B</v>
      </c>
      <c r="Q1051" s="9">
        <f t="shared" si="191"/>
        <v>27.994510650634766</v>
      </c>
      <c r="R1051">
        <f t="shared" si="192"/>
        <v>97</v>
      </c>
      <c r="S1051" s="7">
        <f t="shared" si="193"/>
        <v>17.377101583261801</v>
      </c>
      <c r="T1051" s="7">
        <f t="shared" si="194"/>
        <v>16.390228718170199</v>
      </c>
      <c r="U1051" t="b">
        <f t="shared" si="195"/>
        <v>1</v>
      </c>
      <c r="V1051" t="b">
        <f t="shared" si="196"/>
        <v>0</v>
      </c>
      <c r="W1051" t="b">
        <f t="shared" si="197"/>
        <v>0</v>
      </c>
      <c r="X1051" t="b">
        <f t="shared" si="198"/>
        <v>1</v>
      </c>
    </row>
    <row r="1052" spans="1:24" hidden="1" x14ac:dyDescent="0.2">
      <c r="A1052" t="s">
        <v>31</v>
      </c>
      <c r="B1052" t="s">
        <v>2286</v>
      </c>
      <c r="C1052" t="s">
        <v>2287</v>
      </c>
      <c r="D1052">
        <v>3945</v>
      </c>
      <c r="E1052">
        <v>93</v>
      </c>
      <c r="F1052">
        <v>1</v>
      </c>
      <c r="G1052">
        <v>-1</v>
      </c>
      <c r="H1052">
        <v>79096511</v>
      </c>
      <c r="I1052">
        <v>19.582635269481901</v>
      </c>
      <c r="J1052">
        <v>19.1209913962089</v>
      </c>
      <c r="M1052" s="12" t="s">
        <v>820</v>
      </c>
      <c r="N1052" s="6">
        <v>4</v>
      </c>
      <c r="O1052" t="str">
        <f t="shared" si="189"/>
        <v>cf-ipfs.com</v>
      </c>
      <c r="P1052" t="str">
        <f t="shared" si="190"/>
        <v>C</v>
      </c>
      <c r="Q1052" s="9">
        <f t="shared" si="191"/>
        <v>75.432311058044434</v>
      </c>
      <c r="R1052">
        <f t="shared" si="192"/>
        <v>93</v>
      </c>
      <c r="S1052" s="7">
        <f t="shared" si="193"/>
        <v>19.582635269481901</v>
      </c>
      <c r="T1052" s="7">
        <f t="shared" si="194"/>
        <v>19.1209913962089</v>
      </c>
      <c r="U1052" t="b">
        <f t="shared" si="195"/>
        <v>1</v>
      </c>
      <c r="V1052" t="b">
        <f t="shared" si="196"/>
        <v>0</v>
      </c>
      <c r="W1052" t="b">
        <f t="shared" si="197"/>
        <v>0</v>
      </c>
      <c r="X1052" t="b">
        <f t="shared" si="198"/>
        <v>1</v>
      </c>
    </row>
    <row r="1053" spans="1:24" hidden="1" x14ac:dyDescent="0.2">
      <c r="A1053" t="s">
        <v>34</v>
      </c>
      <c r="B1053" t="s">
        <v>2288</v>
      </c>
      <c r="C1053" t="s">
        <v>2289</v>
      </c>
      <c r="D1053">
        <v>13423</v>
      </c>
      <c r="E1053">
        <v>79</v>
      </c>
      <c r="F1053">
        <v>1</v>
      </c>
      <c r="G1053">
        <v>-1</v>
      </c>
      <c r="H1053">
        <v>436085443</v>
      </c>
      <c r="I1053">
        <v>31.166328443325899</v>
      </c>
      <c r="J1053">
        <v>30.982901493536499</v>
      </c>
      <c r="M1053" s="12" t="s">
        <v>820</v>
      </c>
      <c r="N1053" s="6">
        <v>4</v>
      </c>
      <c r="O1053" t="str">
        <f t="shared" si="189"/>
        <v>cf-ipfs.com</v>
      </c>
      <c r="P1053" t="str">
        <f t="shared" si="190"/>
        <v>D</v>
      </c>
      <c r="Q1053" s="9">
        <f t="shared" si="191"/>
        <v>415.8834867477417</v>
      </c>
      <c r="R1053">
        <f t="shared" si="192"/>
        <v>79</v>
      </c>
      <c r="S1053" s="7">
        <f t="shared" si="193"/>
        <v>31.166328443325899</v>
      </c>
      <c r="T1053" s="7">
        <f t="shared" si="194"/>
        <v>30.982901493536499</v>
      </c>
      <c r="U1053" t="b">
        <f t="shared" si="195"/>
        <v>1</v>
      </c>
      <c r="V1053" t="b">
        <f t="shared" si="196"/>
        <v>0</v>
      </c>
      <c r="W1053" t="b">
        <f t="shared" si="197"/>
        <v>0</v>
      </c>
      <c r="X1053" t="b">
        <f t="shared" si="198"/>
        <v>1</v>
      </c>
    </row>
    <row r="1054" spans="1:24" hidden="1" x14ac:dyDescent="0.2">
      <c r="A1054" t="s">
        <v>37</v>
      </c>
      <c r="B1054" t="s">
        <v>2290</v>
      </c>
      <c r="C1054" t="s">
        <v>2291</v>
      </c>
      <c r="D1054">
        <v>718</v>
      </c>
      <c r="E1054">
        <v>74</v>
      </c>
      <c r="F1054">
        <v>0</v>
      </c>
      <c r="G1054">
        <v>-1</v>
      </c>
      <c r="H1054">
        <v>9340398</v>
      </c>
      <c r="I1054">
        <v>13.8318286919445</v>
      </c>
      <c r="J1054">
        <v>12.4062641749475</v>
      </c>
      <c r="M1054" s="12" t="s">
        <v>820</v>
      </c>
      <c r="N1054" s="6">
        <v>4</v>
      </c>
      <c r="O1054" t="str">
        <f t="shared" si="189"/>
        <v>cloudflare-ipfs.com</v>
      </c>
      <c r="P1054" t="str">
        <f t="shared" si="190"/>
        <v>A</v>
      </c>
      <c r="Q1054" s="9">
        <f t="shared" si="191"/>
        <v>8.9076976776123047</v>
      </c>
      <c r="R1054">
        <f t="shared" si="192"/>
        <v>74</v>
      </c>
      <c r="S1054" s="7">
        <f t="shared" si="193"/>
        <v>13.8318286919445</v>
      </c>
      <c r="T1054" s="7">
        <f t="shared" si="194"/>
        <v>12.4062641749475</v>
      </c>
      <c r="U1054" t="b">
        <f t="shared" si="195"/>
        <v>1</v>
      </c>
      <c r="V1054" t="b">
        <f t="shared" si="196"/>
        <v>0</v>
      </c>
      <c r="W1054" t="b">
        <f t="shared" si="197"/>
        <v>0</v>
      </c>
      <c r="X1054" t="b">
        <f t="shared" si="198"/>
        <v>0</v>
      </c>
    </row>
    <row r="1055" spans="1:24" hidden="1" x14ac:dyDescent="0.2">
      <c r="A1055" t="s">
        <v>40</v>
      </c>
      <c r="B1055" t="s">
        <v>2292</v>
      </c>
      <c r="C1055" t="s">
        <v>2293</v>
      </c>
      <c r="D1055">
        <v>1795</v>
      </c>
      <c r="E1055">
        <v>41</v>
      </c>
      <c r="F1055">
        <v>0</v>
      </c>
      <c r="G1055">
        <v>-1</v>
      </c>
      <c r="H1055">
        <v>29354372</v>
      </c>
      <c r="I1055">
        <v>15.960382354979901</v>
      </c>
      <c r="J1055">
        <v>15.595827660520699</v>
      </c>
      <c r="M1055" s="12" t="s">
        <v>820</v>
      </c>
      <c r="N1055" s="6">
        <v>4</v>
      </c>
      <c r="O1055" t="str">
        <f t="shared" si="189"/>
        <v>cloudflare-ipfs.com</v>
      </c>
      <c r="P1055" t="str">
        <f t="shared" si="190"/>
        <v>B</v>
      </c>
      <c r="Q1055" s="9">
        <f t="shared" si="191"/>
        <v>27.994510650634766</v>
      </c>
      <c r="R1055">
        <f t="shared" si="192"/>
        <v>41</v>
      </c>
      <c r="S1055" s="7">
        <f t="shared" si="193"/>
        <v>15.960382354979901</v>
      </c>
      <c r="T1055" s="7">
        <f t="shared" si="194"/>
        <v>15.595827660520699</v>
      </c>
      <c r="U1055" t="b">
        <f t="shared" si="195"/>
        <v>1</v>
      </c>
      <c r="V1055" t="b">
        <f t="shared" si="196"/>
        <v>0</v>
      </c>
      <c r="W1055" t="b">
        <f t="shared" si="197"/>
        <v>0</v>
      </c>
      <c r="X1055" t="b">
        <f t="shared" si="198"/>
        <v>0</v>
      </c>
    </row>
    <row r="1056" spans="1:24" hidden="1" x14ac:dyDescent="0.2">
      <c r="A1056" t="s">
        <v>43</v>
      </c>
      <c r="B1056" t="s">
        <v>2294</v>
      </c>
      <c r="C1056" t="s">
        <v>2295</v>
      </c>
      <c r="D1056">
        <v>3822</v>
      </c>
      <c r="E1056">
        <v>40</v>
      </c>
      <c r="F1056">
        <v>0</v>
      </c>
      <c r="G1056">
        <v>-1</v>
      </c>
      <c r="H1056">
        <v>79096511</v>
      </c>
      <c r="I1056">
        <v>19.9450848910746</v>
      </c>
      <c r="J1056">
        <v>19.736345122460602</v>
      </c>
      <c r="M1056" s="12" t="s">
        <v>820</v>
      </c>
      <c r="N1056" s="6">
        <v>4</v>
      </c>
      <c r="O1056" t="str">
        <f t="shared" si="189"/>
        <v>cloudflare-ipfs.com</v>
      </c>
      <c r="P1056" t="str">
        <f t="shared" si="190"/>
        <v>C</v>
      </c>
      <c r="Q1056" s="9">
        <f t="shared" si="191"/>
        <v>75.432311058044434</v>
      </c>
      <c r="R1056">
        <f t="shared" si="192"/>
        <v>40</v>
      </c>
      <c r="S1056" s="7">
        <f t="shared" si="193"/>
        <v>19.9450848910746</v>
      </c>
      <c r="T1056" s="7">
        <f t="shared" si="194"/>
        <v>19.736345122460602</v>
      </c>
      <c r="U1056" t="b">
        <f t="shared" si="195"/>
        <v>1</v>
      </c>
      <c r="V1056" t="b">
        <f t="shared" si="196"/>
        <v>0</v>
      </c>
      <c r="W1056" t="b">
        <f t="shared" si="197"/>
        <v>0</v>
      </c>
      <c r="X1056" t="b">
        <f t="shared" si="198"/>
        <v>0</v>
      </c>
    </row>
    <row r="1057" spans="1:24" hidden="1" x14ac:dyDescent="0.2">
      <c r="A1057" t="s">
        <v>46</v>
      </c>
      <c r="B1057" t="s">
        <v>2296</v>
      </c>
      <c r="C1057" t="s">
        <v>2297</v>
      </c>
      <c r="D1057">
        <v>12683</v>
      </c>
      <c r="E1057">
        <v>41</v>
      </c>
      <c r="F1057">
        <v>0</v>
      </c>
      <c r="G1057">
        <v>-1</v>
      </c>
      <c r="H1057">
        <v>436085443</v>
      </c>
      <c r="I1057">
        <v>32.896969367801098</v>
      </c>
      <c r="J1057">
        <v>32.790624201509203</v>
      </c>
      <c r="M1057" s="12" t="s">
        <v>820</v>
      </c>
      <c r="N1057" s="6">
        <v>4</v>
      </c>
      <c r="O1057" t="str">
        <f t="shared" si="189"/>
        <v>cloudflare-ipfs.com</v>
      </c>
      <c r="P1057" t="str">
        <f t="shared" si="190"/>
        <v>D</v>
      </c>
      <c r="Q1057" s="9">
        <f t="shared" si="191"/>
        <v>415.8834867477417</v>
      </c>
      <c r="R1057">
        <f t="shared" si="192"/>
        <v>41</v>
      </c>
      <c r="S1057" s="7">
        <f t="shared" si="193"/>
        <v>32.896969367801098</v>
      </c>
      <c r="T1057" s="7">
        <f t="shared" si="194"/>
        <v>32.790624201509203</v>
      </c>
      <c r="U1057" t="b">
        <f t="shared" si="195"/>
        <v>1</v>
      </c>
      <c r="V1057" t="b">
        <f t="shared" si="196"/>
        <v>0</v>
      </c>
      <c r="W1057" t="b">
        <f t="shared" si="197"/>
        <v>0</v>
      </c>
      <c r="X1057" t="b">
        <f t="shared" si="198"/>
        <v>0</v>
      </c>
    </row>
    <row r="1058" spans="1:24" hidden="1" x14ac:dyDescent="0.2">
      <c r="A1058" t="s">
        <v>49</v>
      </c>
      <c r="B1058" t="s">
        <v>2298</v>
      </c>
      <c r="C1058" t="s">
        <v>2299</v>
      </c>
      <c r="D1058">
        <v>659</v>
      </c>
      <c r="E1058">
        <v>105</v>
      </c>
      <c r="F1058">
        <v>0</v>
      </c>
      <c r="G1058">
        <v>9340398</v>
      </c>
      <c r="H1058">
        <v>9340398</v>
      </c>
      <c r="I1058">
        <v>16.078876674390401</v>
      </c>
      <c r="J1058">
        <v>13.5169919235391</v>
      </c>
      <c r="M1058" s="12" t="s">
        <v>820</v>
      </c>
      <c r="N1058" s="6">
        <v>4</v>
      </c>
      <c r="O1058" t="str">
        <f t="shared" si="189"/>
        <v>gateway.ipfs.io</v>
      </c>
      <c r="P1058" t="str">
        <f t="shared" si="190"/>
        <v>A</v>
      </c>
      <c r="Q1058" s="9">
        <f t="shared" si="191"/>
        <v>8.9076976776123047</v>
      </c>
      <c r="R1058">
        <f t="shared" si="192"/>
        <v>105</v>
      </c>
      <c r="S1058" s="7">
        <f t="shared" si="193"/>
        <v>16.078876674390401</v>
      </c>
      <c r="T1058" s="7">
        <f t="shared" si="194"/>
        <v>13.5169919235391</v>
      </c>
      <c r="U1058" t="b">
        <f t="shared" si="195"/>
        <v>1</v>
      </c>
      <c r="V1058" t="b">
        <f t="shared" si="196"/>
        <v>0</v>
      </c>
      <c r="W1058" t="b">
        <f t="shared" si="197"/>
        <v>1</v>
      </c>
      <c r="X1058" t="b">
        <f t="shared" si="198"/>
        <v>0</v>
      </c>
    </row>
    <row r="1059" spans="1:24" hidden="1" x14ac:dyDescent="0.2">
      <c r="A1059" t="s">
        <v>51</v>
      </c>
      <c r="B1059" t="s">
        <v>2300</v>
      </c>
      <c r="C1059" t="s">
        <v>2301</v>
      </c>
      <c r="D1059">
        <v>1625</v>
      </c>
      <c r="E1059">
        <v>89</v>
      </c>
      <c r="F1059">
        <v>0</v>
      </c>
      <c r="G1059">
        <v>29354372</v>
      </c>
      <c r="H1059">
        <v>29354372</v>
      </c>
      <c r="I1059">
        <v>18.225592871507001</v>
      </c>
      <c r="J1059">
        <v>17.227391169621299</v>
      </c>
      <c r="M1059" s="12" t="s">
        <v>820</v>
      </c>
      <c r="N1059" s="6">
        <v>4</v>
      </c>
      <c r="O1059" t="str">
        <f t="shared" si="189"/>
        <v>gateway.ipfs.io</v>
      </c>
      <c r="P1059" t="str">
        <f t="shared" si="190"/>
        <v>B</v>
      </c>
      <c r="Q1059" s="9">
        <f t="shared" si="191"/>
        <v>27.994510650634766</v>
      </c>
      <c r="R1059">
        <f t="shared" si="192"/>
        <v>89</v>
      </c>
      <c r="S1059" s="7">
        <f t="shared" si="193"/>
        <v>18.225592871507001</v>
      </c>
      <c r="T1059" s="7">
        <f t="shared" si="194"/>
        <v>17.227391169621299</v>
      </c>
      <c r="U1059" t="b">
        <f t="shared" si="195"/>
        <v>1</v>
      </c>
      <c r="V1059" t="b">
        <f t="shared" si="196"/>
        <v>0</v>
      </c>
      <c r="W1059" t="b">
        <f t="shared" si="197"/>
        <v>1</v>
      </c>
      <c r="X1059" t="b">
        <f t="shared" si="198"/>
        <v>0</v>
      </c>
    </row>
    <row r="1060" spans="1:24" hidden="1" x14ac:dyDescent="0.2">
      <c r="A1060" t="s">
        <v>54</v>
      </c>
      <c r="B1060" t="s">
        <v>2302</v>
      </c>
      <c r="C1060" t="s">
        <v>2303</v>
      </c>
      <c r="D1060">
        <v>4282</v>
      </c>
      <c r="E1060">
        <v>84</v>
      </c>
      <c r="F1060">
        <v>0</v>
      </c>
      <c r="G1060">
        <v>79096511</v>
      </c>
      <c r="H1060">
        <v>79096511</v>
      </c>
      <c r="I1060">
        <v>17.968630552178201</v>
      </c>
      <c r="J1060">
        <v>17.6161399014583</v>
      </c>
      <c r="M1060" s="12" t="s">
        <v>820</v>
      </c>
      <c r="N1060" s="6">
        <v>4</v>
      </c>
      <c r="O1060" t="str">
        <f t="shared" si="189"/>
        <v>gateway.ipfs.io</v>
      </c>
      <c r="P1060" t="str">
        <f t="shared" si="190"/>
        <v>C</v>
      </c>
      <c r="Q1060" s="9">
        <f t="shared" si="191"/>
        <v>75.432311058044434</v>
      </c>
      <c r="R1060">
        <f t="shared" si="192"/>
        <v>84</v>
      </c>
      <c r="S1060" s="7">
        <f t="shared" si="193"/>
        <v>17.968630552178201</v>
      </c>
      <c r="T1060" s="7">
        <f t="shared" si="194"/>
        <v>17.6161399014583</v>
      </c>
      <c r="U1060" t="b">
        <f t="shared" si="195"/>
        <v>1</v>
      </c>
      <c r="V1060" t="b">
        <f t="shared" si="196"/>
        <v>0</v>
      </c>
      <c r="W1060" t="b">
        <f t="shared" si="197"/>
        <v>1</v>
      </c>
      <c r="X1060" t="b">
        <f t="shared" si="198"/>
        <v>0</v>
      </c>
    </row>
    <row r="1061" spans="1:24" hidden="1" x14ac:dyDescent="0.2">
      <c r="A1061" t="s">
        <v>57</v>
      </c>
      <c r="B1061" t="s">
        <v>2304</v>
      </c>
      <c r="C1061" t="s">
        <v>2305</v>
      </c>
      <c r="D1061">
        <v>22242</v>
      </c>
      <c r="E1061">
        <v>138</v>
      </c>
      <c r="F1061">
        <v>0</v>
      </c>
      <c r="G1061">
        <v>436085443</v>
      </c>
      <c r="H1061">
        <v>436085443</v>
      </c>
      <c r="I1061">
        <v>18.814851915840599</v>
      </c>
      <c r="J1061">
        <v>18.698115580781401</v>
      </c>
      <c r="M1061" s="12" t="s">
        <v>820</v>
      </c>
      <c r="N1061" s="6">
        <v>4</v>
      </c>
      <c r="O1061" t="str">
        <f t="shared" si="189"/>
        <v>gateway.ipfs.io</v>
      </c>
      <c r="P1061" t="str">
        <f t="shared" si="190"/>
        <v>D</v>
      </c>
      <c r="Q1061" s="9">
        <f t="shared" si="191"/>
        <v>415.8834867477417</v>
      </c>
      <c r="R1061">
        <f t="shared" si="192"/>
        <v>138</v>
      </c>
      <c r="S1061" s="7">
        <f t="shared" si="193"/>
        <v>18.814851915840599</v>
      </c>
      <c r="T1061" s="7">
        <f t="shared" si="194"/>
        <v>18.698115580781401</v>
      </c>
      <c r="U1061" t="b">
        <f t="shared" si="195"/>
        <v>1</v>
      </c>
      <c r="V1061" t="b">
        <f t="shared" si="196"/>
        <v>0</v>
      </c>
      <c r="W1061" t="b">
        <f t="shared" si="197"/>
        <v>1</v>
      </c>
      <c r="X1061" t="b">
        <f t="shared" si="198"/>
        <v>0</v>
      </c>
    </row>
    <row r="1062" spans="1:24" hidden="1" x14ac:dyDescent="0.2">
      <c r="A1062" t="s">
        <v>60</v>
      </c>
      <c r="B1062" t="s">
        <v>2306</v>
      </c>
      <c r="C1062" t="s">
        <v>2307</v>
      </c>
      <c r="D1062">
        <v>4054</v>
      </c>
      <c r="E1062">
        <v>486</v>
      </c>
      <c r="F1062">
        <v>0</v>
      </c>
      <c r="G1062">
        <v>9340398</v>
      </c>
      <c r="H1062">
        <v>9340398</v>
      </c>
      <c r="I1062">
        <v>2.49655203968954</v>
      </c>
      <c r="J1062">
        <v>2.1972613906295702</v>
      </c>
      <c r="M1062" s="12" t="s">
        <v>820</v>
      </c>
      <c r="N1062" s="6">
        <v>4</v>
      </c>
      <c r="O1062" t="str">
        <f t="shared" si="189"/>
        <v>gateway.pinata.cloud</v>
      </c>
      <c r="P1062" t="str">
        <f t="shared" si="190"/>
        <v>A</v>
      </c>
      <c r="Q1062" s="9">
        <f t="shared" si="191"/>
        <v>8.9076976776123047</v>
      </c>
      <c r="R1062">
        <f t="shared" si="192"/>
        <v>486</v>
      </c>
      <c r="S1062" s="7">
        <f t="shared" si="193"/>
        <v>2.49655203968954</v>
      </c>
      <c r="T1062" s="7">
        <f t="shared" si="194"/>
        <v>2.1972613906295702</v>
      </c>
      <c r="U1062" t="b">
        <f t="shared" si="195"/>
        <v>1</v>
      </c>
      <c r="V1062" t="b">
        <f t="shared" si="196"/>
        <v>0</v>
      </c>
      <c r="W1062" t="b">
        <f t="shared" si="197"/>
        <v>1</v>
      </c>
      <c r="X1062" t="b">
        <f t="shared" si="198"/>
        <v>0</v>
      </c>
    </row>
    <row r="1063" spans="1:24" hidden="1" x14ac:dyDescent="0.2">
      <c r="A1063" t="s">
        <v>63</v>
      </c>
      <c r="B1063" t="s">
        <v>2308</v>
      </c>
      <c r="C1063" t="s">
        <v>2309</v>
      </c>
      <c r="D1063">
        <v>10061</v>
      </c>
      <c r="E1063">
        <v>302</v>
      </c>
      <c r="F1063">
        <v>0</v>
      </c>
      <c r="G1063">
        <v>29354372</v>
      </c>
      <c r="H1063">
        <v>29354372</v>
      </c>
      <c r="I1063">
        <v>2.8685839379685101</v>
      </c>
      <c r="J1063">
        <v>2.7824779495710898</v>
      </c>
      <c r="M1063" s="12" t="s">
        <v>820</v>
      </c>
      <c r="N1063" s="6">
        <v>4</v>
      </c>
      <c r="O1063" t="str">
        <f t="shared" si="189"/>
        <v>gateway.pinata.cloud</v>
      </c>
      <c r="P1063" t="str">
        <f t="shared" si="190"/>
        <v>B</v>
      </c>
      <c r="Q1063" s="9">
        <f t="shared" si="191"/>
        <v>27.994510650634766</v>
      </c>
      <c r="R1063">
        <f t="shared" si="192"/>
        <v>302</v>
      </c>
      <c r="S1063" s="7">
        <f t="shared" si="193"/>
        <v>2.8685839379685101</v>
      </c>
      <c r="T1063" s="7">
        <f t="shared" si="194"/>
        <v>2.7824779495710898</v>
      </c>
      <c r="U1063" t="b">
        <f t="shared" si="195"/>
        <v>1</v>
      </c>
      <c r="V1063" t="b">
        <f t="shared" si="196"/>
        <v>0</v>
      </c>
      <c r="W1063" t="b">
        <f t="shared" si="197"/>
        <v>1</v>
      </c>
      <c r="X1063" t="b">
        <f t="shared" si="198"/>
        <v>0</v>
      </c>
    </row>
    <row r="1064" spans="1:24" hidden="1" x14ac:dyDescent="0.2">
      <c r="A1064" t="s">
        <v>66</v>
      </c>
      <c r="B1064" t="s">
        <v>2310</v>
      </c>
      <c r="C1064" t="s">
        <v>2311</v>
      </c>
      <c r="D1064">
        <v>42861</v>
      </c>
      <c r="E1064">
        <v>793</v>
      </c>
      <c r="F1064">
        <v>0</v>
      </c>
      <c r="G1064">
        <v>79096511</v>
      </c>
      <c r="H1064">
        <v>79096511</v>
      </c>
      <c r="I1064">
        <v>1.7931042849207099</v>
      </c>
      <c r="J1064">
        <v>1.75992886442323</v>
      </c>
      <c r="M1064" s="12" t="s">
        <v>820</v>
      </c>
      <c r="N1064" s="6">
        <v>4</v>
      </c>
      <c r="O1064" t="str">
        <f t="shared" si="189"/>
        <v>gateway.pinata.cloud</v>
      </c>
      <c r="P1064" t="str">
        <f t="shared" si="190"/>
        <v>C</v>
      </c>
      <c r="Q1064" s="9">
        <f t="shared" si="191"/>
        <v>75.432311058044434</v>
      </c>
      <c r="R1064">
        <f t="shared" si="192"/>
        <v>793</v>
      </c>
      <c r="S1064" s="7">
        <f t="shared" si="193"/>
        <v>1.7931042849207099</v>
      </c>
      <c r="T1064" s="7">
        <f t="shared" si="194"/>
        <v>1.75992886442323</v>
      </c>
      <c r="U1064" t="b">
        <f t="shared" si="195"/>
        <v>1</v>
      </c>
      <c r="V1064" t="b">
        <f t="shared" si="196"/>
        <v>0</v>
      </c>
      <c r="W1064" t="b">
        <f t="shared" si="197"/>
        <v>1</v>
      </c>
      <c r="X1064" t="b">
        <f t="shared" si="198"/>
        <v>0</v>
      </c>
    </row>
    <row r="1065" spans="1:24" hidden="1" x14ac:dyDescent="0.2">
      <c r="A1065" t="s">
        <v>69</v>
      </c>
      <c r="B1065" t="s">
        <v>2312</v>
      </c>
      <c r="C1065" t="s">
        <v>2313</v>
      </c>
      <c r="D1065">
        <v>414042</v>
      </c>
      <c r="E1065">
        <v>712</v>
      </c>
      <c r="F1065">
        <v>0</v>
      </c>
      <c r="G1065">
        <v>436085443</v>
      </c>
      <c r="H1065">
        <v>436085443</v>
      </c>
      <c r="I1065">
        <v>1.0061778403400199</v>
      </c>
      <c r="J1065">
        <v>1.00444758441834</v>
      </c>
      <c r="M1065" s="12" t="s">
        <v>820</v>
      </c>
      <c r="N1065" s="6">
        <v>4</v>
      </c>
      <c r="O1065" t="str">
        <f t="shared" si="189"/>
        <v>gateway.pinata.cloud</v>
      </c>
      <c r="P1065" t="str">
        <f t="shared" si="190"/>
        <v>D</v>
      </c>
      <c r="Q1065" s="9">
        <f t="shared" si="191"/>
        <v>415.8834867477417</v>
      </c>
      <c r="R1065">
        <f t="shared" si="192"/>
        <v>712</v>
      </c>
      <c r="S1065" s="7">
        <f t="shared" si="193"/>
        <v>1.0061778403400199</v>
      </c>
      <c r="T1065" s="7">
        <f t="shared" si="194"/>
        <v>1.00444758441834</v>
      </c>
      <c r="U1065" t="b">
        <f t="shared" si="195"/>
        <v>1</v>
      </c>
      <c r="V1065" t="b">
        <f t="shared" si="196"/>
        <v>0</v>
      </c>
      <c r="W1065" t="b">
        <f t="shared" si="197"/>
        <v>1</v>
      </c>
      <c r="X1065" t="b">
        <f t="shared" si="198"/>
        <v>0</v>
      </c>
    </row>
    <row r="1066" spans="1:24" hidden="1" x14ac:dyDescent="0.2">
      <c r="A1066" t="s">
        <v>72</v>
      </c>
      <c r="B1066" t="s">
        <v>2314</v>
      </c>
      <c r="C1066" t="s">
        <v>2315</v>
      </c>
      <c r="D1066">
        <v>68601</v>
      </c>
      <c r="E1066">
        <v>-1</v>
      </c>
      <c r="F1066">
        <v>0</v>
      </c>
      <c r="G1066">
        <v>-1</v>
      </c>
      <c r="H1066">
        <v>0</v>
      </c>
      <c r="I1066">
        <v>0</v>
      </c>
      <c r="J1066">
        <v>0</v>
      </c>
      <c r="K1066" t="s">
        <v>76</v>
      </c>
      <c r="M1066" s="12" t="s">
        <v>820</v>
      </c>
      <c r="N1066" s="6">
        <v>4</v>
      </c>
      <c r="O1066" t="str">
        <f t="shared" si="189"/>
        <v>gateway.ravenland.org</v>
      </c>
      <c r="P1066" t="str">
        <f t="shared" si="190"/>
        <v>A</v>
      </c>
      <c r="Q1066" s="9">
        <f t="shared" si="191"/>
        <v>8.9076976776123047</v>
      </c>
      <c r="R1066" t="str">
        <f t="shared" si="192"/>
        <v/>
      </c>
      <c r="S1066" s="7" t="str">
        <f t="shared" si="193"/>
        <v/>
      </c>
      <c r="T1066" s="7" t="str">
        <f t="shared" si="194"/>
        <v/>
      </c>
      <c r="U1066" t="b">
        <f t="shared" si="195"/>
        <v>0</v>
      </c>
      <c r="V1066" t="str">
        <f t="shared" si="196"/>
        <v/>
      </c>
      <c r="W1066" t="str">
        <f t="shared" si="197"/>
        <v/>
      </c>
      <c r="X1066" t="str">
        <f t="shared" si="198"/>
        <v/>
      </c>
    </row>
    <row r="1067" spans="1:24" hidden="1" x14ac:dyDescent="0.2">
      <c r="A1067" t="s">
        <v>77</v>
      </c>
      <c r="B1067" t="s">
        <v>2316</v>
      </c>
      <c r="C1067" t="s">
        <v>2317</v>
      </c>
      <c r="D1067">
        <v>71044</v>
      </c>
      <c r="E1067">
        <v>-1</v>
      </c>
      <c r="F1067">
        <v>0</v>
      </c>
      <c r="G1067">
        <v>-1</v>
      </c>
      <c r="H1067">
        <v>0</v>
      </c>
      <c r="I1067">
        <v>0</v>
      </c>
      <c r="J1067">
        <v>0</v>
      </c>
      <c r="K1067" t="s">
        <v>76</v>
      </c>
      <c r="M1067" s="12" t="s">
        <v>820</v>
      </c>
      <c r="N1067" s="6">
        <v>4</v>
      </c>
      <c r="O1067" t="str">
        <f t="shared" si="189"/>
        <v>gateway.ravenland.org</v>
      </c>
      <c r="P1067" t="str">
        <f t="shared" si="190"/>
        <v>B</v>
      </c>
      <c r="Q1067" s="9">
        <f t="shared" si="191"/>
        <v>27.994510650634766</v>
      </c>
      <c r="R1067" t="str">
        <f t="shared" si="192"/>
        <v/>
      </c>
      <c r="S1067" s="7" t="str">
        <f t="shared" si="193"/>
        <v/>
      </c>
      <c r="T1067" s="7" t="str">
        <f t="shared" si="194"/>
        <v/>
      </c>
      <c r="U1067" t="b">
        <f t="shared" si="195"/>
        <v>0</v>
      </c>
      <c r="V1067" t="str">
        <f t="shared" si="196"/>
        <v/>
      </c>
      <c r="W1067" t="str">
        <f t="shared" si="197"/>
        <v/>
      </c>
      <c r="X1067" t="str">
        <f t="shared" si="198"/>
        <v/>
      </c>
    </row>
    <row r="1068" spans="1:24" hidden="1" x14ac:dyDescent="0.2">
      <c r="A1068" t="s">
        <v>80</v>
      </c>
      <c r="B1068" t="s">
        <v>2318</v>
      </c>
      <c r="C1068" t="s">
        <v>2319</v>
      </c>
      <c r="D1068">
        <v>64474</v>
      </c>
      <c r="E1068">
        <v>-1</v>
      </c>
      <c r="F1068">
        <v>0</v>
      </c>
      <c r="G1068">
        <v>-1</v>
      </c>
      <c r="H1068">
        <v>0</v>
      </c>
      <c r="I1068">
        <v>0</v>
      </c>
      <c r="J1068">
        <v>0</v>
      </c>
      <c r="K1068" t="s">
        <v>76</v>
      </c>
      <c r="M1068" s="12" t="s">
        <v>820</v>
      </c>
      <c r="N1068" s="6">
        <v>4</v>
      </c>
      <c r="O1068" t="str">
        <f t="shared" si="189"/>
        <v>gateway.ravenland.org</v>
      </c>
      <c r="P1068" t="str">
        <f t="shared" si="190"/>
        <v>C</v>
      </c>
      <c r="Q1068" s="9">
        <f t="shared" si="191"/>
        <v>75.432311058044434</v>
      </c>
      <c r="R1068" t="str">
        <f t="shared" si="192"/>
        <v/>
      </c>
      <c r="S1068" s="7" t="str">
        <f t="shared" si="193"/>
        <v/>
      </c>
      <c r="T1068" s="7" t="str">
        <f t="shared" si="194"/>
        <v/>
      </c>
      <c r="U1068" t="b">
        <f t="shared" si="195"/>
        <v>0</v>
      </c>
      <c r="V1068" t="str">
        <f t="shared" si="196"/>
        <v/>
      </c>
      <c r="W1068" t="str">
        <f t="shared" si="197"/>
        <v/>
      </c>
      <c r="X1068" t="str">
        <f t="shared" si="198"/>
        <v/>
      </c>
    </row>
    <row r="1069" spans="1:24" hidden="1" x14ac:dyDescent="0.2">
      <c r="A1069" t="s">
        <v>83</v>
      </c>
      <c r="B1069" t="s">
        <v>2320</v>
      </c>
      <c r="C1069" t="s">
        <v>2321</v>
      </c>
      <c r="D1069">
        <v>60119</v>
      </c>
      <c r="E1069">
        <v>-1</v>
      </c>
      <c r="F1069">
        <v>0</v>
      </c>
      <c r="G1069">
        <v>-1</v>
      </c>
      <c r="H1069">
        <v>0</v>
      </c>
      <c r="I1069">
        <v>0</v>
      </c>
      <c r="J1069">
        <v>0</v>
      </c>
      <c r="K1069" t="s">
        <v>76</v>
      </c>
      <c r="M1069" s="12" t="s">
        <v>820</v>
      </c>
      <c r="N1069" s="6">
        <v>4</v>
      </c>
      <c r="O1069" t="str">
        <f t="shared" si="189"/>
        <v>gateway.ravenland.org</v>
      </c>
      <c r="P1069" t="str">
        <f t="shared" si="190"/>
        <v>D</v>
      </c>
      <c r="Q1069" s="9">
        <f t="shared" si="191"/>
        <v>415.8834867477417</v>
      </c>
      <c r="R1069" t="str">
        <f t="shared" si="192"/>
        <v/>
      </c>
      <c r="S1069" s="7" t="str">
        <f t="shared" si="193"/>
        <v/>
      </c>
      <c r="T1069" s="7" t="str">
        <f t="shared" si="194"/>
        <v/>
      </c>
      <c r="U1069" t="b">
        <f t="shared" si="195"/>
        <v>0</v>
      </c>
      <c r="V1069" t="str">
        <f t="shared" si="196"/>
        <v/>
      </c>
      <c r="W1069" t="str">
        <f t="shared" si="197"/>
        <v/>
      </c>
      <c r="X1069" t="str">
        <f t="shared" si="198"/>
        <v/>
      </c>
    </row>
    <row r="1070" spans="1:24" hidden="1" x14ac:dyDescent="0.2">
      <c r="A1070" t="s">
        <v>86</v>
      </c>
      <c r="B1070" t="s">
        <v>2322</v>
      </c>
      <c r="C1070" t="s">
        <v>2323</v>
      </c>
      <c r="D1070">
        <v>60130</v>
      </c>
      <c r="E1070">
        <v>-1</v>
      </c>
      <c r="F1070">
        <v>0</v>
      </c>
      <c r="G1070">
        <v>-1</v>
      </c>
      <c r="H1070">
        <v>0</v>
      </c>
      <c r="I1070">
        <v>0</v>
      </c>
      <c r="J1070">
        <v>0</v>
      </c>
      <c r="K1070" t="s">
        <v>76</v>
      </c>
      <c r="M1070" s="12" t="s">
        <v>820</v>
      </c>
      <c r="N1070" s="6">
        <v>4</v>
      </c>
      <c r="O1070" t="str">
        <f t="shared" si="189"/>
        <v>hardbin.com</v>
      </c>
      <c r="P1070" t="str">
        <f t="shared" si="190"/>
        <v>A</v>
      </c>
      <c r="Q1070" s="9">
        <f t="shared" si="191"/>
        <v>8.9076976776123047</v>
      </c>
      <c r="R1070" t="str">
        <f t="shared" si="192"/>
        <v/>
      </c>
      <c r="S1070" s="7" t="str">
        <f t="shared" si="193"/>
        <v/>
      </c>
      <c r="T1070" s="7" t="str">
        <f t="shared" si="194"/>
        <v/>
      </c>
      <c r="U1070" t="b">
        <f t="shared" si="195"/>
        <v>0</v>
      </c>
      <c r="V1070" t="str">
        <f t="shared" si="196"/>
        <v/>
      </c>
      <c r="W1070" t="str">
        <f t="shared" si="197"/>
        <v/>
      </c>
      <c r="X1070" t="str">
        <f t="shared" si="198"/>
        <v/>
      </c>
    </row>
    <row r="1071" spans="1:24" hidden="1" x14ac:dyDescent="0.2">
      <c r="A1071" t="s">
        <v>89</v>
      </c>
      <c r="B1071" t="s">
        <v>2324</v>
      </c>
      <c r="C1071" t="s">
        <v>2325</v>
      </c>
      <c r="D1071">
        <v>60102</v>
      </c>
      <c r="E1071">
        <v>-1</v>
      </c>
      <c r="F1071">
        <v>0</v>
      </c>
      <c r="G1071">
        <v>-1</v>
      </c>
      <c r="H1071">
        <v>0</v>
      </c>
      <c r="I1071">
        <v>0</v>
      </c>
      <c r="J1071">
        <v>0</v>
      </c>
      <c r="K1071" t="s">
        <v>76</v>
      </c>
      <c r="M1071" s="12" t="s">
        <v>820</v>
      </c>
      <c r="N1071" s="6">
        <v>4</v>
      </c>
      <c r="O1071" t="str">
        <f t="shared" si="189"/>
        <v>hardbin.com</v>
      </c>
      <c r="P1071" t="str">
        <f t="shared" si="190"/>
        <v>B</v>
      </c>
      <c r="Q1071" s="9">
        <f t="shared" si="191"/>
        <v>27.994510650634766</v>
      </c>
      <c r="R1071" t="str">
        <f t="shared" si="192"/>
        <v/>
      </c>
      <c r="S1071" s="7" t="str">
        <f t="shared" si="193"/>
        <v/>
      </c>
      <c r="T1071" s="7" t="str">
        <f t="shared" si="194"/>
        <v/>
      </c>
      <c r="U1071" t="b">
        <f t="shared" si="195"/>
        <v>0</v>
      </c>
      <c r="V1071" t="str">
        <f t="shared" si="196"/>
        <v/>
      </c>
      <c r="W1071" t="str">
        <f t="shared" si="197"/>
        <v/>
      </c>
      <c r="X1071" t="str">
        <f t="shared" si="198"/>
        <v/>
      </c>
    </row>
    <row r="1072" spans="1:24" hidden="1" x14ac:dyDescent="0.2">
      <c r="A1072" t="s">
        <v>92</v>
      </c>
      <c r="B1072" t="s">
        <v>2326</v>
      </c>
      <c r="C1072" t="s">
        <v>2327</v>
      </c>
      <c r="D1072">
        <v>60092</v>
      </c>
      <c r="E1072">
        <v>-1</v>
      </c>
      <c r="F1072">
        <v>0</v>
      </c>
      <c r="G1072">
        <v>-1</v>
      </c>
      <c r="H1072">
        <v>0</v>
      </c>
      <c r="I1072">
        <v>0</v>
      </c>
      <c r="J1072">
        <v>0</v>
      </c>
      <c r="K1072" t="s">
        <v>76</v>
      </c>
      <c r="M1072" s="12" t="s">
        <v>820</v>
      </c>
      <c r="N1072" s="6">
        <v>4</v>
      </c>
      <c r="O1072" t="str">
        <f t="shared" si="189"/>
        <v>hardbin.com</v>
      </c>
      <c r="P1072" t="str">
        <f t="shared" si="190"/>
        <v>C</v>
      </c>
      <c r="Q1072" s="9">
        <f t="shared" si="191"/>
        <v>75.432311058044434</v>
      </c>
      <c r="R1072" t="str">
        <f t="shared" si="192"/>
        <v/>
      </c>
      <c r="S1072" s="7" t="str">
        <f t="shared" si="193"/>
        <v/>
      </c>
      <c r="T1072" s="7" t="str">
        <f t="shared" si="194"/>
        <v/>
      </c>
      <c r="U1072" t="b">
        <f t="shared" si="195"/>
        <v>0</v>
      </c>
      <c r="V1072" t="str">
        <f t="shared" si="196"/>
        <v/>
      </c>
      <c r="W1072" t="str">
        <f t="shared" si="197"/>
        <v/>
      </c>
      <c r="X1072" t="str">
        <f t="shared" si="198"/>
        <v/>
      </c>
    </row>
    <row r="1073" spans="1:24" hidden="1" x14ac:dyDescent="0.2">
      <c r="A1073" t="s">
        <v>95</v>
      </c>
      <c r="B1073" t="s">
        <v>2328</v>
      </c>
      <c r="C1073" t="s">
        <v>2329</v>
      </c>
      <c r="D1073">
        <v>60084</v>
      </c>
      <c r="E1073">
        <v>-1</v>
      </c>
      <c r="F1073">
        <v>0</v>
      </c>
      <c r="G1073">
        <v>-1</v>
      </c>
      <c r="H1073">
        <v>0</v>
      </c>
      <c r="I1073">
        <v>0</v>
      </c>
      <c r="J1073">
        <v>0</v>
      </c>
      <c r="K1073" t="s">
        <v>76</v>
      </c>
      <c r="M1073" s="12" t="s">
        <v>820</v>
      </c>
      <c r="N1073" s="6">
        <v>4</v>
      </c>
      <c r="O1073" t="str">
        <f t="shared" si="189"/>
        <v>hardbin.com</v>
      </c>
      <c r="P1073" t="str">
        <f t="shared" si="190"/>
        <v>D</v>
      </c>
      <c r="Q1073" s="9">
        <f t="shared" si="191"/>
        <v>415.8834867477417</v>
      </c>
      <c r="R1073" t="str">
        <f t="shared" si="192"/>
        <v/>
      </c>
      <c r="S1073" s="7" t="str">
        <f t="shared" si="193"/>
        <v/>
      </c>
      <c r="T1073" s="7" t="str">
        <f t="shared" si="194"/>
        <v/>
      </c>
      <c r="U1073" t="b">
        <f t="shared" si="195"/>
        <v>0</v>
      </c>
      <c r="V1073" t="str">
        <f t="shared" si="196"/>
        <v/>
      </c>
      <c r="W1073" t="str">
        <f t="shared" si="197"/>
        <v/>
      </c>
      <c r="X1073" t="str">
        <f t="shared" si="198"/>
        <v/>
      </c>
    </row>
    <row r="1074" spans="1:24" hidden="1" x14ac:dyDescent="0.2">
      <c r="A1074" t="s">
        <v>98</v>
      </c>
      <c r="B1074" t="s">
        <v>2330</v>
      </c>
      <c r="C1074" t="s">
        <v>2331</v>
      </c>
      <c r="D1074">
        <v>651</v>
      </c>
      <c r="E1074">
        <v>198</v>
      </c>
      <c r="F1074">
        <v>0</v>
      </c>
      <c r="G1074">
        <v>9340398</v>
      </c>
      <c r="H1074">
        <v>9340398</v>
      </c>
      <c r="I1074">
        <v>19.663791782808602</v>
      </c>
      <c r="J1074">
        <v>13.683099351170901</v>
      </c>
      <c r="M1074" s="12" t="s">
        <v>820</v>
      </c>
      <c r="N1074" s="6">
        <v>4</v>
      </c>
      <c r="O1074" t="str">
        <f t="shared" si="189"/>
        <v>ipfs.2read.net</v>
      </c>
      <c r="P1074" t="str">
        <f t="shared" si="190"/>
        <v>A</v>
      </c>
      <c r="Q1074" s="9">
        <f t="shared" si="191"/>
        <v>8.9076976776123047</v>
      </c>
      <c r="R1074">
        <f t="shared" si="192"/>
        <v>198</v>
      </c>
      <c r="S1074" s="7">
        <f t="shared" si="193"/>
        <v>19.663791782808602</v>
      </c>
      <c r="T1074" s="7">
        <f t="shared" si="194"/>
        <v>13.683099351170901</v>
      </c>
      <c r="U1074" t="b">
        <f t="shared" si="195"/>
        <v>1</v>
      </c>
      <c r="V1074" t="b">
        <f t="shared" si="196"/>
        <v>0</v>
      </c>
      <c r="W1074" t="b">
        <f t="shared" si="197"/>
        <v>1</v>
      </c>
      <c r="X1074" t="b">
        <f t="shared" si="198"/>
        <v>0</v>
      </c>
    </row>
    <row r="1075" spans="1:24" hidden="1" x14ac:dyDescent="0.2">
      <c r="A1075" t="s">
        <v>101</v>
      </c>
      <c r="B1075" t="s">
        <v>2332</v>
      </c>
      <c r="C1075" t="s">
        <v>2333</v>
      </c>
      <c r="D1075">
        <v>123302</v>
      </c>
      <c r="E1075">
        <v>141</v>
      </c>
      <c r="F1075">
        <v>0</v>
      </c>
      <c r="G1075">
        <v>29354372</v>
      </c>
      <c r="H1075">
        <v>29354372</v>
      </c>
      <c r="I1075">
        <v>0.22730012463876301</v>
      </c>
      <c r="J1075">
        <v>0.22704019927198801</v>
      </c>
      <c r="M1075" s="12" t="s">
        <v>820</v>
      </c>
      <c r="N1075" s="6">
        <v>4</v>
      </c>
      <c r="O1075" t="str">
        <f t="shared" si="189"/>
        <v>ipfs.2read.net</v>
      </c>
      <c r="P1075" t="str">
        <f t="shared" si="190"/>
        <v>B</v>
      </c>
      <c r="Q1075" s="9">
        <f t="shared" si="191"/>
        <v>27.994510650634766</v>
      </c>
      <c r="R1075">
        <f t="shared" si="192"/>
        <v>141</v>
      </c>
      <c r="S1075" s="7">
        <f t="shared" si="193"/>
        <v>0.22730012463876301</v>
      </c>
      <c r="T1075" s="7">
        <f t="shared" si="194"/>
        <v>0.22704019927198801</v>
      </c>
      <c r="U1075" t="b">
        <f t="shared" si="195"/>
        <v>1</v>
      </c>
      <c r="V1075" t="b">
        <f t="shared" si="196"/>
        <v>0</v>
      </c>
      <c r="W1075" t="b">
        <f t="shared" si="197"/>
        <v>1</v>
      </c>
      <c r="X1075" t="b">
        <f t="shared" si="198"/>
        <v>0</v>
      </c>
    </row>
    <row r="1076" spans="1:24" hidden="1" x14ac:dyDescent="0.2">
      <c r="A1076" t="s">
        <v>103</v>
      </c>
      <c r="B1076" t="s">
        <v>2334</v>
      </c>
      <c r="C1076" t="s">
        <v>2335</v>
      </c>
      <c r="D1076">
        <v>448603</v>
      </c>
      <c r="E1076">
        <v>156</v>
      </c>
      <c r="F1076">
        <v>0</v>
      </c>
      <c r="G1076">
        <v>79096511</v>
      </c>
      <c r="H1076">
        <v>79096511</v>
      </c>
      <c r="I1076">
        <v>0.16820786192804099</v>
      </c>
      <c r="J1076">
        <v>0.16814936827895499</v>
      </c>
      <c r="M1076" s="12" t="s">
        <v>820</v>
      </c>
      <c r="N1076" s="6">
        <v>4</v>
      </c>
      <c r="O1076" t="str">
        <f t="shared" si="189"/>
        <v>ipfs.2read.net</v>
      </c>
      <c r="P1076" t="str">
        <f t="shared" si="190"/>
        <v>C</v>
      </c>
      <c r="Q1076" s="9">
        <f t="shared" si="191"/>
        <v>75.432311058044434</v>
      </c>
      <c r="R1076">
        <f t="shared" si="192"/>
        <v>156</v>
      </c>
      <c r="S1076" s="7">
        <f t="shared" si="193"/>
        <v>0.16820786192804099</v>
      </c>
      <c r="T1076" s="7">
        <f t="shared" si="194"/>
        <v>0.16814936827895499</v>
      </c>
      <c r="U1076" t="b">
        <f t="shared" si="195"/>
        <v>1</v>
      </c>
      <c r="V1076" t="b">
        <f t="shared" si="196"/>
        <v>0</v>
      </c>
      <c r="W1076" t="b">
        <f t="shared" si="197"/>
        <v>1</v>
      </c>
      <c r="X1076" t="b">
        <f t="shared" si="198"/>
        <v>0</v>
      </c>
    </row>
    <row r="1077" spans="1:24" hidden="1" x14ac:dyDescent="0.2">
      <c r="A1077" t="s">
        <v>106</v>
      </c>
      <c r="B1077" t="s">
        <v>2336</v>
      </c>
      <c r="C1077" t="s">
        <v>2337</v>
      </c>
      <c r="D1077">
        <v>632243</v>
      </c>
      <c r="E1077">
        <v>202</v>
      </c>
      <c r="F1077">
        <v>0</v>
      </c>
      <c r="G1077">
        <v>436085443</v>
      </c>
      <c r="H1077">
        <v>107035870</v>
      </c>
      <c r="I1077">
        <v>0.16150433303092401</v>
      </c>
      <c r="J1077">
        <v>0.161452732815069</v>
      </c>
      <c r="K1077" t="s">
        <v>153</v>
      </c>
      <c r="L1077" t="s">
        <v>1878</v>
      </c>
      <c r="M1077" s="12" t="s">
        <v>820</v>
      </c>
      <c r="N1077" s="6">
        <v>4</v>
      </c>
      <c r="O1077" t="str">
        <f t="shared" si="189"/>
        <v>ipfs.2read.net</v>
      </c>
      <c r="P1077" t="str">
        <f t="shared" si="190"/>
        <v>D</v>
      </c>
      <c r="Q1077" s="9">
        <f t="shared" si="191"/>
        <v>415.8834867477417</v>
      </c>
      <c r="R1077">
        <f t="shared" si="192"/>
        <v>202</v>
      </c>
      <c r="S1077" s="7">
        <f t="shared" si="193"/>
        <v>0.16150433303092401</v>
      </c>
      <c r="T1077" s="7">
        <f t="shared" si="194"/>
        <v>0.161452732815069</v>
      </c>
      <c r="U1077" t="b">
        <f t="shared" si="195"/>
        <v>1</v>
      </c>
      <c r="V1077" t="b">
        <f t="shared" si="196"/>
        <v>1</v>
      </c>
      <c r="W1077" t="b">
        <f t="shared" si="197"/>
        <v>1</v>
      </c>
      <c r="X1077" t="b">
        <f t="shared" si="198"/>
        <v>0</v>
      </c>
    </row>
    <row r="1078" spans="1:24" hidden="1" x14ac:dyDescent="0.2">
      <c r="A1078" t="s">
        <v>109</v>
      </c>
      <c r="B1078" t="s">
        <v>2338</v>
      </c>
      <c r="C1078" t="s">
        <v>2339</v>
      </c>
      <c r="D1078">
        <v>2443</v>
      </c>
      <c r="E1078">
        <v>701</v>
      </c>
      <c r="F1078">
        <v>0</v>
      </c>
      <c r="G1078">
        <v>9340398</v>
      </c>
      <c r="H1078">
        <v>9340398</v>
      </c>
      <c r="I1078">
        <v>5.11348890792899</v>
      </c>
      <c r="J1078">
        <v>3.6462127210856701</v>
      </c>
      <c r="M1078" s="12" t="s">
        <v>820</v>
      </c>
      <c r="N1078" s="6">
        <v>4</v>
      </c>
      <c r="O1078" t="str">
        <f t="shared" si="189"/>
        <v>ipfs.best-practice.se</v>
      </c>
      <c r="P1078" t="str">
        <f t="shared" si="190"/>
        <v>A</v>
      </c>
      <c r="Q1078" s="9">
        <f t="shared" si="191"/>
        <v>8.9076976776123047</v>
      </c>
      <c r="R1078">
        <f t="shared" si="192"/>
        <v>701</v>
      </c>
      <c r="S1078" s="7">
        <f t="shared" si="193"/>
        <v>5.11348890792899</v>
      </c>
      <c r="T1078" s="7">
        <f t="shared" si="194"/>
        <v>3.6462127210856701</v>
      </c>
      <c r="U1078" t="b">
        <f t="shared" si="195"/>
        <v>1</v>
      </c>
      <c r="V1078" t="b">
        <f t="shared" si="196"/>
        <v>0</v>
      </c>
      <c r="W1078" t="b">
        <f t="shared" si="197"/>
        <v>1</v>
      </c>
      <c r="X1078" t="b">
        <f t="shared" si="198"/>
        <v>0</v>
      </c>
    </row>
    <row r="1079" spans="1:24" hidden="1" x14ac:dyDescent="0.2">
      <c r="A1079" t="s">
        <v>111</v>
      </c>
      <c r="B1079" t="s">
        <v>2340</v>
      </c>
      <c r="C1079" t="s">
        <v>2341</v>
      </c>
      <c r="D1079">
        <v>5509</v>
      </c>
      <c r="E1079">
        <v>412</v>
      </c>
      <c r="F1079">
        <v>0</v>
      </c>
      <c r="G1079">
        <v>29354372</v>
      </c>
      <c r="H1079">
        <v>29354372</v>
      </c>
      <c r="I1079">
        <v>5.4923505298478998</v>
      </c>
      <c r="J1079">
        <v>5.0815956889879699</v>
      </c>
      <c r="M1079" s="12" t="s">
        <v>820</v>
      </c>
      <c r="N1079" s="6">
        <v>4</v>
      </c>
      <c r="O1079" t="str">
        <f t="shared" si="189"/>
        <v>ipfs.best-practice.se</v>
      </c>
      <c r="P1079" t="str">
        <f t="shared" si="190"/>
        <v>B</v>
      </c>
      <c r="Q1079" s="9">
        <f t="shared" si="191"/>
        <v>27.994510650634766</v>
      </c>
      <c r="R1079">
        <f t="shared" si="192"/>
        <v>412</v>
      </c>
      <c r="S1079" s="7">
        <f t="shared" si="193"/>
        <v>5.4923505298478998</v>
      </c>
      <c r="T1079" s="7">
        <f t="shared" si="194"/>
        <v>5.0815956889879699</v>
      </c>
      <c r="U1079" t="b">
        <f t="shared" si="195"/>
        <v>1</v>
      </c>
      <c r="V1079" t="b">
        <f t="shared" si="196"/>
        <v>0</v>
      </c>
      <c r="W1079" t="b">
        <f t="shared" si="197"/>
        <v>1</v>
      </c>
      <c r="X1079" t="b">
        <f t="shared" si="198"/>
        <v>0</v>
      </c>
    </row>
    <row r="1080" spans="1:24" hidden="1" x14ac:dyDescent="0.2">
      <c r="A1080" t="s">
        <v>114</v>
      </c>
      <c r="B1080" t="s">
        <v>2342</v>
      </c>
      <c r="C1080" t="s">
        <v>2343</v>
      </c>
      <c r="D1080">
        <v>17730</v>
      </c>
      <c r="E1080">
        <v>507</v>
      </c>
      <c r="F1080">
        <v>0</v>
      </c>
      <c r="G1080">
        <v>79096511</v>
      </c>
      <c r="H1080">
        <v>79096511</v>
      </c>
      <c r="I1080">
        <v>4.3797428472417304</v>
      </c>
      <c r="J1080">
        <v>4.2545014697148504</v>
      </c>
      <c r="M1080" s="12" t="s">
        <v>820</v>
      </c>
      <c r="N1080" s="6">
        <v>4</v>
      </c>
      <c r="O1080" t="str">
        <f t="shared" si="189"/>
        <v>ipfs.best-practice.se</v>
      </c>
      <c r="P1080" t="str">
        <f t="shared" si="190"/>
        <v>C</v>
      </c>
      <c r="Q1080" s="9">
        <f t="shared" si="191"/>
        <v>75.432311058044434</v>
      </c>
      <c r="R1080">
        <f t="shared" si="192"/>
        <v>507</v>
      </c>
      <c r="S1080" s="7">
        <f t="shared" si="193"/>
        <v>4.3797428472417304</v>
      </c>
      <c r="T1080" s="7">
        <f t="shared" si="194"/>
        <v>4.2545014697148504</v>
      </c>
      <c r="U1080" t="b">
        <f t="shared" si="195"/>
        <v>1</v>
      </c>
      <c r="V1080" t="b">
        <f t="shared" si="196"/>
        <v>0</v>
      </c>
      <c r="W1080" t="b">
        <f t="shared" si="197"/>
        <v>1</v>
      </c>
      <c r="X1080" t="b">
        <f t="shared" si="198"/>
        <v>0</v>
      </c>
    </row>
    <row r="1081" spans="1:24" hidden="1" x14ac:dyDescent="0.2">
      <c r="A1081" t="s">
        <v>117</v>
      </c>
      <c r="B1081" t="s">
        <v>2344</v>
      </c>
      <c r="C1081" t="s">
        <v>2345</v>
      </c>
      <c r="D1081">
        <v>195</v>
      </c>
      <c r="E1081">
        <v>-1</v>
      </c>
      <c r="F1081">
        <v>0</v>
      </c>
      <c r="G1081">
        <v>-1</v>
      </c>
      <c r="H1081">
        <v>0</v>
      </c>
      <c r="I1081">
        <v>0</v>
      </c>
      <c r="J1081">
        <v>0</v>
      </c>
      <c r="K1081" t="s">
        <v>116</v>
      </c>
      <c r="M1081" s="12" t="s">
        <v>820</v>
      </c>
      <c r="N1081" s="6">
        <v>4</v>
      </c>
      <c r="O1081" t="str">
        <f t="shared" si="189"/>
        <v>ipfs.best-practice.se</v>
      </c>
      <c r="P1081" t="str">
        <f t="shared" si="190"/>
        <v>D</v>
      </c>
      <c r="Q1081" s="9">
        <f t="shared" si="191"/>
        <v>415.8834867477417</v>
      </c>
      <c r="R1081" t="str">
        <f t="shared" si="192"/>
        <v/>
      </c>
      <c r="S1081" s="7" t="str">
        <f t="shared" si="193"/>
        <v/>
      </c>
      <c r="T1081" s="7" t="str">
        <f t="shared" si="194"/>
        <v/>
      </c>
      <c r="U1081" t="b">
        <f t="shared" si="195"/>
        <v>0</v>
      </c>
      <c r="V1081" t="str">
        <f t="shared" si="196"/>
        <v/>
      </c>
      <c r="W1081" t="str">
        <f t="shared" si="197"/>
        <v/>
      </c>
      <c r="X1081" t="str">
        <f t="shared" si="198"/>
        <v/>
      </c>
    </row>
    <row r="1082" spans="1:24" hidden="1" x14ac:dyDescent="0.2">
      <c r="A1082" t="s">
        <v>119</v>
      </c>
      <c r="B1082" t="s">
        <v>2346</v>
      </c>
      <c r="C1082" t="s">
        <v>2347</v>
      </c>
      <c r="D1082">
        <v>1794</v>
      </c>
      <c r="E1082">
        <v>77</v>
      </c>
      <c r="F1082">
        <v>0</v>
      </c>
      <c r="G1082">
        <v>-1</v>
      </c>
      <c r="H1082">
        <v>9340398</v>
      </c>
      <c r="I1082">
        <v>5.1879427359419301</v>
      </c>
      <c r="J1082">
        <v>4.9652718381339396</v>
      </c>
      <c r="M1082" s="12" t="s">
        <v>820</v>
      </c>
      <c r="N1082" s="6">
        <v>4</v>
      </c>
      <c r="O1082" t="str">
        <f t="shared" si="189"/>
        <v>ipfs.cf-ipfs.com</v>
      </c>
      <c r="P1082" t="str">
        <f t="shared" si="190"/>
        <v>A</v>
      </c>
      <c r="Q1082" s="9">
        <f t="shared" si="191"/>
        <v>8.9076976776123047</v>
      </c>
      <c r="R1082">
        <f t="shared" si="192"/>
        <v>77</v>
      </c>
      <c r="S1082" s="7">
        <f t="shared" si="193"/>
        <v>5.1879427359419301</v>
      </c>
      <c r="T1082" s="7">
        <f t="shared" si="194"/>
        <v>4.9652718381339396</v>
      </c>
      <c r="U1082" t="b">
        <f t="shared" si="195"/>
        <v>1</v>
      </c>
      <c r="V1082" t="b">
        <f t="shared" si="196"/>
        <v>0</v>
      </c>
      <c r="W1082" t="b">
        <f t="shared" si="197"/>
        <v>0</v>
      </c>
      <c r="X1082" t="b">
        <f t="shared" si="198"/>
        <v>0</v>
      </c>
    </row>
    <row r="1083" spans="1:24" hidden="1" x14ac:dyDescent="0.2">
      <c r="A1083" t="s">
        <v>122</v>
      </c>
      <c r="B1083" t="s">
        <v>2348</v>
      </c>
      <c r="C1083" t="s">
        <v>2349</v>
      </c>
      <c r="D1083">
        <v>5567</v>
      </c>
      <c r="E1083">
        <v>86</v>
      </c>
      <c r="F1083">
        <v>0</v>
      </c>
      <c r="G1083">
        <v>-1</v>
      </c>
      <c r="H1083">
        <v>29354372</v>
      </c>
      <c r="I1083">
        <v>5.1075553093659396</v>
      </c>
      <c r="J1083">
        <v>5.0286528921564102</v>
      </c>
      <c r="M1083" s="12" t="s">
        <v>820</v>
      </c>
      <c r="N1083" s="6">
        <v>4</v>
      </c>
      <c r="O1083" t="str">
        <f t="shared" si="189"/>
        <v>ipfs.cf-ipfs.com</v>
      </c>
      <c r="P1083" t="str">
        <f t="shared" si="190"/>
        <v>B</v>
      </c>
      <c r="Q1083" s="9">
        <f t="shared" si="191"/>
        <v>27.994510650634766</v>
      </c>
      <c r="R1083">
        <f t="shared" si="192"/>
        <v>86</v>
      </c>
      <c r="S1083" s="7">
        <f t="shared" si="193"/>
        <v>5.1075553093659396</v>
      </c>
      <c r="T1083" s="7">
        <f t="shared" si="194"/>
        <v>5.0286528921564102</v>
      </c>
      <c r="U1083" t="b">
        <f t="shared" si="195"/>
        <v>1</v>
      </c>
      <c r="V1083" t="b">
        <f t="shared" si="196"/>
        <v>0</v>
      </c>
      <c r="W1083" t="b">
        <f t="shared" si="197"/>
        <v>0</v>
      </c>
      <c r="X1083" t="b">
        <f t="shared" si="198"/>
        <v>0</v>
      </c>
    </row>
    <row r="1084" spans="1:24" hidden="1" x14ac:dyDescent="0.2">
      <c r="A1084" t="s">
        <v>125</v>
      </c>
      <c r="B1084" t="s">
        <v>2350</v>
      </c>
      <c r="C1084" t="s">
        <v>2351</v>
      </c>
      <c r="D1084">
        <v>12884</v>
      </c>
      <c r="E1084">
        <v>60</v>
      </c>
      <c r="F1084">
        <v>0</v>
      </c>
      <c r="G1084">
        <v>-1</v>
      </c>
      <c r="H1084">
        <v>79096511</v>
      </c>
      <c r="I1084">
        <v>5.8821203257988399</v>
      </c>
      <c r="J1084">
        <v>5.8547276511987301</v>
      </c>
      <c r="M1084" s="12" t="s">
        <v>820</v>
      </c>
      <c r="N1084" s="6">
        <v>4</v>
      </c>
      <c r="O1084" t="str">
        <f t="shared" si="189"/>
        <v>ipfs.cf-ipfs.com</v>
      </c>
      <c r="P1084" t="str">
        <f t="shared" si="190"/>
        <v>C</v>
      </c>
      <c r="Q1084" s="9">
        <f t="shared" si="191"/>
        <v>75.432311058044434</v>
      </c>
      <c r="R1084">
        <f t="shared" si="192"/>
        <v>60</v>
      </c>
      <c r="S1084" s="7">
        <f t="shared" si="193"/>
        <v>5.8821203257988399</v>
      </c>
      <c r="T1084" s="7">
        <f t="shared" si="194"/>
        <v>5.8547276511987301</v>
      </c>
      <c r="U1084" t="b">
        <f t="shared" si="195"/>
        <v>1</v>
      </c>
      <c r="V1084" t="b">
        <f t="shared" si="196"/>
        <v>0</v>
      </c>
      <c r="W1084" t="b">
        <f t="shared" si="197"/>
        <v>0</v>
      </c>
      <c r="X1084" t="b">
        <f t="shared" si="198"/>
        <v>0</v>
      </c>
    </row>
    <row r="1085" spans="1:24" hidden="1" x14ac:dyDescent="0.2">
      <c r="A1085" t="s">
        <v>128</v>
      </c>
      <c r="B1085" t="s">
        <v>2352</v>
      </c>
      <c r="C1085" t="s">
        <v>2353</v>
      </c>
      <c r="D1085">
        <v>37158</v>
      </c>
      <c r="E1085">
        <v>49</v>
      </c>
      <c r="F1085">
        <v>0</v>
      </c>
      <c r="G1085">
        <v>-1</v>
      </c>
      <c r="H1085">
        <v>436085443</v>
      </c>
      <c r="I1085">
        <v>11.207078788103701</v>
      </c>
      <c r="J1085">
        <v>11.192300090094699</v>
      </c>
      <c r="M1085" s="12" t="s">
        <v>820</v>
      </c>
      <c r="N1085" s="6">
        <v>4</v>
      </c>
      <c r="O1085" t="str">
        <f t="shared" si="189"/>
        <v>ipfs.cf-ipfs.com</v>
      </c>
      <c r="P1085" t="str">
        <f t="shared" si="190"/>
        <v>D</v>
      </c>
      <c r="Q1085" s="9">
        <f t="shared" si="191"/>
        <v>415.8834867477417</v>
      </c>
      <c r="R1085">
        <f t="shared" si="192"/>
        <v>49</v>
      </c>
      <c r="S1085" s="7">
        <f t="shared" si="193"/>
        <v>11.207078788103701</v>
      </c>
      <c r="T1085" s="7">
        <f t="shared" si="194"/>
        <v>11.192300090094699</v>
      </c>
      <c r="U1085" t="b">
        <f t="shared" si="195"/>
        <v>1</v>
      </c>
      <c r="V1085" t="b">
        <f t="shared" si="196"/>
        <v>0</v>
      </c>
      <c r="W1085" t="b">
        <f t="shared" si="197"/>
        <v>0</v>
      </c>
      <c r="X1085" t="b">
        <f t="shared" si="198"/>
        <v>0</v>
      </c>
    </row>
    <row r="1086" spans="1:24" hidden="1" x14ac:dyDescent="0.2">
      <c r="A1086" t="s">
        <v>131</v>
      </c>
      <c r="B1086" t="s">
        <v>2354</v>
      </c>
      <c r="C1086" t="s">
        <v>2355</v>
      </c>
      <c r="D1086">
        <v>6956</v>
      </c>
      <c r="E1086">
        <v>772</v>
      </c>
      <c r="F1086">
        <v>0</v>
      </c>
      <c r="G1086">
        <v>9340398</v>
      </c>
      <c r="H1086">
        <v>9340398</v>
      </c>
      <c r="I1086">
        <v>1.4404427033655001</v>
      </c>
      <c r="J1086">
        <v>1.2805775844756</v>
      </c>
      <c r="M1086" s="12" t="s">
        <v>820</v>
      </c>
      <c r="N1086" s="6">
        <v>4</v>
      </c>
      <c r="O1086" t="str">
        <f t="shared" si="189"/>
        <v>ipfs.drink.cafe</v>
      </c>
      <c r="P1086" t="str">
        <f t="shared" si="190"/>
        <v>A</v>
      </c>
      <c r="Q1086" s="9">
        <f t="shared" si="191"/>
        <v>8.9076976776123047</v>
      </c>
      <c r="R1086">
        <f t="shared" si="192"/>
        <v>772</v>
      </c>
      <c r="S1086" s="7">
        <f t="shared" si="193"/>
        <v>1.4404427033655001</v>
      </c>
      <c r="T1086" s="7">
        <f t="shared" si="194"/>
        <v>1.2805775844756</v>
      </c>
      <c r="U1086" t="b">
        <f t="shared" si="195"/>
        <v>1</v>
      </c>
      <c r="V1086" t="b">
        <f t="shared" si="196"/>
        <v>0</v>
      </c>
      <c r="W1086" t="b">
        <f t="shared" si="197"/>
        <v>1</v>
      </c>
      <c r="X1086" t="b">
        <f t="shared" si="198"/>
        <v>0</v>
      </c>
    </row>
    <row r="1087" spans="1:24" hidden="1" x14ac:dyDescent="0.2">
      <c r="A1087" t="s">
        <v>134</v>
      </c>
      <c r="B1087" t="s">
        <v>2356</v>
      </c>
      <c r="C1087" t="s">
        <v>2357</v>
      </c>
      <c r="D1087">
        <v>30395</v>
      </c>
      <c r="E1087">
        <v>652</v>
      </c>
      <c r="F1087">
        <v>0</v>
      </c>
      <c r="G1087">
        <v>29354372</v>
      </c>
      <c r="H1087">
        <v>29354372</v>
      </c>
      <c r="I1087">
        <v>0.94121341662356695</v>
      </c>
      <c r="J1087">
        <v>0.92102354501183603</v>
      </c>
      <c r="M1087" s="12" t="s">
        <v>820</v>
      </c>
      <c r="N1087" s="6">
        <v>4</v>
      </c>
      <c r="O1087" t="str">
        <f t="shared" si="189"/>
        <v>ipfs.drink.cafe</v>
      </c>
      <c r="P1087" t="str">
        <f t="shared" si="190"/>
        <v>B</v>
      </c>
      <c r="Q1087" s="9">
        <f t="shared" si="191"/>
        <v>27.994510650634766</v>
      </c>
      <c r="R1087">
        <f t="shared" si="192"/>
        <v>652</v>
      </c>
      <c r="S1087" s="7">
        <f t="shared" si="193"/>
        <v>0.94121341662356695</v>
      </c>
      <c r="T1087" s="7">
        <f t="shared" si="194"/>
        <v>0.92102354501183603</v>
      </c>
      <c r="U1087" t="b">
        <f t="shared" si="195"/>
        <v>1</v>
      </c>
      <c r="V1087" t="b">
        <f t="shared" si="196"/>
        <v>0</v>
      </c>
      <c r="W1087" t="b">
        <f t="shared" si="197"/>
        <v>1</v>
      </c>
      <c r="X1087" t="b">
        <f t="shared" si="198"/>
        <v>0</v>
      </c>
    </row>
    <row r="1088" spans="1:24" hidden="1" x14ac:dyDescent="0.2">
      <c r="A1088" t="s">
        <v>137</v>
      </c>
      <c r="B1088" t="s">
        <v>2358</v>
      </c>
      <c r="C1088" t="s">
        <v>2359</v>
      </c>
      <c r="D1088">
        <v>16076</v>
      </c>
      <c r="E1088">
        <v>649</v>
      </c>
      <c r="F1088">
        <v>0</v>
      </c>
      <c r="G1088">
        <v>79096511</v>
      </c>
      <c r="H1088">
        <v>79096511</v>
      </c>
      <c r="I1088">
        <v>4.8896292900787204</v>
      </c>
      <c r="J1088">
        <v>4.6922313422520796</v>
      </c>
      <c r="M1088" s="12" t="s">
        <v>820</v>
      </c>
      <c r="N1088" s="6">
        <v>4</v>
      </c>
      <c r="O1088" t="str">
        <f t="shared" si="189"/>
        <v>ipfs.drink.cafe</v>
      </c>
      <c r="P1088" t="str">
        <f t="shared" si="190"/>
        <v>C</v>
      </c>
      <c r="Q1088" s="9">
        <f t="shared" si="191"/>
        <v>75.432311058044434</v>
      </c>
      <c r="R1088">
        <f t="shared" si="192"/>
        <v>649</v>
      </c>
      <c r="S1088" s="7">
        <f t="shared" si="193"/>
        <v>4.8896292900787204</v>
      </c>
      <c r="T1088" s="7">
        <f t="shared" si="194"/>
        <v>4.6922313422520796</v>
      </c>
      <c r="U1088" t="b">
        <f t="shared" si="195"/>
        <v>1</v>
      </c>
      <c r="V1088" t="b">
        <f t="shared" si="196"/>
        <v>0</v>
      </c>
      <c r="W1088" t="b">
        <f t="shared" si="197"/>
        <v>1</v>
      </c>
      <c r="X1088" t="b">
        <f t="shared" si="198"/>
        <v>0</v>
      </c>
    </row>
    <row r="1089" spans="1:24" hidden="1" x14ac:dyDescent="0.2">
      <c r="A1089" t="s">
        <v>140</v>
      </c>
      <c r="B1089" t="s">
        <v>2360</v>
      </c>
      <c r="C1089" t="s">
        <v>2361</v>
      </c>
      <c r="D1089">
        <v>75368</v>
      </c>
      <c r="E1089">
        <v>678</v>
      </c>
      <c r="F1089">
        <v>0</v>
      </c>
      <c r="G1089">
        <v>436085443</v>
      </c>
      <c r="H1089">
        <v>436085443</v>
      </c>
      <c r="I1089">
        <v>5.5681280860589304</v>
      </c>
      <c r="J1089">
        <v>5.5180379835970399</v>
      </c>
      <c r="M1089" s="12" t="s">
        <v>820</v>
      </c>
      <c r="N1089" s="6">
        <v>4</v>
      </c>
      <c r="O1089" t="str">
        <f t="shared" si="189"/>
        <v>ipfs.drink.cafe</v>
      </c>
      <c r="P1089" t="str">
        <f t="shared" si="190"/>
        <v>D</v>
      </c>
      <c r="Q1089" s="9">
        <f t="shared" si="191"/>
        <v>415.8834867477417</v>
      </c>
      <c r="R1089">
        <f t="shared" si="192"/>
        <v>678</v>
      </c>
      <c r="S1089" s="7">
        <f t="shared" si="193"/>
        <v>5.5681280860589304</v>
      </c>
      <c r="T1089" s="7">
        <f t="shared" si="194"/>
        <v>5.5180379835970399</v>
      </c>
      <c r="U1089" t="b">
        <f t="shared" si="195"/>
        <v>1</v>
      </c>
      <c r="V1089" t="b">
        <f t="shared" si="196"/>
        <v>0</v>
      </c>
      <c r="W1089" t="b">
        <f t="shared" si="197"/>
        <v>1</v>
      </c>
      <c r="X1089" t="b">
        <f t="shared" si="198"/>
        <v>0</v>
      </c>
    </row>
    <row r="1090" spans="1:24" hidden="1" x14ac:dyDescent="0.2">
      <c r="A1090" t="s">
        <v>143</v>
      </c>
      <c r="B1090" t="s">
        <v>2362</v>
      </c>
      <c r="C1090" t="s">
        <v>2363</v>
      </c>
      <c r="D1090">
        <v>3263</v>
      </c>
      <c r="E1090">
        <v>1001</v>
      </c>
      <c r="F1090">
        <v>0</v>
      </c>
      <c r="G1090">
        <v>9340398</v>
      </c>
      <c r="H1090">
        <v>9340398</v>
      </c>
      <c r="I1090">
        <v>3.9379742164510598</v>
      </c>
      <c r="J1090">
        <v>2.7299104129979401</v>
      </c>
      <c r="M1090" s="12" t="s">
        <v>820</v>
      </c>
      <c r="N1090" s="6">
        <v>4</v>
      </c>
      <c r="O1090" t="str">
        <f t="shared" si="189"/>
        <v>ipfs.fleek.co</v>
      </c>
      <c r="P1090" t="str">
        <f t="shared" si="190"/>
        <v>A</v>
      </c>
      <c r="Q1090" s="9">
        <f t="shared" si="191"/>
        <v>8.9076976776123047</v>
      </c>
      <c r="R1090">
        <f t="shared" si="192"/>
        <v>1001</v>
      </c>
      <c r="S1090" s="7">
        <f t="shared" si="193"/>
        <v>3.9379742164510598</v>
      </c>
      <c r="T1090" s="7">
        <f t="shared" si="194"/>
        <v>2.7299104129979401</v>
      </c>
      <c r="U1090" t="b">
        <f t="shared" si="195"/>
        <v>1</v>
      </c>
      <c r="V1090" t="b">
        <f t="shared" si="196"/>
        <v>0</v>
      </c>
      <c r="W1090" t="b">
        <f t="shared" si="197"/>
        <v>1</v>
      </c>
      <c r="X1090" t="b">
        <f t="shared" si="198"/>
        <v>0</v>
      </c>
    </row>
    <row r="1091" spans="1:24" hidden="1" x14ac:dyDescent="0.2">
      <c r="A1091" t="s">
        <v>146</v>
      </c>
      <c r="B1091" t="s">
        <v>2364</v>
      </c>
      <c r="C1091" t="s">
        <v>2365</v>
      </c>
      <c r="D1091">
        <v>6291</v>
      </c>
      <c r="E1091">
        <v>772</v>
      </c>
      <c r="F1091">
        <v>0</v>
      </c>
      <c r="G1091">
        <v>29354372</v>
      </c>
      <c r="H1091">
        <v>29354372</v>
      </c>
      <c r="I1091">
        <v>5.0723882316787003</v>
      </c>
      <c r="J1091">
        <v>4.4499301622372798</v>
      </c>
      <c r="M1091" s="12" t="s">
        <v>820</v>
      </c>
      <c r="N1091" s="6">
        <v>4</v>
      </c>
      <c r="O1091" t="str">
        <f t="shared" si="189"/>
        <v>ipfs.fleek.co</v>
      </c>
      <c r="P1091" t="str">
        <f t="shared" si="190"/>
        <v>B</v>
      </c>
      <c r="Q1091" s="9">
        <f t="shared" si="191"/>
        <v>27.994510650634766</v>
      </c>
      <c r="R1091">
        <f t="shared" si="192"/>
        <v>772</v>
      </c>
      <c r="S1091" s="7">
        <f t="shared" si="193"/>
        <v>5.0723882316787003</v>
      </c>
      <c r="T1091" s="7">
        <f t="shared" si="194"/>
        <v>4.4499301622372798</v>
      </c>
      <c r="U1091" t="b">
        <f t="shared" si="195"/>
        <v>1</v>
      </c>
      <c r="V1091" t="b">
        <f t="shared" si="196"/>
        <v>0</v>
      </c>
      <c r="W1091" t="b">
        <f t="shared" si="197"/>
        <v>1</v>
      </c>
      <c r="X1091" t="b">
        <f t="shared" si="198"/>
        <v>0</v>
      </c>
    </row>
    <row r="1092" spans="1:24" hidden="1" x14ac:dyDescent="0.2">
      <c r="A1092" t="s">
        <v>149</v>
      </c>
      <c r="B1092" t="s">
        <v>2366</v>
      </c>
      <c r="C1092" t="s">
        <v>2367</v>
      </c>
      <c r="D1092">
        <v>15831</v>
      </c>
      <c r="E1092">
        <v>976</v>
      </c>
      <c r="F1092">
        <v>0</v>
      </c>
      <c r="G1092">
        <v>79096511</v>
      </c>
      <c r="H1092">
        <v>79096511</v>
      </c>
      <c r="I1092">
        <v>5.0779071732106598</v>
      </c>
      <c r="J1092">
        <v>4.7648481497090698</v>
      </c>
      <c r="M1092" s="12" t="s">
        <v>820</v>
      </c>
      <c r="N1092" s="6">
        <v>4</v>
      </c>
      <c r="O1092" t="str">
        <f t="shared" si="189"/>
        <v>ipfs.fleek.co</v>
      </c>
      <c r="P1092" t="str">
        <f t="shared" si="190"/>
        <v>C</v>
      </c>
      <c r="Q1092" s="9">
        <f t="shared" si="191"/>
        <v>75.432311058044434</v>
      </c>
      <c r="R1092">
        <f t="shared" si="192"/>
        <v>976</v>
      </c>
      <c r="S1092" s="7">
        <f t="shared" si="193"/>
        <v>5.0779071732106598</v>
      </c>
      <c r="T1092" s="7">
        <f t="shared" si="194"/>
        <v>4.7648481497090698</v>
      </c>
      <c r="U1092" t="b">
        <f t="shared" si="195"/>
        <v>1</v>
      </c>
      <c r="V1092" t="b">
        <f t="shared" si="196"/>
        <v>0</v>
      </c>
      <c r="W1092" t="b">
        <f t="shared" si="197"/>
        <v>1</v>
      </c>
      <c r="X1092" t="b">
        <f t="shared" si="198"/>
        <v>0</v>
      </c>
    </row>
    <row r="1093" spans="1:24" hidden="1" x14ac:dyDescent="0.2">
      <c r="A1093" t="s">
        <v>151</v>
      </c>
      <c r="B1093" t="s">
        <v>2368</v>
      </c>
      <c r="C1093" t="s">
        <v>2369</v>
      </c>
      <c r="D1093">
        <v>71335</v>
      </c>
      <c r="E1093">
        <v>922</v>
      </c>
      <c r="F1093">
        <v>0</v>
      </c>
      <c r="G1093">
        <v>436085443</v>
      </c>
      <c r="H1093">
        <v>436085443</v>
      </c>
      <c r="I1093">
        <v>5.9063452309622004</v>
      </c>
      <c r="J1093">
        <v>5.8300061224888404</v>
      </c>
      <c r="M1093" s="12" t="s">
        <v>820</v>
      </c>
      <c r="N1093" s="6">
        <v>4</v>
      </c>
      <c r="O1093" t="str">
        <f t="shared" si="189"/>
        <v>ipfs.fleek.co</v>
      </c>
      <c r="P1093" t="str">
        <f t="shared" si="190"/>
        <v>D</v>
      </c>
      <c r="Q1093" s="9">
        <f t="shared" si="191"/>
        <v>415.8834867477417</v>
      </c>
      <c r="R1093">
        <f t="shared" si="192"/>
        <v>922</v>
      </c>
      <c r="S1093" s="7">
        <f t="shared" si="193"/>
        <v>5.9063452309622004</v>
      </c>
      <c r="T1093" s="7">
        <f t="shared" si="194"/>
        <v>5.8300061224888404</v>
      </c>
      <c r="U1093" t="b">
        <f t="shared" si="195"/>
        <v>1</v>
      </c>
      <c r="V1093" t="b">
        <f t="shared" si="196"/>
        <v>0</v>
      </c>
      <c r="W1093" t="b">
        <f t="shared" si="197"/>
        <v>1</v>
      </c>
      <c r="X1093" t="b">
        <f t="shared" si="198"/>
        <v>0</v>
      </c>
    </row>
    <row r="1094" spans="1:24" hidden="1" x14ac:dyDescent="0.2">
      <c r="A1094" t="s">
        <v>155</v>
      </c>
      <c r="B1094" t="s">
        <v>2370</v>
      </c>
      <c r="C1094" t="s">
        <v>2371</v>
      </c>
      <c r="D1094">
        <v>2585</v>
      </c>
      <c r="E1094">
        <v>494</v>
      </c>
      <c r="F1094">
        <v>0</v>
      </c>
      <c r="G1094">
        <v>9340398</v>
      </c>
      <c r="H1094">
        <v>9340398</v>
      </c>
      <c r="I1094">
        <v>4.2600180189441899</v>
      </c>
      <c r="J1094">
        <v>3.4459178636797998</v>
      </c>
      <c r="M1094" s="12" t="s">
        <v>820</v>
      </c>
      <c r="N1094" s="6">
        <v>4</v>
      </c>
      <c r="O1094" t="str">
        <f t="shared" si="189"/>
        <v>ipfs.greyh.at</v>
      </c>
      <c r="P1094" t="str">
        <f t="shared" si="190"/>
        <v>A</v>
      </c>
      <c r="Q1094" s="9">
        <f t="shared" si="191"/>
        <v>8.9076976776123047</v>
      </c>
      <c r="R1094">
        <f t="shared" si="192"/>
        <v>494</v>
      </c>
      <c r="S1094" s="7">
        <f t="shared" si="193"/>
        <v>4.2600180189441899</v>
      </c>
      <c r="T1094" s="7">
        <f t="shared" si="194"/>
        <v>3.4459178636797998</v>
      </c>
      <c r="U1094" t="b">
        <f t="shared" si="195"/>
        <v>1</v>
      </c>
      <c r="V1094" t="b">
        <f t="shared" si="196"/>
        <v>0</v>
      </c>
      <c r="W1094" t="b">
        <f t="shared" si="197"/>
        <v>1</v>
      </c>
      <c r="X1094" t="b">
        <f t="shared" si="198"/>
        <v>0</v>
      </c>
    </row>
    <row r="1095" spans="1:24" hidden="1" x14ac:dyDescent="0.2">
      <c r="A1095" t="s">
        <v>158</v>
      </c>
      <c r="B1095" t="s">
        <v>2372</v>
      </c>
      <c r="C1095" t="s">
        <v>2373</v>
      </c>
      <c r="D1095">
        <v>5958</v>
      </c>
      <c r="E1095">
        <v>513</v>
      </c>
      <c r="F1095">
        <v>0</v>
      </c>
      <c r="G1095">
        <v>29354372</v>
      </c>
      <c r="H1095">
        <v>29354372</v>
      </c>
      <c r="I1095">
        <v>5.1413242700890196</v>
      </c>
      <c r="J1095">
        <v>4.69864227100281</v>
      </c>
      <c r="M1095" s="12" t="s">
        <v>820</v>
      </c>
      <c r="N1095" s="6">
        <v>4</v>
      </c>
      <c r="O1095" t="str">
        <f t="shared" si="189"/>
        <v>ipfs.greyh.at</v>
      </c>
      <c r="P1095" t="str">
        <f t="shared" si="190"/>
        <v>B</v>
      </c>
      <c r="Q1095" s="9">
        <f t="shared" si="191"/>
        <v>27.994510650634766</v>
      </c>
      <c r="R1095">
        <f t="shared" si="192"/>
        <v>513</v>
      </c>
      <c r="S1095" s="7">
        <f t="shared" si="193"/>
        <v>5.1413242700890196</v>
      </c>
      <c r="T1095" s="7">
        <f t="shared" si="194"/>
        <v>4.69864227100281</v>
      </c>
      <c r="U1095" t="b">
        <f t="shared" si="195"/>
        <v>1</v>
      </c>
      <c r="V1095" t="b">
        <f t="shared" si="196"/>
        <v>0</v>
      </c>
      <c r="W1095" t="b">
        <f t="shared" si="197"/>
        <v>1</v>
      </c>
      <c r="X1095" t="b">
        <f t="shared" si="198"/>
        <v>0</v>
      </c>
    </row>
    <row r="1096" spans="1:24" hidden="1" x14ac:dyDescent="0.2">
      <c r="A1096" t="s">
        <v>160</v>
      </c>
      <c r="B1096" t="s">
        <v>2374</v>
      </c>
      <c r="C1096" t="s">
        <v>2375</v>
      </c>
      <c r="D1096">
        <v>5463</v>
      </c>
      <c r="E1096">
        <v>442</v>
      </c>
      <c r="F1096">
        <v>0</v>
      </c>
      <c r="G1096">
        <v>79096511</v>
      </c>
      <c r="H1096">
        <v>79096511</v>
      </c>
      <c r="I1096">
        <v>15.0233640824625</v>
      </c>
      <c r="J1096">
        <v>13.8078548522871</v>
      </c>
      <c r="M1096" s="12" t="s">
        <v>820</v>
      </c>
      <c r="N1096" s="6">
        <v>4</v>
      </c>
      <c r="O1096" t="str">
        <f t="shared" si="189"/>
        <v>ipfs.greyh.at</v>
      </c>
      <c r="P1096" t="str">
        <f t="shared" si="190"/>
        <v>C</v>
      </c>
      <c r="Q1096" s="9">
        <f t="shared" si="191"/>
        <v>75.432311058044434</v>
      </c>
      <c r="R1096">
        <f t="shared" si="192"/>
        <v>442</v>
      </c>
      <c r="S1096" s="7">
        <f t="shared" si="193"/>
        <v>15.0233640824625</v>
      </c>
      <c r="T1096" s="7">
        <f t="shared" si="194"/>
        <v>13.8078548522871</v>
      </c>
      <c r="U1096" t="b">
        <f t="shared" si="195"/>
        <v>1</v>
      </c>
      <c r="V1096" t="b">
        <f t="shared" si="196"/>
        <v>0</v>
      </c>
      <c r="W1096" t="b">
        <f t="shared" si="197"/>
        <v>1</v>
      </c>
      <c r="X1096" t="b">
        <f t="shared" si="198"/>
        <v>0</v>
      </c>
    </row>
    <row r="1097" spans="1:24" hidden="1" x14ac:dyDescent="0.2">
      <c r="A1097" t="s">
        <v>163</v>
      </c>
      <c r="B1097" t="s">
        <v>2376</v>
      </c>
      <c r="C1097" t="s">
        <v>2377</v>
      </c>
      <c r="D1097">
        <v>23232</v>
      </c>
      <c r="E1097">
        <v>416</v>
      </c>
      <c r="F1097">
        <v>0</v>
      </c>
      <c r="G1097">
        <v>436085443</v>
      </c>
      <c r="H1097">
        <v>436085443</v>
      </c>
      <c r="I1097">
        <v>18.227712427583299</v>
      </c>
      <c r="J1097">
        <v>17.901320882736801</v>
      </c>
      <c r="M1097" s="12" t="s">
        <v>820</v>
      </c>
      <c r="N1097" s="6">
        <v>4</v>
      </c>
      <c r="O1097" t="str">
        <f t="shared" si="189"/>
        <v>ipfs.greyh.at</v>
      </c>
      <c r="P1097" t="str">
        <f t="shared" si="190"/>
        <v>D</v>
      </c>
      <c r="Q1097" s="9">
        <f t="shared" si="191"/>
        <v>415.8834867477417</v>
      </c>
      <c r="R1097">
        <f t="shared" si="192"/>
        <v>416</v>
      </c>
      <c r="S1097" s="7">
        <f t="shared" si="193"/>
        <v>18.227712427583299</v>
      </c>
      <c r="T1097" s="7">
        <f t="shared" si="194"/>
        <v>17.901320882736801</v>
      </c>
      <c r="U1097" t="b">
        <f t="shared" si="195"/>
        <v>1</v>
      </c>
      <c r="V1097" t="b">
        <f t="shared" si="196"/>
        <v>0</v>
      </c>
      <c r="W1097" t="b">
        <f t="shared" si="197"/>
        <v>1</v>
      </c>
      <c r="X1097" t="b">
        <f t="shared" si="198"/>
        <v>0</v>
      </c>
    </row>
    <row r="1098" spans="1:24" hidden="1" x14ac:dyDescent="0.2">
      <c r="A1098" t="s">
        <v>166</v>
      </c>
      <c r="B1098" t="s">
        <v>2378</v>
      </c>
      <c r="C1098" t="s">
        <v>2379</v>
      </c>
      <c r="D1098">
        <v>10254</v>
      </c>
      <c r="E1098">
        <v>3300</v>
      </c>
      <c r="F1098">
        <v>1</v>
      </c>
      <c r="G1098">
        <v>9340398</v>
      </c>
      <c r="H1098">
        <v>9340398</v>
      </c>
      <c r="I1098">
        <v>1.2809458840397301</v>
      </c>
      <c r="J1098">
        <v>0.86870466916445299</v>
      </c>
      <c r="M1098" s="12" t="s">
        <v>820</v>
      </c>
      <c r="N1098" s="6">
        <v>4</v>
      </c>
      <c r="O1098" t="str">
        <f t="shared" si="189"/>
        <v>ipfs.infura.io</v>
      </c>
      <c r="P1098" t="str">
        <f t="shared" si="190"/>
        <v>A</v>
      </c>
      <c r="Q1098" s="9">
        <f t="shared" si="191"/>
        <v>8.9076976776123047</v>
      </c>
      <c r="R1098">
        <f t="shared" si="192"/>
        <v>3300</v>
      </c>
      <c r="S1098" s="7">
        <f t="shared" si="193"/>
        <v>1.2809458840397301</v>
      </c>
      <c r="T1098" s="7">
        <f t="shared" si="194"/>
        <v>0.86870466916445299</v>
      </c>
      <c r="U1098" t="b">
        <f t="shared" si="195"/>
        <v>1</v>
      </c>
      <c r="V1098" t="b">
        <f t="shared" si="196"/>
        <v>0</v>
      </c>
      <c r="W1098" t="b">
        <f t="shared" si="197"/>
        <v>1</v>
      </c>
      <c r="X1098" t="b">
        <f t="shared" si="198"/>
        <v>1</v>
      </c>
    </row>
    <row r="1099" spans="1:24" hidden="1" x14ac:dyDescent="0.2">
      <c r="A1099" t="s">
        <v>169</v>
      </c>
      <c r="B1099" t="s">
        <v>2380</v>
      </c>
      <c r="C1099" t="s">
        <v>2381</v>
      </c>
      <c r="D1099">
        <v>26926</v>
      </c>
      <c r="E1099">
        <v>4246</v>
      </c>
      <c r="F1099">
        <v>1</v>
      </c>
      <c r="G1099">
        <v>29354372</v>
      </c>
      <c r="H1099">
        <v>29354372</v>
      </c>
      <c r="I1099">
        <v>1.2343258664301</v>
      </c>
      <c r="J1099">
        <v>1.0396832299871701</v>
      </c>
      <c r="M1099" s="12" t="s">
        <v>820</v>
      </c>
      <c r="N1099" s="6">
        <v>4</v>
      </c>
      <c r="O1099" t="str">
        <f t="shared" si="189"/>
        <v>ipfs.infura.io</v>
      </c>
      <c r="P1099" t="str">
        <f t="shared" si="190"/>
        <v>B</v>
      </c>
      <c r="Q1099" s="9">
        <f t="shared" si="191"/>
        <v>27.994510650634766</v>
      </c>
      <c r="R1099">
        <f t="shared" si="192"/>
        <v>4246</v>
      </c>
      <c r="S1099" s="7">
        <f t="shared" si="193"/>
        <v>1.2343258664301</v>
      </c>
      <c r="T1099" s="7">
        <f t="shared" si="194"/>
        <v>1.0396832299871701</v>
      </c>
      <c r="U1099" t="b">
        <f t="shared" si="195"/>
        <v>1</v>
      </c>
      <c r="V1099" t="b">
        <f t="shared" si="196"/>
        <v>0</v>
      </c>
      <c r="W1099" t="b">
        <f t="shared" si="197"/>
        <v>1</v>
      </c>
      <c r="X1099" t="b">
        <f t="shared" si="198"/>
        <v>1</v>
      </c>
    </row>
    <row r="1100" spans="1:24" hidden="1" x14ac:dyDescent="0.2">
      <c r="A1100" t="s">
        <v>172</v>
      </c>
      <c r="B1100" t="s">
        <v>2382</v>
      </c>
      <c r="C1100" t="s">
        <v>2383</v>
      </c>
      <c r="D1100">
        <v>50719</v>
      </c>
      <c r="E1100">
        <v>2054</v>
      </c>
      <c r="F1100">
        <v>1</v>
      </c>
      <c r="G1100">
        <v>79096511</v>
      </c>
      <c r="H1100">
        <v>79096511</v>
      </c>
      <c r="I1100">
        <v>1.5500320776337</v>
      </c>
      <c r="J1100">
        <v>1.4872594305495801</v>
      </c>
      <c r="M1100" s="12" t="s">
        <v>820</v>
      </c>
      <c r="N1100" s="6">
        <v>4</v>
      </c>
      <c r="O1100" t="str">
        <f t="shared" si="189"/>
        <v>ipfs.infura.io</v>
      </c>
      <c r="P1100" t="str">
        <f t="shared" si="190"/>
        <v>C</v>
      </c>
      <c r="Q1100" s="9">
        <f t="shared" si="191"/>
        <v>75.432311058044434</v>
      </c>
      <c r="R1100">
        <f t="shared" si="192"/>
        <v>2054</v>
      </c>
      <c r="S1100" s="7">
        <f t="shared" si="193"/>
        <v>1.5500320776337</v>
      </c>
      <c r="T1100" s="7">
        <f t="shared" si="194"/>
        <v>1.4872594305495801</v>
      </c>
      <c r="U1100" t="b">
        <f t="shared" si="195"/>
        <v>1</v>
      </c>
      <c r="V1100" t="b">
        <f t="shared" si="196"/>
        <v>0</v>
      </c>
      <c r="W1100" t="b">
        <f t="shared" si="197"/>
        <v>1</v>
      </c>
      <c r="X1100" t="b">
        <f t="shared" si="198"/>
        <v>1</v>
      </c>
    </row>
    <row r="1101" spans="1:24" hidden="1" x14ac:dyDescent="0.2">
      <c r="A1101" t="s">
        <v>176</v>
      </c>
      <c r="B1101" t="s">
        <v>2384</v>
      </c>
      <c r="C1101" t="s">
        <v>2385</v>
      </c>
      <c r="D1101">
        <v>64149</v>
      </c>
      <c r="E1101">
        <v>3653</v>
      </c>
      <c r="F1101">
        <v>1</v>
      </c>
      <c r="G1101">
        <v>436085443</v>
      </c>
      <c r="H1101">
        <v>67633152</v>
      </c>
      <c r="I1101">
        <v>1.06618619412853</v>
      </c>
      <c r="J1101">
        <v>1.0054716363466301</v>
      </c>
      <c r="K1101" t="s">
        <v>153</v>
      </c>
      <c r="L1101" t="s">
        <v>179</v>
      </c>
      <c r="M1101" s="12" t="s">
        <v>820</v>
      </c>
      <c r="N1101" s="6">
        <v>4</v>
      </c>
      <c r="O1101" t="str">
        <f t="shared" si="189"/>
        <v>ipfs.infura.io</v>
      </c>
      <c r="P1101" t="str">
        <f t="shared" si="190"/>
        <v>D</v>
      </c>
      <c r="Q1101" s="9">
        <f t="shared" si="191"/>
        <v>415.8834867477417</v>
      </c>
      <c r="R1101">
        <f t="shared" si="192"/>
        <v>3653</v>
      </c>
      <c r="S1101" s="7">
        <f t="shared" si="193"/>
        <v>1.06618619412853</v>
      </c>
      <c r="T1101" s="7">
        <f t="shared" si="194"/>
        <v>1.0054716363466301</v>
      </c>
      <c r="U1101" t="b">
        <f t="shared" si="195"/>
        <v>1</v>
      </c>
      <c r="V1101" t="b">
        <f t="shared" si="196"/>
        <v>1</v>
      </c>
      <c r="W1101" t="b">
        <f t="shared" si="197"/>
        <v>1</v>
      </c>
      <c r="X1101" t="b">
        <f t="shared" si="198"/>
        <v>1</v>
      </c>
    </row>
    <row r="1102" spans="1:24" hidden="1" x14ac:dyDescent="0.2">
      <c r="A1102" t="s">
        <v>180</v>
      </c>
      <c r="B1102" t="s">
        <v>2386</v>
      </c>
      <c r="C1102" t="s">
        <v>2387</v>
      </c>
      <c r="D1102">
        <v>2856</v>
      </c>
      <c r="E1102">
        <v>189</v>
      </c>
      <c r="F1102">
        <v>0</v>
      </c>
      <c r="G1102">
        <v>9340398</v>
      </c>
      <c r="H1102">
        <v>9340398</v>
      </c>
      <c r="I1102">
        <v>3.3399691329629899</v>
      </c>
      <c r="J1102">
        <v>3.11894176386985</v>
      </c>
      <c r="M1102" s="12" t="s">
        <v>820</v>
      </c>
      <c r="N1102" s="6">
        <v>4</v>
      </c>
      <c r="O1102" t="str">
        <f t="shared" si="189"/>
        <v>ipfs.io</v>
      </c>
      <c r="P1102" t="str">
        <f t="shared" si="190"/>
        <v>A</v>
      </c>
      <c r="Q1102" s="9">
        <f t="shared" si="191"/>
        <v>8.9076976776123047</v>
      </c>
      <c r="R1102">
        <f t="shared" si="192"/>
        <v>189</v>
      </c>
      <c r="S1102" s="7">
        <f t="shared" si="193"/>
        <v>3.3399691329629899</v>
      </c>
      <c r="T1102" s="7">
        <f t="shared" si="194"/>
        <v>3.11894176386985</v>
      </c>
      <c r="U1102" t="b">
        <f t="shared" si="195"/>
        <v>1</v>
      </c>
      <c r="V1102" t="b">
        <f t="shared" si="196"/>
        <v>0</v>
      </c>
      <c r="W1102" t="b">
        <f t="shared" si="197"/>
        <v>1</v>
      </c>
      <c r="X1102" t="b">
        <f t="shared" si="198"/>
        <v>0</v>
      </c>
    </row>
    <row r="1103" spans="1:24" hidden="1" x14ac:dyDescent="0.2">
      <c r="A1103" t="s">
        <v>183</v>
      </c>
      <c r="B1103" t="s">
        <v>2388</v>
      </c>
      <c r="C1103" t="s">
        <v>2389</v>
      </c>
      <c r="D1103">
        <v>9393</v>
      </c>
      <c r="E1103">
        <v>424</v>
      </c>
      <c r="F1103">
        <v>0</v>
      </c>
      <c r="G1103">
        <v>29354372</v>
      </c>
      <c r="H1103">
        <v>29354372</v>
      </c>
      <c r="I1103">
        <v>3.1212521630766799</v>
      </c>
      <c r="J1103">
        <v>2.9803588470813098</v>
      </c>
      <c r="M1103" s="12" t="s">
        <v>820</v>
      </c>
      <c r="N1103" s="6">
        <v>4</v>
      </c>
      <c r="O1103" t="str">
        <f t="shared" si="189"/>
        <v>ipfs.io</v>
      </c>
      <c r="P1103" t="str">
        <f t="shared" si="190"/>
        <v>B</v>
      </c>
      <c r="Q1103" s="9">
        <f t="shared" si="191"/>
        <v>27.994510650634766</v>
      </c>
      <c r="R1103">
        <f t="shared" si="192"/>
        <v>424</v>
      </c>
      <c r="S1103" s="7">
        <f t="shared" si="193"/>
        <v>3.1212521630766799</v>
      </c>
      <c r="T1103" s="7">
        <f t="shared" si="194"/>
        <v>2.9803588470813098</v>
      </c>
      <c r="U1103" t="b">
        <f t="shared" si="195"/>
        <v>1</v>
      </c>
      <c r="V1103" t="b">
        <f t="shared" si="196"/>
        <v>0</v>
      </c>
      <c r="W1103" t="b">
        <f t="shared" si="197"/>
        <v>1</v>
      </c>
      <c r="X1103" t="b">
        <f t="shared" si="198"/>
        <v>0</v>
      </c>
    </row>
    <row r="1104" spans="1:24" hidden="1" x14ac:dyDescent="0.2">
      <c r="A1104" t="s">
        <v>186</v>
      </c>
      <c r="B1104" t="s">
        <v>2390</v>
      </c>
      <c r="C1104" t="s">
        <v>2391</v>
      </c>
      <c r="D1104">
        <v>21988</v>
      </c>
      <c r="E1104">
        <v>93</v>
      </c>
      <c r="F1104">
        <v>0</v>
      </c>
      <c r="G1104">
        <v>79096511</v>
      </c>
      <c r="H1104">
        <v>79096511</v>
      </c>
      <c r="I1104">
        <v>3.4451843369739401</v>
      </c>
      <c r="J1104">
        <v>3.4306126549956502</v>
      </c>
      <c r="M1104" s="12" t="s">
        <v>820</v>
      </c>
      <c r="N1104" s="6">
        <v>4</v>
      </c>
      <c r="O1104" t="str">
        <f t="shared" si="189"/>
        <v>ipfs.io</v>
      </c>
      <c r="P1104" t="str">
        <f t="shared" si="190"/>
        <v>C</v>
      </c>
      <c r="Q1104" s="9">
        <f t="shared" si="191"/>
        <v>75.432311058044434</v>
      </c>
      <c r="R1104">
        <f t="shared" si="192"/>
        <v>93</v>
      </c>
      <c r="S1104" s="7">
        <f t="shared" si="193"/>
        <v>3.4451843369739401</v>
      </c>
      <c r="T1104" s="7">
        <f t="shared" si="194"/>
        <v>3.4306126549956502</v>
      </c>
      <c r="U1104" t="b">
        <f t="shared" si="195"/>
        <v>1</v>
      </c>
      <c r="V1104" t="b">
        <f t="shared" si="196"/>
        <v>0</v>
      </c>
      <c r="W1104" t="b">
        <f t="shared" si="197"/>
        <v>1</v>
      </c>
      <c r="X1104" t="b">
        <f t="shared" si="198"/>
        <v>0</v>
      </c>
    </row>
    <row r="1105" spans="1:24" hidden="1" x14ac:dyDescent="0.2">
      <c r="A1105" t="s">
        <v>189</v>
      </c>
      <c r="B1105" t="s">
        <v>2392</v>
      </c>
      <c r="C1105" t="s">
        <v>2393</v>
      </c>
      <c r="D1105">
        <v>121335</v>
      </c>
      <c r="E1105">
        <v>186</v>
      </c>
      <c r="F1105">
        <v>0</v>
      </c>
      <c r="G1105">
        <v>436085443</v>
      </c>
      <c r="H1105">
        <v>436085443</v>
      </c>
      <c r="I1105">
        <v>3.4328264100218799</v>
      </c>
      <c r="J1105">
        <v>3.4275640725902798</v>
      </c>
      <c r="M1105" s="12" t="s">
        <v>820</v>
      </c>
      <c r="N1105" s="6">
        <v>4</v>
      </c>
      <c r="O1105" t="str">
        <f t="shared" si="189"/>
        <v>ipfs.io</v>
      </c>
      <c r="P1105" t="str">
        <f t="shared" si="190"/>
        <v>D</v>
      </c>
      <c r="Q1105" s="9">
        <f t="shared" si="191"/>
        <v>415.8834867477417</v>
      </c>
      <c r="R1105">
        <f t="shared" si="192"/>
        <v>186</v>
      </c>
      <c r="S1105" s="7">
        <f t="shared" si="193"/>
        <v>3.4328264100218799</v>
      </c>
      <c r="T1105" s="7">
        <f t="shared" si="194"/>
        <v>3.4275640725902798</v>
      </c>
      <c r="U1105" t="b">
        <f t="shared" si="195"/>
        <v>1</v>
      </c>
      <c r="V1105" t="b">
        <f t="shared" si="196"/>
        <v>0</v>
      </c>
      <c r="W1105" t="b">
        <f t="shared" si="197"/>
        <v>1</v>
      </c>
      <c r="X1105" t="b">
        <f t="shared" si="198"/>
        <v>0</v>
      </c>
    </row>
    <row r="1106" spans="1:24" hidden="1" x14ac:dyDescent="0.2">
      <c r="A1106" t="s">
        <v>192</v>
      </c>
      <c r="B1106" t="s">
        <v>2394</v>
      </c>
      <c r="C1106" t="s">
        <v>2395</v>
      </c>
      <c r="D1106">
        <v>11016</v>
      </c>
      <c r="E1106">
        <v>4862</v>
      </c>
      <c r="F1106">
        <v>1</v>
      </c>
      <c r="G1106">
        <v>9340398</v>
      </c>
      <c r="H1106">
        <v>9340398</v>
      </c>
      <c r="I1106">
        <v>1.4474646859948399</v>
      </c>
      <c r="J1106">
        <v>0.80861453137366601</v>
      </c>
      <c r="M1106" s="12" t="s">
        <v>820</v>
      </c>
      <c r="N1106" s="6">
        <v>4</v>
      </c>
      <c r="O1106" t="str">
        <f t="shared" si="189"/>
        <v>jacl.tech</v>
      </c>
      <c r="P1106" t="str">
        <f t="shared" si="190"/>
        <v>A</v>
      </c>
      <c r="Q1106" s="9">
        <f t="shared" si="191"/>
        <v>8.9076976776123047</v>
      </c>
      <c r="R1106">
        <f t="shared" si="192"/>
        <v>4862</v>
      </c>
      <c r="S1106" s="7">
        <f t="shared" si="193"/>
        <v>1.4474646859948399</v>
      </c>
      <c r="T1106" s="7">
        <f t="shared" si="194"/>
        <v>0.80861453137366601</v>
      </c>
      <c r="U1106" t="b">
        <f t="shared" si="195"/>
        <v>1</v>
      </c>
      <c r="V1106" t="b">
        <f t="shared" si="196"/>
        <v>0</v>
      </c>
      <c r="W1106" t="b">
        <f t="shared" si="197"/>
        <v>1</v>
      </c>
      <c r="X1106" t="b">
        <f t="shared" si="198"/>
        <v>1</v>
      </c>
    </row>
    <row r="1107" spans="1:24" hidden="1" x14ac:dyDescent="0.2">
      <c r="A1107" t="s">
        <v>195</v>
      </c>
      <c r="B1107" t="s">
        <v>2396</v>
      </c>
      <c r="C1107" t="s">
        <v>2397</v>
      </c>
      <c r="D1107">
        <v>20940</v>
      </c>
      <c r="E1107">
        <v>2845</v>
      </c>
      <c r="F1107">
        <v>1</v>
      </c>
      <c r="G1107">
        <v>29354372</v>
      </c>
      <c r="H1107">
        <v>29354372</v>
      </c>
      <c r="I1107">
        <v>1.547085418659</v>
      </c>
      <c r="J1107">
        <v>1.33689162610481</v>
      </c>
      <c r="M1107" s="12" t="s">
        <v>820</v>
      </c>
      <c r="N1107" s="6">
        <v>4</v>
      </c>
      <c r="O1107" t="str">
        <f t="shared" si="189"/>
        <v>jacl.tech</v>
      </c>
      <c r="P1107" t="str">
        <f t="shared" si="190"/>
        <v>B</v>
      </c>
      <c r="Q1107" s="9">
        <f t="shared" si="191"/>
        <v>27.994510650634766</v>
      </c>
      <c r="R1107">
        <f t="shared" si="192"/>
        <v>2845</v>
      </c>
      <c r="S1107" s="7">
        <f t="shared" si="193"/>
        <v>1.547085418659</v>
      </c>
      <c r="T1107" s="7">
        <f t="shared" si="194"/>
        <v>1.33689162610481</v>
      </c>
      <c r="U1107" t="b">
        <f t="shared" si="195"/>
        <v>1</v>
      </c>
      <c r="V1107" t="b">
        <f t="shared" si="196"/>
        <v>0</v>
      </c>
      <c r="W1107" t="b">
        <f t="shared" si="197"/>
        <v>1</v>
      </c>
      <c r="X1107" t="b">
        <f t="shared" si="198"/>
        <v>1</v>
      </c>
    </row>
    <row r="1108" spans="1:24" hidden="1" x14ac:dyDescent="0.2">
      <c r="A1108" t="s">
        <v>198</v>
      </c>
      <c r="B1108" t="s">
        <v>2398</v>
      </c>
      <c r="C1108" t="s">
        <v>2399</v>
      </c>
      <c r="D1108">
        <v>57428</v>
      </c>
      <c r="E1108">
        <v>2772</v>
      </c>
      <c r="F1108">
        <v>1</v>
      </c>
      <c r="G1108">
        <v>79096511</v>
      </c>
      <c r="H1108">
        <v>79096511</v>
      </c>
      <c r="I1108">
        <v>1.3801286420163199</v>
      </c>
      <c r="J1108">
        <v>1.3135110235084699</v>
      </c>
      <c r="M1108" s="12" t="s">
        <v>820</v>
      </c>
      <c r="N1108" s="6">
        <v>4</v>
      </c>
      <c r="O1108" t="str">
        <f t="shared" si="189"/>
        <v>jacl.tech</v>
      </c>
      <c r="P1108" t="str">
        <f t="shared" si="190"/>
        <v>C</v>
      </c>
      <c r="Q1108" s="9">
        <f t="shared" si="191"/>
        <v>75.432311058044434</v>
      </c>
      <c r="R1108">
        <f t="shared" si="192"/>
        <v>2772</v>
      </c>
      <c r="S1108" s="7">
        <f t="shared" si="193"/>
        <v>1.3801286420163199</v>
      </c>
      <c r="T1108" s="7">
        <f t="shared" si="194"/>
        <v>1.3135110235084699</v>
      </c>
      <c r="U1108" t="b">
        <f t="shared" si="195"/>
        <v>1</v>
      </c>
      <c r="V1108" t="b">
        <f t="shared" si="196"/>
        <v>0</v>
      </c>
      <c r="W1108" t="b">
        <f t="shared" si="197"/>
        <v>1</v>
      </c>
      <c r="X1108" t="b">
        <f t="shared" si="198"/>
        <v>1</v>
      </c>
    </row>
    <row r="1109" spans="1:24" hidden="1" x14ac:dyDescent="0.2">
      <c r="A1109" t="s">
        <v>201</v>
      </c>
      <c r="B1109" t="s">
        <v>2400</v>
      </c>
      <c r="C1109" t="s">
        <v>2401</v>
      </c>
      <c r="D1109">
        <v>229850</v>
      </c>
      <c r="E1109">
        <v>4129</v>
      </c>
      <c r="F1109">
        <v>1</v>
      </c>
      <c r="G1109">
        <v>436085443</v>
      </c>
      <c r="H1109">
        <v>436085443</v>
      </c>
      <c r="I1109">
        <v>1.8424669691687601</v>
      </c>
      <c r="J1109">
        <v>1.8093690961398301</v>
      </c>
      <c r="M1109" s="12" t="s">
        <v>820</v>
      </c>
      <c r="N1109" s="6">
        <v>4</v>
      </c>
      <c r="O1109" t="str">
        <f t="shared" si="189"/>
        <v>jacl.tech</v>
      </c>
      <c r="P1109" t="str">
        <f t="shared" si="190"/>
        <v>D</v>
      </c>
      <c r="Q1109" s="9">
        <f t="shared" si="191"/>
        <v>415.8834867477417</v>
      </c>
      <c r="R1109">
        <f t="shared" si="192"/>
        <v>4129</v>
      </c>
      <c r="S1109" s="7">
        <f t="shared" si="193"/>
        <v>1.8424669691687601</v>
      </c>
      <c r="T1109" s="7">
        <f t="shared" si="194"/>
        <v>1.8093690961398301</v>
      </c>
      <c r="U1109" t="b">
        <f t="shared" si="195"/>
        <v>1</v>
      </c>
      <c r="V1109" t="b">
        <f t="shared" si="196"/>
        <v>0</v>
      </c>
      <c r="W1109" t="b">
        <f t="shared" si="197"/>
        <v>1</v>
      </c>
      <c r="X1109" t="b">
        <f t="shared" si="198"/>
        <v>1</v>
      </c>
    </row>
    <row r="1110" spans="1:24" hidden="1" x14ac:dyDescent="0.2">
      <c r="A1110" t="s">
        <v>204</v>
      </c>
      <c r="B1110" t="s">
        <v>2402</v>
      </c>
      <c r="C1110" t="s">
        <v>2403</v>
      </c>
      <c r="D1110">
        <v>61310</v>
      </c>
      <c r="E1110">
        <v>-1</v>
      </c>
      <c r="F1110">
        <v>0</v>
      </c>
      <c r="G1110">
        <v>-1</v>
      </c>
      <c r="H1110">
        <v>0</v>
      </c>
      <c r="I1110">
        <v>0</v>
      </c>
      <c r="J1110">
        <v>0</v>
      </c>
      <c r="K1110" t="s">
        <v>76</v>
      </c>
      <c r="M1110" s="12" t="s">
        <v>820</v>
      </c>
      <c r="N1110" s="6">
        <v>4</v>
      </c>
      <c r="O1110" t="str">
        <f t="shared" ref="O1110:O1161" si="199">MID(A1110,9,FIND("/ipfs/",A1110)-9)</f>
        <v>ipfs.jbb.one</v>
      </c>
      <c r="P1110" t="str">
        <f t="shared" ref="P1110:P1161" si="200">IF(NOT(ISERR(FIND("QmWbhkXXqg5JgQ45T2iqspfTC17AfE8qEhyE5Snia4TS39",A1110))),"A",
     IF(NOT(ISERR(FIND("QmZALYrou9d7Yx9afDCPT9fveqxoPRLHnHuo8TyZomGhL1",A1110))),"B",
     IF(NOT(ISERR(FIND("QmQH4iy5RKKHnT95ziKXjnmEKjBU8aB7hepmCMTNk9p348",A1110))),"C",
     IF(NOT(ISERR(FIND("QmdhpvRUopXFJCh9x524WM81GJC55JJt1AEbNsML2TwrrZ",A1110))),"D","-")
)))</f>
        <v>A</v>
      </c>
      <c r="Q1110" s="9">
        <f t="shared" ref="Q1110:Q1161" si="201">IF(P1110="A",9340398/1024/1024,IF(P1110="B",29354372/1024/1024,IF(P1110="C",79096511/1024/1024,IF(P1110="D",436085443/1024/1024))))</f>
        <v>8.9076976776123047</v>
      </c>
      <c r="R1110" t="str">
        <f t="shared" ref="R1110:R1161" si="202">IF(E1110&gt;0,E1110,"")</f>
        <v/>
      </c>
      <c r="S1110" s="7" t="str">
        <f t="shared" ref="S1110:S1161" si="203">IF(NOT(R1110=""),CONVERT(I1110,"g","g"),"")</f>
        <v/>
      </c>
      <c r="T1110" s="7" t="str">
        <f t="shared" ref="T1110:T1161" si="204">IF(NOT(S1110=""),CONVERT(J1110,"g","g"),"")</f>
        <v/>
      </c>
      <c r="U1110" t="b">
        <f t="shared" ref="U1110:U1161" si="205">E1110&gt;0</f>
        <v>0</v>
      </c>
      <c r="V1110" t="str">
        <f t="shared" ref="V1110:V1161" si="206">IF(NOT(U1110),"",AND(U1110,NOT(ISBLANK(K1110))))</f>
        <v/>
      </c>
      <c r="W1110" t="str">
        <f t="shared" ref="W1110:W1161" si="207">IF(NOT(U1110),"",NOT(G1110=-1))</f>
        <v/>
      </c>
      <c r="X1110" t="str">
        <f t="shared" ref="X1110:X1161" si="208">IF(NOT(U1110),"",F1110&gt;0)</f>
        <v/>
      </c>
    </row>
    <row r="1111" spans="1:24" hidden="1" x14ac:dyDescent="0.2">
      <c r="A1111" t="s">
        <v>207</v>
      </c>
      <c r="B1111" t="s">
        <v>2404</v>
      </c>
      <c r="C1111" t="s">
        <v>2405</v>
      </c>
      <c r="D1111">
        <v>61819</v>
      </c>
      <c r="E1111">
        <v>-1</v>
      </c>
      <c r="F1111">
        <v>0</v>
      </c>
      <c r="G1111">
        <v>-1</v>
      </c>
      <c r="H1111">
        <v>0</v>
      </c>
      <c r="I1111">
        <v>0</v>
      </c>
      <c r="J1111">
        <v>0</v>
      </c>
      <c r="K1111" t="s">
        <v>76</v>
      </c>
      <c r="M1111" s="12" t="s">
        <v>820</v>
      </c>
      <c r="N1111" s="6">
        <v>4</v>
      </c>
      <c r="O1111" t="str">
        <f t="shared" si="199"/>
        <v>ipfs.jbb.one</v>
      </c>
      <c r="P1111" t="str">
        <f t="shared" si="200"/>
        <v>B</v>
      </c>
      <c r="Q1111" s="9">
        <f t="shared" si="201"/>
        <v>27.994510650634766</v>
      </c>
      <c r="R1111" t="str">
        <f t="shared" si="202"/>
        <v/>
      </c>
      <c r="S1111" s="7" t="str">
        <f t="shared" si="203"/>
        <v/>
      </c>
      <c r="T1111" s="7" t="str">
        <f t="shared" si="204"/>
        <v/>
      </c>
      <c r="U1111" t="b">
        <f t="shared" si="205"/>
        <v>0</v>
      </c>
      <c r="V1111" t="str">
        <f t="shared" si="206"/>
        <v/>
      </c>
      <c r="W1111" t="str">
        <f t="shared" si="207"/>
        <v/>
      </c>
      <c r="X1111" t="str">
        <f t="shared" si="208"/>
        <v/>
      </c>
    </row>
    <row r="1112" spans="1:24" hidden="1" x14ac:dyDescent="0.2">
      <c r="A1112" t="s">
        <v>210</v>
      </c>
      <c r="B1112" t="s">
        <v>2406</v>
      </c>
      <c r="C1112" t="s">
        <v>2407</v>
      </c>
      <c r="D1112">
        <v>61067</v>
      </c>
      <c r="E1112">
        <v>-1</v>
      </c>
      <c r="F1112">
        <v>0</v>
      </c>
      <c r="G1112">
        <v>-1</v>
      </c>
      <c r="H1112">
        <v>0</v>
      </c>
      <c r="I1112">
        <v>0</v>
      </c>
      <c r="J1112">
        <v>0</v>
      </c>
      <c r="K1112" t="s">
        <v>76</v>
      </c>
      <c r="M1112" s="12" t="s">
        <v>820</v>
      </c>
      <c r="N1112" s="6">
        <v>4</v>
      </c>
      <c r="O1112" t="str">
        <f t="shared" si="199"/>
        <v>ipfs.jbb.one</v>
      </c>
      <c r="P1112" t="str">
        <f t="shared" si="200"/>
        <v>C</v>
      </c>
      <c r="Q1112" s="9">
        <f t="shared" si="201"/>
        <v>75.432311058044434</v>
      </c>
      <c r="R1112" t="str">
        <f t="shared" si="202"/>
        <v/>
      </c>
      <c r="S1112" s="7" t="str">
        <f t="shared" si="203"/>
        <v/>
      </c>
      <c r="T1112" s="7" t="str">
        <f t="shared" si="204"/>
        <v/>
      </c>
      <c r="U1112" t="b">
        <f t="shared" si="205"/>
        <v>0</v>
      </c>
      <c r="V1112" t="str">
        <f t="shared" si="206"/>
        <v/>
      </c>
      <c r="W1112" t="str">
        <f t="shared" si="207"/>
        <v/>
      </c>
      <c r="X1112" t="str">
        <f t="shared" si="208"/>
        <v/>
      </c>
    </row>
    <row r="1113" spans="1:24" hidden="1" x14ac:dyDescent="0.2">
      <c r="A1113" t="s">
        <v>212</v>
      </c>
      <c r="B1113" t="s">
        <v>2408</v>
      </c>
      <c r="C1113" t="s">
        <v>2409</v>
      </c>
      <c r="D1113">
        <v>61108</v>
      </c>
      <c r="E1113">
        <v>-1</v>
      </c>
      <c r="F1113">
        <v>0</v>
      </c>
      <c r="G1113">
        <v>-1</v>
      </c>
      <c r="H1113">
        <v>0</v>
      </c>
      <c r="I1113">
        <v>0</v>
      </c>
      <c r="J1113">
        <v>0</v>
      </c>
      <c r="K1113" t="s">
        <v>76</v>
      </c>
      <c r="M1113" s="12" t="s">
        <v>820</v>
      </c>
      <c r="N1113" s="6">
        <v>4</v>
      </c>
      <c r="O1113" t="str">
        <f t="shared" si="199"/>
        <v>ipfs.jbb.one</v>
      </c>
      <c r="P1113" t="str">
        <f t="shared" si="200"/>
        <v>D</v>
      </c>
      <c r="Q1113" s="9">
        <f t="shared" si="201"/>
        <v>415.8834867477417</v>
      </c>
      <c r="R1113" t="str">
        <f t="shared" si="202"/>
        <v/>
      </c>
      <c r="S1113" s="7" t="str">
        <f t="shared" si="203"/>
        <v/>
      </c>
      <c r="T1113" s="7" t="str">
        <f t="shared" si="204"/>
        <v/>
      </c>
      <c r="U1113" t="b">
        <f t="shared" si="205"/>
        <v>0</v>
      </c>
      <c r="V1113" t="str">
        <f t="shared" si="206"/>
        <v/>
      </c>
      <c r="W1113" t="str">
        <f t="shared" si="207"/>
        <v/>
      </c>
      <c r="X1113" t="str">
        <f t="shared" si="208"/>
        <v/>
      </c>
    </row>
    <row r="1114" spans="1:24" hidden="1" x14ac:dyDescent="0.2">
      <c r="A1114" t="s">
        <v>215</v>
      </c>
      <c r="B1114" t="s">
        <v>2410</v>
      </c>
      <c r="C1114" t="s">
        <v>2411</v>
      </c>
      <c r="D1114">
        <v>46049</v>
      </c>
      <c r="E1114">
        <v>1607</v>
      </c>
      <c r="F1114">
        <v>0</v>
      </c>
      <c r="G1114">
        <v>9340398</v>
      </c>
      <c r="H1114">
        <v>9340398</v>
      </c>
      <c r="I1114">
        <v>0.200434221628466</v>
      </c>
      <c r="J1114">
        <v>0.19343954651810599</v>
      </c>
      <c r="M1114" s="12" t="s">
        <v>820</v>
      </c>
      <c r="N1114" s="6">
        <v>4</v>
      </c>
      <c r="O1114" t="str">
        <f t="shared" si="199"/>
        <v>ipfs.k1ic.com</v>
      </c>
      <c r="P1114" t="str">
        <f t="shared" si="200"/>
        <v>A</v>
      </c>
      <c r="Q1114" s="9">
        <f t="shared" si="201"/>
        <v>8.9076976776123047</v>
      </c>
      <c r="R1114">
        <f t="shared" si="202"/>
        <v>1607</v>
      </c>
      <c r="S1114" s="7">
        <f t="shared" si="203"/>
        <v>0.200434221628466</v>
      </c>
      <c r="T1114" s="7">
        <f t="shared" si="204"/>
        <v>0.19343954651810599</v>
      </c>
      <c r="U1114" t="b">
        <f t="shared" si="205"/>
        <v>1</v>
      </c>
      <c r="V1114" t="b">
        <f t="shared" si="206"/>
        <v>0</v>
      </c>
      <c r="W1114" t="b">
        <f t="shared" si="207"/>
        <v>1</v>
      </c>
      <c r="X1114" t="b">
        <f t="shared" si="208"/>
        <v>0</v>
      </c>
    </row>
    <row r="1115" spans="1:24" hidden="1" x14ac:dyDescent="0.2">
      <c r="A1115" t="s">
        <v>218</v>
      </c>
      <c r="B1115" t="s">
        <v>2412</v>
      </c>
      <c r="C1115" t="s">
        <v>2413</v>
      </c>
      <c r="D1115">
        <v>163917</v>
      </c>
      <c r="E1115">
        <v>1349</v>
      </c>
      <c r="F1115">
        <v>0</v>
      </c>
      <c r="G1115">
        <v>29354372</v>
      </c>
      <c r="H1115">
        <v>29354372</v>
      </c>
      <c r="I1115">
        <v>0.17220185184436501</v>
      </c>
      <c r="J1115">
        <v>0.17078466937922701</v>
      </c>
      <c r="M1115" s="12" t="s">
        <v>820</v>
      </c>
      <c r="N1115" s="6">
        <v>4</v>
      </c>
      <c r="O1115" t="str">
        <f t="shared" si="199"/>
        <v>ipfs.k1ic.com</v>
      </c>
      <c r="P1115" t="str">
        <f t="shared" si="200"/>
        <v>B</v>
      </c>
      <c r="Q1115" s="9">
        <f t="shared" si="201"/>
        <v>27.994510650634766</v>
      </c>
      <c r="R1115">
        <f t="shared" si="202"/>
        <v>1349</v>
      </c>
      <c r="S1115" s="7">
        <f t="shared" si="203"/>
        <v>0.17220185184436501</v>
      </c>
      <c r="T1115" s="7">
        <f t="shared" si="204"/>
        <v>0.17078466937922701</v>
      </c>
      <c r="U1115" t="b">
        <f t="shared" si="205"/>
        <v>1</v>
      </c>
      <c r="V1115" t="b">
        <f t="shared" si="206"/>
        <v>0</v>
      </c>
      <c r="W1115" t="b">
        <f t="shared" si="207"/>
        <v>1</v>
      </c>
      <c r="X1115" t="b">
        <f t="shared" si="208"/>
        <v>0</v>
      </c>
    </row>
    <row r="1116" spans="1:24" hidden="1" x14ac:dyDescent="0.2">
      <c r="A1116" t="s">
        <v>221</v>
      </c>
      <c r="B1116" t="s">
        <v>2414</v>
      </c>
      <c r="C1116" t="s">
        <v>2415</v>
      </c>
      <c r="D1116">
        <v>650622</v>
      </c>
      <c r="E1116">
        <v>1250</v>
      </c>
      <c r="F1116">
        <v>0</v>
      </c>
      <c r="G1116">
        <v>79096511</v>
      </c>
      <c r="H1116">
        <v>79096511</v>
      </c>
      <c r="I1116">
        <v>0.116161939624813</v>
      </c>
      <c r="J1116">
        <v>0.115938764840482</v>
      </c>
      <c r="M1116" s="12" t="s">
        <v>820</v>
      </c>
      <c r="N1116" s="6">
        <v>4</v>
      </c>
      <c r="O1116" t="str">
        <f t="shared" si="199"/>
        <v>ipfs.k1ic.com</v>
      </c>
      <c r="P1116" t="str">
        <f t="shared" si="200"/>
        <v>C</v>
      </c>
      <c r="Q1116" s="9">
        <f t="shared" si="201"/>
        <v>75.432311058044434</v>
      </c>
      <c r="R1116">
        <f t="shared" si="202"/>
        <v>1250</v>
      </c>
      <c r="S1116" s="7">
        <f t="shared" si="203"/>
        <v>0.116161939624813</v>
      </c>
      <c r="T1116" s="7">
        <f t="shared" si="204"/>
        <v>0.115938764840482</v>
      </c>
      <c r="U1116" t="b">
        <f t="shared" si="205"/>
        <v>1</v>
      </c>
      <c r="V1116" t="b">
        <f t="shared" si="206"/>
        <v>0</v>
      </c>
      <c r="W1116" t="b">
        <f t="shared" si="207"/>
        <v>1</v>
      </c>
      <c r="X1116" t="b">
        <f t="shared" si="208"/>
        <v>0</v>
      </c>
    </row>
    <row r="1117" spans="1:24" hidden="1" x14ac:dyDescent="0.2">
      <c r="A1117" t="s">
        <v>224</v>
      </c>
      <c r="B1117" t="s">
        <v>2416</v>
      </c>
      <c r="C1117" t="s">
        <v>2417</v>
      </c>
      <c r="D1117">
        <v>8449960</v>
      </c>
      <c r="E1117">
        <v>2295</v>
      </c>
      <c r="F1117">
        <v>0</v>
      </c>
      <c r="G1117">
        <v>436085443</v>
      </c>
      <c r="H1117">
        <v>17038567</v>
      </c>
      <c r="I1117">
        <v>1.9235189530203999E-3</v>
      </c>
      <c r="J1117">
        <v>1.9229965273524401E-3</v>
      </c>
      <c r="K1117" t="s">
        <v>153</v>
      </c>
      <c r="L1117" t="s">
        <v>1261</v>
      </c>
      <c r="M1117" s="12" t="s">
        <v>820</v>
      </c>
      <c r="N1117" s="6">
        <v>4</v>
      </c>
      <c r="O1117" t="str">
        <f t="shared" si="199"/>
        <v>ipfs.k1ic.com</v>
      </c>
      <c r="P1117" t="str">
        <f t="shared" si="200"/>
        <v>D</v>
      </c>
      <c r="Q1117" s="9">
        <f t="shared" si="201"/>
        <v>415.8834867477417</v>
      </c>
      <c r="R1117">
        <f t="shared" si="202"/>
        <v>2295</v>
      </c>
      <c r="S1117" s="7">
        <f t="shared" si="203"/>
        <v>1.9235189530203999E-3</v>
      </c>
      <c r="T1117" s="7">
        <f t="shared" si="204"/>
        <v>1.9229965273524401E-3</v>
      </c>
      <c r="U1117" t="b">
        <f t="shared" si="205"/>
        <v>1</v>
      </c>
      <c r="V1117" t="b">
        <f t="shared" si="206"/>
        <v>1</v>
      </c>
      <c r="W1117" t="b">
        <f t="shared" si="207"/>
        <v>1</v>
      </c>
      <c r="X1117" t="b">
        <f t="shared" si="208"/>
        <v>0</v>
      </c>
    </row>
    <row r="1118" spans="1:24" hidden="1" x14ac:dyDescent="0.2">
      <c r="A1118" t="s">
        <v>227</v>
      </c>
      <c r="B1118" t="s">
        <v>2418</v>
      </c>
      <c r="C1118" t="s">
        <v>2419</v>
      </c>
      <c r="D1118">
        <v>3310</v>
      </c>
      <c r="E1118">
        <v>1278</v>
      </c>
      <c r="F1118">
        <v>1</v>
      </c>
      <c r="G1118">
        <v>9340398</v>
      </c>
      <c r="H1118">
        <v>9340398</v>
      </c>
      <c r="I1118">
        <v>4.3837094870139204</v>
      </c>
      <c r="J1118">
        <v>2.6911473346260699</v>
      </c>
      <c r="M1118" s="12" t="s">
        <v>820</v>
      </c>
      <c r="N1118" s="6">
        <v>4</v>
      </c>
      <c r="O1118" t="str">
        <f t="shared" si="199"/>
        <v>ipfs.overpi.com</v>
      </c>
      <c r="P1118" t="str">
        <f t="shared" si="200"/>
        <v>A</v>
      </c>
      <c r="Q1118" s="9">
        <f t="shared" si="201"/>
        <v>8.9076976776123047</v>
      </c>
      <c r="R1118">
        <f t="shared" si="202"/>
        <v>1278</v>
      </c>
      <c r="S1118" s="7">
        <f t="shared" si="203"/>
        <v>4.3837094870139204</v>
      </c>
      <c r="T1118" s="7">
        <f t="shared" si="204"/>
        <v>2.6911473346260699</v>
      </c>
      <c r="U1118" t="b">
        <f t="shared" si="205"/>
        <v>1</v>
      </c>
      <c r="V1118" t="b">
        <f t="shared" si="206"/>
        <v>0</v>
      </c>
      <c r="W1118" t="b">
        <f t="shared" si="207"/>
        <v>1</v>
      </c>
      <c r="X1118" t="b">
        <f t="shared" si="208"/>
        <v>1</v>
      </c>
    </row>
    <row r="1119" spans="1:24" hidden="1" x14ac:dyDescent="0.2">
      <c r="A1119" t="s">
        <v>230</v>
      </c>
      <c r="B1119" t="s">
        <v>2420</v>
      </c>
      <c r="C1119" t="s">
        <v>2421</v>
      </c>
      <c r="D1119">
        <v>7883</v>
      </c>
      <c r="E1119">
        <v>1095</v>
      </c>
      <c r="F1119">
        <v>1</v>
      </c>
      <c r="G1119">
        <v>29354372</v>
      </c>
      <c r="H1119">
        <v>29354372</v>
      </c>
      <c r="I1119">
        <v>4.1241176562514301</v>
      </c>
      <c r="J1119">
        <v>3.5512508753818</v>
      </c>
      <c r="M1119" s="12" t="s">
        <v>820</v>
      </c>
      <c r="N1119" s="6">
        <v>4</v>
      </c>
      <c r="O1119" t="str">
        <f t="shared" si="199"/>
        <v>ipfs.overpi.com</v>
      </c>
      <c r="P1119" t="str">
        <f t="shared" si="200"/>
        <v>B</v>
      </c>
      <c r="Q1119" s="9">
        <f t="shared" si="201"/>
        <v>27.994510650634766</v>
      </c>
      <c r="R1119">
        <f t="shared" si="202"/>
        <v>1095</v>
      </c>
      <c r="S1119" s="7">
        <f t="shared" si="203"/>
        <v>4.1241176562514301</v>
      </c>
      <c r="T1119" s="7">
        <f t="shared" si="204"/>
        <v>3.5512508753818</v>
      </c>
      <c r="U1119" t="b">
        <f t="shared" si="205"/>
        <v>1</v>
      </c>
      <c r="V1119" t="b">
        <f t="shared" si="206"/>
        <v>0</v>
      </c>
      <c r="W1119" t="b">
        <f t="shared" si="207"/>
        <v>1</v>
      </c>
      <c r="X1119" t="b">
        <f t="shared" si="208"/>
        <v>1</v>
      </c>
    </row>
    <row r="1120" spans="1:24" hidden="1" x14ac:dyDescent="0.2">
      <c r="A1120" t="s">
        <v>233</v>
      </c>
      <c r="B1120" t="s">
        <v>2422</v>
      </c>
      <c r="C1120" t="s">
        <v>2423</v>
      </c>
      <c r="D1120">
        <v>20896</v>
      </c>
      <c r="E1120">
        <v>1024</v>
      </c>
      <c r="F1120">
        <v>1</v>
      </c>
      <c r="G1120">
        <v>79096511</v>
      </c>
      <c r="H1120">
        <v>79096511</v>
      </c>
      <c r="I1120">
        <v>3.7959093728886999</v>
      </c>
      <c r="J1120">
        <v>3.60989237452356</v>
      </c>
      <c r="M1120" s="12" t="s">
        <v>820</v>
      </c>
      <c r="N1120" s="6">
        <v>4</v>
      </c>
      <c r="O1120" t="str">
        <f t="shared" si="199"/>
        <v>ipfs.overpi.com</v>
      </c>
      <c r="P1120" t="str">
        <f t="shared" si="200"/>
        <v>C</v>
      </c>
      <c r="Q1120" s="9">
        <f t="shared" si="201"/>
        <v>75.432311058044434</v>
      </c>
      <c r="R1120">
        <f t="shared" si="202"/>
        <v>1024</v>
      </c>
      <c r="S1120" s="7">
        <f t="shared" si="203"/>
        <v>3.7959093728886999</v>
      </c>
      <c r="T1120" s="7">
        <f t="shared" si="204"/>
        <v>3.60989237452356</v>
      </c>
      <c r="U1120" t="b">
        <f t="shared" si="205"/>
        <v>1</v>
      </c>
      <c r="V1120" t="b">
        <f t="shared" si="206"/>
        <v>0</v>
      </c>
      <c r="W1120" t="b">
        <f t="shared" si="207"/>
        <v>1</v>
      </c>
      <c r="X1120" t="b">
        <f t="shared" si="208"/>
        <v>1</v>
      </c>
    </row>
    <row r="1121" spans="1:24" hidden="1" x14ac:dyDescent="0.2">
      <c r="A1121" t="s">
        <v>235</v>
      </c>
      <c r="B1121" t="s">
        <v>2424</v>
      </c>
      <c r="C1121" t="s">
        <v>2425</v>
      </c>
      <c r="D1121">
        <v>49239</v>
      </c>
      <c r="E1121">
        <v>886</v>
      </c>
      <c r="F1121">
        <v>1</v>
      </c>
      <c r="G1121">
        <v>436085443</v>
      </c>
      <c r="H1121">
        <v>436085443</v>
      </c>
      <c r="I1121">
        <v>8.6009862210771093</v>
      </c>
      <c r="J1121">
        <v>8.4462212219529498</v>
      </c>
      <c r="M1121" s="12" t="s">
        <v>820</v>
      </c>
      <c r="N1121" s="6">
        <v>4</v>
      </c>
      <c r="O1121" t="str">
        <f t="shared" si="199"/>
        <v>ipfs.overpi.com</v>
      </c>
      <c r="P1121" t="str">
        <f t="shared" si="200"/>
        <v>D</v>
      </c>
      <c r="Q1121" s="9">
        <f t="shared" si="201"/>
        <v>415.8834867477417</v>
      </c>
      <c r="R1121">
        <f t="shared" si="202"/>
        <v>886</v>
      </c>
      <c r="S1121" s="7">
        <f t="shared" si="203"/>
        <v>8.6009862210771093</v>
      </c>
      <c r="T1121" s="7">
        <f t="shared" si="204"/>
        <v>8.4462212219529498</v>
      </c>
      <c r="U1121" t="b">
        <f t="shared" si="205"/>
        <v>1</v>
      </c>
      <c r="V1121" t="b">
        <f t="shared" si="206"/>
        <v>0</v>
      </c>
      <c r="W1121" t="b">
        <f t="shared" si="207"/>
        <v>1</v>
      </c>
      <c r="X1121" t="b">
        <f t="shared" si="208"/>
        <v>1</v>
      </c>
    </row>
    <row r="1122" spans="1:24" hidden="1" x14ac:dyDescent="0.2">
      <c r="A1122" t="s">
        <v>238</v>
      </c>
      <c r="B1122" t="s">
        <v>2426</v>
      </c>
      <c r="C1122" t="s">
        <v>2427</v>
      </c>
      <c r="D1122">
        <v>27430</v>
      </c>
      <c r="E1122">
        <v>15593</v>
      </c>
      <c r="F1122">
        <v>0</v>
      </c>
      <c r="G1122">
        <v>9340398</v>
      </c>
      <c r="H1122">
        <v>9340398</v>
      </c>
      <c r="I1122">
        <v>0.75253000571194595</v>
      </c>
      <c r="J1122">
        <v>0.32474289747037199</v>
      </c>
      <c r="M1122" s="12" t="s">
        <v>820</v>
      </c>
      <c r="N1122" s="6">
        <v>4</v>
      </c>
      <c r="O1122" t="str">
        <f t="shared" si="199"/>
        <v>ipfs.runfission.com</v>
      </c>
      <c r="P1122" t="str">
        <f t="shared" si="200"/>
        <v>A</v>
      </c>
      <c r="Q1122" s="9">
        <f t="shared" si="201"/>
        <v>8.9076976776123047</v>
      </c>
      <c r="R1122">
        <f t="shared" si="202"/>
        <v>15593</v>
      </c>
      <c r="S1122" s="7">
        <f t="shared" si="203"/>
        <v>0.75253000571194595</v>
      </c>
      <c r="T1122" s="7">
        <f t="shared" si="204"/>
        <v>0.32474289747037199</v>
      </c>
      <c r="U1122" t="b">
        <f t="shared" si="205"/>
        <v>1</v>
      </c>
      <c r="V1122" t="b">
        <f t="shared" si="206"/>
        <v>0</v>
      </c>
      <c r="W1122" t="b">
        <f t="shared" si="207"/>
        <v>1</v>
      </c>
      <c r="X1122" t="b">
        <f t="shared" si="208"/>
        <v>0</v>
      </c>
    </row>
    <row r="1123" spans="1:24" hidden="1" x14ac:dyDescent="0.2">
      <c r="A1123" t="s">
        <v>241</v>
      </c>
      <c r="B1123" t="s">
        <v>2428</v>
      </c>
      <c r="C1123" t="s">
        <v>2429</v>
      </c>
      <c r="D1123">
        <v>36050</v>
      </c>
      <c r="E1123">
        <v>2650</v>
      </c>
      <c r="F1123">
        <v>0</v>
      </c>
      <c r="G1123">
        <v>29354372</v>
      </c>
      <c r="H1123">
        <v>29354372</v>
      </c>
      <c r="I1123">
        <v>0.83815900151601097</v>
      </c>
      <c r="J1123">
        <v>0.776546758686123</v>
      </c>
      <c r="M1123" s="12" t="s">
        <v>820</v>
      </c>
      <c r="N1123" s="6">
        <v>4</v>
      </c>
      <c r="O1123" t="str">
        <f t="shared" si="199"/>
        <v>ipfs.runfission.com</v>
      </c>
      <c r="P1123" t="str">
        <f t="shared" si="200"/>
        <v>B</v>
      </c>
      <c r="Q1123" s="9">
        <f t="shared" si="201"/>
        <v>27.994510650634766</v>
      </c>
      <c r="R1123">
        <f t="shared" si="202"/>
        <v>2650</v>
      </c>
      <c r="S1123" s="7">
        <f t="shared" si="203"/>
        <v>0.83815900151601097</v>
      </c>
      <c r="T1123" s="7">
        <f t="shared" si="204"/>
        <v>0.776546758686123</v>
      </c>
      <c r="U1123" t="b">
        <f t="shared" si="205"/>
        <v>1</v>
      </c>
      <c r="V1123" t="b">
        <f t="shared" si="206"/>
        <v>0</v>
      </c>
      <c r="W1123" t="b">
        <f t="shared" si="207"/>
        <v>1</v>
      </c>
      <c r="X1123" t="b">
        <f t="shared" si="208"/>
        <v>0</v>
      </c>
    </row>
    <row r="1124" spans="1:24" hidden="1" x14ac:dyDescent="0.2">
      <c r="A1124" t="s">
        <v>244</v>
      </c>
      <c r="B1124" t="s">
        <v>2430</v>
      </c>
      <c r="C1124" t="s">
        <v>2431</v>
      </c>
      <c r="D1124">
        <v>269667</v>
      </c>
      <c r="E1124">
        <v>3842</v>
      </c>
      <c r="F1124">
        <v>0</v>
      </c>
      <c r="G1124">
        <v>79096511</v>
      </c>
      <c r="H1124">
        <v>79096511</v>
      </c>
      <c r="I1124">
        <v>0.28376680544735899</v>
      </c>
      <c r="J1124">
        <v>0.279723922682584</v>
      </c>
      <c r="M1124" s="12" t="s">
        <v>820</v>
      </c>
      <c r="N1124" s="6">
        <v>4</v>
      </c>
      <c r="O1124" t="str">
        <f t="shared" si="199"/>
        <v>ipfs.runfission.com</v>
      </c>
      <c r="P1124" t="str">
        <f t="shared" si="200"/>
        <v>C</v>
      </c>
      <c r="Q1124" s="9">
        <f t="shared" si="201"/>
        <v>75.432311058044434</v>
      </c>
      <c r="R1124">
        <f t="shared" si="202"/>
        <v>3842</v>
      </c>
      <c r="S1124" s="7">
        <f t="shared" si="203"/>
        <v>0.28376680544735899</v>
      </c>
      <c r="T1124" s="7">
        <f t="shared" si="204"/>
        <v>0.279723922682584</v>
      </c>
      <c r="U1124" t="b">
        <f t="shared" si="205"/>
        <v>1</v>
      </c>
      <c r="V1124" t="b">
        <f t="shared" si="206"/>
        <v>0</v>
      </c>
      <c r="W1124" t="b">
        <f t="shared" si="207"/>
        <v>1</v>
      </c>
      <c r="X1124" t="b">
        <f t="shared" si="208"/>
        <v>0</v>
      </c>
    </row>
    <row r="1125" spans="1:24" hidden="1" x14ac:dyDescent="0.2">
      <c r="A1125" t="s">
        <v>247</v>
      </c>
      <c r="B1125" t="s">
        <v>2432</v>
      </c>
      <c r="C1125" t="s">
        <v>2433</v>
      </c>
      <c r="D1125">
        <v>1180750</v>
      </c>
      <c r="E1125">
        <v>8106</v>
      </c>
      <c r="F1125">
        <v>0</v>
      </c>
      <c r="G1125">
        <v>436085443</v>
      </c>
      <c r="H1125">
        <v>436085443</v>
      </c>
      <c r="I1125">
        <v>0.35465451300457901</v>
      </c>
      <c r="J1125">
        <v>0.35221976434278301</v>
      </c>
      <c r="M1125" s="12" t="s">
        <v>820</v>
      </c>
      <c r="N1125" s="6">
        <v>4</v>
      </c>
      <c r="O1125" t="str">
        <f t="shared" si="199"/>
        <v>ipfs.runfission.com</v>
      </c>
      <c r="P1125" t="str">
        <f t="shared" si="200"/>
        <v>D</v>
      </c>
      <c r="Q1125" s="9">
        <f t="shared" si="201"/>
        <v>415.8834867477417</v>
      </c>
      <c r="R1125">
        <f t="shared" si="202"/>
        <v>8106</v>
      </c>
      <c r="S1125" s="7">
        <f t="shared" si="203"/>
        <v>0.35465451300457901</v>
      </c>
      <c r="T1125" s="7">
        <f t="shared" si="204"/>
        <v>0.35221976434278301</v>
      </c>
      <c r="U1125" t="b">
        <f t="shared" si="205"/>
        <v>1</v>
      </c>
      <c r="V1125" t="b">
        <f t="shared" si="206"/>
        <v>0</v>
      </c>
      <c r="W1125" t="b">
        <f t="shared" si="207"/>
        <v>1</v>
      </c>
      <c r="X1125" t="b">
        <f t="shared" si="208"/>
        <v>0</v>
      </c>
    </row>
    <row r="1126" spans="1:24" hidden="1" x14ac:dyDescent="0.2">
      <c r="A1126" t="s">
        <v>250</v>
      </c>
      <c r="B1126" t="s">
        <v>2434</v>
      </c>
      <c r="C1126" t="s">
        <v>2435</v>
      </c>
      <c r="D1126">
        <v>1053</v>
      </c>
      <c r="E1126">
        <v>222</v>
      </c>
      <c r="F1126">
        <v>0</v>
      </c>
      <c r="G1126">
        <v>9340398</v>
      </c>
      <c r="H1126">
        <v>9340398</v>
      </c>
      <c r="I1126">
        <v>10.7192511162602</v>
      </c>
      <c r="J1126">
        <v>8.4593520205245003</v>
      </c>
      <c r="M1126" s="12" t="s">
        <v>820</v>
      </c>
      <c r="N1126" s="6">
        <v>4</v>
      </c>
      <c r="O1126" t="str">
        <f t="shared" si="199"/>
        <v>ipfs.sloppyta.co</v>
      </c>
      <c r="P1126" t="str">
        <f t="shared" si="200"/>
        <v>A</v>
      </c>
      <c r="Q1126" s="9">
        <f t="shared" si="201"/>
        <v>8.9076976776123047</v>
      </c>
      <c r="R1126">
        <f t="shared" si="202"/>
        <v>222</v>
      </c>
      <c r="S1126" s="7">
        <f t="shared" si="203"/>
        <v>10.7192511162602</v>
      </c>
      <c r="T1126" s="7">
        <f t="shared" si="204"/>
        <v>8.4593520205245003</v>
      </c>
      <c r="U1126" t="b">
        <f t="shared" si="205"/>
        <v>1</v>
      </c>
      <c r="V1126" t="b">
        <f t="shared" si="206"/>
        <v>0</v>
      </c>
      <c r="W1126" t="b">
        <f t="shared" si="207"/>
        <v>1</v>
      </c>
      <c r="X1126" t="b">
        <f t="shared" si="208"/>
        <v>0</v>
      </c>
    </row>
    <row r="1127" spans="1:24" hidden="1" x14ac:dyDescent="0.2">
      <c r="A1127" t="s">
        <v>253</v>
      </c>
      <c r="B1127" t="s">
        <v>2436</v>
      </c>
      <c r="C1127" t="s">
        <v>2437</v>
      </c>
      <c r="D1127">
        <v>2458</v>
      </c>
      <c r="E1127">
        <v>195</v>
      </c>
      <c r="F1127">
        <v>0</v>
      </c>
      <c r="G1127">
        <v>29354372</v>
      </c>
      <c r="H1127">
        <v>29354372</v>
      </c>
      <c r="I1127">
        <v>12.3705305570635</v>
      </c>
      <c r="J1127">
        <v>11.389141843219999</v>
      </c>
      <c r="M1127" s="12" t="s">
        <v>820</v>
      </c>
      <c r="N1127" s="6">
        <v>4</v>
      </c>
      <c r="O1127" t="str">
        <f t="shared" si="199"/>
        <v>ipfs.sloppyta.co</v>
      </c>
      <c r="P1127" t="str">
        <f t="shared" si="200"/>
        <v>B</v>
      </c>
      <c r="Q1127" s="9">
        <f t="shared" si="201"/>
        <v>27.994510650634766</v>
      </c>
      <c r="R1127">
        <f t="shared" si="202"/>
        <v>195</v>
      </c>
      <c r="S1127" s="7">
        <f t="shared" si="203"/>
        <v>12.3705305570635</v>
      </c>
      <c r="T1127" s="7">
        <f t="shared" si="204"/>
        <v>11.389141843219999</v>
      </c>
      <c r="U1127" t="b">
        <f t="shared" si="205"/>
        <v>1</v>
      </c>
      <c r="V1127" t="b">
        <f t="shared" si="206"/>
        <v>0</v>
      </c>
      <c r="W1127" t="b">
        <f t="shared" si="207"/>
        <v>1</v>
      </c>
      <c r="X1127" t="b">
        <f t="shared" si="208"/>
        <v>0</v>
      </c>
    </row>
    <row r="1128" spans="1:24" hidden="1" x14ac:dyDescent="0.2">
      <c r="A1128" t="s">
        <v>256</v>
      </c>
      <c r="B1128" t="s">
        <v>2438</v>
      </c>
      <c r="C1128" t="s">
        <v>2439</v>
      </c>
      <c r="D1128">
        <v>5978</v>
      </c>
      <c r="E1128">
        <v>185</v>
      </c>
      <c r="F1128">
        <v>0</v>
      </c>
      <c r="G1128">
        <v>79096511</v>
      </c>
      <c r="H1128">
        <v>79096511</v>
      </c>
      <c r="I1128">
        <v>13.0212862175115</v>
      </c>
      <c r="J1128">
        <v>12.618319012720701</v>
      </c>
      <c r="M1128" s="12" t="s">
        <v>820</v>
      </c>
      <c r="N1128" s="6">
        <v>4</v>
      </c>
      <c r="O1128" t="str">
        <f t="shared" si="199"/>
        <v>ipfs.sloppyta.co</v>
      </c>
      <c r="P1128" t="str">
        <f t="shared" si="200"/>
        <v>C</v>
      </c>
      <c r="Q1128" s="9">
        <f t="shared" si="201"/>
        <v>75.432311058044434</v>
      </c>
      <c r="R1128">
        <f t="shared" si="202"/>
        <v>185</v>
      </c>
      <c r="S1128" s="7">
        <f t="shared" si="203"/>
        <v>13.0212862175115</v>
      </c>
      <c r="T1128" s="7">
        <f t="shared" si="204"/>
        <v>12.618319012720701</v>
      </c>
      <c r="U1128" t="b">
        <f t="shared" si="205"/>
        <v>1</v>
      </c>
      <c r="V1128" t="b">
        <f t="shared" si="206"/>
        <v>0</v>
      </c>
      <c r="W1128" t="b">
        <f t="shared" si="207"/>
        <v>1</v>
      </c>
      <c r="X1128" t="b">
        <f t="shared" si="208"/>
        <v>0</v>
      </c>
    </row>
    <row r="1129" spans="1:24" hidden="1" x14ac:dyDescent="0.2">
      <c r="A1129" t="s">
        <v>259</v>
      </c>
      <c r="B1129" t="s">
        <v>2440</v>
      </c>
      <c r="C1129" t="s">
        <v>2441</v>
      </c>
      <c r="D1129">
        <v>96133</v>
      </c>
      <c r="E1129">
        <v>195</v>
      </c>
      <c r="F1129">
        <v>0</v>
      </c>
      <c r="G1129">
        <v>436085443</v>
      </c>
      <c r="H1129">
        <v>436085443</v>
      </c>
      <c r="I1129">
        <v>4.3349192889964501</v>
      </c>
      <c r="J1129">
        <v>4.3261261663293702</v>
      </c>
      <c r="M1129" s="12" t="s">
        <v>820</v>
      </c>
      <c r="N1129" s="6">
        <v>4</v>
      </c>
      <c r="O1129" t="str">
        <f t="shared" si="199"/>
        <v>ipfs.sloppyta.co</v>
      </c>
      <c r="P1129" t="str">
        <f t="shared" si="200"/>
        <v>D</v>
      </c>
      <c r="Q1129" s="9">
        <f t="shared" si="201"/>
        <v>415.8834867477417</v>
      </c>
      <c r="R1129">
        <f t="shared" si="202"/>
        <v>195</v>
      </c>
      <c r="S1129" s="7">
        <f t="shared" si="203"/>
        <v>4.3349192889964501</v>
      </c>
      <c r="T1129" s="7">
        <f t="shared" si="204"/>
        <v>4.3261261663293702</v>
      </c>
      <c r="U1129" t="b">
        <f t="shared" si="205"/>
        <v>1</v>
      </c>
      <c r="V1129" t="b">
        <f t="shared" si="206"/>
        <v>0</v>
      </c>
      <c r="W1129" t="b">
        <f t="shared" si="207"/>
        <v>1</v>
      </c>
      <c r="X1129" t="b">
        <f t="shared" si="208"/>
        <v>0</v>
      </c>
    </row>
    <row r="1130" spans="1:24" hidden="1" x14ac:dyDescent="0.2">
      <c r="A1130" t="s">
        <v>261</v>
      </c>
      <c r="B1130" t="s">
        <v>2442</v>
      </c>
      <c r="C1130" t="s">
        <v>2443</v>
      </c>
      <c r="D1130">
        <v>4308</v>
      </c>
      <c r="E1130">
        <v>1089</v>
      </c>
      <c r="F1130">
        <v>0</v>
      </c>
      <c r="G1130">
        <v>9340398</v>
      </c>
      <c r="H1130">
        <v>9340398</v>
      </c>
      <c r="I1130">
        <v>2.7672251250737201</v>
      </c>
      <c r="J1130">
        <v>2.0677106958245801</v>
      </c>
      <c r="M1130" s="12" t="s">
        <v>820</v>
      </c>
      <c r="N1130" s="6">
        <v>4</v>
      </c>
      <c r="O1130" t="str">
        <f t="shared" si="199"/>
        <v>ipfs.telos.miami</v>
      </c>
      <c r="P1130" t="str">
        <f t="shared" si="200"/>
        <v>A</v>
      </c>
      <c r="Q1130" s="9">
        <f t="shared" si="201"/>
        <v>8.9076976776123047</v>
      </c>
      <c r="R1130">
        <f t="shared" si="202"/>
        <v>1089</v>
      </c>
      <c r="S1130" s="7">
        <f t="shared" si="203"/>
        <v>2.7672251250737201</v>
      </c>
      <c r="T1130" s="7">
        <f t="shared" si="204"/>
        <v>2.0677106958245801</v>
      </c>
      <c r="U1130" t="b">
        <f t="shared" si="205"/>
        <v>1</v>
      </c>
      <c r="V1130" t="b">
        <f t="shared" si="206"/>
        <v>0</v>
      </c>
      <c r="W1130" t="b">
        <f t="shared" si="207"/>
        <v>1</v>
      </c>
      <c r="X1130" t="b">
        <f t="shared" si="208"/>
        <v>0</v>
      </c>
    </row>
    <row r="1131" spans="1:24" hidden="1" x14ac:dyDescent="0.2">
      <c r="A1131" t="s">
        <v>264</v>
      </c>
      <c r="B1131" t="s">
        <v>2444</v>
      </c>
      <c r="C1131" t="s">
        <v>2445</v>
      </c>
      <c r="D1131">
        <v>9908</v>
      </c>
      <c r="E1131">
        <v>1636</v>
      </c>
      <c r="F1131">
        <v>0</v>
      </c>
      <c r="G1131">
        <v>29354372</v>
      </c>
      <c r="H1131">
        <v>29354372</v>
      </c>
      <c r="I1131">
        <v>3.3842493533165801</v>
      </c>
      <c r="J1131">
        <v>2.8254451605404398</v>
      </c>
      <c r="M1131" s="12" t="s">
        <v>820</v>
      </c>
      <c r="N1131" s="6">
        <v>4</v>
      </c>
      <c r="O1131" t="str">
        <f t="shared" si="199"/>
        <v>ipfs.telos.miami</v>
      </c>
      <c r="P1131" t="str">
        <f t="shared" si="200"/>
        <v>B</v>
      </c>
      <c r="Q1131" s="9">
        <f t="shared" si="201"/>
        <v>27.994510650634766</v>
      </c>
      <c r="R1131">
        <f t="shared" si="202"/>
        <v>1636</v>
      </c>
      <c r="S1131" s="7">
        <f t="shared" si="203"/>
        <v>3.3842493533165801</v>
      </c>
      <c r="T1131" s="7">
        <f t="shared" si="204"/>
        <v>2.8254451605404398</v>
      </c>
      <c r="U1131" t="b">
        <f t="shared" si="205"/>
        <v>1</v>
      </c>
      <c r="V1131" t="b">
        <f t="shared" si="206"/>
        <v>0</v>
      </c>
      <c r="W1131" t="b">
        <f t="shared" si="207"/>
        <v>1</v>
      </c>
      <c r="X1131" t="b">
        <f t="shared" si="208"/>
        <v>0</v>
      </c>
    </row>
    <row r="1132" spans="1:24" hidden="1" x14ac:dyDescent="0.2">
      <c r="A1132" t="s">
        <v>267</v>
      </c>
      <c r="B1132" t="s">
        <v>2446</v>
      </c>
      <c r="C1132" t="s">
        <v>2447</v>
      </c>
      <c r="D1132">
        <v>22530</v>
      </c>
      <c r="E1132">
        <v>691</v>
      </c>
      <c r="F1132">
        <v>0</v>
      </c>
      <c r="G1132">
        <v>79096511</v>
      </c>
      <c r="H1132">
        <v>79096511</v>
      </c>
      <c r="I1132">
        <v>3.4540185474629901</v>
      </c>
      <c r="J1132">
        <v>3.3480830474054302</v>
      </c>
      <c r="M1132" s="12" t="s">
        <v>820</v>
      </c>
      <c r="N1132" s="6">
        <v>4</v>
      </c>
      <c r="O1132" t="str">
        <f t="shared" si="199"/>
        <v>ipfs.telos.miami</v>
      </c>
      <c r="P1132" t="str">
        <f t="shared" si="200"/>
        <v>C</v>
      </c>
      <c r="Q1132" s="9">
        <f t="shared" si="201"/>
        <v>75.432311058044434</v>
      </c>
      <c r="R1132">
        <f t="shared" si="202"/>
        <v>691</v>
      </c>
      <c r="S1132" s="7">
        <f t="shared" si="203"/>
        <v>3.4540185474629901</v>
      </c>
      <c r="T1132" s="7">
        <f t="shared" si="204"/>
        <v>3.3480830474054302</v>
      </c>
      <c r="U1132" t="b">
        <f t="shared" si="205"/>
        <v>1</v>
      </c>
      <c r="V1132" t="b">
        <f t="shared" si="206"/>
        <v>0</v>
      </c>
      <c r="W1132" t="b">
        <f t="shared" si="207"/>
        <v>1</v>
      </c>
      <c r="X1132" t="b">
        <f t="shared" si="208"/>
        <v>0</v>
      </c>
    </row>
    <row r="1133" spans="1:24" hidden="1" x14ac:dyDescent="0.2">
      <c r="A1133" t="s">
        <v>270</v>
      </c>
      <c r="B1133" t="s">
        <v>2448</v>
      </c>
      <c r="C1133" t="s">
        <v>2449</v>
      </c>
      <c r="D1133">
        <v>113796</v>
      </c>
      <c r="E1133">
        <v>1058</v>
      </c>
      <c r="F1133">
        <v>0</v>
      </c>
      <c r="G1133">
        <v>436085443</v>
      </c>
      <c r="H1133">
        <v>436085443</v>
      </c>
      <c r="I1133">
        <v>3.6889379512475</v>
      </c>
      <c r="J1133">
        <v>3.65464064420315</v>
      </c>
      <c r="M1133" s="12" t="s">
        <v>820</v>
      </c>
      <c r="N1133" s="6">
        <v>4</v>
      </c>
      <c r="O1133" t="str">
        <f t="shared" si="199"/>
        <v>ipfs.telos.miami</v>
      </c>
      <c r="P1133" t="str">
        <f t="shared" si="200"/>
        <v>D</v>
      </c>
      <c r="Q1133" s="9">
        <f t="shared" si="201"/>
        <v>415.8834867477417</v>
      </c>
      <c r="R1133">
        <f t="shared" si="202"/>
        <v>1058</v>
      </c>
      <c r="S1133" s="7">
        <f t="shared" si="203"/>
        <v>3.6889379512475</v>
      </c>
      <c r="T1133" s="7">
        <f t="shared" si="204"/>
        <v>3.65464064420315</v>
      </c>
      <c r="U1133" t="b">
        <f t="shared" si="205"/>
        <v>1</v>
      </c>
      <c r="V1133" t="b">
        <f t="shared" si="206"/>
        <v>0</v>
      </c>
      <c r="W1133" t="b">
        <f t="shared" si="207"/>
        <v>1</v>
      </c>
      <c r="X1133" t="b">
        <f t="shared" si="208"/>
        <v>0</v>
      </c>
    </row>
    <row r="1134" spans="1:24" hidden="1" x14ac:dyDescent="0.2">
      <c r="A1134" t="s">
        <v>273</v>
      </c>
      <c r="B1134" t="s">
        <v>2450</v>
      </c>
      <c r="C1134" t="s">
        <v>2451</v>
      </c>
      <c r="D1134">
        <v>11921</v>
      </c>
      <c r="E1134">
        <v>5007</v>
      </c>
      <c r="F1134">
        <v>0</v>
      </c>
      <c r="G1134">
        <v>-1</v>
      </c>
      <c r="H1134">
        <v>9340398</v>
      </c>
      <c r="I1134">
        <v>1.28835662100264</v>
      </c>
      <c r="J1134">
        <v>0.747227386763887</v>
      </c>
      <c r="M1134" s="12" t="s">
        <v>820</v>
      </c>
      <c r="N1134" s="6">
        <v>4</v>
      </c>
      <c r="O1134" t="str">
        <f t="shared" si="199"/>
        <v>ipfs.yt</v>
      </c>
      <c r="P1134" t="str">
        <f t="shared" si="200"/>
        <v>A</v>
      </c>
      <c r="Q1134" s="9">
        <f t="shared" si="201"/>
        <v>8.9076976776123047</v>
      </c>
      <c r="R1134">
        <f t="shared" si="202"/>
        <v>5007</v>
      </c>
      <c r="S1134" s="7">
        <f t="shared" si="203"/>
        <v>1.28835662100264</v>
      </c>
      <c r="T1134" s="7">
        <f t="shared" si="204"/>
        <v>0.747227386763887</v>
      </c>
      <c r="U1134" t="b">
        <f t="shared" si="205"/>
        <v>1</v>
      </c>
      <c r="V1134" t="b">
        <f t="shared" si="206"/>
        <v>0</v>
      </c>
      <c r="W1134" t="b">
        <f t="shared" si="207"/>
        <v>0</v>
      </c>
      <c r="X1134" t="b">
        <f t="shared" si="208"/>
        <v>0</v>
      </c>
    </row>
    <row r="1135" spans="1:24" hidden="1" x14ac:dyDescent="0.2">
      <c r="A1135" t="s">
        <v>276</v>
      </c>
      <c r="B1135" t="s">
        <v>2452</v>
      </c>
      <c r="C1135" t="s">
        <v>2453</v>
      </c>
      <c r="D1135">
        <v>20748</v>
      </c>
      <c r="E1135">
        <v>2091</v>
      </c>
      <c r="F1135">
        <v>0</v>
      </c>
      <c r="G1135">
        <v>-1</v>
      </c>
      <c r="H1135">
        <v>29354372</v>
      </c>
      <c r="I1135">
        <v>1.5004829635329699</v>
      </c>
      <c r="J1135">
        <v>1.3492630928588101</v>
      </c>
      <c r="M1135" s="12" t="s">
        <v>820</v>
      </c>
      <c r="N1135" s="6">
        <v>4</v>
      </c>
      <c r="O1135" t="str">
        <f t="shared" si="199"/>
        <v>ipfs.yt</v>
      </c>
      <c r="P1135" t="str">
        <f t="shared" si="200"/>
        <v>B</v>
      </c>
      <c r="Q1135" s="9">
        <f t="shared" si="201"/>
        <v>27.994510650634766</v>
      </c>
      <c r="R1135">
        <f t="shared" si="202"/>
        <v>2091</v>
      </c>
      <c r="S1135" s="7">
        <f t="shared" si="203"/>
        <v>1.5004829635329699</v>
      </c>
      <c r="T1135" s="7">
        <f t="shared" si="204"/>
        <v>1.3492630928588101</v>
      </c>
      <c r="U1135" t="b">
        <f t="shared" si="205"/>
        <v>1</v>
      </c>
      <c r="V1135" t="b">
        <f t="shared" si="206"/>
        <v>0</v>
      </c>
      <c r="W1135" t="b">
        <f t="shared" si="207"/>
        <v>0</v>
      </c>
      <c r="X1135" t="b">
        <f t="shared" si="208"/>
        <v>0</v>
      </c>
    </row>
    <row r="1136" spans="1:24" hidden="1" x14ac:dyDescent="0.2">
      <c r="A1136" t="s">
        <v>279</v>
      </c>
      <c r="B1136" t="s">
        <v>2454</v>
      </c>
      <c r="C1136" t="s">
        <v>2455</v>
      </c>
      <c r="D1136">
        <v>67195</v>
      </c>
      <c r="E1136">
        <v>1608</v>
      </c>
      <c r="F1136">
        <v>0</v>
      </c>
      <c r="G1136">
        <v>-1</v>
      </c>
      <c r="H1136">
        <v>79096511</v>
      </c>
      <c r="I1136">
        <v>1.15011070879967</v>
      </c>
      <c r="J1136">
        <v>1.12258815474431</v>
      </c>
      <c r="M1136" s="12" t="s">
        <v>820</v>
      </c>
      <c r="N1136" s="6">
        <v>4</v>
      </c>
      <c r="O1136" t="str">
        <f t="shared" si="199"/>
        <v>ipfs.yt</v>
      </c>
      <c r="P1136" t="str">
        <f t="shared" si="200"/>
        <v>C</v>
      </c>
      <c r="Q1136" s="9">
        <f t="shared" si="201"/>
        <v>75.432311058044434</v>
      </c>
      <c r="R1136">
        <f t="shared" si="202"/>
        <v>1608</v>
      </c>
      <c r="S1136" s="7">
        <f t="shared" si="203"/>
        <v>1.15011070879967</v>
      </c>
      <c r="T1136" s="7">
        <f t="shared" si="204"/>
        <v>1.12258815474431</v>
      </c>
      <c r="U1136" t="b">
        <f t="shared" si="205"/>
        <v>1</v>
      </c>
      <c r="V1136" t="b">
        <f t="shared" si="206"/>
        <v>0</v>
      </c>
      <c r="W1136" t="b">
        <f t="shared" si="207"/>
        <v>0</v>
      </c>
      <c r="X1136" t="b">
        <f t="shared" si="208"/>
        <v>0</v>
      </c>
    </row>
    <row r="1137" spans="1:24" hidden="1" x14ac:dyDescent="0.2">
      <c r="A1137" t="s">
        <v>282</v>
      </c>
      <c r="B1137" t="s">
        <v>2456</v>
      </c>
      <c r="C1137" t="s">
        <v>2457</v>
      </c>
      <c r="D1137">
        <v>264319</v>
      </c>
      <c r="E1137">
        <v>782</v>
      </c>
      <c r="F1137">
        <v>0</v>
      </c>
      <c r="G1137">
        <v>-1</v>
      </c>
      <c r="H1137">
        <v>436085443</v>
      </c>
      <c r="I1137">
        <v>1.5780838620297699</v>
      </c>
      <c r="J1137">
        <v>1.5734150278555099</v>
      </c>
      <c r="M1137" s="12" t="s">
        <v>820</v>
      </c>
      <c r="N1137" s="6">
        <v>4</v>
      </c>
      <c r="O1137" t="str">
        <f t="shared" si="199"/>
        <v>ipfs.yt</v>
      </c>
      <c r="P1137" t="str">
        <f t="shared" si="200"/>
        <v>D</v>
      </c>
      <c r="Q1137" s="9">
        <f t="shared" si="201"/>
        <v>415.8834867477417</v>
      </c>
      <c r="R1137">
        <f t="shared" si="202"/>
        <v>782</v>
      </c>
      <c r="S1137" s="7">
        <f t="shared" si="203"/>
        <v>1.5780838620297699</v>
      </c>
      <c r="T1137" s="7">
        <f t="shared" si="204"/>
        <v>1.5734150278555099</v>
      </c>
      <c r="U1137" t="b">
        <f t="shared" si="205"/>
        <v>1</v>
      </c>
      <c r="V1137" t="b">
        <f t="shared" si="206"/>
        <v>0</v>
      </c>
      <c r="W1137" t="b">
        <f t="shared" si="207"/>
        <v>0</v>
      </c>
      <c r="X1137" t="b">
        <f t="shared" si="208"/>
        <v>0</v>
      </c>
    </row>
    <row r="1138" spans="1:24" hidden="1" x14ac:dyDescent="0.2">
      <c r="A1138" t="s">
        <v>285</v>
      </c>
      <c r="B1138" t="s">
        <v>2458</v>
      </c>
      <c r="C1138" t="s">
        <v>2459</v>
      </c>
      <c r="D1138">
        <v>3072</v>
      </c>
      <c r="E1138">
        <v>431</v>
      </c>
      <c r="F1138">
        <v>0</v>
      </c>
      <c r="G1138">
        <v>9340398</v>
      </c>
      <c r="H1138">
        <v>9340398</v>
      </c>
      <c r="I1138">
        <v>3.3728503133708001</v>
      </c>
      <c r="J1138">
        <v>2.8996411710977501</v>
      </c>
      <c r="M1138" s="12" t="s">
        <v>820</v>
      </c>
      <c r="N1138" s="6">
        <v>4</v>
      </c>
      <c r="O1138" t="str">
        <f t="shared" si="199"/>
        <v>robotizing.net</v>
      </c>
      <c r="P1138" t="str">
        <f t="shared" si="200"/>
        <v>A</v>
      </c>
      <c r="Q1138" s="9">
        <f t="shared" si="201"/>
        <v>8.9076976776123047</v>
      </c>
      <c r="R1138">
        <f t="shared" si="202"/>
        <v>431</v>
      </c>
      <c r="S1138" s="7">
        <f t="shared" si="203"/>
        <v>3.3728503133708001</v>
      </c>
      <c r="T1138" s="7">
        <f t="shared" si="204"/>
        <v>2.8996411710977501</v>
      </c>
      <c r="U1138" t="b">
        <f t="shared" si="205"/>
        <v>1</v>
      </c>
      <c r="V1138" t="b">
        <f t="shared" si="206"/>
        <v>0</v>
      </c>
      <c r="W1138" t="b">
        <f t="shared" si="207"/>
        <v>1</v>
      </c>
      <c r="X1138" t="b">
        <f t="shared" si="208"/>
        <v>0</v>
      </c>
    </row>
    <row r="1139" spans="1:24" hidden="1" x14ac:dyDescent="0.2">
      <c r="A1139" t="s">
        <v>288</v>
      </c>
      <c r="B1139" t="s">
        <v>2460</v>
      </c>
      <c r="C1139" t="s">
        <v>2461</v>
      </c>
      <c r="D1139">
        <v>8413</v>
      </c>
      <c r="E1139">
        <v>428</v>
      </c>
      <c r="F1139">
        <v>0</v>
      </c>
      <c r="G1139">
        <v>29354372</v>
      </c>
      <c r="H1139">
        <v>29354372</v>
      </c>
      <c r="I1139">
        <v>3.5058873701483702</v>
      </c>
      <c r="J1139">
        <v>3.3275300904118299</v>
      </c>
      <c r="M1139" s="12" t="s">
        <v>820</v>
      </c>
      <c r="N1139" s="6">
        <v>4</v>
      </c>
      <c r="O1139" t="str">
        <f t="shared" si="199"/>
        <v>robotizing.net</v>
      </c>
      <c r="P1139" t="str">
        <f t="shared" si="200"/>
        <v>B</v>
      </c>
      <c r="Q1139" s="9">
        <f t="shared" si="201"/>
        <v>27.994510650634766</v>
      </c>
      <c r="R1139">
        <f t="shared" si="202"/>
        <v>428</v>
      </c>
      <c r="S1139" s="7">
        <f t="shared" si="203"/>
        <v>3.5058873701483702</v>
      </c>
      <c r="T1139" s="7">
        <f t="shared" si="204"/>
        <v>3.3275300904118299</v>
      </c>
      <c r="U1139" t="b">
        <f t="shared" si="205"/>
        <v>1</v>
      </c>
      <c r="V1139" t="b">
        <f t="shared" si="206"/>
        <v>0</v>
      </c>
      <c r="W1139" t="b">
        <f t="shared" si="207"/>
        <v>1</v>
      </c>
      <c r="X1139" t="b">
        <f t="shared" si="208"/>
        <v>0</v>
      </c>
    </row>
    <row r="1140" spans="1:24" hidden="1" x14ac:dyDescent="0.2">
      <c r="A1140" t="s">
        <v>291</v>
      </c>
      <c r="B1140" t="s">
        <v>2462</v>
      </c>
      <c r="C1140" t="s">
        <v>2463</v>
      </c>
      <c r="D1140">
        <v>20755</v>
      </c>
      <c r="E1140">
        <v>424</v>
      </c>
      <c r="F1140">
        <v>0</v>
      </c>
      <c r="G1140">
        <v>79096511</v>
      </c>
      <c r="H1140">
        <v>79096511</v>
      </c>
      <c r="I1140">
        <v>3.7102115517212302</v>
      </c>
      <c r="J1140">
        <v>3.6344163362102799</v>
      </c>
      <c r="M1140" s="12" t="s">
        <v>820</v>
      </c>
      <c r="N1140" s="6">
        <v>4</v>
      </c>
      <c r="O1140" t="str">
        <f t="shared" si="199"/>
        <v>robotizing.net</v>
      </c>
      <c r="P1140" t="str">
        <f t="shared" si="200"/>
        <v>C</v>
      </c>
      <c r="Q1140" s="9">
        <f t="shared" si="201"/>
        <v>75.432311058044434</v>
      </c>
      <c r="R1140">
        <f t="shared" si="202"/>
        <v>424</v>
      </c>
      <c r="S1140" s="7">
        <f t="shared" si="203"/>
        <v>3.7102115517212302</v>
      </c>
      <c r="T1140" s="7">
        <f t="shared" si="204"/>
        <v>3.6344163362102799</v>
      </c>
      <c r="U1140" t="b">
        <f t="shared" si="205"/>
        <v>1</v>
      </c>
      <c r="V1140" t="b">
        <f t="shared" si="206"/>
        <v>0</v>
      </c>
      <c r="W1140" t="b">
        <f t="shared" si="207"/>
        <v>1</v>
      </c>
      <c r="X1140" t="b">
        <f t="shared" si="208"/>
        <v>0</v>
      </c>
    </row>
    <row r="1141" spans="1:24" hidden="1" x14ac:dyDescent="0.2">
      <c r="A1141" t="s">
        <v>294</v>
      </c>
      <c r="B1141" t="s">
        <v>2464</v>
      </c>
      <c r="C1141" t="s">
        <v>2465</v>
      </c>
      <c r="D1141">
        <v>92567</v>
      </c>
      <c r="E1141">
        <v>472</v>
      </c>
      <c r="F1141">
        <v>0</v>
      </c>
      <c r="G1141">
        <v>436085443</v>
      </c>
      <c r="H1141">
        <v>436085443</v>
      </c>
      <c r="I1141">
        <v>4.5158096177614597</v>
      </c>
      <c r="J1141">
        <v>4.4927834622245699</v>
      </c>
      <c r="M1141" s="12" t="s">
        <v>820</v>
      </c>
      <c r="N1141" s="6">
        <v>4</v>
      </c>
      <c r="O1141" t="str">
        <f t="shared" si="199"/>
        <v>robotizing.net</v>
      </c>
      <c r="P1141" t="str">
        <f t="shared" si="200"/>
        <v>D</v>
      </c>
      <c r="Q1141" s="9">
        <f t="shared" si="201"/>
        <v>415.8834867477417</v>
      </c>
      <c r="R1141">
        <f t="shared" si="202"/>
        <v>472</v>
      </c>
      <c r="S1141" s="7">
        <f t="shared" si="203"/>
        <v>4.5158096177614597</v>
      </c>
      <c r="T1141" s="7">
        <f t="shared" si="204"/>
        <v>4.4927834622245699</v>
      </c>
      <c r="U1141" t="b">
        <f t="shared" si="205"/>
        <v>1</v>
      </c>
      <c r="V1141" t="b">
        <f t="shared" si="206"/>
        <v>0</v>
      </c>
      <c r="W1141" t="b">
        <f t="shared" si="207"/>
        <v>1</v>
      </c>
      <c r="X1141" t="b">
        <f t="shared" si="208"/>
        <v>0</v>
      </c>
    </row>
    <row r="1142" spans="1:24" hidden="1" x14ac:dyDescent="0.2">
      <c r="A1142" t="s">
        <v>297</v>
      </c>
      <c r="B1142" t="s">
        <v>2466</v>
      </c>
      <c r="C1142" t="s">
        <v>2467</v>
      </c>
      <c r="D1142">
        <v>101969</v>
      </c>
      <c r="E1142">
        <v>2429</v>
      </c>
      <c r="F1142">
        <v>0</v>
      </c>
      <c r="G1142">
        <v>9340398</v>
      </c>
      <c r="H1142">
        <v>9340398</v>
      </c>
      <c r="I1142">
        <v>8.9488624448586504E-2</v>
      </c>
      <c r="J1142">
        <v>8.7356919040221095E-2</v>
      </c>
      <c r="M1142" s="12" t="s">
        <v>820</v>
      </c>
      <c r="N1142" s="6">
        <v>4</v>
      </c>
      <c r="O1142" t="str">
        <f t="shared" si="199"/>
        <v>trusti.id</v>
      </c>
      <c r="P1142" t="str">
        <f t="shared" si="200"/>
        <v>A</v>
      </c>
      <c r="Q1142" s="9">
        <f t="shared" si="201"/>
        <v>8.9076976776123047</v>
      </c>
      <c r="R1142">
        <f t="shared" si="202"/>
        <v>2429</v>
      </c>
      <c r="S1142" s="7">
        <f t="shared" si="203"/>
        <v>8.9488624448586504E-2</v>
      </c>
      <c r="T1142" s="7">
        <f t="shared" si="204"/>
        <v>8.7356919040221095E-2</v>
      </c>
      <c r="U1142" t="b">
        <f t="shared" si="205"/>
        <v>1</v>
      </c>
      <c r="V1142" t="b">
        <f t="shared" si="206"/>
        <v>0</v>
      </c>
      <c r="W1142" t="b">
        <f t="shared" si="207"/>
        <v>1</v>
      </c>
      <c r="X1142" t="b">
        <f t="shared" si="208"/>
        <v>0</v>
      </c>
    </row>
    <row r="1143" spans="1:24" hidden="1" x14ac:dyDescent="0.2">
      <c r="A1143" t="s">
        <v>299</v>
      </c>
      <c r="B1143" t="s">
        <v>2468</v>
      </c>
      <c r="C1143" t="s">
        <v>2469</v>
      </c>
      <c r="D1143">
        <v>312938</v>
      </c>
      <c r="E1143">
        <v>1764</v>
      </c>
      <c r="F1143">
        <v>0</v>
      </c>
      <c r="G1143">
        <v>29354372</v>
      </c>
      <c r="H1143">
        <v>29354372</v>
      </c>
      <c r="I1143">
        <v>8.9964170048380504E-2</v>
      </c>
      <c r="J1143">
        <v>8.94570510792385E-2</v>
      </c>
      <c r="M1143" s="12" t="s">
        <v>820</v>
      </c>
      <c r="N1143" s="6">
        <v>4</v>
      </c>
      <c r="O1143" t="str">
        <f t="shared" si="199"/>
        <v>trusti.id</v>
      </c>
      <c r="P1143" t="str">
        <f t="shared" si="200"/>
        <v>B</v>
      </c>
      <c r="Q1143" s="9">
        <f t="shared" si="201"/>
        <v>27.994510650634766</v>
      </c>
      <c r="R1143">
        <f t="shared" si="202"/>
        <v>1764</v>
      </c>
      <c r="S1143" s="7">
        <f t="shared" si="203"/>
        <v>8.9964170048380504E-2</v>
      </c>
      <c r="T1143" s="7">
        <f t="shared" si="204"/>
        <v>8.94570510792385E-2</v>
      </c>
      <c r="U1143" t="b">
        <f t="shared" si="205"/>
        <v>1</v>
      </c>
      <c r="V1143" t="b">
        <f t="shared" si="206"/>
        <v>0</v>
      </c>
      <c r="W1143" t="b">
        <f t="shared" si="207"/>
        <v>1</v>
      </c>
      <c r="X1143" t="b">
        <f t="shared" si="208"/>
        <v>0</v>
      </c>
    </row>
    <row r="1144" spans="1:24" hidden="1" x14ac:dyDescent="0.2">
      <c r="A1144" t="s">
        <v>302</v>
      </c>
      <c r="B1144" t="s">
        <v>2470</v>
      </c>
      <c r="C1144" t="s">
        <v>2471</v>
      </c>
      <c r="D1144">
        <v>794071</v>
      </c>
      <c r="E1144">
        <v>1811</v>
      </c>
      <c r="F1144">
        <v>0</v>
      </c>
      <c r="G1144">
        <v>79096511</v>
      </c>
      <c r="H1144">
        <v>79096511</v>
      </c>
      <c r="I1144">
        <v>9.5211560672057702E-2</v>
      </c>
      <c r="J1144">
        <v>9.4994416189540201E-2</v>
      </c>
      <c r="M1144" s="12" t="s">
        <v>820</v>
      </c>
      <c r="N1144" s="6">
        <v>4</v>
      </c>
      <c r="O1144" t="str">
        <f t="shared" si="199"/>
        <v>trusti.id</v>
      </c>
      <c r="P1144" t="str">
        <f t="shared" si="200"/>
        <v>C</v>
      </c>
      <c r="Q1144" s="9">
        <f t="shared" si="201"/>
        <v>75.432311058044434</v>
      </c>
      <c r="R1144">
        <f t="shared" si="202"/>
        <v>1811</v>
      </c>
      <c r="S1144" s="7">
        <f t="shared" si="203"/>
        <v>9.5211560672057702E-2</v>
      </c>
      <c r="T1144" s="7">
        <f t="shared" si="204"/>
        <v>9.4994416189540201E-2</v>
      </c>
      <c r="U1144" t="b">
        <f t="shared" si="205"/>
        <v>1</v>
      </c>
      <c r="V1144" t="b">
        <f t="shared" si="206"/>
        <v>0</v>
      </c>
      <c r="W1144" t="b">
        <f t="shared" si="207"/>
        <v>1</v>
      </c>
      <c r="X1144" t="b">
        <f t="shared" si="208"/>
        <v>0</v>
      </c>
    </row>
    <row r="1145" spans="1:24" hidden="1" x14ac:dyDescent="0.2">
      <c r="A1145" t="s">
        <v>305</v>
      </c>
      <c r="B1145" t="s">
        <v>2472</v>
      </c>
      <c r="C1145" t="s">
        <v>2473</v>
      </c>
      <c r="D1145">
        <v>1435276</v>
      </c>
      <c r="E1145">
        <v>1697</v>
      </c>
      <c r="F1145">
        <v>0</v>
      </c>
      <c r="G1145">
        <v>436085443</v>
      </c>
      <c r="H1145">
        <v>134003671</v>
      </c>
      <c r="I1145">
        <v>8.9144622889183595E-2</v>
      </c>
      <c r="J1145">
        <v>8.9039222656027803E-2</v>
      </c>
      <c r="K1145" t="s">
        <v>153</v>
      </c>
      <c r="L1145" t="s">
        <v>1779</v>
      </c>
      <c r="M1145" s="12" t="s">
        <v>820</v>
      </c>
      <c r="N1145" s="6">
        <v>4</v>
      </c>
      <c r="O1145" t="str">
        <f t="shared" si="199"/>
        <v>trusti.id</v>
      </c>
      <c r="P1145" t="str">
        <f t="shared" si="200"/>
        <v>D</v>
      </c>
      <c r="Q1145" s="9">
        <f t="shared" si="201"/>
        <v>415.8834867477417</v>
      </c>
      <c r="R1145">
        <f t="shared" si="202"/>
        <v>1697</v>
      </c>
      <c r="S1145" s="7">
        <f t="shared" si="203"/>
        <v>8.9144622889183595E-2</v>
      </c>
      <c r="T1145" s="7">
        <f t="shared" si="204"/>
        <v>8.9039222656027803E-2</v>
      </c>
      <c r="U1145" t="b">
        <f t="shared" si="205"/>
        <v>1</v>
      </c>
      <c r="V1145" t="b">
        <f t="shared" si="206"/>
        <v>1</v>
      </c>
      <c r="W1145" t="b">
        <f t="shared" si="207"/>
        <v>1</v>
      </c>
      <c r="X1145" t="b">
        <f t="shared" si="208"/>
        <v>0</v>
      </c>
    </row>
    <row r="1146" spans="1:24" hidden="1" x14ac:dyDescent="0.2">
      <c r="A1146" t="s">
        <v>308</v>
      </c>
      <c r="B1146" t="s">
        <v>2474</v>
      </c>
      <c r="C1146" t="s">
        <v>2475</v>
      </c>
      <c r="D1146">
        <v>2990</v>
      </c>
      <c r="E1146">
        <v>278</v>
      </c>
      <c r="F1146">
        <v>0</v>
      </c>
      <c r="G1146">
        <v>9340398</v>
      </c>
      <c r="H1146">
        <v>9340398</v>
      </c>
      <c r="I1146">
        <v>3.2845492911549798</v>
      </c>
      <c r="J1146">
        <v>2.97916310288036</v>
      </c>
      <c r="M1146" s="12" t="s">
        <v>820</v>
      </c>
      <c r="N1146" s="6">
        <v>4</v>
      </c>
      <c r="O1146" t="str">
        <f t="shared" si="199"/>
        <v>snap1.d.tube</v>
      </c>
      <c r="P1146" t="str">
        <f t="shared" si="200"/>
        <v>A</v>
      </c>
      <c r="Q1146" s="9">
        <f t="shared" si="201"/>
        <v>8.9076976776123047</v>
      </c>
      <c r="R1146">
        <f t="shared" si="202"/>
        <v>278</v>
      </c>
      <c r="S1146" s="7">
        <f t="shared" si="203"/>
        <v>3.2845492911549798</v>
      </c>
      <c r="T1146" s="7">
        <f t="shared" si="204"/>
        <v>2.97916310288036</v>
      </c>
      <c r="U1146" t="b">
        <f t="shared" si="205"/>
        <v>1</v>
      </c>
      <c r="V1146" t="b">
        <f t="shared" si="206"/>
        <v>0</v>
      </c>
      <c r="W1146" t="b">
        <f t="shared" si="207"/>
        <v>1</v>
      </c>
      <c r="X1146" t="b">
        <f t="shared" si="208"/>
        <v>0</v>
      </c>
    </row>
    <row r="1147" spans="1:24" hidden="1" x14ac:dyDescent="0.2">
      <c r="A1147" t="s">
        <v>311</v>
      </c>
      <c r="B1147" t="s">
        <v>2476</v>
      </c>
      <c r="C1147" t="s">
        <v>2477</v>
      </c>
      <c r="D1147">
        <v>8046</v>
      </c>
      <c r="E1147">
        <v>146</v>
      </c>
      <c r="F1147">
        <v>0</v>
      </c>
      <c r="G1147">
        <v>29354372</v>
      </c>
      <c r="H1147">
        <v>29354372</v>
      </c>
      <c r="I1147">
        <v>3.5436089431183202</v>
      </c>
      <c r="J1147">
        <v>3.4793078114137099</v>
      </c>
      <c r="M1147" s="12" t="s">
        <v>820</v>
      </c>
      <c r="N1147" s="6">
        <v>4</v>
      </c>
      <c r="O1147" t="str">
        <f t="shared" si="199"/>
        <v>snap1.d.tube</v>
      </c>
      <c r="P1147" t="str">
        <f t="shared" si="200"/>
        <v>B</v>
      </c>
      <c r="Q1147" s="9">
        <f t="shared" si="201"/>
        <v>27.994510650634766</v>
      </c>
      <c r="R1147">
        <f t="shared" si="202"/>
        <v>146</v>
      </c>
      <c r="S1147" s="7">
        <f t="shared" si="203"/>
        <v>3.5436089431183202</v>
      </c>
      <c r="T1147" s="7">
        <f t="shared" si="204"/>
        <v>3.4793078114137099</v>
      </c>
      <c r="U1147" t="b">
        <f t="shared" si="205"/>
        <v>1</v>
      </c>
      <c r="V1147" t="b">
        <f t="shared" si="206"/>
        <v>0</v>
      </c>
      <c r="W1147" t="b">
        <f t="shared" si="207"/>
        <v>1</v>
      </c>
      <c r="X1147" t="b">
        <f t="shared" si="208"/>
        <v>0</v>
      </c>
    </row>
    <row r="1148" spans="1:24" hidden="1" x14ac:dyDescent="0.2">
      <c r="A1148" t="s">
        <v>314</v>
      </c>
      <c r="B1148" t="s">
        <v>2478</v>
      </c>
      <c r="C1148" t="s">
        <v>2479</v>
      </c>
      <c r="D1148">
        <v>20282</v>
      </c>
      <c r="E1148">
        <v>109</v>
      </c>
      <c r="F1148">
        <v>0</v>
      </c>
      <c r="G1148">
        <v>79096511</v>
      </c>
      <c r="H1148">
        <v>79096511</v>
      </c>
      <c r="I1148">
        <v>3.73927085996353</v>
      </c>
      <c r="J1148">
        <v>3.7191751828243902</v>
      </c>
      <c r="M1148" s="12" t="s">
        <v>820</v>
      </c>
      <c r="N1148" s="6">
        <v>4</v>
      </c>
      <c r="O1148" t="str">
        <f t="shared" si="199"/>
        <v>snap1.d.tube</v>
      </c>
      <c r="P1148" t="str">
        <f t="shared" si="200"/>
        <v>C</v>
      </c>
      <c r="Q1148" s="9">
        <f t="shared" si="201"/>
        <v>75.432311058044434</v>
      </c>
      <c r="R1148">
        <f t="shared" si="202"/>
        <v>109</v>
      </c>
      <c r="S1148" s="7">
        <f t="shared" si="203"/>
        <v>3.73927085996353</v>
      </c>
      <c r="T1148" s="7">
        <f t="shared" si="204"/>
        <v>3.7191751828243902</v>
      </c>
      <c r="U1148" t="b">
        <f t="shared" si="205"/>
        <v>1</v>
      </c>
      <c r="V1148" t="b">
        <f t="shared" si="206"/>
        <v>0</v>
      </c>
      <c r="W1148" t="b">
        <f t="shared" si="207"/>
        <v>1</v>
      </c>
      <c r="X1148" t="b">
        <f t="shared" si="208"/>
        <v>0</v>
      </c>
    </row>
    <row r="1149" spans="1:24" hidden="1" x14ac:dyDescent="0.2">
      <c r="A1149" t="s">
        <v>317</v>
      </c>
      <c r="B1149" t="s">
        <v>2480</v>
      </c>
      <c r="C1149" t="s">
        <v>2481</v>
      </c>
      <c r="D1149">
        <v>123233</v>
      </c>
      <c r="E1149">
        <v>108</v>
      </c>
      <c r="F1149">
        <v>0</v>
      </c>
      <c r="G1149">
        <v>436085443</v>
      </c>
      <c r="H1149">
        <v>436085443</v>
      </c>
      <c r="I1149">
        <v>3.3777339025197199</v>
      </c>
      <c r="J1149">
        <v>3.3747736949335101</v>
      </c>
      <c r="M1149" s="12" t="s">
        <v>820</v>
      </c>
      <c r="N1149" s="6">
        <v>4</v>
      </c>
      <c r="O1149" t="str">
        <f t="shared" si="199"/>
        <v>snap1.d.tube</v>
      </c>
      <c r="P1149" t="str">
        <f t="shared" si="200"/>
        <v>D</v>
      </c>
      <c r="Q1149" s="9">
        <f t="shared" si="201"/>
        <v>415.8834867477417</v>
      </c>
      <c r="R1149">
        <f t="shared" si="202"/>
        <v>108</v>
      </c>
      <c r="S1149" s="7">
        <f t="shared" si="203"/>
        <v>3.3777339025197199</v>
      </c>
      <c r="T1149" s="7">
        <f t="shared" si="204"/>
        <v>3.3747736949335101</v>
      </c>
      <c r="U1149" t="b">
        <f t="shared" si="205"/>
        <v>1</v>
      </c>
      <c r="V1149" t="b">
        <f t="shared" si="206"/>
        <v>0</v>
      </c>
      <c r="W1149" t="b">
        <f t="shared" si="207"/>
        <v>1</v>
      </c>
      <c r="X1149" t="b">
        <f t="shared" si="208"/>
        <v>0</v>
      </c>
    </row>
    <row r="1150" spans="1:24" hidden="1" x14ac:dyDescent="0.2">
      <c r="A1150" t="s">
        <v>320</v>
      </c>
      <c r="B1150" t="s">
        <v>2482</v>
      </c>
      <c r="C1150" t="s">
        <v>2483</v>
      </c>
      <c r="D1150">
        <v>3334</v>
      </c>
      <c r="E1150">
        <v>348</v>
      </c>
      <c r="F1150">
        <v>1</v>
      </c>
      <c r="G1150">
        <v>9340398</v>
      </c>
      <c r="H1150">
        <v>9340398</v>
      </c>
      <c r="I1150">
        <v>2.9831539442773898</v>
      </c>
      <c r="J1150">
        <v>2.6717749482940301</v>
      </c>
      <c r="M1150" s="12" t="s">
        <v>820</v>
      </c>
      <c r="N1150" s="6">
        <v>4</v>
      </c>
      <c r="O1150" t="str">
        <f t="shared" si="199"/>
        <v>dweb.link</v>
      </c>
      <c r="P1150" t="str">
        <f t="shared" si="200"/>
        <v>A</v>
      </c>
      <c r="Q1150" s="9">
        <f t="shared" si="201"/>
        <v>8.9076976776123047</v>
      </c>
      <c r="R1150">
        <f t="shared" si="202"/>
        <v>348</v>
      </c>
      <c r="S1150" s="7">
        <f t="shared" si="203"/>
        <v>2.9831539442773898</v>
      </c>
      <c r="T1150" s="7">
        <f t="shared" si="204"/>
        <v>2.6717749482940301</v>
      </c>
      <c r="U1150" t="b">
        <f t="shared" si="205"/>
        <v>1</v>
      </c>
      <c r="V1150" t="b">
        <f t="shared" si="206"/>
        <v>0</v>
      </c>
      <c r="W1150" t="b">
        <f t="shared" si="207"/>
        <v>1</v>
      </c>
      <c r="X1150" t="b">
        <f t="shared" si="208"/>
        <v>1</v>
      </c>
    </row>
    <row r="1151" spans="1:24" hidden="1" x14ac:dyDescent="0.2">
      <c r="A1151" t="s">
        <v>323</v>
      </c>
      <c r="B1151" t="s">
        <v>2484</v>
      </c>
      <c r="C1151" t="s">
        <v>2485</v>
      </c>
      <c r="D1151">
        <v>163008</v>
      </c>
      <c r="E1151">
        <v>17809</v>
      </c>
      <c r="F1151">
        <v>1</v>
      </c>
      <c r="G1151">
        <v>29354372</v>
      </c>
      <c r="H1151">
        <v>29354372</v>
      </c>
      <c r="I1151">
        <v>0.19280098795883399</v>
      </c>
      <c r="J1151">
        <v>0.17173703530277501</v>
      </c>
      <c r="M1151" s="12" t="s">
        <v>820</v>
      </c>
      <c r="N1151" s="6">
        <v>4</v>
      </c>
      <c r="O1151" t="str">
        <f t="shared" si="199"/>
        <v>dweb.link</v>
      </c>
      <c r="P1151" t="str">
        <f t="shared" si="200"/>
        <v>B</v>
      </c>
      <c r="Q1151" s="9">
        <f t="shared" si="201"/>
        <v>27.994510650634766</v>
      </c>
      <c r="R1151">
        <f t="shared" si="202"/>
        <v>17809</v>
      </c>
      <c r="S1151" s="7">
        <f t="shared" si="203"/>
        <v>0.19280098795883399</v>
      </c>
      <c r="T1151" s="7">
        <f t="shared" si="204"/>
        <v>0.17173703530277501</v>
      </c>
      <c r="U1151" t="b">
        <f t="shared" si="205"/>
        <v>1</v>
      </c>
      <c r="V1151" t="b">
        <f t="shared" si="206"/>
        <v>0</v>
      </c>
      <c r="W1151" t="b">
        <f t="shared" si="207"/>
        <v>1</v>
      </c>
      <c r="X1151" t="b">
        <f t="shared" si="208"/>
        <v>1</v>
      </c>
    </row>
    <row r="1152" spans="1:24" hidden="1" x14ac:dyDescent="0.2">
      <c r="A1152" t="s">
        <v>326</v>
      </c>
      <c r="B1152" t="s">
        <v>2486</v>
      </c>
      <c r="C1152" t="s">
        <v>2487</v>
      </c>
      <c r="D1152">
        <v>31535</v>
      </c>
      <c r="E1152">
        <v>486</v>
      </c>
      <c r="F1152">
        <v>1</v>
      </c>
      <c r="G1152">
        <v>79096511</v>
      </c>
      <c r="H1152">
        <v>79096511</v>
      </c>
      <c r="I1152">
        <v>2.4294602421348301</v>
      </c>
      <c r="J1152">
        <v>2.3920187429219699</v>
      </c>
      <c r="M1152" s="12" t="s">
        <v>820</v>
      </c>
      <c r="N1152" s="6">
        <v>4</v>
      </c>
      <c r="O1152" t="str">
        <f t="shared" si="199"/>
        <v>dweb.link</v>
      </c>
      <c r="P1152" t="str">
        <f t="shared" si="200"/>
        <v>C</v>
      </c>
      <c r="Q1152" s="9">
        <f t="shared" si="201"/>
        <v>75.432311058044434</v>
      </c>
      <c r="R1152">
        <f t="shared" si="202"/>
        <v>486</v>
      </c>
      <c r="S1152" s="7">
        <f t="shared" si="203"/>
        <v>2.4294602421348301</v>
      </c>
      <c r="T1152" s="7">
        <f t="shared" si="204"/>
        <v>2.3920187429219699</v>
      </c>
      <c r="U1152" t="b">
        <f t="shared" si="205"/>
        <v>1</v>
      </c>
      <c r="V1152" t="b">
        <f t="shared" si="206"/>
        <v>0</v>
      </c>
      <c r="W1152" t="b">
        <f t="shared" si="207"/>
        <v>1</v>
      </c>
      <c r="X1152" t="b">
        <f t="shared" si="208"/>
        <v>1</v>
      </c>
    </row>
    <row r="1153" spans="1:24" hidden="1" x14ac:dyDescent="0.2">
      <c r="A1153" t="s">
        <v>329</v>
      </c>
      <c r="B1153" t="s">
        <v>2488</v>
      </c>
      <c r="C1153" t="s">
        <v>2489</v>
      </c>
      <c r="D1153">
        <v>85606</v>
      </c>
      <c r="E1153">
        <v>315</v>
      </c>
      <c r="F1153">
        <v>1</v>
      </c>
      <c r="G1153">
        <v>436085443</v>
      </c>
      <c r="H1153">
        <v>436085443</v>
      </c>
      <c r="I1153">
        <v>4.87605359003578</v>
      </c>
      <c r="J1153">
        <v>4.8581114261587004</v>
      </c>
      <c r="M1153" s="12" t="s">
        <v>820</v>
      </c>
      <c r="N1153" s="6">
        <v>4</v>
      </c>
      <c r="O1153" t="str">
        <f t="shared" si="199"/>
        <v>dweb.link</v>
      </c>
      <c r="P1153" t="str">
        <f t="shared" si="200"/>
        <v>D</v>
      </c>
      <c r="Q1153" s="9">
        <f t="shared" si="201"/>
        <v>415.8834867477417</v>
      </c>
      <c r="R1153">
        <f t="shared" si="202"/>
        <v>315</v>
      </c>
      <c r="S1153" s="7">
        <f t="shared" si="203"/>
        <v>4.87605359003578</v>
      </c>
      <c r="T1153" s="7">
        <f t="shared" si="204"/>
        <v>4.8581114261587004</v>
      </c>
      <c r="U1153" t="b">
        <f t="shared" si="205"/>
        <v>1</v>
      </c>
      <c r="V1153" t="b">
        <f t="shared" si="206"/>
        <v>0</v>
      </c>
      <c r="W1153" t="b">
        <f t="shared" si="207"/>
        <v>1</v>
      </c>
      <c r="X1153" t="b">
        <f t="shared" si="208"/>
        <v>1</v>
      </c>
    </row>
    <row r="1154" spans="1:24" hidden="1" x14ac:dyDescent="0.2">
      <c r="A1154" t="s">
        <v>331</v>
      </c>
      <c r="B1154" t="s">
        <v>2490</v>
      </c>
      <c r="C1154" t="s">
        <v>2491</v>
      </c>
      <c r="D1154">
        <v>1214</v>
      </c>
      <c r="E1154">
        <v>192</v>
      </c>
      <c r="F1154">
        <v>0</v>
      </c>
      <c r="G1154">
        <v>9340398</v>
      </c>
      <c r="H1154">
        <v>9340398</v>
      </c>
      <c r="I1154">
        <v>8.7159468469787704</v>
      </c>
      <c r="J1154">
        <v>7.3374774939145802</v>
      </c>
      <c r="M1154" s="12" t="s">
        <v>820</v>
      </c>
      <c r="N1154" s="6">
        <v>4</v>
      </c>
      <c r="O1154" t="str">
        <f t="shared" si="199"/>
        <v>ninetailed.ninja</v>
      </c>
      <c r="P1154" t="str">
        <f t="shared" si="200"/>
        <v>A</v>
      </c>
      <c r="Q1154" s="9">
        <f t="shared" si="201"/>
        <v>8.9076976776123047</v>
      </c>
      <c r="R1154">
        <f t="shared" si="202"/>
        <v>192</v>
      </c>
      <c r="S1154" s="7">
        <f t="shared" si="203"/>
        <v>8.7159468469787704</v>
      </c>
      <c r="T1154" s="7">
        <f t="shared" si="204"/>
        <v>7.3374774939145802</v>
      </c>
      <c r="U1154" t="b">
        <f t="shared" si="205"/>
        <v>1</v>
      </c>
      <c r="V1154" t="b">
        <f t="shared" si="206"/>
        <v>0</v>
      </c>
      <c r="W1154" t="b">
        <f t="shared" si="207"/>
        <v>1</v>
      </c>
      <c r="X1154" t="b">
        <f t="shared" si="208"/>
        <v>0</v>
      </c>
    </row>
    <row r="1155" spans="1:24" hidden="1" x14ac:dyDescent="0.2">
      <c r="A1155" t="s">
        <v>334</v>
      </c>
      <c r="B1155" t="s">
        <v>2492</v>
      </c>
      <c r="C1155" t="s">
        <v>2493</v>
      </c>
      <c r="D1155">
        <v>3040</v>
      </c>
      <c r="E1155">
        <v>122</v>
      </c>
      <c r="F1155">
        <v>0</v>
      </c>
      <c r="G1155">
        <v>29354372</v>
      </c>
      <c r="H1155">
        <v>29354372</v>
      </c>
      <c r="I1155">
        <v>9.5937322311976505</v>
      </c>
      <c r="J1155">
        <v>9.2087206087614302</v>
      </c>
      <c r="M1155" s="12" t="s">
        <v>820</v>
      </c>
      <c r="N1155" s="6">
        <v>4</v>
      </c>
      <c r="O1155" t="str">
        <f t="shared" si="199"/>
        <v>ninetailed.ninja</v>
      </c>
      <c r="P1155" t="str">
        <f t="shared" si="200"/>
        <v>B</v>
      </c>
      <c r="Q1155" s="9">
        <f t="shared" si="201"/>
        <v>27.994510650634766</v>
      </c>
      <c r="R1155">
        <f t="shared" si="202"/>
        <v>122</v>
      </c>
      <c r="S1155" s="7">
        <f t="shared" si="203"/>
        <v>9.5937322311976505</v>
      </c>
      <c r="T1155" s="7">
        <f t="shared" si="204"/>
        <v>9.2087206087614302</v>
      </c>
      <c r="U1155" t="b">
        <f t="shared" si="205"/>
        <v>1</v>
      </c>
      <c r="V1155" t="b">
        <f t="shared" si="206"/>
        <v>0</v>
      </c>
      <c r="W1155" t="b">
        <f t="shared" si="207"/>
        <v>1</v>
      </c>
      <c r="X1155" t="b">
        <f t="shared" si="208"/>
        <v>0</v>
      </c>
    </row>
    <row r="1156" spans="1:24" hidden="1" x14ac:dyDescent="0.2">
      <c r="A1156" t="s">
        <v>337</v>
      </c>
      <c r="B1156" t="s">
        <v>2494</v>
      </c>
      <c r="C1156" t="s">
        <v>2495</v>
      </c>
      <c r="D1156">
        <v>7663</v>
      </c>
      <c r="E1156">
        <v>139</v>
      </c>
      <c r="F1156">
        <v>0</v>
      </c>
      <c r="G1156">
        <v>79096511</v>
      </c>
      <c r="H1156">
        <v>79096511</v>
      </c>
      <c r="I1156">
        <v>10.0255596834189</v>
      </c>
      <c r="J1156">
        <v>9.8437049534182997</v>
      </c>
      <c r="M1156" s="12" t="s">
        <v>820</v>
      </c>
      <c r="N1156" s="6">
        <v>4</v>
      </c>
      <c r="O1156" t="str">
        <f t="shared" si="199"/>
        <v>ninetailed.ninja</v>
      </c>
      <c r="P1156" t="str">
        <f t="shared" si="200"/>
        <v>C</v>
      </c>
      <c r="Q1156" s="9">
        <f t="shared" si="201"/>
        <v>75.432311058044434</v>
      </c>
      <c r="R1156">
        <f t="shared" si="202"/>
        <v>139</v>
      </c>
      <c r="S1156" s="7">
        <f t="shared" si="203"/>
        <v>10.0255596834189</v>
      </c>
      <c r="T1156" s="7">
        <f t="shared" si="204"/>
        <v>9.8437049534182997</v>
      </c>
      <c r="U1156" t="b">
        <f t="shared" si="205"/>
        <v>1</v>
      </c>
      <c r="V1156" t="b">
        <f t="shared" si="206"/>
        <v>0</v>
      </c>
      <c r="W1156" t="b">
        <f t="shared" si="207"/>
        <v>1</v>
      </c>
      <c r="X1156" t="b">
        <f t="shared" si="208"/>
        <v>0</v>
      </c>
    </row>
    <row r="1157" spans="1:24" hidden="1" x14ac:dyDescent="0.2">
      <c r="A1157" t="s">
        <v>340</v>
      </c>
      <c r="B1157" t="s">
        <v>2496</v>
      </c>
      <c r="C1157" t="s">
        <v>2497</v>
      </c>
      <c r="D1157">
        <v>1066</v>
      </c>
      <c r="E1157">
        <v>125</v>
      </c>
      <c r="F1157">
        <v>0</v>
      </c>
      <c r="G1157">
        <v>436085443</v>
      </c>
      <c r="H1157">
        <v>9337365</v>
      </c>
      <c r="I1157">
        <v>9.4631298442195995</v>
      </c>
      <c r="J1157">
        <v>8.3534757818111096</v>
      </c>
      <c r="K1157" t="s">
        <v>153</v>
      </c>
      <c r="L1157" t="s">
        <v>1342</v>
      </c>
      <c r="M1157" s="12" t="s">
        <v>820</v>
      </c>
      <c r="N1157" s="6">
        <v>4</v>
      </c>
      <c r="O1157" t="str">
        <f t="shared" si="199"/>
        <v>ninetailed.ninja</v>
      </c>
      <c r="P1157" t="str">
        <f t="shared" si="200"/>
        <v>D</v>
      </c>
      <c r="Q1157" s="9">
        <f t="shared" si="201"/>
        <v>415.8834867477417</v>
      </c>
      <c r="R1157">
        <f t="shared" si="202"/>
        <v>125</v>
      </c>
      <c r="S1157" s="7">
        <f t="shared" si="203"/>
        <v>9.4631298442195995</v>
      </c>
      <c r="T1157" s="7">
        <f t="shared" si="204"/>
        <v>8.3534757818111096</v>
      </c>
      <c r="U1157" t="b">
        <f t="shared" si="205"/>
        <v>1</v>
      </c>
      <c r="V1157" t="b">
        <f t="shared" si="206"/>
        <v>1</v>
      </c>
      <c r="W1157" t="b">
        <f t="shared" si="207"/>
        <v>1</v>
      </c>
      <c r="X1157" t="b">
        <f t="shared" si="208"/>
        <v>0</v>
      </c>
    </row>
    <row r="1158" spans="1:24" hidden="1" x14ac:dyDescent="0.2">
      <c r="A1158" t="s">
        <v>343</v>
      </c>
      <c r="B1158" t="s">
        <v>2498</v>
      </c>
      <c r="C1158" t="s">
        <v>2499</v>
      </c>
      <c r="D1158">
        <v>336</v>
      </c>
      <c r="E1158">
        <v>-1</v>
      </c>
      <c r="F1158">
        <v>0</v>
      </c>
      <c r="G1158">
        <v>-1</v>
      </c>
      <c r="H1158">
        <v>0</v>
      </c>
      <c r="I1158">
        <v>0</v>
      </c>
      <c r="J1158">
        <v>0</v>
      </c>
      <c r="K1158" t="s">
        <v>1806</v>
      </c>
      <c r="M1158" s="12" t="s">
        <v>820</v>
      </c>
      <c r="N1158" s="6">
        <v>4</v>
      </c>
      <c r="O1158" t="str">
        <f t="shared" si="199"/>
        <v>ipfs.oceanprotocol.com</v>
      </c>
      <c r="P1158" t="str">
        <f t="shared" si="200"/>
        <v>A</v>
      </c>
      <c r="Q1158" s="9">
        <f t="shared" si="201"/>
        <v>8.9076976776123047</v>
      </c>
      <c r="R1158" t="str">
        <f t="shared" si="202"/>
        <v/>
      </c>
      <c r="S1158" s="7" t="str">
        <f t="shared" si="203"/>
        <v/>
      </c>
      <c r="T1158" s="7" t="str">
        <f t="shared" si="204"/>
        <v/>
      </c>
      <c r="U1158" t="b">
        <f t="shared" si="205"/>
        <v>0</v>
      </c>
      <c r="V1158" t="str">
        <f t="shared" si="206"/>
        <v/>
      </c>
      <c r="W1158" t="str">
        <f t="shared" si="207"/>
        <v/>
      </c>
      <c r="X1158" t="str">
        <f t="shared" si="208"/>
        <v/>
      </c>
    </row>
    <row r="1159" spans="1:24" hidden="1" x14ac:dyDescent="0.2">
      <c r="A1159" t="s">
        <v>346</v>
      </c>
      <c r="B1159" t="s">
        <v>2500</v>
      </c>
      <c r="C1159" t="s">
        <v>2501</v>
      </c>
      <c r="D1159">
        <v>276</v>
      </c>
      <c r="E1159">
        <v>-1</v>
      </c>
      <c r="F1159">
        <v>0</v>
      </c>
      <c r="G1159">
        <v>-1</v>
      </c>
      <c r="H1159">
        <v>0</v>
      </c>
      <c r="I1159">
        <v>0</v>
      </c>
      <c r="J1159">
        <v>0</v>
      </c>
      <c r="K1159" t="s">
        <v>1806</v>
      </c>
      <c r="M1159" s="12" t="s">
        <v>820</v>
      </c>
      <c r="N1159" s="6">
        <v>4</v>
      </c>
      <c r="O1159" t="str">
        <f t="shared" si="199"/>
        <v>ipfs.oceanprotocol.com</v>
      </c>
      <c r="P1159" t="str">
        <f t="shared" si="200"/>
        <v>B</v>
      </c>
      <c r="Q1159" s="9">
        <f t="shared" si="201"/>
        <v>27.994510650634766</v>
      </c>
      <c r="R1159" t="str">
        <f t="shared" si="202"/>
        <v/>
      </c>
      <c r="S1159" s="7" t="str">
        <f t="shared" si="203"/>
        <v/>
      </c>
      <c r="T1159" s="7" t="str">
        <f t="shared" si="204"/>
        <v/>
      </c>
      <c r="U1159" t="b">
        <f t="shared" si="205"/>
        <v>0</v>
      </c>
      <c r="V1159" t="str">
        <f t="shared" si="206"/>
        <v/>
      </c>
      <c r="W1159" t="str">
        <f t="shared" si="207"/>
        <v/>
      </c>
      <c r="X1159" t="str">
        <f t="shared" si="208"/>
        <v/>
      </c>
    </row>
    <row r="1160" spans="1:24" hidden="1" x14ac:dyDescent="0.2">
      <c r="A1160" t="s">
        <v>349</v>
      </c>
      <c r="B1160" t="s">
        <v>2502</v>
      </c>
      <c r="C1160" t="s">
        <v>2503</v>
      </c>
      <c r="D1160">
        <v>278</v>
      </c>
      <c r="E1160">
        <v>-1</v>
      </c>
      <c r="F1160">
        <v>0</v>
      </c>
      <c r="G1160">
        <v>-1</v>
      </c>
      <c r="H1160">
        <v>0</v>
      </c>
      <c r="I1160">
        <v>0</v>
      </c>
      <c r="J1160">
        <v>0</v>
      </c>
      <c r="K1160" t="s">
        <v>1806</v>
      </c>
      <c r="M1160" s="12" t="s">
        <v>820</v>
      </c>
      <c r="N1160" s="6">
        <v>4</v>
      </c>
      <c r="O1160" t="str">
        <f t="shared" si="199"/>
        <v>ipfs.oceanprotocol.com</v>
      </c>
      <c r="P1160" t="str">
        <f t="shared" si="200"/>
        <v>C</v>
      </c>
      <c r="Q1160" s="9">
        <f t="shared" si="201"/>
        <v>75.432311058044434</v>
      </c>
      <c r="R1160" t="str">
        <f t="shared" si="202"/>
        <v/>
      </c>
      <c r="S1160" s="7" t="str">
        <f t="shared" si="203"/>
        <v/>
      </c>
      <c r="T1160" s="7" t="str">
        <f t="shared" si="204"/>
        <v/>
      </c>
      <c r="U1160" t="b">
        <f t="shared" si="205"/>
        <v>0</v>
      </c>
      <c r="V1160" t="str">
        <f t="shared" si="206"/>
        <v/>
      </c>
      <c r="W1160" t="str">
        <f t="shared" si="207"/>
        <v/>
      </c>
      <c r="X1160" t="str">
        <f t="shared" si="208"/>
        <v/>
      </c>
    </row>
    <row r="1161" spans="1:24" hidden="1" x14ac:dyDescent="0.2">
      <c r="A1161" t="s">
        <v>352</v>
      </c>
      <c r="B1161" t="s">
        <v>2504</v>
      </c>
      <c r="C1161" t="s">
        <v>2505</v>
      </c>
      <c r="D1161">
        <v>277</v>
      </c>
      <c r="E1161">
        <v>-1</v>
      </c>
      <c r="F1161">
        <v>0</v>
      </c>
      <c r="G1161">
        <v>-1</v>
      </c>
      <c r="H1161">
        <v>0</v>
      </c>
      <c r="I1161">
        <v>0</v>
      </c>
      <c r="J1161">
        <v>0</v>
      </c>
      <c r="K1161" t="s">
        <v>1806</v>
      </c>
      <c r="M1161" s="12" t="s">
        <v>820</v>
      </c>
      <c r="N1161" s="6">
        <v>4</v>
      </c>
      <c r="O1161" t="str">
        <f t="shared" si="199"/>
        <v>ipfs.oceanprotocol.com</v>
      </c>
      <c r="P1161" t="str">
        <f t="shared" si="200"/>
        <v>D</v>
      </c>
      <c r="Q1161" s="9">
        <f t="shared" si="201"/>
        <v>415.8834867477417</v>
      </c>
      <c r="R1161" t="str">
        <f t="shared" si="202"/>
        <v/>
      </c>
      <c r="S1161" s="7" t="str">
        <f t="shared" si="203"/>
        <v/>
      </c>
      <c r="T1161" s="7" t="str">
        <f t="shared" si="204"/>
        <v/>
      </c>
      <c r="U1161" t="b">
        <f t="shared" si="205"/>
        <v>0</v>
      </c>
      <c r="V1161" t="str">
        <f t="shared" si="206"/>
        <v/>
      </c>
      <c r="W1161" t="str">
        <f t="shared" si="207"/>
        <v/>
      </c>
      <c r="X1161" t="str">
        <f t="shared" si="208"/>
        <v/>
      </c>
    </row>
    <row r="1162" spans="1:24" x14ac:dyDescent="0.2">
      <c r="A1162" t="s">
        <v>13</v>
      </c>
      <c r="B1162" t="s">
        <v>2506</v>
      </c>
      <c r="C1162" t="s">
        <v>2507</v>
      </c>
      <c r="D1162">
        <v>726</v>
      </c>
      <c r="E1162">
        <v>207</v>
      </c>
      <c r="F1162">
        <v>0</v>
      </c>
      <c r="G1162">
        <v>9340398</v>
      </c>
      <c r="H1162">
        <v>9340398</v>
      </c>
      <c r="I1162">
        <v>17.163193983838699</v>
      </c>
      <c r="J1162">
        <v>12.269556029768999</v>
      </c>
      <c r="M1162" s="12" t="s">
        <v>820</v>
      </c>
      <c r="N1162" s="6">
        <v>5</v>
      </c>
      <c r="O1162" t="str">
        <f t="shared" ref="O1162:O1225" si="209">MID(A1162,9,FIND("/ipfs/",A1162)-9)</f>
        <v>10.via0.com</v>
      </c>
      <c r="P1162" t="str">
        <f t="shared" ref="P1162:P1225" si="210">IF(NOT(ISERR(FIND("QmWbhkXXqg5JgQ45T2iqspfTC17AfE8qEhyE5Snia4TS39",A1162))),"A",
     IF(NOT(ISERR(FIND("QmZALYrou9d7Yx9afDCPT9fveqxoPRLHnHuo8TyZomGhL1",A1162))),"B",
     IF(NOT(ISERR(FIND("QmQH4iy5RKKHnT95ziKXjnmEKjBU8aB7hepmCMTNk9p348",A1162))),"C",
     IF(NOT(ISERR(FIND("QmdhpvRUopXFJCh9x524WM81GJC55JJt1AEbNsML2TwrrZ",A1162))),"D","-")
)))</f>
        <v>A</v>
      </c>
      <c r="Q1162" s="9">
        <f t="shared" ref="Q1162:Q1225" si="211">IF(P1162="A",9340398/1024/1024,IF(P1162="B",29354372/1024/1024,IF(P1162="C",79096511/1024/1024,IF(P1162="D",436085443/1024/1024))))</f>
        <v>8.9076976776123047</v>
      </c>
      <c r="R1162">
        <f t="shared" ref="R1162:R1225" si="212">IF(E1162&gt;0,E1162,"")</f>
        <v>207</v>
      </c>
      <c r="S1162" s="7">
        <f t="shared" ref="S1162:S1225" si="213">IF(NOT(R1162=""),CONVERT(I1162,"g","g"),"")</f>
        <v>17.163193983838699</v>
      </c>
      <c r="T1162" s="7">
        <f t="shared" ref="T1162:T1225" si="214">IF(NOT(S1162=""),CONVERT(J1162,"g","g"),"")</f>
        <v>12.269556029768999</v>
      </c>
      <c r="U1162" t="b">
        <f t="shared" ref="U1162:U1225" si="215">E1162&gt;0</f>
        <v>1</v>
      </c>
      <c r="V1162" t="b">
        <f t="shared" ref="V1162:V1225" si="216">IF(NOT(U1162),"",AND(U1162,NOT(ISBLANK(K1162))))</f>
        <v>0</v>
      </c>
      <c r="W1162" t="b">
        <f t="shared" ref="W1162:W1225" si="217">IF(NOT(U1162),"",NOT(G1162=-1))</f>
        <v>1</v>
      </c>
      <c r="X1162" t="b">
        <f t="shared" ref="X1162:X1225" si="218">IF(NOT(U1162),"",F1162&gt;0)</f>
        <v>0</v>
      </c>
    </row>
    <row r="1163" spans="1:24" x14ac:dyDescent="0.2">
      <c r="A1163" t="s">
        <v>16</v>
      </c>
      <c r="B1163" t="s">
        <v>2508</v>
      </c>
      <c r="C1163" t="s">
        <v>2509</v>
      </c>
      <c r="D1163">
        <v>1173</v>
      </c>
      <c r="E1163">
        <v>191</v>
      </c>
      <c r="F1163">
        <v>0</v>
      </c>
      <c r="G1163">
        <v>29354372</v>
      </c>
      <c r="H1163">
        <v>29354372</v>
      </c>
      <c r="I1163">
        <v>28.507648320402001</v>
      </c>
      <c r="J1163">
        <v>23.865737980080699</v>
      </c>
      <c r="M1163" s="12" t="s">
        <v>820</v>
      </c>
      <c r="N1163" s="6">
        <v>5</v>
      </c>
      <c r="O1163" t="str">
        <f t="shared" si="209"/>
        <v>10.via0.com</v>
      </c>
      <c r="P1163" t="str">
        <f t="shared" si="210"/>
        <v>B</v>
      </c>
      <c r="Q1163" s="9">
        <f t="shared" si="211"/>
        <v>27.994510650634766</v>
      </c>
      <c r="R1163">
        <f t="shared" si="212"/>
        <v>191</v>
      </c>
      <c r="S1163" s="7">
        <f t="shared" si="213"/>
        <v>28.507648320402001</v>
      </c>
      <c r="T1163" s="7">
        <f t="shared" si="214"/>
        <v>23.865737980080699</v>
      </c>
      <c r="U1163" t="b">
        <f t="shared" si="215"/>
        <v>1</v>
      </c>
      <c r="V1163" t="b">
        <f t="shared" si="216"/>
        <v>0</v>
      </c>
      <c r="W1163" t="b">
        <f t="shared" si="217"/>
        <v>1</v>
      </c>
      <c r="X1163" t="b">
        <f t="shared" si="218"/>
        <v>0</v>
      </c>
    </row>
    <row r="1164" spans="1:24" x14ac:dyDescent="0.2">
      <c r="A1164" t="s">
        <v>19</v>
      </c>
      <c r="B1164" t="s">
        <v>2510</v>
      </c>
      <c r="C1164" t="s">
        <v>2511</v>
      </c>
      <c r="D1164">
        <v>4197</v>
      </c>
      <c r="E1164">
        <v>148</v>
      </c>
      <c r="F1164">
        <v>0</v>
      </c>
      <c r="G1164">
        <v>79096511</v>
      </c>
      <c r="H1164">
        <v>79096511</v>
      </c>
      <c r="I1164">
        <v>18.629861955555501</v>
      </c>
      <c r="J1164">
        <v>17.9729118556217</v>
      </c>
      <c r="M1164" s="12" t="s">
        <v>820</v>
      </c>
      <c r="N1164" s="6">
        <v>5</v>
      </c>
      <c r="O1164" t="str">
        <f t="shared" si="209"/>
        <v>10.via0.com</v>
      </c>
      <c r="P1164" t="str">
        <f t="shared" si="210"/>
        <v>C</v>
      </c>
      <c r="Q1164" s="9">
        <f t="shared" si="211"/>
        <v>75.432311058044434</v>
      </c>
      <c r="R1164">
        <f t="shared" si="212"/>
        <v>148</v>
      </c>
      <c r="S1164" s="7">
        <f t="shared" si="213"/>
        <v>18.629861955555501</v>
      </c>
      <c r="T1164" s="7">
        <f t="shared" si="214"/>
        <v>17.9729118556217</v>
      </c>
      <c r="U1164" t="b">
        <f t="shared" si="215"/>
        <v>1</v>
      </c>
      <c r="V1164" t="b">
        <f t="shared" si="216"/>
        <v>0</v>
      </c>
      <c r="W1164" t="b">
        <f t="shared" si="217"/>
        <v>1</v>
      </c>
      <c r="X1164" t="b">
        <f t="shared" si="218"/>
        <v>0</v>
      </c>
    </row>
    <row r="1165" spans="1:24" x14ac:dyDescent="0.2">
      <c r="A1165" t="s">
        <v>22</v>
      </c>
      <c r="B1165" t="s">
        <v>2512</v>
      </c>
      <c r="C1165" t="s">
        <v>2513</v>
      </c>
      <c r="D1165">
        <v>10628</v>
      </c>
      <c r="E1165">
        <v>94</v>
      </c>
      <c r="F1165">
        <v>0</v>
      </c>
      <c r="G1165">
        <v>436085443</v>
      </c>
      <c r="H1165">
        <v>436085443</v>
      </c>
      <c r="I1165">
        <v>39.480110760180501</v>
      </c>
      <c r="J1165">
        <v>39.130926491131099</v>
      </c>
      <c r="M1165" s="12" t="s">
        <v>820</v>
      </c>
      <c r="N1165" s="6">
        <v>5</v>
      </c>
      <c r="O1165" t="str">
        <f t="shared" si="209"/>
        <v>10.via0.com</v>
      </c>
      <c r="P1165" t="str">
        <f t="shared" si="210"/>
        <v>D</v>
      </c>
      <c r="Q1165" s="9">
        <f t="shared" si="211"/>
        <v>415.8834867477417</v>
      </c>
      <c r="R1165">
        <f t="shared" si="212"/>
        <v>94</v>
      </c>
      <c r="S1165" s="7">
        <f t="shared" si="213"/>
        <v>39.480110760180501</v>
      </c>
      <c r="T1165" s="7">
        <f t="shared" si="214"/>
        <v>39.130926491131099</v>
      </c>
      <c r="U1165" t="b">
        <f t="shared" si="215"/>
        <v>1</v>
      </c>
      <c r="V1165" t="b">
        <f t="shared" si="216"/>
        <v>0</v>
      </c>
      <c r="W1165" t="b">
        <f t="shared" si="217"/>
        <v>1</v>
      </c>
      <c r="X1165" t="b">
        <f t="shared" si="218"/>
        <v>0</v>
      </c>
    </row>
    <row r="1166" spans="1:24" hidden="1" x14ac:dyDescent="0.2">
      <c r="A1166" t="s">
        <v>25</v>
      </c>
      <c r="B1166" t="s">
        <v>2514</v>
      </c>
      <c r="C1166" t="s">
        <v>2515</v>
      </c>
      <c r="D1166">
        <v>650</v>
      </c>
      <c r="E1166">
        <v>116</v>
      </c>
      <c r="F1166">
        <v>1</v>
      </c>
      <c r="G1166">
        <v>-1</v>
      </c>
      <c r="H1166">
        <v>9340398</v>
      </c>
      <c r="I1166">
        <v>16.6810817932814</v>
      </c>
      <c r="J1166">
        <v>13.704150273249599</v>
      </c>
      <c r="M1166" s="12" t="s">
        <v>820</v>
      </c>
      <c r="N1166" s="6">
        <v>5</v>
      </c>
      <c r="O1166" t="str">
        <f t="shared" si="209"/>
        <v>cf-ipfs.com</v>
      </c>
      <c r="P1166" t="str">
        <f t="shared" si="210"/>
        <v>A</v>
      </c>
      <c r="Q1166" s="9">
        <f t="shared" si="211"/>
        <v>8.9076976776123047</v>
      </c>
      <c r="R1166">
        <f t="shared" si="212"/>
        <v>116</v>
      </c>
      <c r="S1166" s="7">
        <f t="shared" si="213"/>
        <v>16.6810817932814</v>
      </c>
      <c r="T1166" s="7">
        <f t="shared" si="214"/>
        <v>13.704150273249599</v>
      </c>
      <c r="U1166" t="b">
        <f t="shared" si="215"/>
        <v>1</v>
      </c>
      <c r="V1166" t="b">
        <f t="shared" si="216"/>
        <v>0</v>
      </c>
      <c r="W1166" t="b">
        <f t="shared" si="217"/>
        <v>0</v>
      </c>
      <c r="X1166" t="b">
        <f t="shared" si="218"/>
        <v>1</v>
      </c>
    </row>
    <row r="1167" spans="1:24" hidden="1" x14ac:dyDescent="0.2">
      <c r="A1167" t="s">
        <v>28</v>
      </c>
      <c r="B1167" t="s">
        <v>2516</v>
      </c>
      <c r="C1167" t="s">
        <v>2517</v>
      </c>
      <c r="D1167">
        <v>1814</v>
      </c>
      <c r="E1167">
        <v>98</v>
      </c>
      <c r="F1167">
        <v>1</v>
      </c>
      <c r="G1167">
        <v>-1</v>
      </c>
      <c r="H1167">
        <v>29354372</v>
      </c>
      <c r="I1167">
        <v>16.3138173954748</v>
      </c>
      <c r="J1167">
        <v>15.4324755516178</v>
      </c>
      <c r="M1167" s="12" t="s">
        <v>820</v>
      </c>
      <c r="N1167" s="6">
        <v>5</v>
      </c>
      <c r="O1167" t="str">
        <f t="shared" si="209"/>
        <v>cf-ipfs.com</v>
      </c>
      <c r="P1167" t="str">
        <f t="shared" si="210"/>
        <v>B</v>
      </c>
      <c r="Q1167" s="9">
        <f t="shared" si="211"/>
        <v>27.994510650634766</v>
      </c>
      <c r="R1167">
        <f t="shared" si="212"/>
        <v>98</v>
      </c>
      <c r="S1167" s="7">
        <f t="shared" si="213"/>
        <v>16.3138173954748</v>
      </c>
      <c r="T1167" s="7">
        <f t="shared" si="214"/>
        <v>15.4324755516178</v>
      </c>
      <c r="U1167" t="b">
        <f t="shared" si="215"/>
        <v>1</v>
      </c>
      <c r="V1167" t="b">
        <f t="shared" si="216"/>
        <v>0</v>
      </c>
      <c r="W1167" t="b">
        <f t="shared" si="217"/>
        <v>0</v>
      </c>
      <c r="X1167" t="b">
        <f t="shared" si="218"/>
        <v>1</v>
      </c>
    </row>
    <row r="1168" spans="1:24" hidden="1" x14ac:dyDescent="0.2">
      <c r="A1168" t="s">
        <v>31</v>
      </c>
      <c r="B1168" t="s">
        <v>2518</v>
      </c>
      <c r="C1168" t="s">
        <v>2519</v>
      </c>
      <c r="D1168">
        <v>3958</v>
      </c>
      <c r="E1168">
        <v>81</v>
      </c>
      <c r="F1168">
        <v>1</v>
      </c>
      <c r="G1168">
        <v>-1</v>
      </c>
      <c r="H1168">
        <v>79096511</v>
      </c>
      <c r="I1168">
        <v>19.4563608609864</v>
      </c>
      <c r="J1168">
        <v>19.0581887463477</v>
      </c>
      <c r="M1168" s="12" t="s">
        <v>820</v>
      </c>
      <c r="N1168" s="6">
        <v>5</v>
      </c>
      <c r="O1168" t="str">
        <f t="shared" si="209"/>
        <v>cf-ipfs.com</v>
      </c>
      <c r="P1168" t="str">
        <f t="shared" si="210"/>
        <v>C</v>
      </c>
      <c r="Q1168" s="9">
        <f t="shared" si="211"/>
        <v>75.432311058044434</v>
      </c>
      <c r="R1168">
        <f t="shared" si="212"/>
        <v>81</v>
      </c>
      <c r="S1168" s="7">
        <f t="shared" si="213"/>
        <v>19.4563608609864</v>
      </c>
      <c r="T1168" s="7">
        <f t="shared" si="214"/>
        <v>19.0581887463477</v>
      </c>
      <c r="U1168" t="b">
        <f t="shared" si="215"/>
        <v>1</v>
      </c>
      <c r="V1168" t="b">
        <f t="shared" si="216"/>
        <v>0</v>
      </c>
      <c r="W1168" t="b">
        <f t="shared" si="217"/>
        <v>0</v>
      </c>
      <c r="X1168" t="b">
        <f t="shared" si="218"/>
        <v>1</v>
      </c>
    </row>
    <row r="1169" spans="1:24" hidden="1" x14ac:dyDescent="0.2">
      <c r="A1169" t="s">
        <v>34</v>
      </c>
      <c r="B1169" t="s">
        <v>2520</v>
      </c>
      <c r="C1169" t="s">
        <v>2521</v>
      </c>
      <c r="D1169">
        <v>13750</v>
      </c>
      <c r="E1169">
        <v>99</v>
      </c>
      <c r="F1169">
        <v>1</v>
      </c>
      <c r="G1169">
        <v>-1</v>
      </c>
      <c r="H1169">
        <v>436085443</v>
      </c>
      <c r="I1169">
        <v>30.4654228076874</v>
      </c>
      <c r="J1169">
        <v>30.246071763472099</v>
      </c>
      <c r="M1169" s="12" t="s">
        <v>820</v>
      </c>
      <c r="N1169" s="6">
        <v>5</v>
      </c>
      <c r="O1169" t="str">
        <f t="shared" si="209"/>
        <v>cf-ipfs.com</v>
      </c>
      <c r="P1169" t="str">
        <f t="shared" si="210"/>
        <v>D</v>
      </c>
      <c r="Q1169" s="9">
        <f t="shared" si="211"/>
        <v>415.8834867477417</v>
      </c>
      <c r="R1169">
        <f t="shared" si="212"/>
        <v>99</v>
      </c>
      <c r="S1169" s="7">
        <f t="shared" si="213"/>
        <v>30.4654228076874</v>
      </c>
      <c r="T1169" s="7">
        <f t="shared" si="214"/>
        <v>30.246071763472099</v>
      </c>
      <c r="U1169" t="b">
        <f t="shared" si="215"/>
        <v>1</v>
      </c>
      <c r="V1169" t="b">
        <f t="shared" si="216"/>
        <v>0</v>
      </c>
      <c r="W1169" t="b">
        <f t="shared" si="217"/>
        <v>0</v>
      </c>
      <c r="X1169" t="b">
        <f t="shared" si="218"/>
        <v>1</v>
      </c>
    </row>
    <row r="1170" spans="1:24" hidden="1" x14ac:dyDescent="0.2">
      <c r="A1170" t="s">
        <v>37</v>
      </c>
      <c r="B1170" t="s">
        <v>2522</v>
      </c>
      <c r="C1170" t="s">
        <v>2523</v>
      </c>
      <c r="D1170">
        <v>691</v>
      </c>
      <c r="E1170">
        <v>53</v>
      </c>
      <c r="F1170">
        <v>0</v>
      </c>
      <c r="G1170">
        <v>-1</v>
      </c>
      <c r="H1170">
        <v>9340398</v>
      </c>
      <c r="I1170">
        <v>13.9619085855992</v>
      </c>
      <c r="J1170">
        <v>12.8910241354736</v>
      </c>
      <c r="M1170" s="12" t="s">
        <v>820</v>
      </c>
      <c r="N1170" s="6">
        <v>5</v>
      </c>
      <c r="O1170" t="str">
        <f t="shared" si="209"/>
        <v>cloudflare-ipfs.com</v>
      </c>
      <c r="P1170" t="str">
        <f t="shared" si="210"/>
        <v>A</v>
      </c>
      <c r="Q1170" s="9">
        <f t="shared" si="211"/>
        <v>8.9076976776123047</v>
      </c>
      <c r="R1170">
        <f t="shared" si="212"/>
        <v>53</v>
      </c>
      <c r="S1170" s="7">
        <f t="shared" si="213"/>
        <v>13.9619085855992</v>
      </c>
      <c r="T1170" s="7">
        <f t="shared" si="214"/>
        <v>12.8910241354736</v>
      </c>
      <c r="U1170" t="b">
        <f t="shared" si="215"/>
        <v>1</v>
      </c>
      <c r="V1170" t="b">
        <f t="shared" si="216"/>
        <v>0</v>
      </c>
      <c r="W1170" t="b">
        <f t="shared" si="217"/>
        <v>0</v>
      </c>
      <c r="X1170" t="b">
        <f t="shared" si="218"/>
        <v>0</v>
      </c>
    </row>
    <row r="1171" spans="1:24" hidden="1" x14ac:dyDescent="0.2">
      <c r="A1171" t="s">
        <v>40</v>
      </c>
      <c r="B1171" t="s">
        <v>2524</v>
      </c>
      <c r="C1171" t="s">
        <v>2525</v>
      </c>
      <c r="D1171">
        <v>1836</v>
      </c>
      <c r="E1171">
        <v>31</v>
      </c>
      <c r="F1171">
        <v>0</v>
      </c>
      <c r="G1171">
        <v>-1</v>
      </c>
      <c r="H1171">
        <v>29354372</v>
      </c>
      <c r="I1171">
        <v>15.509424183177099</v>
      </c>
      <c r="J1171">
        <v>15.2475548206071</v>
      </c>
      <c r="M1171" s="12" t="s">
        <v>820</v>
      </c>
      <c r="N1171" s="6">
        <v>5</v>
      </c>
      <c r="O1171" t="str">
        <f t="shared" si="209"/>
        <v>cloudflare-ipfs.com</v>
      </c>
      <c r="P1171" t="str">
        <f t="shared" si="210"/>
        <v>B</v>
      </c>
      <c r="Q1171" s="9">
        <f t="shared" si="211"/>
        <v>27.994510650634766</v>
      </c>
      <c r="R1171">
        <f t="shared" si="212"/>
        <v>31</v>
      </c>
      <c r="S1171" s="7">
        <f t="shared" si="213"/>
        <v>15.509424183177099</v>
      </c>
      <c r="T1171" s="7">
        <f t="shared" si="214"/>
        <v>15.2475548206071</v>
      </c>
      <c r="U1171" t="b">
        <f t="shared" si="215"/>
        <v>1</v>
      </c>
      <c r="V1171" t="b">
        <f t="shared" si="216"/>
        <v>0</v>
      </c>
      <c r="W1171" t="b">
        <f t="shared" si="217"/>
        <v>0</v>
      </c>
      <c r="X1171" t="b">
        <f t="shared" si="218"/>
        <v>0</v>
      </c>
    </row>
    <row r="1172" spans="1:24" hidden="1" x14ac:dyDescent="0.2">
      <c r="A1172" t="s">
        <v>43</v>
      </c>
      <c r="B1172" t="s">
        <v>2526</v>
      </c>
      <c r="C1172" t="s">
        <v>2527</v>
      </c>
      <c r="D1172">
        <v>3917</v>
      </c>
      <c r="E1172">
        <v>47</v>
      </c>
      <c r="F1172">
        <v>0</v>
      </c>
      <c r="G1172">
        <v>-1</v>
      </c>
      <c r="H1172">
        <v>79096511</v>
      </c>
      <c r="I1172">
        <v>19.4915532449727</v>
      </c>
      <c r="J1172">
        <v>19.257674510606101</v>
      </c>
      <c r="M1172" s="12" t="s">
        <v>820</v>
      </c>
      <c r="N1172" s="6">
        <v>5</v>
      </c>
      <c r="O1172" t="str">
        <f t="shared" si="209"/>
        <v>cloudflare-ipfs.com</v>
      </c>
      <c r="P1172" t="str">
        <f t="shared" si="210"/>
        <v>C</v>
      </c>
      <c r="Q1172" s="9">
        <f t="shared" si="211"/>
        <v>75.432311058044434</v>
      </c>
      <c r="R1172">
        <f t="shared" si="212"/>
        <v>47</v>
      </c>
      <c r="S1172" s="7">
        <f t="shared" si="213"/>
        <v>19.4915532449727</v>
      </c>
      <c r="T1172" s="7">
        <f t="shared" si="214"/>
        <v>19.257674510606101</v>
      </c>
      <c r="U1172" t="b">
        <f t="shared" si="215"/>
        <v>1</v>
      </c>
      <c r="V1172" t="b">
        <f t="shared" si="216"/>
        <v>0</v>
      </c>
      <c r="W1172" t="b">
        <f t="shared" si="217"/>
        <v>0</v>
      </c>
      <c r="X1172" t="b">
        <f t="shared" si="218"/>
        <v>0</v>
      </c>
    </row>
    <row r="1173" spans="1:24" hidden="1" x14ac:dyDescent="0.2">
      <c r="A1173" t="s">
        <v>46</v>
      </c>
      <c r="B1173" t="s">
        <v>2528</v>
      </c>
      <c r="C1173" t="s">
        <v>2529</v>
      </c>
      <c r="D1173">
        <v>11813</v>
      </c>
      <c r="E1173">
        <v>54</v>
      </c>
      <c r="F1173">
        <v>0</v>
      </c>
      <c r="G1173">
        <v>-1</v>
      </c>
      <c r="H1173">
        <v>436085443</v>
      </c>
      <c r="I1173">
        <v>35.3672494895604</v>
      </c>
      <c r="J1173">
        <v>35.205577478010802</v>
      </c>
      <c r="M1173" s="12" t="s">
        <v>820</v>
      </c>
      <c r="N1173" s="6">
        <v>5</v>
      </c>
      <c r="O1173" t="str">
        <f t="shared" si="209"/>
        <v>cloudflare-ipfs.com</v>
      </c>
      <c r="P1173" t="str">
        <f t="shared" si="210"/>
        <v>D</v>
      </c>
      <c r="Q1173" s="9">
        <f t="shared" si="211"/>
        <v>415.8834867477417</v>
      </c>
      <c r="R1173">
        <f t="shared" si="212"/>
        <v>54</v>
      </c>
      <c r="S1173" s="7">
        <f t="shared" si="213"/>
        <v>35.3672494895604</v>
      </c>
      <c r="T1173" s="7">
        <f t="shared" si="214"/>
        <v>35.205577478010802</v>
      </c>
      <c r="U1173" t="b">
        <f t="shared" si="215"/>
        <v>1</v>
      </c>
      <c r="V1173" t="b">
        <f t="shared" si="216"/>
        <v>0</v>
      </c>
      <c r="W1173" t="b">
        <f t="shared" si="217"/>
        <v>0</v>
      </c>
      <c r="X1173" t="b">
        <f t="shared" si="218"/>
        <v>0</v>
      </c>
    </row>
    <row r="1174" spans="1:24" hidden="1" x14ac:dyDescent="0.2">
      <c r="A1174" t="s">
        <v>49</v>
      </c>
      <c r="B1174" t="s">
        <v>2530</v>
      </c>
      <c r="C1174" t="s">
        <v>2531</v>
      </c>
      <c r="D1174">
        <v>624</v>
      </c>
      <c r="E1174">
        <v>113</v>
      </c>
      <c r="F1174">
        <v>0</v>
      </c>
      <c r="G1174">
        <v>9340398</v>
      </c>
      <c r="H1174">
        <v>9340398</v>
      </c>
      <c r="I1174">
        <v>17.431893693957502</v>
      </c>
      <c r="J1174">
        <v>14.2751565346351</v>
      </c>
      <c r="M1174" s="12" t="s">
        <v>820</v>
      </c>
      <c r="N1174" s="6">
        <v>5</v>
      </c>
      <c r="O1174" t="str">
        <f t="shared" si="209"/>
        <v>gateway.ipfs.io</v>
      </c>
      <c r="P1174" t="str">
        <f t="shared" si="210"/>
        <v>A</v>
      </c>
      <c r="Q1174" s="9">
        <f t="shared" si="211"/>
        <v>8.9076976776123047</v>
      </c>
      <c r="R1174">
        <f t="shared" si="212"/>
        <v>113</v>
      </c>
      <c r="S1174" s="7">
        <f t="shared" si="213"/>
        <v>17.431893693957502</v>
      </c>
      <c r="T1174" s="7">
        <f t="shared" si="214"/>
        <v>14.2751565346351</v>
      </c>
      <c r="U1174" t="b">
        <f t="shared" si="215"/>
        <v>1</v>
      </c>
      <c r="V1174" t="b">
        <f t="shared" si="216"/>
        <v>0</v>
      </c>
      <c r="W1174" t="b">
        <f t="shared" si="217"/>
        <v>1</v>
      </c>
      <c r="X1174" t="b">
        <f t="shared" si="218"/>
        <v>0</v>
      </c>
    </row>
    <row r="1175" spans="1:24" hidden="1" x14ac:dyDescent="0.2">
      <c r="A1175" t="s">
        <v>51</v>
      </c>
      <c r="B1175" t="s">
        <v>2532</v>
      </c>
      <c r="C1175" t="s">
        <v>2533</v>
      </c>
      <c r="D1175">
        <v>1732</v>
      </c>
      <c r="E1175">
        <v>140</v>
      </c>
      <c r="F1175">
        <v>0</v>
      </c>
      <c r="G1175">
        <v>29354372</v>
      </c>
      <c r="H1175">
        <v>29354372</v>
      </c>
      <c r="I1175">
        <v>17.584491614720299</v>
      </c>
      <c r="J1175">
        <v>16.163112384893001</v>
      </c>
      <c r="M1175" s="12" t="s">
        <v>820</v>
      </c>
      <c r="N1175" s="6">
        <v>5</v>
      </c>
      <c r="O1175" t="str">
        <f t="shared" si="209"/>
        <v>gateway.ipfs.io</v>
      </c>
      <c r="P1175" t="str">
        <f t="shared" si="210"/>
        <v>B</v>
      </c>
      <c r="Q1175" s="9">
        <f t="shared" si="211"/>
        <v>27.994510650634766</v>
      </c>
      <c r="R1175">
        <f t="shared" si="212"/>
        <v>140</v>
      </c>
      <c r="S1175" s="7">
        <f t="shared" si="213"/>
        <v>17.584491614720299</v>
      </c>
      <c r="T1175" s="7">
        <f t="shared" si="214"/>
        <v>16.163112384893001</v>
      </c>
      <c r="U1175" t="b">
        <f t="shared" si="215"/>
        <v>1</v>
      </c>
      <c r="V1175" t="b">
        <f t="shared" si="216"/>
        <v>0</v>
      </c>
      <c r="W1175" t="b">
        <f t="shared" si="217"/>
        <v>1</v>
      </c>
      <c r="X1175" t="b">
        <f t="shared" si="218"/>
        <v>0</v>
      </c>
    </row>
    <row r="1176" spans="1:24" hidden="1" x14ac:dyDescent="0.2">
      <c r="A1176" t="s">
        <v>54</v>
      </c>
      <c r="B1176" t="s">
        <v>2534</v>
      </c>
      <c r="C1176" t="s">
        <v>2535</v>
      </c>
      <c r="D1176">
        <v>3773</v>
      </c>
      <c r="E1176">
        <v>74</v>
      </c>
      <c r="F1176">
        <v>0</v>
      </c>
      <c r="G1176">
        <v>79096511</v>
      </c>
      <c r="H1176">
        <v>79096511</v>
      </c>
      <c r="I1176">
        <v>20.392622616394799</v>
      </c>
      <c r="J1176">
        <v>19.992661292882101</v>
      </c>
      <c r="M1176" s="12" t="s">
        <v>820</v>
      </c>
      <c r="N1176" s="6">
        <v>5</v>
      </c>
      <c r="O1176" t="str">
        <f t="shared" si="209"/>
        <v>gateway.ipfs.io</v>
      </c>
      <c r="P1176" t="str">
        <f t="shared" si="210"/>
        <v>C</v>
      </c>
      <c r="Q1176" s="9">
        <f t="shared" si="211"/>
        <v>75.432311058044434</v>
      </c>
      <c r="R1176">
        <f t="shared" si="212"/>
        <v>74</v>
      </c>
      <c r="S1176" s="7">
        <f t="shared" si="213"/>
        <v>20.392622616394799</v>
      </c>
      <c r="T1176" s="7">
        <f t="shared" si="214"/>
        <v>19.992661292882101</v>
      </c>
      <c r="U1176" t="b">
        <f t="shared" si="215"/>
        <v>1</v>
      </c>
      <c r="V1176" t="b">
        <f t="shared" si="216"/>
        <v>0</v>
      </c>
      <c r="W1176" t="b">
        <f t="shared" si="217"/>
        <v>1</v>
      </c>
      <c r="X1176" t="b">
        <f t="shared" si="218"/>
        <v>0</v>
      </c>
    </row>
    <row r="1177" spans="1:24" hidden="1" x14ac:dyDescent="0.2">
      <c r="A1177" t="s">
        <v>57</v>
      </c>
      <c r="B1177" t="s">
        <v>2536</v>
      </c>
      <c r="C1177" t="s">
        <v>2537</v>
      </c>
      <c r="D1177">
        <v>20741</v>
      </c>
      <c r="E1177">
        <v>101</v>
      </c>
      <c r="F1177">
        <v>0</v>
      </c>
      <c r="G1177">
        <v>436085443</v>
      </c>
      <c r="H1177">
        <v>436085443</v>
      </c>
      <c r="I1177">
        <v>20.149393737778102</v>
      </c>
      <c r="J1177">
        <v>20.0512746129763</v>
      </c>
      <c r="M1177" s="12" t="s">
        <v>820</v>
      </c>
      <c r="N1177" s="6">
        <v>5</v>
      </c>
      <c r="O1177" t="str">
        <f t="shared" si="209"/>
        <v>gateway.ipfs.io</v>
      </c>
      <c r="P1177" t="str">
        <f t="shared" si="210"/>
        <v>D</v>
      </c>
      <c r="Q1177" s="9">
        <f t="shared" si="211"/>
        <v>415.8834867477417</v>
      </c>
      <c r="R1177">
        <f t="shared" si="212"/>
        <v>101</v>
      </c>
      <c r="S1177" s="7">
        <f t="shared" si="213"/>
        <v>20.149393737778102</v>
      </c>
      <c r="T1177" s="7">
        <f t="shared" si="214"/>
        <v>20.0512746129763</v>
      </c>
      <c r="U1177" t="b">
        <f t="shared" si="215"/>
        <v>1</v>
      </c>
      <c r="V1177" t="b">
        <f t="shared" si="216"/>
        <v>0</v>
      </c>
      <c r="W1177" t="b">
        <f t="shared" si="217"/>
        <v>1</v>
      </c>
      <c r="X1177" t="b">
        <f t="shared" si="218"/>
        <v>0</v>
      </c>
    </row>
    <row r="1178" spans="1:24" hidden="1" x14ac:dyDescent="0.2">
      <c r="A1178" t="s">
        <v>60</v>
      </c>
      <c r="B1178" t="s">
        <v>2538</v>
      </c>
      <c r="C1178" t="s">
        <v>2539</v>
      </c>
      <c r="D1178">
        <v>706</v>
      </c>
      <c r="E1178">
        <v>180</v>
      </c>
      <c r="F1178">
        <v>0</v>
      </c>
      <c r="G1178">
        <v>9340398</v>
      </c>
      <c r="H1178">
        <v>9340398</v>
      </c>
      <c r="I1178">
        <v>16.934786459338898</v>
      </c>
      <c r="J1178">
        <v>12.6171355206973</v>
      </c>
      <c r="M1178" s="12" t="s">
        <v>820</v>
      </c>
      <c r="N1178" s="6">
        <v>5</v>
      </c>
      <c r="O1178" t="str">
        <f t="shared" si="209"/>
        <v>gateway.pinata.cloud</v>
      </c>
      <c r="P1178" t="str">
        <f t="shared" si="210"/>
        <v>A</v>
      </c>
      <c r="Q1178" s="9">
        <f t="shared" si="211"/>
        <v>8.9076976776123047</v>
      </c>
      <c r="R1178">
        <f t="shared" si="212"/>
        <v>180</v>
      </c>
      <c r="S1178" s="7">
        <f t="shared" si="213"/>
        <v>16.934786459338898</v>
      </c>
      <c r="T1178" s="7">
        <f t="shared" si="214"/>
        <v>12.6171355206973</v>
      </c>
      <c r="U1178" t="b">
        <f t="shared" si="215"/>
        <v>1</v>
      </c>
      <c r="V1178" t="b">
        <f t="shared" si="216"/>
        <v>0</v>
      </c>
      <c r="W1178" t="b">
        <f t="shared" si="217"/>
        <v>1</v>
      </c>
      <c r="X1178" t="b">
        <f t="shared" si="218"/>
        <v>0</v>
      </c>
    </row>
    <row r="1179" spans="1:24" hidden="1" x14ac:dyDescent="0.2">
      <c r="A1179" t="s">
        <v>63</v>
      </c>
      <c r="B1179" t="s">
        <v>2540</v>
      </c>
      <c r="C1179" t="s">
        <v>2541</v>
      </c>
      <c r="D1179">
        <v>1569</v>
      </c>
      <c r="E1179">
        <v>141</v>
      </c>
      <c r="F1179">
        <v>0</v>
      </c>
      <c r="G1179">
        <v>29354372</v>
      </c>
      <c r="H1179">
        <v>29354372</v>
      </c>
      <c r="I1179">
        <v>19.6039990550663</v>
      </c>
      <c r="J1179">
        <v>17.842263002316599</v>
      </c>
      <c r="M1179" s="12" t="s">
        <v>820</v>
      </c>
      <c r="N1179" s="6">
        <v>5</v>
      </c>
      <c r="O1179" t="str">
        <f t="shared" si="209"/>
        <v>gateway.pinata.cloud</v>
      </c>
      <c r="P1179" t="str">
        <f t="shared" si="210"/>
        <v>B</v>
      </c>
      <c r="Q1179" s="9">
        <f t="shared" si="211"/>
        <v>27.994510650634766</v>
      </c>
      <c r="R1179">
        <f t="shared" si="212"/>
        <v>141</v>
      </c>
      <c r="S1179" s="7">
        <f t="shared" si="213"/>
        <v>19.6039990550663</v>
      </c>
      <c r="T1179" s="7">
        <f t="shared" si="214"/>
        <v>17.842263002316599</v>
      </c>
      <c r="U1179" t="b">
        <f t="shared" si="215"/>
        <v>1</v>
      </c>
      <c r="V1179" t="b">
        <f t="shared" si="216"/>
        <v>0</v>
      </c>
      <c r="W1179" t="b">
        <f t="shared" si="217"/>
        <v>1</v>
      </c>
      <c r="X1179" t="b">
        <f t="shared" si="218"/>
        <v>0</v>
      </c>
    </row>
    <row r="1180" spans="1:24" hidden="1" x14ac:dyDescent="0.2">
      <c r="A1180" t="s">
        <v>66</v>
      </c>
      <c r="B1180" t="s">
        <v>2542</v>
      </c>
      <c r="C1180" t="s">
        <v>2543</v>
      </c>
      <c r="D1180">
        <v>29779</v>
      </c>
      <c r="E1180">
        <v>143</v>
      </c>
      <c r="F1180">
        <v>0</v>
      </c>
      <c r="G1180">
        <v>79096511</v>
      </c>
      <c r="H1180">
        <v>79096511</v>
      </c>
      <c r="I1180">
        <v>2.54529326015806</v>
      </c>
      <c r="J1180">
        <v>2.53307065576562</v>
      </c>
      <c r="M1180" s="12" t="s">
        <v>820</v>
      </c>
      <c r="N1180" s="6">
        <v>5</v>
      </c>
      <c r="O1180" t="str">
        <f t="shared" si="209"/>
        <v>gateway.pinata.cloud</v>
      </c>
      <c r="P1180" t="str">
        <f t="shared" si="210"/>
        <v>C</v>
      </c>
      <c r="Q1180" s="9">
        <f t="shared" si="211"/>
        <v>75.432311058044434</v>
      </c>
      <c r="R1180">
        <f t="shared" si="212"/>
        <v>143</v>
      </c>
      <c r="S1180" s="7">
        <f t="shared" si="213"/>
        <v>2.54529326015806</v>
      </c>
      <c r="T1180" s="7">
        <f t="shared" si="214"/>
        <v>2.53307065576562</v>
      </c>
      <c r="U1180" t="b">
        <f t="shared" si="215"/>
        <v>1</v>
      </c>
      <c r="V1180" t="b">
        <f t="shared" si="216"/>
        <v>0</v>
      </c>
      <c r="W1180" t="b">
        <f t="shared" si="217"/>
        <v>1</v>
      </c>
      <c r="X1180" t="b">
        <f t="shared" si="218"/>
        <v>0</v>
      </c>
    </row>
    <row r="1181" spans="1:24" hidden="1" x14ac:dyDescent="0.2">
      <c r="A1181" t="s">
        <v>69</v>
      </c>
      <c r="B1181" t="s">
        <v>2544</v>
      </c>
      <c r="C1181" t="s">
        <v>2545</v>
      </c>
      <c r="D1181">
        <v>387761</v>
      </c>
      <c r="E1181">
        <v>200</v>
      </c>
      <c r="F1181">
        <v>0</v>
      </c>
      <c r="G1181">
        <v>436085443</v>
      </c>
      <c r="H1181">
        <v>436085443</v>
      </c>
      <c r="I1181">
        <v>1.07307878436618</v>
      </c>
      <c r="J1181">
        <v>1.0725253100434</v>
      </c>
      <c r="M1181" s="12" t="s">
        <v>820</v>
      </c>
      <c r="N1181" s="6">
        <v>5</v>
      </c>
      <c r="O1181" t="str">
        <f t="shared" si="209"/>
        <v>gateway.pinata.cloud</v>
      </c>
      <c r="P1181" t="str">
        <f t="shared" si="210"/>
        <v>D</v>
      </c>
      <c r="Q1181" s="9">
        <f t="shared" si="211"/>
        <v>415.8834867477417</v>
      </c>
      <c r="R1181">
        <f t="shared" si="212"/>
        <v>200</v>
      </c>
      <c r="S1181" s="7">
        <f t="shared" si="213"/>
        <v>1.07307878436618</v>
      </c>
      <c r="T1181" s="7">
        <f t="shared" si="214"/>
        <v>1.0725253100434</v>
      </c>
      <c r="U1181" t="b">
        <f t="shared" si="215"/>
        <v>1</v>
      </c>
      <c r="V1181" t="b">
        <f t="shared" si="216"/>
        <v>0</v>
      </c>
      <c r="W1181" t="b">
        <f t="shared" si="217"/>
        <v>1</v>
      </c>
      <c r="X1181" t="b">
        <f t="shared" si="218"/>
        <v>0</v>
      </c>
    </row>
    <row r="1182" spans="1:24" hidden="1" x14ac:dyDescent="0.2">
      <c r="A1182" t="s">
        <v>72</v>
      </c>
      <c r="B1182" t="s">
        <v>2546</v>
      </c>
      <c r="C1182" t="s">
        <v>2547</v>
      </c>
      <c r="D1182">
        <v>60132</v>
      </c>
      <c r="E1182">
        <v>-1</v>
      </c>
      <c r="F1182">
        <v>0</v>
      </c>
      <c r="G1182">
        <v>-1</v>
      </c>
      <c r="H1182">
        <v>0</v>
      </c>
      <c r="I1182">
        <v>0</v>
      </c>
      <c r="J1182">
        <v>0</v>
      </c>
      <c r="K1182" t="s">
        <v>76</v>
      </c>
      <c r="M1182" s="12" t="s">
        <v>820</v>
      </c>
      <c r="N1182" s="6">
        <v>5</v>
      </c>
      <c r="O1182" t="str">
        <f t="shared" si="209"/>
        <v>gateway.ravenland.org</v>
      </c>
      <c r="P1182" t="str">
        <f t="shared" si="210"/>
        <v>A</v>
      </c>
      <c r="Q1182" s="9">
        <f t="shared" si="211"/>
        <v>8.9076976776123047</v>
      </c>
      <c r="R1182" t="str">
        <f t="shared" si="212"/>
        <v/>
      </c>
      <c r="S1182" s="7" t="str">
        <f t="shared" si="213"/>
        <v/>
      </c>
      <c r="T1182" s="7" t="str">
        <f t="shared" si="214"/>
        <v/>
      </c>
      <c r="U1182" t="b">
        <f t="shared" si="215"/>
        <v>0</v>
      </c>
      <c r="V1182" t="str">
        <f t="shared" si="216"/>
        <v/>
      </c>
      <c r="W1182" t="str">
        <f t="shared" si="217"/>
        <v/>
      </c>
      <c r="X1182" t="str">
        <f t="shared" si="218"/>
        <v/>
      </c>
    </row>
    <row r="1183" spans="1:24" hidden="1" x14ac:dyDescent="0.2">
      <c r="A1183" t="s">
        <v>77</v>
      </c>
      <c r="B1183" t="s">
        <v>2548</v>
      </c>
      <c r="C1183" t="s">
        <v>2549</v>
      </c>
      <c r="D1183">
        <v>60118</v>
      </c>
      <c r="E1183">
        <v>-1</v>
      </c>
      <c r="F1183">
        <v>0</v>
      </c>
      <c r="G1183">
        <v>-1</v>
      </c>
      <c r="H1183">
        <v>0</v>
      </c>
      <c r="I1183">
        <v>0</v>
      </c>
      <c r="J1183">
        <v>0</v>
      </c>
      <c r="K1183" t="s">
        <v>76</v>
      </c>
      <c r="M1183" s="12" t="s">
        <v>820</v>
      </c>
      <c r="N1183" s="6">
        <v>5</v>
      </c>
      <c r="O1183" t="str">
        <f t="shared" si="209"/>
        <v>gateway.ravenland.org</v>
      </c>
      <c r="P1183" t="str">
        <f t="shared" si="210"/>
        <v>B</v>
      </c>
      <c r="Q1183" s="9">
        <f t="shared" si="211"/>
        <v>27.994510650634766</v>
      </c>
      <c r="R1183" t="str">
        <f t="shared" si="212"/>
        <v/>
      </c>
      <c r="S1183" s="7" t="str">
        <f t="shared" si="213"/>
        <v/>
      </c>
      <c r="T1183" s="7" t="str">
        <f t="shared" si="214"/>
        <v/>
      </c>
      <c r="U1183" t="b">
        <f t="shared" si="215"/>
        <v>0</v>
      </c>
      <c r="V1183" t="str">
        <f t="shared" si="216"/>
        <v/>
      </c>
      <c r="W1183" t="str">
        <f t="shared" si="217"/>
        <v/>
      </c>
      <c r="X1183" t="str">
        <f t="shared" si="218"/>
        <v/>
      </c>
    </row>
    <row r="1184" spans="1:24" hidden="1" x14ac:dyDescent="0.2">
      <c r="A1184" t="s">
        <v>80</v>
      </c>
      <c r="B1184" t="s">
        <v>2550</v>
      </c>
      <c r="C1184" t="s">
        <v>2551</v>
      </c>
      <c r="D1184">
        <v>60117</v>
      </c>
      <c r="E1184">
        <v>-1</v>
      </c>
      <c r="F1184">
        <v>0</v>
      </c>
      <c r="G1184">
        <v>-1</v>
      </c>
      <c r="H1184">
        <v>0</v>
      </c>
      <c r="I1184">
        <v>0</v>
      </c>
      <c r="J1184">
        <v>0</v>
      </c>
      <c r="K1184" t="s">
        <v>76</v>
      </c>
      <c r="M1184" s="12" t="s">
        <v>820</v>
      </c>
      <c r="N1184" s="6">
        <v>5</v>
      </c>
      <c r="O1184" t="str">
        <f t="shared" si="209"/>
        <v>gateway.ravenland.org</v>
      </c>
      <c r="P1184" t="str">
        <f t="shared" si="210"/>
        <v>C</v>
      </c>
      <c r="Q1184" s="9">
        <f t="shared" si="211"/>
        <v>75.432311058044434</v>
      </c>
      <c r="R1184" t="str">
        <f t="shared" si="212"/>
        <v/>
      </c>
      <c r="S1184" s="7" t="str">
        <f t="shared" si="213"/>
        <v/>
      </c>
      <c r="T1184" s="7" t="str">
        <f t="shared" si="214"/>
        <v/>
      </c>
      <c r="U1184" t="b">
        <f t="shared" si="215"/>
        <v>0</v>
      </c>
      <c r="V1184" t="str">
        <f t="shared" si="216"/>
        <v/>
      </c>
      <c r="W1184" t="str">
        <f t="shared" si="217"/>
        <v/>
      </c>
      <c r="X1184" t="str">
        <f t="shared" si="218"/>
        <v/>
      </c>
    </row>
    <row r="1185" spans="1:24" hidden="1" x14ac:dyDescent="0.2">
      <c r="A1185" t="s">
        <v>83</v>
      </c>
      <c r="B1185" t="s">
        <v>2552</v>
      </c>
      <c r="C1185" t="s">
        <v>2553</v>
      </c>
      <c r="D1185">
        <v>64750</v>
      </c>
      <c r="E1185">
        <v>-1</v>
      </c>
      <c r="F1185">
        <v>0</v>
      </c>
      <c r="G1185">
        <v>-1</v>
      </c>
      <c r="H1185">
        <v>0</v>
      </c>
      <c r="I1185">
        <v>0</v>
      </c>
      <c r="J1185">
        <v>0</v>
      </c>
      <c r="K1185" t="s">
        <v>76</v>
      </c>
      <c r="M1185" s="12" t="s">
        <v>820</v>
      </c>
      <c r="N1185" s="6">
        <v>5</v>
      </c>
      <c r="O1185" t="str">
        <f t="shared" si="209"/>
        <v>gateway.ravenland.org</v>
      </c>
      <c r="P1185" t="str">
        <f t="shared" si="210"/>
        <v>D</v>
      </c>
      <c r="Q1185" s="9">
        <f t="shared" si="211"/>
        <v>415.8834867477417</v>
      </c>
      <c r="R1185" t="str">
        <f t="shared" si="212"/>
        <v/>
      </c>
      <c r="S1185" s="7" t="str">
        <f t="shared" si="213"/>
        <v/>
      </c>
      <c r="T1185" s="7" t="str">
        <f t="shared" si="214"/>
        <v/>
      </c>
      <c r="U1185" t="b">
        <f t="shared" si="215"/>
        <v>0</v>
      </c>
      <c r="V1185" t="str">
        <f t="shared" si="216"/>
        <v/>
      </c>
      <c r="W1185" t="str">
        <f t="shared" si="217"/>
        <v/>
      </c>
      <c r="X1185" t="str">
        <f t="shared" si="218"/>
        <v/>
      </c>
    </row>
    <row r="1186" spans="1:24" hidden="1" x14ac:dyDescent="0.2">
      <c r="A1186" t="s">
        <v>86</v>
      </c>
      <c r="B1186" t="s">
        <v>2554</v>
      </c>
      <c r="C1186" t="s">
        <v>2555</v>
      </c>
      <c r="D1186">
        <v>60118</v>
      </c>
      <c r="E1186">
        <v>-1</v>
      </c>
      <c r="F1186">
        <v>0</v>
      </c>
      <c r="G1186">
        <v>-1</v>
      </c>
      <c r="H1186">
        <v>0</v>
      </c>
      <c r="I1186">
        <v>0</v>
      </c>
      <c r="J1186">
        <v>0</v>
      </c>
      <c r="K1186" t="s">
        <v>76</v>
      </c>
      <c r="M1186" s="12" t="s">
        <v>820</v>
      </c>
      <c r="N1186" s="6">
        <v>5</v>
      </c>
      <c r="O1186" t="str">
        <f t="shared" si="209"/>
        <v>hardbin.com</v>
      </c>
      <c r="P1186" t="str">
        <f t="shared" si="210"/>
        <v>A</v>
      </c>
      <c r="Q1186" s="9">
        <f t="shared" si="211"/>
        <v>8.9076976776123047</v>
      </c>
      <c r="R1186" t="str">
        <f t="shared" si="212"/>
        <v/>
      </c>
      <c r="S1186" s="7" t="str">
        <f t="shared" si="213"/>
        <v/>
      </c>
      <c r="T1186" s="7" t="str">
        <f t="shared" si="214"/>
        <v/>
      </c>
      <c r="U1186" t="b">
        <f t="shared" si="215"/>
        <v>0</v>
      </c>
      <c r="V1186" t="str">
        <f t="shared" si="216"/>
        <v/>
      </c>
      <c r="W1186" t="str">
        <f t="shared" si="217"/>
        <v/>
      </c>
      <c r="X1186" t="str">
        <f t="shared" si="218"/>
        <v/>
      </c>
    </row>
    <row r="1187" spans="1:24" hidden="1" x14ac:dyDescent="0.2">
      <c r="A1187" t="s">
        <v>89</v>
      </c>
      <c r="B1187" t="s">
        <v>2556</v>
      </c>
      <c r="C1187" t="s">
        <v>2557</v>
      </c>
      <c r="D1187">
        <v>60079</v>
      </c>
      <c r="E1187">
        <v>-1</v>
      </c>
      <c r="F1187">
        <v>0</v>
      </c>
      <c r="G1187">
        <v>-1</v>
      </c>
      <c r="H1187">
        <v>0</v>
      </c>
      <c r="I1187">
        <v>0</v>
      </c>
      <c r="J1187">
        <v>0</v>
      </c>
      <c r="K1187" t="s">
        <v>76</v>
      </c>
      <c r="M1187" s="12" t="s">
        <v>820</v>
      </c>
      <c r="N1187" s="6">
        <v>5</v>
      </c>
      <c r="O1187" t="str">
        <f t="shared" si="209"/>
        <v>hardbin.com</v>
      </c>
      <c r="P1187" t="str">
        <f t="shared" si="210"/>
        <v>B</v>
      </c>
      <c r="Q1187" s="9">
        <f t="shared" si="211"/>
        <v>27.994510650634766</v>
      </c>
      <c r="R1187" t="str">
        <f t="shared" si="212"/>
        <v/>
      </c>
      <c r="S1187" s="7" t="str">
        <f t="shared" si="213"/>
        <v/>
      </c>
      <c r="T1187" s="7" t="str">
        <f t="shared" si="214"/>
        <v/>
      </c>
      <c r="U1187" t="b">
        <f t="shared" si="215"/>
        <v>0</v>
      </c>
      <c r="V1187" t="str">
        <f t="shared" si="216"/>
        <v/>
      </c>
      <c r="W1187" t="str">
        <f t="shared" si="217"/>
        <v/>
      </c>
      <c r="X1187" t="str">
        <f t="shared" si="218"/>
        <v/>
      </c>
    </row>
    <row r="1188" spans="1:24" hidden="1" x14ac:dyDescent="0.2">
      <c r="A1188" t="s">
        <v>92</v>
      </c>
      <c r="B1188" t="s">
        <v>2558</v>
      </c>
      <c r="C1188" t="s">
        <v>2559</v>
      </c>
      <c r="D1188">
        <v>60079</v>
      </c>
      <c r="E1188">
        <v>-1</v>
      </c>
      <c r="F1188">
        <v>0</v>
      </c>
      <c r="G1188">
        <v>-1</v>
      </c>
      <c r="H1188">
        <v>0</v>
      </c>
      <c r="I1188">
        <v>0</v>
      </c>
      <c r="J1188">
        <v>0</v>
      </c>
      <c r="K1188" t="s">
        <v>76</v>
      </c>
      <c r="M1188" s="12" t="s">
        <v>820</v>
      </c>
      <c r="N1188" s="6">
        <v>5</v>
      </c>
      <c r="O1188" t="str">
        <f t="shared" si="209"/>
        <v>hardbin.com</v>
      </c>
      <c r="P1188" t="str">
        <f t="shared" si="210"/>
        <v>C</v>
      </c>
      <c r="Q1188" s="9">
        <f t="shared" si="211"/>
        <v>75.432311058044434</v>
      </c>
      <c r="R1188" t="str">
        <f t="shared" si="212"/>
        <v/>
      </c>
      <c r="S1188" s="7" t="str">
        <f t="shared" si="213"/>
        <v/>
      </c>
      <c r="T1188" s="7" t="str">
        <f t="shared" si="214"/>
        <v/>
      </c>
      <c r="U1188" t="b">
        <f t="shared" si="215"/>
        <v>0</v>
      </c>
      <c r="V1188" t="str">
        <f t="shared" si="216"/>
        <v/>
      </c>
      <c r="W1188" t="str">
        <f t="shared" si="217"/>
        <v/>
      </c>
      <c r="X1188" t="str">
        <f t="shared" si="218"/>
        <v/>
      </c>
    </row>
    <row r="1189" spans="1:24" hidden="1" x14ac:dyDescent="0.2">
      <c r="A1189" t="s">
        <v>95</v>
      </c>
      <c r="B1189" t="s">
        <v>2560</v>
      </c>
      <c r="C1189" t="s">
        <v>2561</v>
      </c>
      <c r="D1189">
        <v>60072</v>
      </c>
      <c r="E1189">
        <v>-1</v>
      </c>
      <c r="F1189">
        <v>0</v>
      </c>
      <c r="G1189">
        <v>-1</v>
      </c>
      <c r="H1189">
        <v>0</v>
      </c>
      <c r="I1189">
        <v>0</v>
      </c>
      <c r="J1189">
        <v>0</v>
      </c>
      <c r="K1189" t="s">
        <v>76</v>
      </c>
      <c r="M1189" s="12" t="s">
        <v>820</v>
      </c>
      <c r="N1189" s="6">
        <v>5</v>
      </c>
      <c r="O1189" t="str">
        <f t="shared" si="209"/>
        <v>hardbin.com</v>
      </c>
      <c r="P1189" t="str">
        <f t="shared" si="210"/>
        <v>D</v>
      </c>
      <c r="Q1189" s="9">
        <f t="shared" si="211"/>
        <v>415.8834867477417</v>
      </c>
      <c r="R1189" t="str">
        <f t="shared" si="212"/>
        <v/>
      </c>
      <c r="S1189" s="7" t="str">
        <f t="shared" si="213"/>
        <v/>
      </c>
      <c r="T1189" s="7" t="str">
        <f t="shared" si="214"/>
        <v/>
      </c>
      <c r="U1189" t="b">
        <f t="shared" si="215"/>
        <v>0</v>
      </c>
      <c r="V1189" t="str">
        <f t="shared" si="216"/>
        <v/>
      </c>
      <c r="W1189" t="str">
        <f t="shared" si="217"/>
        <v/>
      </c>
      <c r="X1189" t="str">
        <f t="shared" si="218"/>
        <v/>
      </c>
    </row>
    <row r="1190" spans="1:24" hidden="1" x14ac:dyDescent="0.2">
      <c r="A1190" t="s">
        <v>98</v>
      </c>
      <c r="B1190" t="s">
        <v>2562</v>
      </c>
      <c r="C1190" t="s">
        <v>2563</v>
      </c>
      <c r="D1190">
        <v>668</v>
      </c>
      <c r="E1190">
        <v>180</v>
      </c>
      <c r="F1190">
        <v>0</v>
      </c>
      <c r="G1190">
        <v>9340398</v>
      </c>
      <c r="H1190">
        <v>9340398</v>
      </c>
      <c r="I1190">
        <v>18.2534788475661</v>
      </c>
      <c r="J1190">
        <v>13.3348767628926</v>
      </c>
      <c r="M1190" s="12" t="s">
        <v>820</v>
      </c>
      <c r="N1190" s="6">
        <v>5</v>
      </c>
      <c r="O1190" t="str">
        <f t="shared" si="209"/>
        <v>ipfs.2read.net</v>
      </c>
      <c r="P1190" t="str">
        <f t="shared" si="210"/>
        <v>A</v>
      </c>
      <c r="Q1190" s="9">
        <f t="shared" si="211"/>
        <v>8.9076976776123047</v>
      </c>
      <c r="R1190">
        <f t="shared" si="212"/>
        <v>180</v>
      </c>
      <c r="S1190" s="7">
        <f t="shared" si="213"/>
        <v>18.2534788475661</v>
      </c>
      <c r="T1190" s="7">
        <f t="shared" si="214"/>
        <v>13.3348767628926</v>
      </c>
      <c r="U1190" t="b">
        <f t="shared" si="215"/>
        <v>1</v>
      </c>
      <c r="V1190" t="b">
        <f t="shared" si="216"/>
        <v>0</v>
      </c>
      <c r="W1190" t="b">
        <f t="shared" si="217"/>
        <v>1</v>
      </c>
      <c r="X1190" t="b">
        <f t="shared" si="218"/>
        <v>0</v>
      </c>
    </row>
    <row r="1191" spans="1:24" hidden="1" x14ac:dyDescent="0.2">
      <c r="A1191" t="s">
        <v>101</v>
      </c>
      <c r="B1191" t="s">
        <v>2564</v>
      </c>
      <c r="C1191" t="s">
        <v>2565</v>
      </c>
      <c r="D1191">
        <v>123350</v>
      </c>
      <c r="E1191">
        <v>140</v>
      </c>
      <c r="F1191">
        <v>0</v>
      </c>
      <c r="G1191">
        <v>29354372</v>
      </c>
      <c r="H1191">
        <v>29354372</v>
      </c>
      <c r="I1191">
        <v>0.227209728517447</v>
      </c>
      <c r="J1191">
        <v>0.22695184962006201</v>
      </c>
      <c r="M1191" s="12" t="s">
        <v>820</v>
      </c>
      <c r="N1191" s="6">
        <v>5</v>
      </c>
      <c r="O1191" t="str">
        <f t="shared" si="209"/>
        <v>ipfs.2read.net</v>
      </c>
      <c r="P1191" t="str">
        <f t="shared" si="210"/>
        <v>B</v>
      </c>
      <c r="Q1191" s="9">
        <f t="shared" si="211"/>
        <v>27.994510650634766</v>
      </c>
      <c r="R1191">
        <f t="shared" si="212"/>
        <v>140</v>
      </c>
      <c r="S1191" s="7">
        <f t="shared" si="213"/>
        <v>0.227209728517447</v>
      </c>
      <c r="T1191" s="7">
        <f t="shared" si="214"/>
        <v>0.22695184962006201</v>
      </c>
      <c r="U1191" t="b">
        <f t="shared" si="215"/>
        <v>1</v>
      </c>
      <c r="V1191" t="b">
        <f t="shared" si="216"/>
        <v>0</v>
      </c>
      <c r="W1191" t="b">
        <f t="shared" si="217"/>
        <v>1</v>
      </c>
      <c r="X1191" t="b">
        <f t="shared" si="218"/>
        <v>0</v>
      </c>
    </row>
    <row r="1192" spans="1:24" hidden="1" x14ac:dyDescent="0.2">
      <c r="A1192" t="s">
        <v>103</v>
      </c>
      <c r="B1192" t="s">
        <v>2566</v>
      </c>
      <c r="C1192" t="s">
        <v>2567</v>
      </c>
      <c r="D1192">
        <v>305058</v>
      </c>
      <c r="E1192">
        <v>137</v>
      </c>
      <c r="F1192">
        <v>0</v>
      </c>
      <c r="G1192">
        <v>79096511</v>
      </c>
      <c r="H1192">
        <v>57064671</v>
      </c>
      <c r="I1192">
        <v>0.178476100717472</v>
      </c>
      <c r="J1192">
        <v>0.17839594800618999</v>
      </c>
      <c r="K1192" t="s">
        <v>153</v>
      </c>
      <c r="L1192" t="s">
        <v>1875</v>
      </c>
      <c r="M1192" s="12" t="s">
        <v>820</v>
      </c>
      <c r="N1192" s="6">
        <v>5</v>
      </c>
      <c r="O1192" t="str">
        <f t="shared" si="209"/>
        <v>ipfs.2read.net</v>
      </c>
      <c r="P1192" t="str">
        <f t="shared" si="210"/>
        <v>C</v>
      </c>
      <c r="Q1192" s="9">
        <f t="shared" si="211"/>
        <v>75.432311058044434</v>
      </c>
      <c r="R1192">
        <f t="shared" si="212"/>
        <v>137</v>
      </c>
      <c r="S1192" s="7">
        <f t="shared" si="213"/>
        <v>0.178476100717472</v>
      </c>
      <c r="T1192" s="7">
        <f t="shared" si="214"/>
        <v>0.17839594800618999</v>
      </c>
      <c r="U1192" t="b">
        <f t="shared" si="215"/>
        <v>1</v>
      </c>
      <c r="V1192" t="b">
        <f t="shared" si="216"/>
        <v>1</v>
      </c>
      <c r="W1192" t="b">
        <f t="shared" si="217"/>
        <v>1</v>
      </c>
      <c r="X1192" t="b">
        <f t="shared" si="218"/>
        <v>0</v>
      </c>
    </row>
    <row r="1193" spans="1:24" hidden="1" x14ac:dyDescent="0.2">
      <c r="A1193" t="s">
        <v>106</v>
      </c>
      <c r="B1193" t="s">
        <v>2568</v>
      </c>
      <c r="C1193" t="s">
        <v>2569</v>
      </c>
      <c r="D1193">
        <v>16158</v>
      </c>
      <c r="E1193">
        <v>158</v>
      </c>
      <c r="F1193">
        <v>0</v>
      </c>
      <c r="G1193">
        <v>436085443</v>
      </c>
      <c r="H1193">
        <v>12696798</v>
      </c>
      <c r="I1193">
        <v>0.75678813457489003</v>
      </c>
      <c r="J1193">
        <v>0.74938792877820504</v>
      </c>
      <c r="K1193" t="s">
        <v>153</v>
      </c>
      <c r="L1193" t="s">
        <v>1878</v>
      </c>
      <c r="M1193" s="12" t="s">
        <v>820</v>
      </c>
      <c r="N1193" s="6">
        <v>5</v>
      </c>
      <c r="O1193" t="str">
        <f t="shared" si="209"/>
        <v>ipfs.2read.net</v>
      </c>
      <c r="P1193" t="str">
        <f t="shared" si="210"/>
        <v>D</v>
      </c>
      <c r="Q1193" s="9">
        <f t="shared" si="211"/>
        <v>415.8834867477417</v>
      </c>
      <c r="R1193">
        <f t="shared" si="212"/>
        <v>158</v>
      </c>
      <c r="S1193" s="7">
        <f t="shared" si="213"/>
        <v>0.75678813457489003</v>
      </c>
      <c r="T1193" s="7">
        <f t="shared" si="214"/>
        <v>0.74938792877820504</v>
      </c>
      <c r="U1193" t="b">
        <f t="shared" si="215"/>
        <v>1</v>
      </c>
      <c r="V1193" t="b">
        <f t="shared" si="216"/>
        <v>1</v>
      </c>
      <c r="W1193" t="b">
        <f t="shared" si="217"/>
        <v>1</v>
      </c>
      <c r="X1193" t="b">
        <f t="shared" si="218"/>
        <v>0</v>
      </c>
    </row>
    <row r="1194" spans="1:24" hidden="1" x14ac:dyDescent="0.2">
      <c r="A1194" t="s">
        <v>109</v>
      </c>
      <c r="B1194" t="s">
        <v>2570</v>
      </c>
      <c r="C1194" t="s">
        <v>2571</v>
      </c>
      <c r="D1194">
        <v>239</v>
      </c>
      <c r="E1194">
        <v>-1</v>
      </c>
      <c r="F1194">
        <v>0</v>
      </c>
      <c r="G1194">
        <v>-1</v>
      </c>
      <c r="H1194">
        <v>0</v>
      </c>
      <c r="I1194">
        <v>0</v>
      </c>
      <c r="J1194">
        <v>0</v>
      </c>
      <c r="K1194" t="s">
        <v>116</v>
      </c>
      <c r="M1194" s="12" t="s">
        <v>820</v>
      </c>
      <c r="N1194" s="6">
        <v>5</v>
      </c>
      <c r="O1194" t="str">
        <f t="shared" si="209"/>
        <v>ipfs.best-practice.se</v>
      </c>
      <c r="P1194" t="str">
        <f t="shared" si="210"/>
        <v>A</v>
      </c>
      <c r="Q1194" s="9">
        <f t="shared" si="211"/>
        <v>8.9076976776123047</v>
      </c>
      <c r="R1194" t="str">
        <f t="shared" si="212"/>
        <v/>
      </c>
      <c r="S1194" s="7" t="str">
        <f t="shared" si="213"/>
        <v/>
      </c>
      <c r="T1194" s="7" t="str">
        <f t="shared" si="214"/>
        <v/>
      </c>
      <c r="U1194" t="b">
        <f t="shared" si="215"/>
        <v>0</v>
      </c>
      <c r="V1194" t="str">
        <f t="shared" si="216"/>
        <v/>
      </c>
      <c r="W1194" t="str">
        <f t="shared" si="217"/>
        <v/>
      </c>
      <c r="X1194" t="str">
        <f t="shared" si="218"/>
        <v/>
      </c>
    </row>
    <row r="1195" spans="1:24" hidden="1" x14ac:dyDescent="0.2">
      <c r="A1195" t="s">
        <v>111</v>
      </c>
      <c r="B1195" t="s">
        <v>2572</v>
      </c>
      <c r="C1195" t="s">
        <v>2573</v>
      </c>
      <c r="D1195">
        <v>211</v>
      </c>
      <c r="E1195">
        <v>-1</v>
      </c>
      <c r="F1195">
        <v>0</v>
      </c>
      <c r="G1195">
        <v>-1</v>
      </c>
      <c r="H1195">
        <v>0</v>
      </c>
      <c r="I1195">
        <v>0</v>
      </c>
      <c r="J1195">
        <v>0</v>
      </c>
      <c r="K1195" t="s">
        <v>116</v>
      </c>
      <c r="M1195" s="12" t="s">
        <v>820</v>
      </c>
      <c r="N1195" s="6">
        <v>5</v>
      </c>
      <c r="O1195" t="str">
        <f t="shared" si="209"/>
        <v>ipfs.best-practice.se</v>
      </c>
      <c r="P1195" t="str">
        <f t="shared" si="210"/>
        <v>B</v>
      </c>
      <c r="Q1195" s="9">
        <f t="shared" si="211"/>
        <v>27.994510650634766</v>
      </c>
      <c r="R1195" t="str">
        <f t="shared" si="212"/>
        <v/>
      </c>
      <c r="S1195" s="7" t="str">
        <f t="shared" si="213"/>
        <v/>
      </c>
      <c r="T1195" s="7" t="str">
        <f t="shared" si="214"/>
        <v/>
      </c>
      <c r="U1195" t="b">
        <f t="shared" si="215"/>
        <v>0</v>
      </c>
      <c r="V1195" t="str">
        <f t="shared" si="216"/>
        <v/>
      </c>
      <c r="W1195" t="str">
        <f t="shared" si="217"/>
        <v/>
      </c>
      <c r="X1195" t="str">
        <f t="shared" si="218"/>
        <v/>
      </c>
    </row>
    <row r="1196" spans="1:24" hidden="1" x14ac:dyDescent="0.2">
      <c r="A1196" t="s">
        <v>114</v>
      </c>
      <c r="B1196" t="s">
        <v>2574</v>
      </c>
      <c r="C1196" t="s">
        <v>2575</v>
      </c>
      <c r="D1196">
        <v>206</v>
      </c>
      <c r="E1196">
        <v>-1</v>
      </c>
      <c r="F1196">
        <v>0</v>
      </c>
      <c r="G1196">
        <v>-1</v>
      </c>
      <c r="H1196">
        <v>0</v>
      </c>
      <c r="I1196">
        <v>0</v>
      </c>
      <c r="J1196">
        <v>0</v>
      </c>
      <c r="K1196" t="s">
        <v>116</v>
      </c>
      <c r="M1196" s="12" t="s">
        <v>820</v>
      </c>
      <c r="N1196" s="6">
        <v>5</v>
      </c>
      <c r="O1196" t="str">
        <f t="shared" si="209"/>
        <v>ipfs.best-practice.se</v>
      </c>
      <c r="P1196" t="str">
        <f t="shared" si="210"/>
        <v>C</v>
      </c>
      <c r="Q1196" s="9">
        <f t="shared" si="211"/>
        <v>75.432311058044434</v>
      </c>
      <c r="R1196" t="str">
        <f t="shared" si="212"/>
        <v/>
      </c>
      <c r="S1196" s="7" t="str">
        <f t="shared" si="213"/>
        <v/>
      </c>
      <c r="T1196" s="7" t="str">
        <f t="shared" si="214"/>
        <v/>
      </c>
      <c r="U1196" t="b">
        <f t="shared" si="215"/>
        <v>0</v>
      </c>
      <c r="V1196" t="str">
        <f t="shared" si="216"/>
        <v/>
      </c>
      <c r="W1196" t="str">
        <f t="shared" si="217"/>
        <v/>
      </c>
      <c r="X1196" t="str">
        <f t="shared" si="218"/>
        <v/>
      </c>
    </row>
    <row r="1197" spans="1:24" hidden="1" x14ac:dyDescent="0.2">
      <c r="A1197" t="s">
        <v>117</v>
      </c>
      <c r="B1197" t="s">
        <v>2576</v>
      </c>
      <c r="C1197" t="s">
        <v>2577</v>
      </c>
      <c r="D1197">
        <v>188</v>
      </c>
      <c r="E1197">
        <v>-1</v>
      </c>
      <c r="F1197">
        <v>0</v>
      </c>
      <c r="G1197">
        <v>-1</v>
      </c>
      <c r="H1197">
        <v>0</v>
      </c>
      <c r="I1197">
        <v>0</v>
      </c>
      <c r="J1197">
        <v>0</v>
      </c>
      <c r="K1197" t="s">
        <v>116</v>
      </c>
      <c r="M1197" s="12" t="s">
        <v>820</v>
      </c>
      <c r="N1197" s="6">
        <v>5</v>
      </c>
      <c r="O1197" t="str">
        <f t="shared" si="209"/>
        <v>ipfs.best-practice.se</v>
      </c>
      <c r="P1197" t="str">
        <f t="shared" si="210"/>
        <v>D</v>
      </c>
      <c r="Q1197" s="9">
        <f t="shared" si="211"/>
        <v>415.8834867477417</v>
      </c>
      <c r="R1197" t="str">
        <f t="shared" si="212"/>
        <v/>
      </c>
      <c r="S1197" s="7" t="str">
        <f t="shared" si="213"/>
        <v/>
      </c>
      <c r="T1197" s="7" t="str">
        <f t="shared" si="214"/>
        <v/>
      </c>
      <c r="U1197" t="b">
        <f t="shared" si="215"/>
        <v>0</v>
      </c>
      <c r="V1197" t="str">
        <f t="shared" si="216"/>
        <v/>
      </c>
      <c r="W1197" t="str">
        <f t="shared" si="217"/>
        <v/>
      </c>
      <c r="X1197" t="str">
        <f t="shared" si="218"/>
        <v/>
      </c>
    </row>
    <row r="1198" spans="1:24" hidden="1" x14ac:dyDescent="0.2">
      <c r="A1198" t="s">
        <v>119</v>
      </c>
      <c r="B1198" t="s">
        <v>2578</v>
      </c>
      <c r="C1198" t="s">
        <v>2579</v>
      </c>
      <c r="D1198">
        <v>2028</v>
      </c>
      <c r="E1198">
        <v>70</v>
      </c>
      <c r="F1198">
        <v>0</v>
      </c>
      <c r="G1198">
        <v>-1</v>
      </c>
      <c r="H1198">
        <v>9340398</v>
      </c>
      <c r="I1198">
        <v>4.5493859436222097</v>
      </c>
      <c r="J1198">
        <v>4.3923558568108003</v>
      </c>
      <c r="M1198" s="12" t="s">
        <v>820</v>
      </c>
      <c r="N1198" s="6">
        <v>5</v>
      </c>
      <c r="O1198" t="str">
        <f t="shared" si="209"/>
        <v>ipfs.cf-ipfs.com</v>
      </c>
      <c r="P1198" t="str">
        <f t="shared" si="210"/>
        <v>A</v>
      </c>
      <c r="Q1198" s="9">
        <f t="shared" si="211"/>
        <v>8.9076976776123047</v>
      </c>
      <c r="R1198">
        <f t="shared" si="212"/>
        <v>70</v>
      </c>
      <c r="S1198" s="7">
        <f t="shared" si="213"/>
        <v>4.5493859436222097</v>
      </c>
      <c r="T1198" s="7">
        <f t="shared" si="214"/>
        <v>4.3923558568108003</v>
      </c>
      <c r="U1198" t="b">
        <f t="shared" si="215"/>
        <v>1</v>
      </c>
      <c r="V1198" t="b">
        <f t="shared" si="216"/>
        <v>0</v>
      </c>
      <c r="W1198" t="b">
        <f t="shared" si="217"/>
        <v>0</v>
      </c>
      <c r="X1198" t="b">
        <f t="shared" si="218"/>
        <v>0</v>
      </c>
    </row>
    <row r="1199" spans="1:24" hidden="1" x14ac:dyDescent="0.2">
      <c r="A1199" t="s">
        <v>122</v>
      </c>
      <c r="B1199" t="s">
        <v>2580</v>
      </c>
      <c r="C1199" t="s">
        <v>2581</v>
      </c>
      <c r="D1199">
        <v>6849</v>
      </c>
      <c r="E1199">
        <v>68</v>
      </c>
      <c r="F1199">
        <v>0</v>
      </c>
      <c r="G1199">
        <v>-1</v>
      </c>
      <c r="H1199">
        <v>29354372</v>
      </c>
      <c r="I1199">
        <v>4.1283749669126601</v>
      </c>
      <c r="J1199">
        <v>4.0873865747751097</v>
      </c>
      <c r="M1199" s="12" t="s">
        <v>820</v>
      </c>
      <c r="N1199" s="6">
        <v>5</v>
      </c>
      <c r="O1199" t="str">
        <f t="shared" si="209"/>
        <v>ipfs.cf-ipfs.com</v>
      </c>
      <c r="P1199" t="str">
        <f t="shared" si="210"/>
        <v>B</v>
      </c>
      <c r="Q1199" s="9">
        <f t="shared" si="211"/>
        <v>27.994510650634766</v>
      </c>
      <c r="R1199">
        <f t="shared" si="212"/>
        <v>68</v>
      </c>
      <c r="S1199" s="7">
        <f t="shared" si="213"/>
        <v>4.1283749669126601</v>
      </c>
      <c r="T1199" s="7">
        <f t="shared" si="214"/>
        <v>4.0873865747751097</v>
      </c>
      <c r="U1199" t="b">
        <f t="shared" si="215"/>
        <v>1</v>
      </c>
      <c r="V1199" t="b">
        <f t="shared" si="216"/>
        <v>0</v>
      </c>
      <c r="W1199" t="b">
        <f t="shared" si="217"/>
        <v>0</v>
      </c>
      <c r="X1199" t="b">
        <f t="shared" si="218"/>
        <v>0</v>
      </c>
    </row>
    <row r="1200" spans="1:24" hidden="1" x14ac:dyDescent="0.2">
      <c r="A1200" t="s">
        <v>125</v>
      </c>
      <c r="B1200" t="s">
        <v>2582</v>
      </c>
      <c r="C1200" t="s">
        <v>2583</v>
      </c>
      <c r="D1200">
        <v>13797</v>
      </c>
      <c r="E1200">
        <v>49</v>
      </c>
      <c r="F1200">
        <v>0</v>
      </c>
      <c r="G1200">
        <v>-1</v>
      </c>
      <c r="H1200">
        <v>79096511</v>
      </c>
      <c r="I1200">
        <v>5.4867843364885296</v>
      </c>
      <c r="J1200">
        <v>5.4672980400119098</v>
      </c>
      <c r="M1200" s="12" t="s">
        <v>820</v>
      </c>
      <c r="N1200" s="6">
        <v>5</v>
      </c>
      <c r="O1200" t="str">
        <f t="shared" si="209"/>
        <v>ipfs.cf-ipfs.com</v>
      </c>
      <c r="P1200" t="str">
        <f t="shared" si="210"/>
        <v>C</v>
      </c>
      <c r="Q1200" s="9">
        <f t="shared" si="211"/>
        <v>75.432311058044434</v>
      </c>
      <c r="R1200">
        <f t="shared" si="212"/>
        <v>49</v>
      </c>
      <c r="S1200" s="7">
        <f t="shared" si="213"/>
        <v>5.4867843364885296</v>
      </c>
      <c r="T1200" s="7">
        <f t="shared" si="214"/>
        <v>5.4672980400119098</v>
      </c>
      <c r="U1200" t="b">
        <f t="shared" si="215"/>
        <v>1</v>
      </c>
      <c r="V1200" t="b">
        <f t="shared" si="216"/>
        <v>0</v>
      </c>
      <c r="W1200" t="b">
        <f t="shared" si="217"/>
        <v>0</v>
      </c>
      <c r="X1200" t="b">
        <f t="shared" si="218"/>
        <v>0</v>
      </c>
    </row>
    <row r="1201" spans="1:24" hidden="1" x14ac:dyDescent="0.2">
      <c r="A1201" t="s">
        <v>128</v>
      </c>
      <c r="B1201" t="s">
        <v>2584</v>
      </c>
      <c r="C1201" t="s">
        <v>2585</v>
      </c>
      <c r="D1201">
        <v>41690</v>
      </c>
      <c r="E1201">
        <v>46</v>
      </c>
      <c r="F1201">
        <v>0</v>
      </c>
      <c r="G1201">
        <v>-1</v>
      </c>
      <c r="H1201">
        <v>436085443</v>
      </c>
      <c r="I1201">
        <v>9.9866364121540094</v>
      </c>
      <c r="J1201">
        <v>9.9756173362374998</v>
      </c>
      <c r="M1201" s="12" t="s">
        <v>820</v>
      </c>
      <c r="N1201" s="6">
        <v>5</v>
      </c>
      <c r="O1201" t="str">
        <f t="shared" si="209"/>
        <v>ipfs.cf-ipfs.com</v>
      </c>
      <c r="P1201" t="str">
        <f t="shared" si="210"/>
        <v>D</v>
      </c>
      <c r="Q1201" s="9">
        <f t="shared" si="211"/>
        <v>415.8834867477417</v>
      </c>
      <c r="R1201">
        <f t="shared" si="212"/>
        <v>46</v>
      </c>
      <c r="S1201" s="7">
        <f t="shared" si="213"/>
        <v>9.9866364121540094</v>
      </c>
      <c r="T1201" s="7">
        <f t="shared" si="214"/>
        <v>9.9756173362374998</v>
      </c>
      <c r="U1201" t="b">
        <f t="shared" si="215"/>
        <v>1</v>
      </c>
      <c r="V1201" t="b">
        <f t="shared" si="216"/>
        <v>0</v>
      </c>
      <c r="W1201" t="b">
        <f t="shared" si="217"/>
        <v>0</v>
      </c>
      <c r="X1201" t="b">
        <f t="shared" si="218"/>
        <v>0</v>
      </c>
    </row>
    <row r="1202" spans="1:24" hidden="1" x14ac:dyDescent="0.2">
      <c r="A1202" t="s">
        <v>131</v>
      </c>
      <c r="B1202" t="s">
        <v>2586</v>
      </c>
      <c r="C1202" t="s">
        <v>2587</v>
      </c>
      <c r="D1202">
        <v>2753</v>
      </c>
      <c r="E1202">
        <v>667</v>
      </c>
      <c r="F1202">
        <v>0</v>
      </c>
      <c r="G1202">
        <v>9340398</v>
      </c>
      <c r="H1202">
        <v>9340398</v>
      </c>
      <c r="I1202">
        <v>4.2702289921439602</v>
      </c>
      <c r="J1202">
        <v>3.2356330103931299</v>
      </c>
      <c r="M1202" s="12" t="s">
        <v>820</v>
      </c>
      <c r="N1202" s="6">
        <v>5</v>
      </c>
      <c r="O1202" t="str">
        <f t="shared" si="209"/>
        <v>ipfs.drink.cafe</v>
      </c>
      <c r="P1202" t="str">
        <f t="shared" si="210"/>
        <v>A</v>
      </c>
      <c r="Q1202" s="9">
        <f t="shared" si="211"/>
        <v>8.9076976776123047</v>
      </c>
      <c r="R1202">
        <f t="shared" si="212"/>
        <v>667</v>
      </c>
      <c r="S1202" s="7">
        <f t="shared" si="213"/>
        <v>4.2702289921439602</v>
      </c>
      <c r="T1202" s="7">
        <f t="shared" si="214"/>
        <v>3.2356330103931299</v>
      </c>
      <c r="U1202" t="b">
        <f t="shared" si="215"/>
        <v>1</v>
      </c>
      <c r="V1202" t="b">
        <f t="shared" si="216"/>
        <v>0</v>
      </c>
      <c r="W1202" t="b">
        <f t="shared" si="217"/>
        <v>1</v>
      </c>
      <c r="X1202" t="b">
        <f t="shared" si="218"/>
        <v>0</v>
      </c>
    </row>
    <row r="1203" spans="1:24" hidden="1" x14ac:dyDescent="0.2">
      <c r="A1203" t="s">
        <v>134</v>
      </c>
      <c r="B1203" t="s">
        <v>2588</v>
      </c>
      <c r="C1203" t="s">
        <v>2589</v>
      </c>
      <c r="D1203">
        <v>5906</v>
      </c>
      <c r="E1203">
        <v>696</v>
      </c>
      <c r="F1203">
        <v>0</v>
      </c>
      <c r="G1203">
        <v>29354372</v>
      </c>
      <c r="H1203">
        <v>29354372</v>
      </c>
      <c r="I1203">
        <v>5.3732266124059</v>
      </c>
      <c r="J1203">
        <v>4.7400119625185804</v>
      </c>
      <c r="M1203" s="12" t="s">
        <v>820</v>
      </c>
      <c r="N1203" s="6">
        <v>5</v>
      </c>
      <c r="O1203" t="str">
        <f t="shared" si="209"/>
        <v>ipfs.drink.cafe</v>
      </c>
      <c r="P1203" t="str">
        <f t="shared" si="210"/>
        <v>B</v>
      </c>
      <c r="Q1203" s="9">
        <f t="shared" si="211"/>
        <v>27.994510650634766</v>
      </c>
      <c r="R1203">
        <f t="shared" si="212"/>
        <v>696</v>
      </c>
      <c r="S1203" s="7">
        <f t="shared" si="213"/>
        <v>5.3732266124059</v>
      </c>
      <c r="T1203" s="7">
        <f t="shared" si="214"/>
        <v>4.7400119625185804</v>
      </c>
      <c r="U1203" t="b">
        <f t="shared" si="215"/>
        <v>1</v>
      </c>
      <c r="V1203" t="b">
        <f t="shared" si="216"/>
        <v>0</v>
      </c>
      <c r="W1203" t="b">
        <f t="shared" si="217"/>
        <v>1</v>
      </c>
      <c r="X1203" t="b">
        <f t="shared" si="218"/>
        <v>0</v>
      </c>
    </row>
    <row r="1204" spans="1:24" hidden="1" x14ac:dyDescent="0.2">
      <c r="A1204" t="s">
        <v>137</v>
      </c>
      <c r="B1204" t="s">
        <v>2590</v>
      </c>
      <c r="C1204" t="s">
        <v>2591</v>
      </c>
      <c r="D1204">
        <v>14560</v>
      </c>
      <c r="E1204">
        <v>578</v>
      </c>
      <c r="F1204">
        <v>0</v>
      </c>
      <c r="G1204">
        <v>79096511</v>
      </c>
      <c r="H1204">
        <v>79096511</v>
      </c>
      <c r="I1204">
        <v>5.3949585937665798</v>
      </c>
      <c r="J1204">
        <v>5.1807905946458996</v>
      </c>
      <c r="M1204" s="12" t="s">
        <v>820</v>
      </c>
      <c r="N1204" s="6">
        <v>5</v>
      </c>
      <c r="O1204" t="str">
        <f t="shared" si="209"/>
        <v>ipfs.drink.cafe</v>
      </c>
      <c r="P1204" t="str">
        <f t="shared" si="210"/>
        <v>C</v>
      </c>
      <c r="Q1204" s="9">
        <f t="shared" si="211"/>
        <v>75.432311058044434</v>
      </c>
      <c r="R1204">
        <f t="shared" si="212"/>
        <v>578</v>
      </c>
      <c r="S1204" s="7">
        <f t="shared" si="213"/>
        <v>5.3949585937665798</v>
      </c>
      <c r="T1204" s="7">
        <f t="shared" si="214"/>
        <v>5.1807905946458996</v>
      </c>
      <c r="U1204" t="b">
        <f t="shared" si="215"/>
        <v>1</v>
      </c>
      <c r="V1204" t="b">
        <f t="shared" si="216"/>
        <v>0</v>
      </c>
      <c r="W1204" t="b">
        <f t="shared" si="217"/>
        <v>1</v>
      </c>
      <c r="X1204" t="b">
        <f t="shared" si="218"/>
        <v>0</v>
      </c>
    </row>
    <row r="1205" spans="1:24" hidden="1" x14ac:dyDescent="0.2">
      <c r="A1205" t="s">
        <v>140</v>
      </c>
      <c r="B1205" t="s">
        <v>2592</v>
      </c>
      <c r="C1205" t="s">
        <v>2593</v>
      </c>
      <c r="D1205">
        <v>31915</v>
      </c>
      <c r="E1205">
        <v>581</v>
      </c>
      <c r="F1205">
        <v>0</v>
      </c>
      <c r="G1205">
        <v>436085443</v>
      </c>
      <c r="H1205">
        <v>436085443</v>
      </c>
      <c r="I1205">
        <v>13.272594840995099</v>
      </c>
      <c r="J1205">
        <v>13.0309724815209</v>
      </c>
      <c r="M1205" s="12" t="s">
        <v>820</v>
      </c>
      <c r="N1205" s="6">
        <v>5</v>
      </c>
      <c r="O1205" t="str">
        <f t="shared" si="209"/>
        <v>ipfs.drink.cafe</v>
      </c>
      <c r="P1205" t="str">
        <f t="shared" si="210"/>
        <v>D</v>
      </c>
      <c r="Q1205" s="9">
        <f t="shared" si="211"/>
        <v>415.8834867477417</v>
      </c>
      <c r="R1205">
        <f t="shared" si="212"/>
        <v>581</v>
      </c>
      <c r="S1205" s="7">
        <f t="shared" si="213"/>
        <v>13.272594840995099</v>
      </c>
      <c r="T1205" s="7">
        <f t="shared" si="214"/>
        <v>13.0309724815209</v>
      </c>
      <c r="U1205" t="b">
        <f t="shared" si="215"/>
        <v>1</v>
      </c>
      <c r="V1205" t="b">
        <f t="shared" si="216"/>
        <v>0</v>
      </c>
      <c r="W1205" t="b">
        <f t="shared" si="217"/>
        <v>1</v>
      </c>
      <c r="X1205" t="b">
        <f t="shared" si="218"/>
        <v>0</v>
      </c>
    </row>
    <row r="1206" spans="1:24" hidden="1" x14ac:dyDescent="0.2">
      <c r="A1206" t="s">
        <v>143</v>
      </c>
      <c r="B1206" t="s">
        <v>2594</v>
      </c>
      <c r="C1206" t="s">
        <v>2595</v>
      </c>
      <c r="D1206">
        <v>2460</v>
      </c>
      <c r="E1206">
        <v>796</v>
      </c>
      <c r="F1206">
        <v>0</v>
      </c>
      <c r="G1206">
        <v>9340398</v>
      </c>
      <c r="H1206">
        <v>9340398</v>
      </c>
      <c r="I1206">
        <v>5.3531837004881604</v>
      </c>
      <c r="J1206">
        <v>3.62101531610256</v>
      </c>
      <c r="M1206" s="12" t="s">
        <v>820</v>
      </c>
      <c r="N1206" s="6">
        <v>5</v>
      </c>
      <c r="O1206" t="str">
        <f t="shared" si="209"/>
        <v>ipfs.fleek.co</v>
      </c>
      <c r="P1206" t="str">
        <f t="shared" si="210"/>
        <v>A</v>
      </c>
      <c r="Q1206" s="9">
        <f t="shared" si="211"/>
        <v>8.9076976776123047</v>
      </c>
      <c r="R1206">
        <f t="shared" si="212"/>
        <v>796</v>
      </c>
      <c r="S1206" s="7">
        <f t="shared" si="213"/>
        <v>5.3531837004881604</v>
      </c>
      <c r="T1206" s="7">
        <f t="shared" si="214"/>
        <v>3.62101531610256</v>
      </c>
      <c r="U1206" t="b">
        <f t="shared" si="215"/>
        <v>1</v>
      </c>
      <c r="V1206" t="b">
        <f t="shared" si="216"/>
        <v>0</v>
      </c>
      <c r="W1206" t="b">
        <f t="shared" si="217"/>
        <v>1</v>
      </c>
      <c r="X1206" t="b">
        <f t="shared" si="218"/>
        <v>0</v>
      </c>
    </row>
    <row r="1207" spans="1:24" hidden="1" x14ac:dyDescent="0.2">
      <c r="A1207" t="s">
        <v>146</v>
      </c>
      <c r="B1207" t="s">
        <v>2596</v>
      </c>
      <c r="C1207" t="s">
        <v>2597</v>
      </c>
      <c r="D1207">
        <v>4496</v>
      </c>
      <c r="E1207">
        <v>1145</v>
      </c>
      <c r="F1207">
        <v>0</v>
      </c>
      <c r="G1207">
        <v>29354372</v>
      </c>
      <c r="H1207">
        <v>29354372</v>
      </c>
      <c r="I1207">
        <v>8.3540765892673097</v>
      </c>
      <c r="J1207">
        <v>6.2265370664223196</v>
      </c>
      <c r="M1207" s="12" t="s">
        <v>820</v>
      </c>
      <c r="N1207" s="6">
        <v>5</v>
      </c>
      <c r="O1207" t="str">
        <f t="shared" si="209"/>
        <v>ipfs.fleek.co</v>
      </c>
      <c r="P1207" t="str">
        <f t="shared" si="210"/>
        <v>B</v>
      </c>
      <c r="Q1207" s="9">
        <f t="shared" si="211"/>
        <v>27.994510650634766</v>
      </c>
      <c r="R1207">
        <f t="shared" si="212"/>
        <v>1145</v>
      </c>
      <c r="S1207" s="7">
        <f t="shared" si="213"/>
        <v>8.3540765892673097</v>
      </c>
      <c r="T1207" s="7">
        <f t="shared" si="214"/>
        <v>6.2265370664223196</v>
      </c>
      <c r="U1207" t="b">
        <f t="shared" si="215"/>
        <v>1</v>
      </c>
      <c r="V1207" t="b">
        <f t="shared" si="216"/>
        <v>0</v>
      </c>
      <c r="W1207" t="b">
        <f t="shared" si="217"/>
        <v>1</v>
      </c>
      <c r="X1207" t="b">
        <f t="shared" si="218"/>
        <v>0</v>
      </c>
    </row>
    <row r="1208" spans="1:24" hidden="1" x14ac:dyDescent="0.2">
      <c r="A1208" t="s">
        <v>149</v>
      </c>
      <c r="B1208" t="s">
        <v>2598</v>
      </c>
      <c r="C1208" t="s">
        <v>2599</v>
      </c>
      <c r="D1208">
        <v>9297</v>
      </c>
      <c r="E1208">
        <v>855</v>
      </c>
      <c r="F1208">
        <v>0</v>
      </c>
      <c r="G1208">
        <v>79096511</v>
      </c>
      <c r="H1208">
        <v>79096511</v>
      </c>
      <c r="I1208">
        <v>8.9353602295717103</v>
      </c>
      <c r="J1208">
        <v>8.1136184853226201</v>
      </c>
      <c r="M1208" s="12" t="s">
        <v>820</v>
      </c>
      <c r="N1208" s="6">
        <v>5</v>
      </c>
      <c r="O1208" t="str">
        <f t="shared" si="209"/>
        <v>ipfs.fleek.co</v>
      </c>
      <c r="P1208" t="str">
        <f t="shared" si="210"/>
        <v>C</v>
      </c>
      <c r="Q1208" s="9">
        <f t="shared" si="211"/>
        <v>75.432311058044434</v>
      </c>
      <c r="R1208">
        <f t="shared" si="212"/>
        <v>855</v>
      </c>
      <c r="S1208" s="7">
        <f t="shared" si="213"/>
        <v>8.9353602295717103</v>
      </c>
      <c r="T1208" s="7">
        <f t="shared" si="214"/>
        <v>8.1136184853226201</v>
      </c>
      <c r="U1208" t="b">
        <f t="shared" si="215"/>
        <v>1</v>
      </c>
      <c r="V1208" t="b">
        <f t="shared" si="216"/>
        <v>0</v>
      </c>
      <c r="W1208" t="b">
        <f t="shared" si="217"/>
        <v>1</v>
      </c>
      <c r="X1208" t="b">
        <f t="shared" si="218"/>
        <v>0</v>
      </c>
    </row>
    <row r="1209" spans="1:24" hidden="1" x14ac:dyDescent="0.2">
      <c r="A1209" t="s">
        <v>151</v>
      </c>
      <c r="B1209" t="s">
        <v>2600</v>
      </c>
      <c r="C1209" t="s">
        <v>2601</v>
      </c>
      <c r="D1209">
        <v>11558</v>
      </c>
      <c r="E1209">
        <v>1093</v>
      </c>
      <c r="F1209">
        <v>0</v>
      </c>
      <c r="G1209">
        <v>436085443</v>
      </c>
      <c r="H1209">
        <v>87818240</v>
      </c>
      <c r="I1209">
        <v>8.0028666985188703</v>
      </c>
      <c r="J1209">
        <v>7.2460633327565303</v>
      </c>
      <c r="K1209" t="s">
        <v>153</v>
      </c>
      <c r="L1209" t="s">
        <v>154</v>
      </c>
      <c r="M1209" s="12" t="s">
        <v>820</v>
      </c>
      <c r="N1209" s="6">
        <v>5</v>
      </c>
      <c r="O1209" t="str">
        <f t="shared" si="209"/>
        <v>ipfs.fleek.co</v>
      </c>
      <c r="P1209" t="str">
        <f t="shared" si="210"/>
        <v>D</v>
      </c>
      <c r="Q1209" s="9">
        <f t="shared" si="211"/>
        <v>415.8834867477417</v>
      </c>
      <c r="R1209">
        <f t="shared" si="212"/>
        <v>1093</v>
      </c>
      <c r="S1209" s="7">
        <f t="shared" si="213"/>
        <v>8.0028666985188703</v>
      </c>
      <c r="T1209" s="7">
        <f t="shared" si="214"/>
        <v>7.2460633327565303</v>
      </c>
      <c r="U1209" t="b">
        <f t="shared" si="215"/>
        <v>1</v>
      </c>
      <c r="V1209" t="b">
        <f t="shared" si="216"/>
        <v>1</v>
      </c>
      <c r="W1209" t="b">
        <f t="shared" si="217"/>
        <v>1</v>
      </c>
      <c r="X1209" t="b">
        <f t="shared" si="218"/>
        <v>0</v>
      </c>
    </row>
    <row r="1210" spans="1:24" hidden="1" x14ac:dyDescent="0.2">
      <c r="A1210" t="s">
        <v>155</v>
      </c>
      <c r="B1210" t="s">
        <v>2602</v>
      </c>
      <c r="C1210" t="s">
        <v>2603</v>
      </c>
      <c r="D1210">
        <v>1577</v>
      </c>
      <c r="E1210">
        <v>451</v>
      </c>
      <c r="F1210">
        <v>0</v>
      </c>
      <c r="G1210">
        <v>9340398</v>
      </c>
      <c r="H1210">
        <v>9340398</v>
      </c>
      <c r="I1210">
        <v>7.9109215609345496</v>
      </c>
      <c r="J1210">
        <v>5.6485083561270102</v>
      </c>
      <c r="M1210" s="12" t="s">
        <v>820</v>
      </c>
      <c r="N1210" s="6">
        <v>5</v>
      </c>
      <c r="O1210" t="str">
        <f t="shared" si="209"/>
        <v>ipfs.greyh.at</v>
      </c>
      <c r="P1210" t="str">
        <f t="shared" si="210"/>
        <v>A</v>
      </c>
      <c r="Q1210" s="9">
        <f t="shared" si="211"/>
        <v>8.9076976776123047</v>
      </c>
      <c r="R1210">
        <f t="shared" si="212"/>
        <v>451</v>
      </c>
      <c r="S1210" s="7">
        <f t="shared" si="213"/>
        <v>7.9109215609345496</v>
      </c>
      <c r="T1210" s="7">
        <f t="shared" si="214"/>
        <v>5.6485083561270102</v>
      </c>
      <c r="U1210" t="b">
        <f t="shared" si="215"/>
        <v>1</v>
      </c>
      <c r="V1210" t="b">
        <f t="shared" si="216"/>
        <v>0</v>
      </c>
      <c r="W1210" t="b">
        <f t="shared" si="217"/>
        <v>1</v>
      </c>
      <c r="X1210" t="b">
        <f t="shared" si="218"/>
        <v>0</v>
      </c>
    </row>
    <row r="1211" spans="1:24" hidden="1" x14ac:dyDescent="0.2">
      <c r="A1211" t="s">
        <v>158</v>
      </c>
      <c r="B1211" t="s">
        <v>2604</v>
      </c>
      <c r="C1211" t="s">
        <v>2605</v>
      </c>
      <c r="D1211">
        <v>2841</v>
      </c>
      <c r="E1211">
        <v>473</v>
      </c>
      <c r="F1211">
        <v>0</v>
      </c>
      <c r="G1211">
        <v>29354372</v>
      </c>
      <c r="H1211">
        <v>29354372</v>
      </c>
      <c r="I1211">
        <v>11.822006186923399</v>
      </c>
      <c r="J1211">
        <v>9.8537524289457092</v>
      </c>
      <c r="M1211" s="12" t="s">
        <v>820</v>
      </c>
      <c r="N1211" s="6">
        <v>5</v>
      </c>
      <c r="O1211" t="str">
        <f t="shared" si="209"/>
        <v>ipfs.greyh.at</v>
      </c>
      <c r="P1211" t="str">
        <f t="shared" si="210"/>
        <v>B</v>
      </c>
      <c r="Q1211" s="9">
        <f t="shared" si="211"/>
        <v>27.994510650634766</v>
      </c>
      <c r="R1211">
        <f t="shared" si="212"/>
        <v>473</v>
      </c>
      <c r="S1211" s="7">
        <f t="shared" si="213"/>
        <v>11.822006186923399</v>
      </c>
      <c r="T1211" s="7">
        <f t="shared" si="214"/>
        <v>9.8537524289457092</v>
      </c>
      <c r="U1211" t="b">
        <f t="shared" si="215"/>
        <v>1</v>
      </c>
      <c r="V1211" t="b">
        <f t="shared" si="216"/>
        <v>0</v>
      </c>
      <c r="W1211" t="b">
        <f t="shared" si="217"/>
        <v>1</v>
      </c>
      <c r="X1211" t="b">
        <f t="shared" si="218"/>
        <v>0</v>
      </c>
    </row>
    <row r="1212" spans="1:24" hidden="1" x14ac:dyDescent="0.2">
      <c r="A1212" t="s">
        <v>160</v>
      </c>
      <c r="B1212" t="s">
        <v>2606</v>
      </c>
      <c r="C1212" t="s">
        <v>2607</v>
      </c>
      <c r="D1212">
        <v>5244</v>
      </c>
      <c r="E1212">
        <v>476</v>
      </c>
      <c r="F1212">
        <v>0</v>
      </c>
      <c r="G1212">
        <v>79096511</v>
      </c>
      <c r="H1212">
        <v>79096511</v>
      </c>
      <c r="I1212">
        <v>15.8205350373415</v>
      </c>
      <c r="J1212">
        <v>14.3844986762098</v>
      </c>
      <c r="M1212" s="12" t="s">
        <v>820</v>
      </c>
      <c r="N1212" s="6">
        <v>5</v>
      </c>
      <c r="O1212" t="str">
        <f t="shared" si="209"/>
        <v>ipfs.greyh.at</v>
      </c>
      <c r="P1212" t="str">
        <f t="shared" si="210"/>
        <v>C</v>
      </c>
      <c r="Q1212" s="9">
        <f t="shared" si="211"/>
        <v>75.432311058044434</v>
      </c>
      <c r="R1212">
        <f t="shared" si="212"/>
        <v>476</v>
      </c>
      <c r="S1212" s="7">
        <f t="shared" si="213"/>
        <v>15.8205350373415</v>
      </c>
      <c r="T1212" s="7">
        <f t="shared" si="214"/>
        <v>14.3844986762098</v>
      </c>
      <c r="U1212" t="b">
        <f t="shared" si="215"/>
        <v>1</v>
      </c>
      <c r="V1212" t="b">
        <f t="shared" si="216"/>
        <v>0</v>
      </c>
      <c r="W1212" t="b">
        <f t="shared" si="217"/>
        <v>1</v>
      </c>
      <c r="X1212" t="b">
        <f t="shared" si="218"/>
        <v>0</v>
      </c>
    </row>
    <row r="1213" spans="1:24" hidden="1" x14ac:dyDescent="0.2">
      <c r="A1213" t="s">
        <v>163</v>
      </c>
      <c r="B1213" t="s">
        <v>2608</v>
      </c>
      <c r="C1213" t="s">
        <v>2609</v>
      </c>
      <c r="D1213">
        <v>76428</v>
      </c>
      <c r="E1213">
        <v>587</v>
      </c>
      <c r="F1213">
        <v>0</v>
      </c>
      <c r="G1213">
        <v>436085443</v>
      </c>
      <c r="H1213">
        <v>436085443</v>
      </c>
      <c r="I1213">
        <v>5.4836234589172301</v>
      </c>
      <c r="J1213">
        <v>5.4415068659096297</v>
      </c>
      <c r="M1213" s="12" t="s">
        <v>820</v>
      </c>
      <c r="N1213" s="6">
        <v>5</v>
      </c>
      <c r="O1213" t="str">
        <f t="shared" si="209"/>
        <v>ipfs.greyh.at</v>
      </c>
      <c r="P1213" t="str">
        <f t="shared" si="210"/>
        <v>D</v>
      </c>
      <c r="Q1213" s="9">
        <f t="shared" si="211"/>
        <v>415.8834867477417</v>
      </c>
      <c r="R1213">
        <f t="shared" si="212"/>
        <v>587</v>
      </c>
      <c r="S1213" s="7">
        <f t="shared" si="213"/>
        <v>5.4836234589172301</v>
      </c>
      <c r="T1213" s="7">
        <f t="shared" si="214"/>
        <v>5.4415068659096297</v>
      </c>
      <c r="U1213" t="b">
        <f t="shared" si="215"/>
        <v>1</v>
      </c>
      <c r="V1213" t="b">
        <f t="shared" si="216"/>
        <v>0</v>
      </c>
      <c r="W1213" t="b">
        <f t="shared" si="217"/>
        <v>1</v>
      </c>
      <c r="X1213" t="b">
        <f t="shared" si="218"/>
        <v>0</v>
      </c>
    </row>
    <row r="1214" spans="1:24" hidden="1" x14ac:dyDescent="0.2">
      <c r="A1214" t="s">
        <v>166</v>
      </c>
      <c r="B1214" t="s">
        <v>2610</v>
      </c>
      <c r="C1214" t="s">
        <v>2611</v>
      </c>
      <c r="D1214">
        <v>8241</v>
      </c>
      <c r="E1214">
        <v>2064</v>
      </c>
      <c r="F1214">
        <v>1</v>
      </c>
      <c r="G1214">
        <v>9340398</v>
      </c>
      <c r="H1214">
        <v>9340398</v>
      </c>
      <c r="I1214">
        <v>1.44207506517926</v>
      </c>
      <c r="J1214">
        <v>1.0809000943589699</v>
      </c>
      <c r="M1214" s="12" t="s">
        <v>820</v>
      </c>
      <c r="N1214" s="6">
        <v>5</v>
      </c>
      <c r="O1214" t="str">
        <f t="shared" si="209"/>
        <v>ipfs.infura.io</v>
      </c>
      <c r="P1214" t="str">
        <f t="shared" si="210"/>
        <v>A</v>
      </c>
      <c r="Q1214" s="9">
        <f t="shared" si="211"/>
        <v>8.9076976776123047</v>
      </c>
      <c r="R1214">
        <f t="shared" si="212"/>
        <v>2064</v>
      </c>
      <c r="S1214" s="7">
        <f t="shared" si="213"/>
        <v>1.44207506517926</v>
      </c>
      <c r="T1214" s="7">
        <f t="shared" si="214"/>
        <v>1.0809000943589699</v>
      </c>
      <c r="U1214" t="b">
        <f t="shared" si="215"/>
        <v>1</v>
      </c>
      <c r="V1214" t="b">
        <f t="shared" si="216"/>
        <v>0</v>
      </c>
      <c r="W1214" t="b">
        <f t="shared" si="217"/>
        <v>1</v>
      </c>
      <c r="X1214" t="b">
        <f t="shared" si="218"/>
        <v>1</v>
      </c>
    </row>
    <row r="1215" spans="1:24" hidden="1" x14ac:dyDescent="0.2">
      <c r="A1215" t="s">
        <v>169</v>
      </c>
      <c r="B1215" t="s">
        <v>2612</v>
      </c>
      <c r="C1215" t="s">
        <v>2613</v>
      </c>
      <c r="D1215">
        <v>19960</v>
      </c>
      <c r="E1215">
        <v>3364</v>
      </c>
      <c r="F1215">
        <v>1</v>
      </c>
      <c r="G1215">
        <v>29354372</v>
      </c>
      <c r="H1215">
        <v>29354372</v>
      </c>
      <c r="I1215">
        <v>1.68682276757259</v>
      </c>
      <c r="J1215">
        <v>1.4025305937191701</v>
      </c>
      <c r="M1215" s="12" t="s">
        <v>820</v>
      </c>
      <c r="N1215" s="6">
        <v>5</v>
      </c>
      <c r="O1215" t="str">
        <f t="shared" si="209"/>
        <v>ipfs.infura.io</v>
      </c>
      <c r="P1215" t="str">
        <f t="shared" si="210"/>
        <v>B</v>
      </c>
      <c r="Q1215" s="9">
        <f t="shared" si="211"/>
        <v>27.994510650634766</v>
      </c>
      <c r="R1215">
        <f t="shared" si="212"/>
        <v>3364</v>
      </c>
      <c r="S1215" s="7">
        <f t="shared" si="213"/>
        <v>1.68682276757259</v>
      </c>
      <c r="T1215" s="7">
        <f t="shared" si="214"/>
        <v>1.4025305937191701</v>
      </c>
      <c r="U1215" t="b">
        <f t="shared" si="215"/>
        <v>1</v>
      </c>
      <c r="V1215" t="b">
        <f t="shared" si="216"/>
        <v>0</v>
      </c>
      <c r="W1215" t="b">
        <f t="shared" si="217"/>
        <v>1</v>
      </c>
      <c r="X1215" t="b">
        <f t="shared" si="218"/>
        <v>1</v>
      </c>
    </row>
    <row r="1216" spans="1:24" hidden="1" x14ac:dyDescent="0.2">
      <c r="A1216" t="s">
        <v>172</v>
      </c>
      <c r="B1216" t="s">
        <v>2614</v>
      </c>
      <c r="C1216" t="s">
        <v>2615</v>
      </c>
      <c r="D1216">
        <v>45762</v>
      </c>
      <c r="E1216">
        <v>3187</v>
      </c>
      <c r="F1216">
        <v>1</v>
      </c>
      <c r="G1216">
        <v>79096511</v>
      </c>
      <c r="H1216">
        <v>79096511</v>
      </c>
      <c r="I1216">
        <v>1.77175128732928</v>
      </c>
      <c r="J1216">
        <v>1.64836132725939</v>
      </c>
      <c r="M1216" s="12" t="s">
        <v>820</v>
      </c>
      <c r="N1216" s="6">
        <v>5</v>
      </c>
      <c r="O1216" t="str">
        <f t="shared" si="209"/>
        <v>ipfs.infura.io</v>
      </c>
      <c r="P1216" t="str">
        <f t="shared" si="210"/>
        <v>C</v>
      </c>
      <c r="Q1216" s="9">
        <f t="shared" si="211"/>
        <v>75.432311058044434</v>
      </c>
      <c r="R1216">
        <f t="shared" si="212"/>
        <v>3187</v>
      </c>
      <c r="S1216" s="7">
        <f t="shared" si="213"/>
        <v>1.77175128732928</v>
      </c>
      <c r="T1216" s="7">
        <f t="shared" si="214"/>
        <v>1.64836132725939</v>
      </c>
      <c r="U1216" t="b">
        <f t="shared" si="215"/>
        <v>1</v>
      </c>
      <c r="V1216" t="b">
        <f t="shared" si="216"/>
        <v>0</v>
      </c>
      <c r="W1216" t="b">
        <f t="shared" si="217"/>
        <v>1</v>
      </c>
      <c r="X1216" t="b">
        <f t="shared" si="218"/>
        <v>1</v>
      </c>
    </row>
    <row r="1217" spans="1:24" hidden="1" x14ac:dyDescent="0.2">
      <c r="A1217" t="s">
        <v>176</v>
      </c>
      <c r="B1217" t="s">
        <v>2616</v>
      </c>
      <c r="C1217" t="s">
        <v>2617</v>
      </c>
      <c r="D1217">
        <v>63923</v>
      </c>
      <c r="E1217">
        <v>2019</v>
      </c>
      <c r="F1217">
        <v>1</v>
      </c>
      <c r="G1217">
        <v>436085443</v>
      </c>
      <c r="H1217">
        <v>101711872</v>
      </c>
      <c r="I1217">
        <v>1.56694236236753</v>
      </c>
      <c r="J1217">
        <v>1.5174506828528</v>
      </c>
      <c r="K1217" t="s">
        <v>153</v>
      </c>
      <c r="L1217" t="s">
        <v>179</v>
      </c>
      <c r="M1217" s="12" t="s">
        <v>820</v>
      </c>
      <c r="N1217" s="6">
        <v>5</v>
      </c>
      <c r="O1217" t="str">
        <f t="shared" si="209"/>
        <v>ipfs.infura.io</v>
      </c>
      <c r="P1217" t="str">
        <f t="shared" si="210"/>
        <v>D</v>
      </c>
      <c r="Q1217" s="9">
        <f t="shared" si="211"/>
        <v>415.8834867477417</v>
      </c>
      <c r="R1217">
        <f t="shared" si="212"/>
        <v>2019</v>
      </c>
      <c r="S1217" s="7">
        <f t="shared" si="213"/>
        <v>1.56694236236753</v>
      </c>
      <c r="T1217" s="7">
        <f t="shared" si="214"/>
        <v>1.5174506828528</v>
      </c>
      <c r="U1217" t="b">
        <f t="shared" si="215"/>
        <v>1</v>
      </c>
      <c r="V1217" t="b">
        <f t="shared" si="216"/>
        <v>1</v>
      </c>
      <c r="W1217" t="b">
        <f t="shared" si="217"/>
        <v>1</v>
      </c>
      <c r="X1217" t="b">
        <f t="shared" si="218"/>
        <v>1</v>
      </c>
    </row>
    <row r="1218" spans="1:24" hidden="1" x14ac:dyDescent="0.2">
      <c r="A1218" t="s">
        <v>180</v>
      </c>
      <c r="B1218" t="s">
        <v>2618</v>
      </c>
      <c r="C1218" t="s">
        <v>2619</v>
      </c>
      <c r="D1218">
        <v>2747</v>
      </c>
      <c r="E1218">
        <v>115</v>
      </c>
      <c r="F1218">
        <v>0</v>
      </c>
      <c r="G1218">
        <v>9340398</v>
      </c>
      <c r="H1218">
        <v>9340398</v>
      </c>
      <c r="I1218">
        <v>3.3843836161140901</v>
      </c>
      <c r="J1218">
        <v>3.2427002830769198</v>
      </c>
      <c r="M1218" s="12" t="s">
        <v>820</v>
      </c>
      <c r="N1218" s="6">
        <v>5</v>
      </c>
      <c r="O1218" t="str">
        <f t="shared" si="209"/>
        <v>ipfs.io</v>
      </c>
      <c r="P1218" t="str">
        <f t="shared" si="210"/>
        <v>A</v>
      </c>
      <c r="Q1218" s="9">
        <f t="shared" si="211"/>
        <v>8.9076976776123047</v>
      </c>
      <c r="R1218">
        <f t="shared" si="212"/>
        <v>115</v>
      </c>
      <c r="S1218" s="7">
        <f t="shared" si="213"/>
        <v>3.3843836161140901</v>
      </c>
      <c r="T1218" s="7">
        <f t="shared" si="214"/>
        <v>3.2427002830769198</v>
      </c>
      <c r="U1218" t="b">
        <f t="shared" si="215"/>
        <v>1</v>
      </c>
      <c r="V1218" t="b">
        <f t="shared" si="216"/>
        <v>0</v>
      </c>
      <c r="W1218" t="b">
        <f t="shared" si="217"/>
        <v>1</v>
      </c>
      <c r="X1218" t="b">
        <f t="shared" si="218"/>
        <v>0</v>
      </c>
    </row>
    <row r="1219" spans="1:24" hidden="1" x14ac:dyDescent="0.2">
      <c r="A1219" t="s">
        <v>183</v>
      </c>
      <c r="B1219" t="s">
        <v>2620</v>
      </c>
      <c r="C1219" t="s">
        <v>2621</v>
      </c>
      <c r="D1219">
        <v>8540</v>
      </c>
      <c r="E1219">
        <v>277</v>
      </c>
      <c r="F1219">
        <v>0</v>
      </c>
      <c r="G1219">
        <v>29354372</v>
      </c>
      <c r="H1219">
        <v>29354372</v>
      </c>
      <c r="I1219">
        <v>3.38793545330204</v>
      </c>
      <c r="J1219">
        <v>3.2780457436340402</v>
      </c>
      <c r="M1219" s="12" t="s">
        <v>820</v>
      </c>
      <c r="N1219" s="6">
        <v>5</v>
      </c>
      <c r="O1219" t="str">
        <f t="shared" si="209"/>
        <v>ipfs.io</v>
      </c>
      <c r="P1219" t="str">
        <f t="shared" si="210"/>
        <v>B</v>
      </c>
      <c r="Q1219" s="9">
        <f t="shared" si="211"/>
        <v>27.994510650634766</v>
      </c>
      <c r="R1219">
        <f t="shared" si="212"/>
        <v>277</v>
      </c>
      <c r="S1219" s="7">
        <f t="shared" si="213"/>
        <v>3.38793545330204</v>
      </c>
      <c r="T1219" s="7">
        <f t="shared" si="214"/>
        <v>3.2780457436340402</v>
      </c>
      <c r="U1219" t="b">
        <f t="shared" si="215"/>
        <v>1</v>
      </c>
      <c r="V1219" t="b">
        <f t="shared" si="216"/>
        <v>0</v>
      </c>
      <c r="W1219" t="b">
        <f t="shared" si="217"/>
        <v>1</v>
      </c>
      <c r="X1219" t="b">
        <f t="shared" si="218"/>
        <v>0</v>
      </c>
    </row>
    <row r="1220" spans="1:24" hidden="1" x14ac:dyDescent="0.2">
      <c r="A1220" t="s">
        <v>186</v>
      </c>
      <c r="B1220" t="s">
        <v>2622</v>
      </c>
      <c r="C1220" t="s">
        <v>2623</v>
      </c>
      <c r="D1220">
        <v>22875</v>
      </c>
      <c r="E1220">
        <v>108</v>
      </c>
      <c r="F1220">
        <v>0</v>
      </c>
      <c r="G1220">
        <v>79096511</v>
      </c>
      <c r="H1220">
        <v>79096511</v>
      </c>
      <c r="I1220">
        <v>3.3132301602338599</v>
      </c>
      <c r="J1220">
        <v>3.29758736865768</v>
      </c>
      <c r="M1220" s="12" t="s">
        <v>820</v>
      </c>
      <c r="N1220" s="6">
        <v>5</v>
      </c>
      <c r="O1220" t="str">
        <f t="shared" si="209"/>
        <v>ipfs.io</v>
      </c>
      <c r="P1220" t="str">
        <f t="shared" si="210"/>
        <v>C</v>
      </c>
      <c r="Q1220" s="9">
        <f t="shared" si="211"/>
        <v>75.432311058044434</v>
      </c>
      <c r="R1220">
        <f t="shared" si="212"/>
        <v>108</v>
      </c>
      <c r="S1220" s="7">
        <f t="shared" si="213"/>
        <v>3.3132301602338599</v>
      </c>
      <c r="T1220" s="7">
        <f t="shared" si="214"/>
        <v>3.29758736865768</v>
      </c>
      <c r="U1220" t="b">
        <f t="shared" si="215"/>
        <v>1</v>
      </c>
      <c r="V1220" t="b">
        <f t="shared" si="216"/>
        <v>0</v>
      </c>
      <c r="W1220" t="b">
        <f t="shared" si="217"/>
        <v>1</v>
      </c>
      <c r="X1220" t="b">
        <f t="shared" si="218"/>
        <v>0</v>
      </c>
    </row>
    <row r="1221" spans="1:24" hidden="1" x14ac:dyDescent="0.2">
      <c r="A1221" t="s">
        <v>189</v>
      </c>
      <c r="B1221" t="s">
        <v>2624</v>
      </c>
      <c r="C1221" t="s">
        <v>2625</v>
      </c>
      <c r="D1221">
        <v>123888</v>
      </c>
      <c r="E1221">
        <v>110</v>
      </c>
      <c r="F1221">
        <v>0</v>
      </c>
      <c r="G1221">
        <v>436085443</v>
      </c>
      <c r="H1221">
        <v>436085443</v>
      </c>
      <c r="I1221">
        <v>3.3599144173257098</v>
      </c>
      <c r="J1221">
        <v>3.3569311535236799</v>
      </c>
      <c r="M1221" s="12" t="s">
        <v>820</v>
      </c>
      <c r="N1221" s="6">
        <v>5</v>
      </c>
      <c r="O1221" t="str">
        <f t="shared" si="209"/>
        <v>ipfs.io</v>
      </c>
      <c r="P1221" t="str">
        <f t="shared" si="210"/>
        <v>D</v>
      </c>
      <c r="Q1221" s="9">
        <f t="shared" si="211"/>
        <v>415.8834867477417</v>
      </c>
      <c r="R1221">
        <f t="shared" si="212"/>
        <v>110</v>
      </c>
      <c r="S1221" s="7">
        <f t="shared" si="213"/>
        <v>3.3599144173257098</v>
      </c>
      <c r="T1221" s="7">
        <f t="shared" si="214"/>
        <v>3.3569311535236799</v>
      </c>
      <c r="U1221" t="b">
        <f t="shared" si="215"/>
        <v>1</v>
      </c>
      <c r="V1221" t="b">
        <f t="shared" si="216"/>
        <v>0</v>
      </c>
      <c r="W1221" t="b">
        <f t="shared" si="217"/>
        <v>1</v>
      </c>
      <c r="X1221" t="b">
        <f t="shared" si="218"/>
        <v>0</v>
      </c>
    </row>
    <row r="1222" spans="1:24" hidden="1" x14ac:dyDescent="0.2">
      <c r="A1222" t="s">
        <v>192</v>
      </c>
      <c r="B1222" t="s">
        <v>2626</v>
      </c>
      <c r="C1222" t="s">
        <v>2627</v>
      </c>
      <c r="D1222">
        <v>4570</v>
      </c>
      <c r="E1222">
        <v>1775</v>
      </c>
      <c r="F1222">
        <v>1</v>
      </c>
      <c r="G1222">
        <v>9340398</v>
      </c>
      <c r="H1222">
        <v>9340398</v>
      </c>
      <c r="I1222">
        <v>3.1870116914534101</v>
      </c>
      <c r="J1222">
        <v>1.94916798197205</v>
      </c>
      <c r="M1222" s="12" t="s">
        <v>820</v>
      </c>
      <c r="N1222" s="6">
        <v>5</v>
      </c>
      <c r="O1222" t="str">
        <f t="shared" si="209"/>
        <v>jacl.tech</v>
      </c>
      <c r="P1222" t="str">
        <f t="shared" si="210"/>
        <v>A</v>
      </c>
      <c r="Q1222" s="9">
        <f t="shared" si="211"/>
        <v>8.9076976776123047</v>
      </c>
      <c r="R1222">
        <f t="shared" si="212"/>
        <v>1775</v>
      </c>
      <c r="S1222" s="7">
        <f t="shared" si="213"/>
        <v>3.1870116914534101</v>
      </c>
      <c r="T1222" s="7">
        <f t="shared" si="214"/>
        <v>1.94916798197205</v>
      </c>
      <c r="U1222" t="b">
        <f t="shared" si="215"/>
        <v>1</v>
      </c>
      <c r="V1222" t="b">
        <f t="shared" si="216"/>
        <v>0</v>
      </c>
      <c r="W1222" t="b">
        <f t="shared" si="217"/>
        <v>1</v>
      </c>
      <c r="X1222" t="b">
        <f t="shared" si="218"/>
        <v>1</v>
      </c>
    </row>
    <row r="1223" spans="1:24" hidden="1" x14ac:dyDescent="0.2">
      <c r="A1223" t="s">
        <v>195</v>
      </c>
      <c r="B1223" t="s">
        <v>2628</v>
      </c>
      <c r="C1223" t="s">
        <v>2629</v>
      </c>
      <c r="D1223">
        <v>14105</v>
      </c>
      <c r="E1223">
        <v>6025</v>
      </c>
      <c r="F1223">
        <v>1</v>
      </c>
      <c r="G1223">
        <v>29354372</v>
      </c>
      <c r="H1223">
        <v>29354372</v>
      </c>
      <c r="I1223">
        <v>3.46466715973202</v>
      </c>
      <c r="J1223">
        <v>1.9847224849794201</v>
      </c>
      <c r="M1223" s="12" t="s">
        <v>820</v>
      </c>
      <c r="N1223" s="6">
        <v>5</v>
      </c>
      <c r="O1223" t="str">
        <f t="shared" si="209"/>
        <v>jacl.tech</v>
      </c>
      <c r="P1223" t="str">
        <f t="shared" si="210"/>
        <v>B</v>
      </c>
      <c r="Q1223" s="9">
        <f t="shared" si="211"/>
        <v>27.994510650634766</v>
      </c>
      <c r="R1223">
        <f t="shared" si="212"/>
        <v>6025</v>
      </c>
      <c r="S1223" s="7">
        <f t="shared" si="213"/>
        <v>3.46466715973202</v>
      </c>
      <c r="T1223" s="7">
        <f t="shared" si="214"/>
        <v>1.9847224849794201</v>
      </c>
      <c r="U1223" t="b">
        <f t="shared" si="215"/>
        <v>1</v>
      </c>
      <c r="V1223" t="b">
        <f t="shared" si="216"/>
        <v>0</v>
      </c>
      <c r="W1223" t="b">
        <f t="shared" si="217"/>
        <v>1</v>
      </c>
      <c r="X1223" t="b">
        <f t="shared" si="218"/>
        <v>1</v>
      </c>
    </row>
    <row r="1224" spans="1:24" hidden="1" x14ac:dyDescent="0.2">
      <c r="A1224" t="s">
        <v>198</v>
      </c>
      <c r="B1224" t="s">
        <v>2630</v>
      </c>
      <c r="C1224" t="s">
        <v>2631</v>
      </c>
      <c r="D1224">
        <v>25035</v>
      </c>
      <c r="E1224">
        <v>3855</v>
      </c>
      <c r="F1224">
        <v>1</v>
      </c>
      <c r="G1224">
        <v>79096511</v>
      </c>
      <c r="H1224">
        <v>79096511</v>
      </c>
      <c r="I1224">
        <v>3.56148777422306</v>
      </c>
      <c r="J1224">
        <v>3.0130741385278301</v>
      </c>
      <c r="M1224" s="12" t="s">
        <v>820</v>
      </c>
      <c r="N1224" s="6">
        <v>5</v>
      </c>
      <c r="O1224" t="str">
        <f t="shared" si="209"/>
        <v>jacl.tech</v>
      </c>
      <c r="P1224" t="str">
        <f t="shared" si="210"/>
        <v>C</v>
      </c>
      <c r="Q1224" s="9">
        <f t="shared" si="211"/>
        <v>75.432311058044434</v>
      </c>
      <c r="R1224">
        <f t="shared" si="212"/>
        <v>3855</v>
      </c>
      <c r="S1224" s="7">
        <f t="shared" si="213"/>
        <v>3.56148777422306</v>
      </c>
      <c r="T1224" s="7">
        <f t="shared" si="214"/>
        <v>3.0130741385278301</v>
      </c>
      <c r="U1224" t="b">
        <f t="shared" si="215"/>
        <v>1</v>
      </c>
      <c r="V1224" t="b">
        <f t="shared" si="216"/>
        <v>0</v>
      </c>
      <c r="W1224" t="b">
        <f t="shared" si="217"/>
        <v>1</v>
      </c>
      <c r="X1224" t="b">
        <f t="shared" si="218"/>
        <v>1</v>
      </c>
    </row>
    <row r="1225" spans="1:24" hidden="1" x14ac:dyDescent="0.2">
      <c r="A1225" t="s">
        <v>201</v>
      </c>
      <c r="B1225" t="s">
        <v>2632</v>
      </c>
      <c r="C1225" t="s">
        <v>2633</v>
      </c>
      <c r="D1225">
        <v>99804</v>
      </c>
      <c r="E1225">
        <v>2575</v>
      </c>
      <c r="F1225">
        <v>1</v>
      </c>
      <c r="G1225">
        <v>436085443</v>
      </c>
      <c r="H1225">
        <v>436085443</v>
      </c>
      <c r="I1225">
        <v>4.2773605276999804</v>
      </c>
      <c r="J1225">
        <v>4.1670021917732898</v>
      </c>
      <c r="M1225" s="12" t="s">
        <v>820</v>
      </c>
      <c r="N1225" s="6">
        <v>5</v>
      </c>
      <c r="O1225" t="str">
        <f t="shared" si="209"/>
        <v>jacl.tech</v>
      </c>
      <c r="P1225" t="str">
        <f t="shared" si="210"/>
        <v>D</v>
      </c>
      <c r="Q1225" s="9">
        <f t="shared" si="211"/>
        <v>415.8834867477417</v>
      </c>
      <c r="R1225">
        <f t="shared" si="212"/>
        <v>2575</v>
      </c>
      <c r="S1225" s="7">
        <f t="shared" si="213"/>
        <v>4.2773605276999804</v>
      </c>
      <c r="T1225" s="7">
        <f t="shared" si="214"/>
        <v>4.1670021917732898</v>
      </c>
      <c r="U1225" t="b">
        <f t="shared" si="215"/>
        <v>1</v>
      </c>
      <c r="V1225" t="b">
        <f t="shared" si="216"/>
        <v>0</v>
      </c>
      <c r="W1225" t="b">
        <f t="shared" si="217"/>
        <v>1</v>
      </c>
      <c r="X1225" t="b">
        <f t="shared" si="218"/>
        <v>1</v>
      </c>
    </row>
    <row r="1226" spans="1:24" hidden="1" x14ac:dyDescent="0.2">
      <c r="A1226" t="s">
        <v>204</v>
      </c>
      <c r="B1226" t="s">
        <v>2634</v>
      </c>
      <c r="C1226" t="s">
        <v>2635</v>
      </c>
      <c r="D1226">
        <v>61332</v>
      </c>
      <c r="E1226">
        <v>-1</v>
      </c>
      <c r="F1226">
        <v>0</v>
      </c>
      <c r="G1226">
        <v>-1</v>
      </c>
      <c r="H1226">
        <v>0</v>
      </c>
      <c r="I1226">
        <v>0</v>
      </c>
      <c r="J1226">
        <v>0</v>
      </c>
      <c r="K1226" t="s">
        <v>76</v>
      </c>
      <c r="M1226" s="12" t="s">
        <v>820</v>
      </c>
      <c r="N1226" s="6">
        <v>5</v>
      </c>
      <c r="O1226" t="str">
        <f t="shared" ref="O1226:O1277" si="219">MID(A1226,9,FIND("/ipfs/",A1226)-9)</f>
        <v>ipfs.jbb.one</v>
      </c>
      <c r="P1226" t="str">
        <f t="shared" ref="P1226:P1277" si="220">IF(NOT(ISERR(FIND("QmWbhkXXqg5JgQ45T2iqspfTC17AfE8qEhyE5Snia4TS39",A1226))),"A",
     IF(NOT(ISERR(FIND("QmZALYrou9d7Yx9afDCPT9fveqxoPRLHnHuo8TyZomGhL1",A1226))),"B",
     IF(NOT(ISERR(FIND("QmQH4iy5RKKHnT95ziKXjnmEKjBU8aB7hepmCMTNk9p348",A1226))),"C",
     IF(NOT(ISERR(FIND("QmdhpvRUopXFJCh9x524WM81GJC55JJt1AEbNsML2TwrrZ",A1226))),"D","-")
)))</f>
        <v>A</v>
      </c>
      <c r="Q1226" s="9">
        <f t="shared" ref="Q1226:Q1277" si="221">IF(P1226="A",9340398/1024/1024,IF(P1226="B",29354372/1024/1024,IF(P1226="C",79096511/1024/1024,IF(P1226="D",436085443/1024/1024))))</f>
        <v>8.9076976776123047</v>
      </c>
      <c r="R1226" t="str">
        <f t="shared" ref="R1226:R1277" si="222">IF(E1226&gt;0,E1226,"")</f>
        <v/>
      </c>
      <c r="S1226" s="7" t="str">
        <f t="shared" ref="S1226:S1277" si="223">IF(NOT(R1226=""),CONVERT(I1226,"g","g"),"")</f>
        <v/>
      </c>
      <c r="T1226" s="7" t="str">
        <f t="shared" ref="T1226:T1277" si="224">IF(NOT(S1226=""),CONVERT(J1226,"g","g"),"")</f>
        <v/>
      </c>
      <c r="U1226" t="b">
        <f t="shared" ref="U1226:U1277" si="225">E1226&gt;0</f>
        <v>0</v>
      </c>
      <c r="V1226" t="str">
        <f t="shared" ref="V1226:V1277" si="226">IF(NOT(U1226),"",AND(U1226,NOT(ISBLANK(K1226))))</f>
        <v/>
      </c>
      <c r="W1226" t="str">
        <f t="shared" ref="W1226:W1277" si="227">IF(NOT(U1226),"",NOT(G1226=-1))</f>
        <v/>
      </c>
      <c r="X1226" t="str">
        <f t="shared" ref="X1226:X1277" si="228">IF(NOT(U1226),"",F1226&gt;0)</f>
        <v/>
      </c>
    </row>
    <row r="1227" spans="1:24" hidden="1" x14ac:dyDescent="0.2">
      <c r="A1227" t="s">
        <v>207</v>
      </c>
      <c r="B1227" t="s">
        <v>2636</v>
      </c>
      <c r="C1227" t="s">
        <v>2637</v>
      </c>
      <c r="D1227">
        <v>61045</v>
      </c>
      <c r="E1227">
        <v>-1</v>
      </c>
      <c r="F1227">
        <v>0</v>
      </c>
      <c r="G1227">
        <v>-1</v>
      </c>
      <c r="H1227">
        <v>0</v>
      </c>
      <c r="I1227">
        <v>0</v>
      </c>
      <c r="J1227">
        <v>0</v>
      </c>
      <c r="K1227" t="s">
        <v>76</v>
      </c>
      <c r="M1227" s="12" t="s">
        <v>820</v>
      </c>
      <c r="N1227" s="6">
        <v>5</v>
      </c>
      <c r="O1227" t="str">
        <f t="shared" si="219"/>
        <v>ipfs.jbb.one</v>
      </c>
      <c r="P1227" t="str">
        <f t="shared" si="220"/>
        <v>B</v>
      </c>
      <c r="Q1227" s="9">
        <f t="shared" si="221"/>
        <v>27.994510650634766</v>
      </c>
      <c r="R1227" t="str">
        <f t="shared" si="222"/>
        <v/>
      </c>
      <c r="S1227" s="7" t="str">
        <f t="shared" si="223"/>
        <v/>
      </c>
      <c r="T1227" s="7" t="str">
        <f t="shared" si="224"/>
        <v/>
      </c>
      <c r="U1227" t="b">
        <f t="shared" si="225"/>
        <v>0</v>
      </c>
      <c r="V1227" t="str">
        <f t="shared" si="226"/>
        <v/>
      </c>
      <c r="W1227" t="str">
        <f t="shared" si="227"/>
        <v/>
      </c>
      <c r="X1227" t="str">
        <f t="shared" si="228"/>
        <v/>
      </c>
    </row>
    <row r="1228" spans="1:24" hidden="1" x14ac:dyDescent="0.2">
      <c r="A1228" t="s">
        <v>210</v>
      </c>
      <c r="B1228" t="s">
        <v>2638</v>
      </c>
      <c r="C1228" t="s">
        <v>2639</v>
      </c>
      <c r="D1228">
        <v>61100</v>
      </c>
      <c r="E1228">
        <v>-1</v>
      </c>
      <c r="F1228">
        <v>0</v>
      </c>
      <c r="G1228">
        <v>-1</v>
      </c>
      <c r="H1228">
        <v>0</v>
      </c>
      <c r="I1228">
        <v>0</v>
      </c>
      <c r="J1228">
        <v>0</v>
      </c>
      <c r="K1228" t="s">
        <v>76</v>
      </c>
      <c r="M1228" s="12" t="s">
        <v>820</v>
      </c>
      <c r="N1228" s="6">
        <v>5</v>
      </c>
      <c r="O1228" t="str">
        <f t="shared" si="219"/>
        <v>ipfs.jbb.one</v>
      </c>
      <c r="P1228" t="str">
        <f t="shared" si="220"/>
        <v>C</v>
      </c>
      <c r="Q1228" s="9">
        <f t="shared" si="221"/>
        <v>75.432311058044434</v>
      </c>
      <c r="R1228" t="str">
        <f t="shared" si="222"/>
        <v/>
      </c>
      <c r="S1228" s="7" t="str">
        <f t="shared" si="223"/>
        <v/>
      </c>
      <c r="T1228" s="7" t="str">
        <f t="shared" si="224"/>
        <v/>
      </c>
      <c r="U1228" t="b">
        <f t="shared" si="225"/>
        <v>0</v>
      </c>
      <c r="V1228" t="str">
        <f t="shared" si="226"/>
        <v/>
      </c>
      <c r="W1228" t="str">
        <f t="shared" si="227"/>
        <v/>
      </c>
      <c r="X1228" t="str">
        <f t="shared" si="228"/>
        <v/>
      </c>
    </row>
    <row r="1229" spans="1:24" hidden="1" x14ac:dyDescent="0.2">
      <c r="A1229" t="s">
        <v>212</v>
      </c>
      <c r="B1229" t="s">
        <v>2640</v>
      </c>
      <c r="C1229" t="s">
        <v>2641</v>
      </c>
      <c r="D1229">
        <v>61007</v>
      </c>
      <c r="E1229">
        <v>-1</v>
      </c>
      <c r="F1229">
        <v>0</v>
      </c>
      <c r="G1229">
        <v>-1</v>
      </c>
      <c r="H1229">
        <v>0</v>
      </c>
      <c r="I1229">
        <v>0</v>
      </c>
      <c r="J1229">
        <v>0</v>
      </c>
      <c r="K1229" t="s">
        <v>76</v>
      </c>
      <c r="M1229" s="12" t="s">
        <v>820</v>
      </c>
      <c r="N1229" s="6">
        <v>5</v>
      </c>
      <c r="O1229" t="str">
        <f t="shared" si="219"/>
        <v>ipfs.jbb.one</v>
      </c>
      <c r="P1229" t="str">
        <f t="shared" si="220"/>
        <v>D</v>
      </c>
      <c r="Q1229" s="9">
        <f t="shared" si="221"/>
        <v>415.8834867477417</v>
      </c>
      <c r="R1229" t="str">
        <f t="shared" si="222"/>
        <v/>
      </c>
      <c r="S1229" s="7" t="str">
        <f t="shared" si="223"/>
        <v/>
      </c>
      <c r="T1229" s="7" t="str">
        <f t="shared" si="224"/>
        <v/>
      </c>
      <c r="U1229" t="b">
        <f t="shared" si="225"/>
        <v>0</v>
      </c>
      <c r="V1229" t="str">
        <f t="shared" si="226"/>
        <v/>
      </c>
      <c r="W1229" t="str">
        <f t="shared" si="227"/>
        <v/>
      </c>
      <c r="X1229" t="str">
        <f t="shared" si="228"/>
        <v/>
      </c>
    </row>
    <row r="1230" spans="1:24" hidden="1" x14ac:dyDescent="0.2">
      <c r="A1230" t="s">
        <v>215</v>
      </c>
      <c r="B1230" t="s">
        <v>2642</v>
      </c>
      <c r="C1230" t="s">
        <v>2643</v>
      </c>
      <c r="D1230">
        <v>56622</v>
      </c>
      <c r="E1230">
        <v>1655</v>
      </c>
      <c r="F1230">
        <v>0</v>
      </c>
      <c r="G1230">
        <v>9340398</v>
      </c>
      <c r="H1230">
        <v>9340398</v>
      </c>
      <c r="I1230">
        <v>0.16205537281664001</v>
      </c>
      <c r="J1230">
        <v>0.15731866902639</v>
      </c>
      <c r="M1230" s="12" t="s">
        <v>820</v>
      </c>
      <c r="N1230" s="6">
        <v>5</v>
      </c>
      <c r="O1230" t="str">
        <f t="shared" si="219"/>
        <v>ipfs.k1ic.com</v>
      </c>
      <c r="P1230" t="str">
        <f t="shared" si="220"/>
        <v>A</v>
      </c>
      <c r="Q1230" s="9">
        <f t="shared" si="221"/>
        <v>8.9076976776123047</v>
      </c>
      <c r="R1230">
        <f t="shared" si="222"/>
        <v>1655</v>
      </c>
      <c r="S1230" s="7">
        <f t="shared" si="223"/>
        <v>0.16205537281664001</v>
      </c>
      <c r="T1230" s="7">
        <f t="shared" si="224"/>
        <v>0.15731866902639</v>
      </c>
      <c r="U1230" t="b">
        <f t="shared" si="225"/>
        <v>1</v>
      </c>
      <c r="V1230" t="b">
        <f t="shared" si="226"/>
        <v>0</v>
      </c>
      <c r="W1230" t="b">
        <f t="shared" si="227"/>
        <v>1</v>
      </c>
      <c r="X1230" t="b">
        <f t="shared" si="228"/>
        <v>0</v>
      </c>
    </row>
    <row r="1231" spans="1:24" hidden="1" x14ac:dyDescent="0.2">
      <c r="A1231" t="s">
        <v>218</v>
      </c>
      <c r="B1231" t="s">
        <v>2644</v>
      </c>
      <c r="C1231" t="s">
        <v>2645</v>
      </c>
      <c r="D1231">
        <v>187711</v>
      </c>
      <c r="E1231">
        <v>1350</v>
      </c>
      <c r="F1231">
        <v>0</v>
      </c>
      <c r="G1231">
        <v>29354372</v>
      </c>
      <c r="H1231">
        <v>29354372</v>
      </c>
      <c r="I1231">
        <v>0.150216572408576</v>
      </c>
      <c r="J1231">
        <v>0.14913622883387101</v>
      </c>
      <c r="M1231" s="12" t="s">
        <v>820</v>
      </c>
      <c r="N1231" s="6">
        <v>5</v>
      </c>
      <c r="O1231" t="str">
        <f t="shared" si="219"/>
        <v>ipfs.k1ic.com</v>
      </c>
      <c r="P1231" t="str">
        <f t="shared" si="220"/>
        <v>B</v>
      </c>
      <c r="Q1231" s="9">
        <f t="shared" si="221"/>
        <v>27.994510650634766</v>
      </c>
      <c r="R1231">
        <f t="shared" si="222"/>
        <v>1350</v>
      </c>
      <c r="S1231" s="7">
        <f t="shared" si="223"/>
        <v>0.150216572408576</v>
      </c>
      <c r="T1231" s="7">
        <f t="shared" si="224"/>
        <v>0.14913622883387101</v>
      </c>
      <c r="U1231" t="b">
        <f t="shared" si="225"/>
        <v>1</v>
      </c>
      <c r="V1231" t="b">
        <f t="shared" si="226"/>
        <v>0</v>
      </c>
      <c r="W1231" t="b">
        <f t="shared" si="227"/>
        <v>1</v>
      </c>
      <c r="X1231" t="b">
        <f t="shared" si="228"/>
        <v>0</v>
      </c>
    </row>
    <row r="1232" spans="1:24" hidden="1" x14ac:dyDescent="0.2">
      <c r="A1232" t="s">
        <v>221</v>
      </c>
      <c r="B1232" t="s">
        <v>2646</v>
      </c>
      <c r="C1232" t="s">
        <v>2647</v>
      </c>
      <c r="D1232">
        <v>439152</v>
      </c>
      <c r="E1232">
        <v>1336</v>
      </c>
      <c r="F1232">
        <v>0</v>
      </c>
      <c r="G1232">
        <v>79096511</v>
      </c>
      <c r="H1232">
        <v>79096511</v>
      </c>
      <c r="I1232">
        <v>0.17229226674686199</v>
      </c>
      <c r="J1232">
        <v>0.171768114589127</v>
      </c>
      <c r="M1232" s="12" t="s">
        <v>820</v>
      </c>
      <c r="N1232" s="6">
        <v>5</v>
      </c>
      <c r="O1232" t="str">
        <f t="shared" si="219"/>
        <v>ipfs.k1ic.com</v>
      </c>
      <c r="P1232" t="str">
        <f t="shared" si="220"/>
        <v>C</v>
      </c>
      <c r="Q1232" s="9">
        <f t="shared" si="221"/>
        <v>75.432311058044434</v>
      </c>
      <c r="R1232">
        <f t="shared" si="222"/>
        <v>1336</v>
      </c>
      <c r="S1232" s="7">
        <f t="shared" si="223"/>
        <v>0.17229226674686199</v>
      </c>
      <c r="T1232" s="7">
        <f t="shared" si="224"/>
        <v>0.171768114589127</v>
      </c>
      <c r="U1232" t="b">
        <f t="shared" si="225"/>
        <v>1</v>
      </c>
      <c r="V1232" t="b">
        <f t="shared" si="226"/>
        <v>0</v>
      </c>
      <c r="W1232" t="b">
        <f t="shared" si="227"/>
        <v>1</v>
      </c>
      <c r="X1232" t="b">
        <f t="shared" si="228"/>
        <v>0</v>
      </c>
    </row>
    <row r="1233" spans="1:24" hidden="1" x14ac:dyDescent="0.2">
      <c r="A1233" t="s">
        <v>224</v>
      </c>
      <c r="B1233" t="s">
        <v>2648</v>
      </c>
      <c r="C1233" t="s">
        <v>2649</v>
      </c>
      <c r="D1233">
        <v>1627002</v>
      </c>
      <c r="E1233">
        <v>1690</v>
      </c>
      <c r="F1233">
        <v>0</v>
      </c>
      <c r="G1233">
        <v>436085443</v>
      </c>
      <c r="H1233">
        <v>197541095</v>
      </c>
      <c r="I1233">
        <v>0.115909972199963</v>
      </c>
      <c r="J1233">
        <v>0.115789574159261</v>
      </c>
      <c r="K1233" t="s">
        <v>153</v>
      </c>
      <c r="L1233" t="s">
        <v>1261</v>
      </c>
      <c r="M1233" s="12" t="s">
        <v>820</v>
      </c>
      <c r="N1233" s="6">
        <v>5</v>
      </c>
      <c r="O1233" t="str">
        <f t="shared" si="219"/>
        <v>ipfs.k1ic.com</v>
      </c>
      <c r="P1233" t="str">
        <f t="shared" si="220"/>
        <v>D</v>
      </c>
      <c r="Q1233" s="9">
        <f t="shared" si="221"/>
        <v>415.8834867477417</v>
      </c>
      <c r="R1233">
        <f t="shared" si="222"/>
        <v>1690</v>
      </c>
      <c r="S1233" s="7">
        <f t="shared" si="223"/>
        <v>0.115909972199963</v>
      </c>
      <c r="T1233" s="7">
        <f t="shared" si="224"/>
        <v>0.115789574159261</v>
      </c>
      <c r="U1233" t="b">
        <f t="shared" si="225"/>
        <v>1</v>
      </c>
      <c r="V1233" t="b">
        <f t="shared" si="226"/>
        <v>1</v>
      </c>
      <c r="W1233" t="b">
        <f t="shared" si="227"/>
        <v>1</v>
      </c>
      <c r="X1233" t="b">
        <f t="shared" si="228"/>
        <v>0</v>
      </c>
    </row>
    <row r="1234" spans="1:24" hidden="1" x14ac:dyDescent="0.2">
      <c r="A1234" t="s">
        <v>227</v>
      </c>
      <c r="B1234" t="s">
        <v>2650</v>
      </c>
      <c r="C1234" t="s">
        <v>2651</v>
      </c>
      <c r="D1234">
        <v>3266</v>
      </c>
      <c r="E1234">
        <v>1269</v>
      </c>
      <c r="F1234">
        <v>1</v>
      </c>
      <c r="G1234">
        <v>9340398</v>
      </c>
      <c r="H1234">
        <v>9340398</v>
      </c>
      <c r="I1234">
        <v>4.4605396482785702</v>
      </c>
      <c r="J1234">
        <v>2.7274028406651198</v>
      </c>
      <c r="M1234" s="12" t="s">
        <v>820</v>
      </c>
      <c r="N1234" s="6">
        <v>5</v>
      </c>
      <c r="O1234" t="str">
        <f t="shared" si="219"/>
        <v>ipfs.overpi.com</v>
      </c>
      <c r="P1234" t="str">
        <f t="shared" si="220"/>
        <v>A</v>
      </c>
      <c r="Q1234" s="9">
        <f t="shared" si="221"/>
        <v>8.9076976776123047</v>
      </c>
      <c r="R1234">
        <f t="shared" si="222"/>
        <v>1269</v>
      </c>
      <c r="S1234" s="7">
        <f t="shared" si="223"/>
        <v>4.4605396482785702</v>
      </c>
      <c r="T1234" s="7">
        <f t="shared" si="224"/>
        <v>2.7274028406651198</v>
      </c>
      <c r="U1234" t="b">
        <f t="shared" si="225"/>
        <v>1</v>
      </c>
      <c r="V1234" t="b">
        <f t="shared" si="226"/>
        <v>0</v>
      </c>
      <c r="W1234" t="b">
        <f t="shared" si="227"/>
        <v>1</v>
      </c>
      <c r="X1234" t="b">
        <f t="shared" si="228"/>
        <v>1</v>
      </c>
    </row>
    <row r="1235" spans="1:24" hidden="1" x14ac:dyDescent="0.2">
      <c r="A1235" t="s">
        <v>230</v>
      </c>
      <c r="B1235" t="s">
        <v>2652</v>
      </c>
      <c r="C1235" t="s">
        <v>2653</v>
      </c>
      <c r="D1235">
        <v>7803</v>
      </c>
      <c r="E1235">
        <v>1092</v>
      </c>
      <c r="F1235">
        <v>1</v>
      </c>
      <c r="G1235">
        <v>29354372</v>
      </c>
      <c r="H1235">
        <v>29354372</v>
      </c>
      <c r="I1235">
        <v>4.1714365445737904</v>
      </c>
      <c r="J1235">
        <v>3.5876599577899202</v>
      </c>
      <c r="M1235" s="12" t="s">
        <v>820</v>
      </c>
      <c r="N1235" s="6">
        <v>5</v>
      </c>
      <c r="O1235" t="str">
        <f t="shared" si="219"/>
        <v>ipfs.overpi.com</v>
      </c>
      <c r="P1235" t="str">
        <f t="shared" si="220"/>
        <v>B</v>
      </c>
      <c r="Q1235" s="9">
        <f t="shared" si="221"/>
        <v>27.994510650634766</v>
      </c>
      <c r="R1235">
        <f t="shared" si="222"/>
        <v>1092</v>
      </c>
      <c r="S1235" s="7">
        <f t="shared" si="223"/>
        <v>4.1714365445737904</v>
      </c>
      <c r="T1235" s="7">
        <f t="shared" si="224"/>
        <v>3.5876599577899202</v>
      </c>
      <c r="U1235" t="b">
        <f t="shared" si="225"/>
        <v>1</v>
      </c>
      <c r="V1235" t="b">
        <f t="shared" si="226"/>
        <v>0</v>
      </c>
      <c r="W1235" t="b">
        <f t="shared" si="227"/>
        <v>1</v>
      </c>
      <c r="X1235" t="b">
        <f t="shared" si="228"/>
        <v>1</v>
      </c>
    </row>
    <row r="1236" spans="1:24" hidden="1" x14ac:dyDescent="0.2">
      <c r="A1236" t="s">
        <v>233</v>
      </c>
      <c r="B1236" t="s">
        <v>2654</v>
      </c>
      <c r="C1236" t="s">
        <v>2655</v>
      </c>
      <c r="D1236">
        <v>21920</v>
      </c>
      <c r="E1236">
        <v>870</v>
      </c>
      <c r="F1236">
        <v>1</v>
      </c>
      <c r="G1236">
        <v>79096511</v>
      </c>
      <c r="H1236">
        <v>79096511</v>
      </c>
      <c r="I1236">
        <v>3.5834827105959302</v>
      </c>
      <c r="J1236">
        <v>3.4412550665166202</v>
      </c>
      <c r="M1236" s="12" t="s">
        <v>820</v>
      </c>
      <c r="N1236" s="6">
        <v>5</v>
      </c>
      <c r="O1236" t="str">
        <f t="shared" si="219"/>
        <v>ipfs.overpi.com</v>
      </c>
      <c r="P1236" t="str">
        <f t="shared" si="220"/>
        <v>C</v>
      </c>
      <c r="Q1236" s="9">
        <f t="shared" si="221"/>
        <v>75.432311058044434</v>
      </c>
      <c r="R1236">
        <f t="shared" si="222"/>
        <v>870</v>
      </c>
      <c r="S1236" s="7">
        <f t="shared" si="223"/>
        <v>3.5834827105959302</v>
      </c>
      <c r="T1236" s="7">
        <f t="shared" si="224"/>
        <v>3.4412550665166202</v>
      </c>
      <c r="U1236" t="b">
        <f t="shared" si="225"/>
        <v>1</v>
      </c>
      <c r="V1236" t="b">
        <f t="shared" si="226"/>
        <v>0</v>
      </c>
      <c r="W1236" t="b">
        <f t="shared" si="227"/>
        <v>1</v>
      </c>
      <c r="X1236" t="b">
        <f t="shared" si="228"/>
        <v>1</v>
      </c>
    </row>
    <row r="1237" spans="1:24" hidden="1" x14ac:dyDescent="0.2">
      <c r="A1237" t="s">
        <v>235</v>
      </c>
      <c r="B1237" t="s">
        <v>2656</v>
      </c>
      <c r="C1237" t="s">
        <v>2657</v>
      </c>
      <c r="D1237">
        <v>127476</v>
      </c>
      <c r="E1237">
        <v>960</v>
      </c>
      <c r="F1237">
        <v>1</v>
      </c>
      <c r="G1237">
        <v>436085443</v>
      </c>
      <c r="H1237">
        <v>436085443</v>
      </c>
      <c r="I1237">
        <v>3.2872007236060301</v>
      </c>
      <c r="J1237">
        <v>3.2624453759746199</v>
      </c>
      <c r="M1237" s="12" t="s">
        <v>820</v>
      </c>
      <c r="N1237" s="6">
        <v>5</v>
      </c>
      <c r="O1237" t="str">
        <f t="shared" si="219"/>
        <v>ipfs.overpi.com</v>
      </c>
      <c r="P1237" t="str">
        <f t="shared" si="220"/>
        <v>D</v>
      </c>
      <c r="Q1237" s="9">
        <f t="shared" si="221"/>
        <v>415.8834867477417</v>
      </c>
      <c r="R1237">
        <f t="shared" si="222"/>
        <v>960</v>
      </c>
      <c r="S1237" s="7">
        <f t="shared" si="223"/>
        <v>3.2872007236060301</v>
      </c>
      <c r="T1237" s="7">
        <f t="shared" si="224"/>
        <v>3.2624453759746199</v>
      </c>
      <c r="U1237" t="b">
        <f t="shared" si="225"/>
        <v>1</v>
      </c>
      <c r="V1237" t="b">
        <f t="shared" si="226"/>
        <v>0</v>
      </c>
      <c r="W1237" t="b">
        <f t="shared" si="227"/>
        <v>1</v>
      </c>
      <c r="X1237" t="b">
        <f t="shared" si="228"/>
        <v>1</v>
      </c>
    </row>
    <row r="1238" spans="1:24" hidden="1" x14ac:dyDescent="0.2">
      <c r="A1238" t="s">
        <v>238</v>
      </c>
      <c r="B1238" t="s">
        <v>2658</v>
      </c>
      <c r="C1238" t="s">
        <v>2659</v>
      </c>
      <c r="D1238">
        <v>26107</v>
      </c>
      <c r="E1238">
        <v>5948</v>
      </c>
      <c r="F1238">
        <v>0</v>
      </c>
      <c r="G1238">
        <v>9340398</v>
      </c>
      <c r="H1238">
        <v>9340398</v>
      </c>
      <c r="I1238">
        <v>0.44187200146893701</v>
      </c>
      <c r="J1238">
        <v>0.34119958929069999</v>
      </c>
      <c r="M1238" s="12" t="s">
        <v>820</v>
      </c>
      <c r="N1238" s="6">
        <v>5</v>
      </c>
      <c r="O1238" t="str">
        <f t="shared" si="219"/>
        <v>ipfs.runfission.com</v>
      </c>
      <c r="P1238" t="str">
        <f t="shared" si="220"/>
        <v>A</v>
      </c>
      <c r="Q1238" s="9">
        <f t="shared" si="221"/>
        <v>8.9076976776123047</v>
      </c>
      <c r="R1238">
        <f t="shared" si="222"/>
        <v>5948</v>
      </c>
      <c r="S1238" s="7">
        <f t="shared" si="223"/>
        <v>0.44187200146893701</v>
      </c>
      <c r="T1238" s="7">
        <f t="shared" si="224"/>
        <v>0.34119958929069999</v>
      </c>
      <c r="U1238" t="b">
        <f t="shared" si="225"/>
        <v>1</v>
      </c>
      <c r="V1238" t="b">
        <f t="shared" si="226"/>
        <v>0</v>
      </c>
      <c r="W1238" t="b">
        <f t="shared" si="227"/>
        <v>1</v>
      </c>
      <c r="X1238" t="b">
        <f t="shared" si="228"/>
        <v>0</v>
      </c>
    </row>
    <row r="1239" spans="1:24" hidden="1" x14ac:dyDescent="0.2">
      <c r="A1239" t="s">
        <v>241</v>
      </c>
      <c r="B1239" t="s">
        <v>2660</v>
      </c>
      <c r="C1239" t="s">
        <v>2661</v>
      </c>
      <c r="D1239">
        <v>156661</v>
      </c>
      <c r="E1239">
        <v>10562</v>
      </c>
      <c r="F1239">
        <v>0</v>
      </c>
      <c r="G1239">
        <v>29354372</v>
      </c>
      <c r="H1239">
        <v>29354372</v>
      </c>
      <c r="I1239">
        <v>0.19161329407206501</v>
      </c>
      <c r="J1239">
        <v>0.17869482928510999</v>
      </c>
      <c r="M1239" s="12" t="s">
        <v>820</v>
      </c>
      <c r="N1239" s="6">
        <v>5</v>
      </c>
      <c r="O1239" t="str">
        <f t="shared" si="219"/>
        <v>ipfs.runfission.com</v>
      </c>
      <c r="P1239" t="str">
        <f t="shared" si="220"/>
        <v>B</v>
      </c>
      <c r="Q1239" s="9">
        <f t="shared" si="221"/>
        <v>27.994510650634766</v>
      </c>
      <c r="R1239">
        <f t="shared" si="222"/>
        <v>10562</v>
      </c>
      <c r="S1239" s="7">
        <f t="shared" si="223"/>
        <v>0.19161329407206501</v>
      </c>
      <c r="T1239" s="7">
        <f t="shared" si="224"/>
        <v>0.17869482928510999</v>
      </c>
      <c r="U1239" t="b">
        <f t="shared" si="225"/>
        <v>1</v>
      </c>
      <c r="V1239" t="b">
        <f t="shared" si="226"/>
        <v>0</v>
      </c>
      <c r="W1239" t="b">
        <f t="shared" si="227"/>
        <v>1</v>
      </c>
      <c r="X1239" t="b">
        <f t="shared" si="228"/>
        <v>0</v>
      </c>
    </row>
    <row r="1240" spans="1:24" hidden="1" x14ac:dyDescent="0.2">
      <c r="A1240" t="s">
        <v>244</v>
      </c>
      <c r="B1240" t="s">
        <v>2662</v>
      </c>
      <c r="C1240" t="s">
        <v>2663</v>
      </c>
      <c r="D1240">
        <v>378137</v>
      </c>
      <c r="E1240">
        <v>20026</v>
      </c>
      <c r="F1240">
        <v>0</v>
      </c>
      <c r="G1240">
        <v>79096511</v>
      </c>
      <c r="H1240">
        <v>79096511</v>
      </c>
      <c r="I1240">
        <v>0.21063946948863399</v>
      </c>
      <c r="J1240">
        <v>0.19948407867530599</v>
      </c>
      <c r="M1240" s="12" t="s">
        <v>820</v>
      </c>
      <c r="N1240" s="6">
        <v>5</v>
      </c>
      <c r="O1240" t="str">
        <f t="shared" si="219"/>
        <v>ipfs.runfission.com</v>
      </c>
      <c r="P1240" t="str">
        <f t="shared" si="220"/>
        <v>C</v>
      </c>
      <c r="Q1240" s="9">
        <f t="shared" si="221"/>
        <v>75.432311058044434</v>
      </c>
      <c r="R1240">
        <f t="shared" si="222"/>
        <v>20026</v>
      </c>
      <c r="S1240" s="7">
        <f t="shared" si="223"/>
        <v>0.21063946948863399</v>
      </c>
      <c r="T1240" s="7">
        <f t="shared" si="224"/>
        <v>0.19948407867530599</v>
      </c>
      <c r="U1240" t="b">
        <f t="shared" si="225"/>
        <v>1</v>
      </c>
      <c r="V1240" t="b">
        <f t="shared" si="226"/>
        <v>0</v>
      </c>
      <c r="W1240" t="b">
        <f t="shared" si="227"/>
        <v>1</v>
      </c>
      <c r="X1240" t="b">
        <f t="shared" si="228"/>
        <v>0</v>
      </c>
    </row>
    <row r="1241" spans="1:24" hidden="1" x14ac:dyDescent="0.2">
      <c r="A1241" t="s">
        <v>247</v>
      </c>
      <c r="B1241" t="s">
        <v>2664</v>
      </c>
      <c r="C1241" t="s">
        <v>2665</v>
      </c>
      <c r="D1241">
        <v>261089</v>
      </c>
      <c r="E1241">
        <v>24007</v>
      </c>
      <c r="F1241">
        <v>0</v>
      </c>
      <c r="G1241">
        <v>436085443</v>
      </c>
      <c r="H1241">
        <v>48234496</v>
      </c>
      <c r="I1241">
        <v>0.194025695750837</v>
      </c>
      <c r="J1241">
        <v>0.176185132272903</v>
      </c>
      <c r="K1241" t="s">
        <v>153</v>
      </c>
      <c r="L1241" t="s">
        <v>2666</v>
      </c>
      <c r="M1241" s="12" t="s">
        <v>820</v>
      </c>
      <c r="N1241" s="6">
        <v>5</v>
      </c>
      <c r="O1241" t="str">
        <f t="shared" si="219"/>
        <v>ipfs.runfission.com</v>
      </c>
      <c r="P1241" t="str">
        <f t="shared" si="220"/>
        <v>D</v>
      </c>
      <c r="Q1241" s="9">
        <f t="shared" si="221"/>
        <v>415.8834867477417</v>
      </c>
      <c r="R1241">
        <f t="shared" si="222"/>
        <v>24007</v>
      </c>
      <c r="S1241" s="7">
        <f t="shared" si="223"/>
        <v>0.194025695750837</v>
      </c>
      <c r="T1241" s="7">
        <f t="shared" si="224"/>
        <v>0.176185132272903</v>
      </c>
      <c r="U1241" t="b">
        <f t="shared" si="225"/>
        <v>1</v>
      </c>
      <c r="V1241" t="b">
        <f t="shared" si="226"/>
        <v>1</v>
      </c>
      <c r="W1241" t="b">
        <f t="shared" si="227"/>
        <v>1</v>
      </c>
      <c r="X1241" t="b">
        <f t="shared" si="228"/>
        <v>0</v>
      </c>
    </row>
    <row r="1242" spans="1:24" hidden="1" x14ac:dyDescent="0.2">
      <c r="A1242" t="s">
        <v>250</v>
      </c>
      <c r="B1242" t="s">
        <v>2667</v>
      </c>
      <c r="C1242" t="s">
        <v>2668</v>
      </c>
      <c r="D1242">
        <v>2783</v>
      </c>
      <c r="E1242">
        <v>228</v>
      </c>
      <c r="F1242">
        <v>0</v>
      </c>
      <c r="G1242">
        <v>9340398</v>
      </c>
      <c r="H1242">
        <v>9340398</v>
      </c>
      <c r="I1242">
        <v>3.4863787387915002</v>
      </c>
      <c r="J1242">
        <v>3.2007537468962601</v>
      </c>
      <c r="M1242" s="12" t="s">
        <v>820</v>
      </c>
      <c r="N1242" s="6">
        <v>5</v>
      </c>
      <c r="O1242" t="str">
        <f t="shared" si="219"/>
        <v>ipfs.sloppyta.co</v>
      </c>
      <c r="P1242" t="str">
        <f t="shared" si="220"/>
        <v>A</v>
      </c>
      <c r="Q1242" s="9">
        <f t="shared" si="221"/>
        <v>8.9076976776123047</v>
      </c>
      <c r="R1242">
        <f t="shared" si="222"/>
        <v>228</v>
      </c>
      <c r="S1242" s="7">
        <f t="shared" si="223"/>
        <v>3.4863787387915002</v>
      </c>
      <c r="T1242" s="7">
        <f t="shared" si="224"/>
        <v>3.2007537468962601</v>
      </c>
      <c r="U1242" t="b">
        <f t="shared" si="225"/>
        <v>1</v>
      </c>
      <c r="V1242" t="b">
        <f t="shared" si="226"/>
        <v>0</v>
      </c>
      <c r="W1242" t="b">
        <f t="shared" si="227"/>
        <v>1</v>
      </c>
      <c r="X1242" t="b">
        <f t="shared" si="228"/>
        <v>0</v>
      </c>
    </row>
    <row r="1243" spans="1:24" hidden="1" x14ac:dyDescent="0.2">
      <c r="A1243" t="s">
        <v>253</v>
      </c>
      <c r="B1243" t="s">
        <v>2669</v>
      </c>
      <c r="C1243" t="s">
        <v>2670</v>
      </c>
      <c r="D1243">
        <v>8377</v>
      </c>
      <c r="E1243">
        <v>226</v>
      </c>
      <c r="F1243">
        <v>0</v>
      </c>
      <c r="G1243">
        <v>29354372</v>
      </c>
      <c r="H1243">
        <v>29354372</v>
      </c>
      <c r="I1243">
        <v>3.43448787273153</v>
      </c>
      <c r="J1243">
        <v>3.34183008841288</v>
      </c>
      <c r="M1243" s="12" t="s">
        <v>820</v>
      </c>
      <c r="N1243" s="6">
        <v>5</v>
      </c>
      <c r="O1243" t="str">
        <f t="shared" si="219"/>
        <v>ipfs.sloppyta.co</v>
      </c>
      <c r="P1243" t="str">
        <f t="shared" si="220"/>
        <v>B</v>
      </c>
      <c r="Q1243" s="9">
        <f t="shared" si="221"/>
        <v>27.994510650634766</v>
      </c>
      <c r="R1243">
        <f t="shared" si="222"/>
        <v>226</v>
      </c>
      <c r="S1243" s="7">
        <f t="shared" si="223"/>
        <v>3.43448787273153</v>
      </c>
      <c r="T1243" s="7">
        <f t="shared" si="224"/>
        <v>3.34183008841288</v>
      </c>
      <c r="U1243" t="b">
        <f t="shared" si="225"/>
        <v>1</v>
      </c>
      <c r="V1243" t="b">
        <f t="shared" si="226"/>
        <v>0</v>
      </c>
      <c r="W1243" t="b">
        <f t="shared" si="227"/>
        <v>1</v>
      </c>
      <c r="X1243" t="b">
        <f t="shared" si="228"/>
        <v>0</v>
      </c>
    </row>
    <row r="1244" spans="1:24" hidden="1" x14ac:dyDescent="0.2">
      <c r="A1244" t="s">
        <v>256</v>
      </c>
      <c r="B1244" t="s">
        <v>2671</v>
      </c>
      <c r="C1244" t="s">
        <v>2672</v>
      </c>
      <c r="D1244">
        <v>20373</v>
      </c>
      <c r="E1244">
        <v>236</v>
      </c>
      <c r="F1244">
        <v>0</v>
      </c>
      <c r="G1244">
        <v>79096511</v>
      </c>
      <c r="H1244">
        <v>79096511</v>
      </c>
      <c r="I1244">
        <v>3.7459557559737999</v>
      </c>
      <c r="J1244">
        <v>3.7025627574753002</v>
      </c>
      <c r="M1244" s="12" t="s">
        <v>820</v>
      </c>
      <c r="N1244" s="6">
        <v>5</v>
      </c>
      <c r="O1244" t="str">
        <f t="shared" si="219"/>
        <v>ipfs.sloppyta.co</v>
      </c>
      <c r="P1244" t="str">
        <f t="shared" si="220"/>
        <v>C</v>
      </c>
      <c r="Q1244" s="9">
        <f t="shared" si="221"/>
        <v>75.432311058044434</v>
      </c>
      <c r="R1244">
        <f t="shared" si="222"/>
        <v>236</v>
      </c>
      <c r="S1244" s="7">
        <f t="shared" si="223"/>
        <v>3.7459557559737999</v>
      </c>
      <c r="T1244" s="7">
        <f t="shared" si="224"/>
        <v>3.7025627574753002</v>
      </c>
      <c r="U1244" t="b">
        <f t="shared" si="225"/>
        <v>1</v>
      </c>
      <c r="V1244" t="b">
        <f t="shared" si="226"/>
        <v>0</v>
      </c>
      <c r="W1244" t="b">
        <f t="shared" si="227"/>
        <v>1</v>
      </c>
      <c r="X1244" t="b">
        <f t="shared" si="228"/>
        <v>0</v>
      </c>
    </row>
    <row r="1245" spans="1:24" hidden="1" x14ac:dyDescent="0.2">
      <c r="A1245" t="s">
        <v>259</v>
      </c>
      <c r="B1245" t="s">
        <v>2673</v>
      </c>
      <c r="C1245" t="s">
        <v>2674</v>
      </c>
      <c r="D1245">
        <v>31871</v>
      </c>
      <c r="E1245">
        <v>213</v>
      </c>
      <c r="F1245">
        <v>0</v>
      </c>
      <c r="G1245">
        <v>436085443</v>
      </c>
      <c r="H1245">
        <v>436085443</v>
      </c>
      <c r="I1245">
        <v>13.136758062661601</v>
      </c>
      <c r="J1245">
        <v>13.048962591313099</v>
      </c>
      <c r="M1245" s="12" t="s">
        <v>820</v>
      </c>
      <c r="N1245" s="6">
        <v>5</v>
      </c>
      <c r="O1245" t="str">
        <f t="shared" si="219"/>
        <v>ipfs.sloppyta.co</v>
      </c>
      <c r="P1245" t="str">
        <f t="shared" si="220"/>
        <v>D</v>
      </c>
      <c r="Q1245" s="9">
        <f t="shared" si="221"/>
        <v>415.8834867477417</v>
      </c>
      <c r="R1245">
        <f t="shared" si="222"/>
        <v>213</v>
      </c>
      <c r="S1245" s="7">
        <f t="shared" si="223"/>
        <v>13.136758062661601</v>
      </c>
      <c r="T1245" s="7">
        <f t="shared" si="224"/>
        <v>13.048962591313099</v>
      </c>
      <c r="U1245" t="b">
        <f t="shared" si="225"/>
        <v>1</v>
      </c>
      <c r="V1245" t="b">
        <f t="shared" si="226"/>
        <v>0</v>
      </c>
      <c r="W1245" t="b">
        <f t="shared" si="227"/>
        <v>1</v>
      </c>
      <c r="X1245" t="b">
        <f t="shared" si="228"/>
        <v>0</v>
      </c>
    </row>
    <row r="1246" spans="1:24" hidden="1" x14ac:dyDescent="0.2">
      <c r="A1246" t="s">
        <v>261</v>
      </c>
      <c r="B1246" t="s">
        <v>2675</v>
      </c>
      <c r="C1246" t="s">
        <v>2676</v>
      </c>
      <c r="D1246">
        <v>2349</v>
      </c>
      <c r="E1246">
        <v>950</v>
      </c>
      <c r="F1246">
        <v>0</v>
      </c>
      <c r="G1246">
        <v>9340398</v>
      </c>
      <c r="H1246">
        <v>9340398</v>
      </c>
      <c r="I1246">
        <v>6.3671891905734803</v>
      </c>
      <c r="J1246">
        <v>3.79212331954546</v>
      </c>
      <c r="M1246" s="12" t="s">
        <v>820</v>
      </c>
      <c r="N1246" s="6">
        <v>5</v>
      </c>
      <c r="O1246" t="str">
        <f t="shared" si="219"/>
        <v>ipfs.telos.miami</v>
      </c>
      <c r="P1246" t="str">
        <f t="shared" si="220"/>
        <v>A</v>
      </c>
      <c r="Q1246" s="9">
        <f t="shared" si="221"/>
        <v>8.9076976776123047</v>
      </c>
      <c r="R1246">
        <f t="shared" si="222"/>
        <v>950</v>
      </c>
      <c r="S1246" s="7">
        <f t="shared" si="223"/>
        <v>6.3671891905734803</v>
      </c>
      <c r="T1246" s="7">
        <f t="shared" si="224"/>
        <v>3.79212331954546</v>
      </c>
      <c r="U1246" t="b">
        <f t="shared" si="225"/>
        <v>1</v>
      </c>
      <c r="V1246" t="b">
        <f t="shared" si="226"/>
        <v>0</v>
      </c>
      <c r="W1246" t="b">
        <f t="shared" si="227"/>
        <v>1</v>
      </c>
      <c r="X1246" t="b">
        <f t="shared" si="228"/>
        <v>0</v>
      </c>
    </row>
    <row r="1247" spans="1:24" hidden="1" x14ac:dyDescent="0.2">
      <c r="A1247" t="s">
        <v>264</v>
      </c>
      <c r="B1247" t="s">
        <v>2677</v>
      </c>
      <c r="C1247" t="s">
        <v>2678</v>
      </c>
      <c r="D1247">
        <v>3905</v>
      </c>
      <c r="E1247">
        <v>922</v>
      </c>
      <c r="F1247">
        <v>0</v>
      </c>
      <c r="G1247">
        <v>29354372</v>
      </c>
      <c r="H1247">
        <v>29354372</v>
      </c>
      <c r="I1247">
        <v>9.3846834229415901</v>
      </c>
      <c r="J1247">
        <v>7.1688887709692102</v>
      </c>
      <c r="M1247" s="12" t="s">
        <v>820</v>
      </c>
      <c r="N1247" s="6">
        <v>5</v>
      </c>
      <c r="O1247" t="str">
        <f t="shared" si="219"/>
        <v>ipfs.telos.miami</v>
      </c>
      <c r="P1247" t="str">
        <f t="shared" si="220"/>
        <v>B</v>
      </c>
      <c r="Q1247" s="9">
        <f t="shared" si="221"/>
        <v>27.994510650634766</v>
      </c>
      <c r="R1247">
        <f t="shared" si="222"/>
        <v>922</v>
      </c>
      <c r="S1247" s="7">
        <f t="shared" si="223"/>
        <v>9.3846834229415901</v>
      </c>
      <c r="T1247" s="7">
        <f t="shared" si="224"/>
        <v>7.1688887709692102</v>
      </c>
      <c r="U1247" t="b">
        <f t="shared" si="225"/>
        <v>1</v>
      </c>
      <c r="V1247" t="b">
        <f t="shared" si="226"/>
        <v>0</v>
      </c>
      <c r="W1247" t="b">
        <f t="shared" si="227"/>
        <v>1</v>
      </c>
      <c r="X1247" t="b">
        <f t="shared" si="228"/>
        <v>0</v>
      </c>
    </row>
    <row r="1248" spans="1:24" hidden="1" x14ac:dyDescent="0.2">
      <c r="A1248" t="s">
        <v>267</v>
      </c>
      <c r="B1248" t="s">
        <v>2679</v>
      </c>
      <c r="C1248" t="s">
        <v>2680</v>
      </c>
      <c r="D1248">
        <v>6973</v>
      </c>
      <c r="E1248">
        <v>683</v>
      </c>
      <c r="F1248">
        <v>0</v>
      </c>
      <c r="G1248">
        <v>79096511</v>
      </c>
      <c r="H1248">
        <v>79096511</v>
      </c>
      <c r="I1248">
        <v>11.9924182922169</v>
      </c>
      <c r="J1248">
        <v>10.817770121618301</v>
      </c>
      <c r="M1248" s="12" t="s">
        <v>820</v>
      </c>
      <c r="N1248" s="6">
        <v>5</v>
      </c>
      <c r="O1248" t="str">
        <f t="shared" si="219"/>
        <v>ipfs.telos.miami</v>
      </c>
      <c r="P1248" t="str">
        <f t="shared" si="220"/>
        <v>C</v>
      </c>
      <c r="Q1248" s="9">
        <f t="shared" si="221"/>
        <v>75.432311058044434</v>
      </c>
      <c r="R1248">
        <f t="shared" si="222"/>
        <v>683</v>
      </c>
      <c r="S1248" s="7">
        <f t="shared" si="223"/>
        <v>11.9924182922169</v>
      </c>
      <c r="T1248" s="7">
        <f t="shared" si="224"/>
        <v>10.817770121618301</v>
      </c>
      <c r="U1248" t="b">
        <f t="shared" si="225"/>
        <v>1</v>
      </c>
      <c r="V1248" t="b">
        <f t="shared" si="226"/>
        <v>0</v>
      </c>
      <c r="W1248" t="b">
        <f t="shared" si="227"/>
        <v>1</v>
      </c>
      <c r="X1248" t="b">
        <f t="shared" si="228"/>
        <v>0</v>
      </c>
    </row>
    <row r="1249" spans="1:24" hidden="1" x14ac:dyDescent="0.2">
      <c r="A1249" t="s">
        <v>270</v>
      </c>
      <c r="B1249" t="s">
        <v>2681</v>
      </c>
      <c r="C1249" t="s">
        <v>2682</v>
      </c>
      <c r="D1249">
        <v>77437</v>
      </c>
      <c r="E1249">
        <v>679</v>
      </c>
      <c r="F1249">
        <v>0</v>
      </c>
      <c r="G1249">
        <v>436085443</v>
      </c>
      <c r="H1249">
        <v>436085443</v>
      </c>
      <c r="I1249">
        <v>5.4181125973545603</v>
      </c>
      <c r="J1249">
        <v>5.3706043202569997</v>
      </c>
      <c r="M1249" s="12" t="s">
        <v>820</v>
      </c>
      <c r="N1249" s="6">
        <v>5</v>
      </c>
      <c r="O1249" t="str">
        <f t="shared" si="219"/>
        <v>ipfs.telos.miami</v>
      </c>
      <c r="P1249" t="str">
        <f t="shared" si="220"/>
        <v>D</v>
      </c>
      <c r="Q1249" s="9">
        <f t="shared" si="221"/>
        <v>415.8834867477417</v>
      </c>
      <c r="R1249">
        <f t="shared" si="222"/>
        <v>679</v>
      </c>
      <c r="S1249" s="7">
        <f t="shared" si="223"/>
        <v>5.4181125973545603</v>
      </c>
      <c r="T1249" s="7">
        <f t="shared" si="224"/>
        <v>5.3706043202569997</v>
      </c>
      <c r="U1249" t="b">
        <f t="shared" si="225"/>
        <v>1</v>
      </c>
      <c r="V1249" t="b">
        <f t="shared" si="226"/>
        <v>0</v>
      </c>
      <c r="W1249" t="b">
        <f t="shared" si="227"/>
        <v>1</v>
      </c>
      <c r="X1249" t="b">
        <f t="shared" si="228"/>
        <v>0</v>
      </c>
    </row>
    <row r="1250" spans="1:24" hidden="1" x14ac:dyDescent="0.2">
      <c r="A1250" t="s">
        <v>273</v>
      </c>
      <c r="B1250" t="s">
        <v>2683</v>
      </c>
      <c r="C1250" t="s">
        <v>2684</v>
      </c>
      <c r="D1250">
        <v>5665</v>
      </c>
      <c r="E1250">
        <v>1757</v>
      </c>
      <c r="F1250">
        <v>0</v>
      </c>
      <c r="G1250">
        <v>-1</v>
      </c>
      <c r="H1250">
        <v>9340398</v>
      </c>
      <c r="I1250">
        <v>2.2793494569120498</v>
      </c>
      <c r="J1250">
        <v>1.5724091222616601</v>
      </c>
      <c r="M1250" s="12" t="s">
        <v>820</v>
      </c>
      <c r="N1250" s="6">
        <v>5</v>
      </c>
      <c r="O1250" t="str">
        <f t="shared" si="219"/>
        <v>ipfs.yt</v>
      </c>
      <c r="P1250" t="str">
        <f t="shared" si="220"/>
        <v>A</v>
      </c>
      <c r="Q1250" s="9">
        <f t="shared" si="221"/>
        <v>8.9076976776123047</v>
      </c>
      <c r="R1250">
        <f t="shared" si="222"/>
        <v>1757</v>
      </c>
      <c r="S1250" s="7">
        <f t="shared" si="223"/>
        <v>2.2793494569120498</v>
      </c>
      <c r="T1250" s="7">
        <f t="shared" si="224"/>
        <v>1.5724091222616601</v>
      </c>
      <c r="U1250" t="b">
        <f t="shared" si="225"/>
        <v>1</v>
      </c>
      <c r="V1250" t="b">
        <f t="shared" si="226"/>
        <v>0</v>
      </c>
      <c r="W1250" t="b">
        <f t="shared" si="227"/>
        <v>0</v>
      </c>
      <c r="X1250" t="b">
        <f t="shared" si="228"/>
        <v>0</v>
      </c>
    </row>
    <row r="1251" spans="1:24" hidden="1" x14ac:dyDescent="0.2">
      <c r="A1251" t="s">
        <v>276</v>
      </c>
      <c r="B1251" t="s">
        <v>2685</v>
      </c>
      <c r="C1251" t="s">
        <v>2686</v>
      </c>
      <c r="D1251">
        <v>24649</v>
      </c>
      <c r="E1251">
        <v>1894</v>
      </c>
      <c r="F1251">
        <v>0</v>
      </c>
      <c r="G1251">
        <v>-1</v>
      </c>
      <c r="H1251">
        <v>29354372</v>
      </c>
      <c r="I1251">
        <v>1.2302575544115399</v>
      </c>
      <c r="J1251">
        <v>1.1357260193368801</v>
      </c>
      <c r="M1251" s="12" t="s">
        <v>820</v>
      </c>
      <c r="N1251" s="6">
        <v>5</v>
      </c>
      <c r="O1251" t="str">
        <f t="shared" si="219"/>
        <v>ipfs.yt</v>
      </c>
      <c r="P1251" t="str">
        <f t="shared" si="220"/>
        <v>B</v>
      </c>
      <c r="Q1251" s="9">
        <f t="shared" si="221"/>
        <v>27.994510650634766</v>
      </c>
      <c r="R1251">
        <f t="shared" si="222"/>
        <v>1894</v>
      </c>
      <c r="S1251" s="7">
        <f t="shared" si="223"/>
        <v>1.2302575544115399</v>
      </c>
      <c r="T1251" s="7">
        <f t="shared" si="224"/>
        <v>1.1357260193368801</v>
      </c>
      <c r="U1251" t="b">
        <f t="shared" si="225"/>
        <v>1</v>
      </c>
      <c r="V1251" t="b">
        <f t="shared" si="226"/>
        <v>0</v>
      </c>
      <c r="W1251" t="b">
        <f t="shared" si="227"/>
        <v>0</v>
      </c>
      <c r="X1251" t="b">
        <f t="shared" si="228"/>
        <v>0</v>
      </c>
    </row>
    <row r="1252" spans="1:24" hidden="1" x14ac:dyDescent="0.2">
      <c r="A1252" t="s">
        <v>279</v>
      </c>
      <c r="B1252" t="s">
        <v>2687</v>
      </c>
      <c r="C1252" t="s">
        <v>2688</v>
      </c>
      <c r="D1252">
        <v>47985</v>
      </c>
      <c r="E1252">
        <v>6783</v>
      </c>
      <c r="F1252">
        <v>0</v>
      </c>
      <c r="G1252">
        <v>-1</v>
      </c>
      <c r="H1252">
        <v>79096511</v>
      </c>
      <c r="I1252">
        <v>1.83079246293977</v>
      </c>
      <c r="J1252">
        <v>1.57199772966644</v>
      </c>
      <c r="M1252" s="12" t="s">
        <v>820</v>
      </c>
      <c r="N1252" s="6">
        <v>5</v>
      </c>
      <c r="O1252" t="str">
        <f t="shared" si="219"/>
        <v>ipfs.yt</v>
      </c>
      <c r="P1252" t="str">
        <f t="shared" si="220"/>
        <v>C</v>
      </c>
      <c r="Q1252" s="9">
        <f t="shared" si="221"/>
        <v>75.432311058044434</v>
      </c>
      <c r="R1252">
        <f t="shared" si="222"/>
        <v>6783</v>
      </c>
      <c r="S1252" s="7">
        <f t="shared" si="223"/>
        <v>1.83079246293977</v>
      </c>
      <c r="T1252" s="7">
        <f t="shared" si="224"/>
        <v>1.57199772966644</v>
      </c>
      <c r="U1252" t="b">
        <f t="shared" si="225"/>
        <v>1</v>
      </c>
      <c r="V1252" t="b">
        <f t="shared" si="226"/>
        <v>0</v>
      </c>
      <c r="W1252" t="b">
        <f t="shared" si="227"/>
        <v>0</v>
      </c>
      <c r="X1252" t="b">
        <f t="shared" si="228"/>
        <v>0</v>
      </c>
    </row>
    <row r="1253" spans="1:24" hidden="1" x14ac:dyDescent="0.2">
      <c r="A1253" t="s">
        <v>282</v>
      </c>
      <c r="B1253" t="s">
        <v>2689</v>
      </c>
      <c r="C1253" t="s">
        <v>2690</v>
      </c>
      <c r="D1253">
        <v>399115</v>
      </c>
      <c r="E1253">
        <v>2759</v>
      </c>
      <c r="F1253">
        <v>0</v>
      </c>
      <c r="G1253">
        <v>-1</v>
      </c>
      <c r="H1253">
        <v>436085443</v>
      </c>
      <c r="I1253">
        <v>1.0492675441969801</v>
      </c>
      <c r="J1253">
        <v>1.04201417322762</v>
      </c>
      <c r="M1253" s="12" t="s">
        <v>820</v>
      </c>
      <c r="N1253" s="6">
        <v>5</v>
      </c>
      <c r="O1253" t="str">
        <f t="shared" si="219"/>
        <v>ipfs.yt</v>
      </c>
      <c r="P1253" t="str">
        <f t="shared" si="220"/>
        <v>D</v>
      </c>
      <c r="Q1253" s="9">
        <f t="shared" si="221"/>
        <v>415.8834867477417</v>
      </c>
      <c r="R1253">
        <f t="shared" si="222"/>
        <v>2759</v>
      </c>
      <c r="S1253" s="7">
        <f t="shared" si="223"/>
        <v>1.0492675441969801</v>
      </c>
      <c r="T1253" s="7">
        <f t="shared" si="224"/>
        <v>1.04201417322762</v>
      </c>
      <c r="U1253" t="b">
        <f t="shared" si="225"/>
        <v>1</v>
      </c>
      <c r="V1253" t="b">
        <f t="shared" si="226"/>
        <v>0</v>
      </c>
      <c r="W1253" t="b">
        <f t="shared" si="227"/>
        <v>0</v>
      </c>
      <c r="X1253" t="b">
        <f t="shared" si="228"/>
        <v>0</v>
      </c>
    </row>
    <row r="1254" spans="1:24" hidden="1" x14ac:dyDescent="0.2">
      <c r="A1254" t="s">
        <v>285</v>
      </c>
      <c r="B1254" t="s">
        <v>2691</v>
      </c>
      <c r="C1254" t="s">
        <v>2692</v>
      </c>
      <c r="D1254">
        <v>3043</v>
      </c>
      <c r="E1254">
        <v>452</v>
      </c>
      <c r="F1254">
        <v>0</v>
      </c>
      <c r="G1254">
        <v>9340398</v>
      </c>
      <c r="H1254">
        <v>9340398</v>
      </c>
      <c r="I1254">
        <v>3.4379381233548001</v>
      </c>
      <c r="J1254">
        <v>2.9272749515649998</v>
      </c>
      <c r="M1254" s="12" t="s">
        <v>820</v>
      </c>
      <c r="N1254" s="6">
        <v>5</v>
      </c>
      <c r="O1254" t="str">
        <f t="shared" si="219"/>
        <v>robotizing.net</v>
      </c>
      <c r="P1254" t="str">
        <f t="shared" si="220"/>
        <v>A</v>
      </c>
      <c r="Q1254" s="9">
        <f t="shared" si="221"/>
        <v>8.9076976776123047</v>
      </c>
      <c r="R1254">
        <f t="shared" si="222"/>
        <v>452</v>
      </c>
      <c r="S1254" s="7">
        <f t="shared" si="223"/>
        <v>3.4379381233548001</v>
      </c>
      <c r="T1254" s="7">
        <f t="shared" si="224"/>
        <v>2.9272749515649998</v>
      </c>
      <c r="U1254" t="b">
        <f t="shared" si="225"/>
        <v>1</v>
      </c>
      <c r="V1254" t="b">
        <f t="shared" si="226"/>
        <v>0</v>
      </c>
      <c r="W1254" t="b">
        <f t="shared" si="227"/>
        <v>1</v>
      </c>
      <c r="X1254" t="b">
        <f t="shared" si="228"/>
        <v>0</v>
      </c>
    </row>
    <row r="1255" spans="1:24" hidden="1" x14ac:dyDescent="0.2">
      <c r="A1255" t="s">
        <v>288</v>
      </c>
      <c r="B1255" t="s">
        <v>2693</v>
      </c>
      <c r="C1255" t="s">
        <v>2694</v>
      </c>
      <c r="D1255">
        <v>8999</v>
      </c>
      <c r="E1255">
        <v>1365</v>
      </c>
      <c r="F1255">
        <v>0</v>
      </c>
      <c r="G1255">
        <v>29354372</v>
      </c>
      <c r="H1255">
        <v>29354372</v>
      </c>
      <c r="I1255">
        <v>3.6670828727580198</v>
      </c>
      <c r="J1255">
        <v>3.1108468330519798</v>
      </c>
      <c r="M1255" s="12" t="s">
        <v>820</v>
      </c>
      <c r="N1255" s="6">
        <v>5</v>
      </c>
      <c r="O1255" t="str">
        <f t="shared" si="219"/>
        <v>robotizing.net</v>
      </c>
      <c r="P1255" t="str">
        <f t="shared" si="220"/>
        <v>B</v>
      </c>
      <c r="Q1255" s="9">
        <f t="shared" si="221"/>
        <v>27.994510650634766</v>
      </c>
      <c r="R1255">
        <f t="shared" si="222"/>
        <v>1365</v>
      </c>
      <c r="S1255" s="7">
        <f t="shared" si="223"/>
        <v>3.6670828727580198</v>
      </c>
      <c r="T1255" s="7">
        <f t="shared" si="224"/>
        <v>3.1108468330519798</v>
      </c>
      <c r="U1255" t="b">
        <f t="shared" si="225"/>
        <v>1</v>
      </c>
      <c r="V1255" t="b">
        <f t="shared" si="226"/>
        <v>0</v>
      </c>
      <c r="W1255" t="b">
        <f t="shared" si="227"/>
        <v>1</v>
      </c>
      <c r="X1255" t="b">
        <f t="shared" si="228"/>
        <v>0</v>
      </c>
    </row>
    <row r="1256" spans="1:24" hidden="1" x14ac:dyDescent="0.2">
      <c r="A1256" t="s">
        <v>291</v>
      </c>
      <c r="B1256" t="s">
        <v>2695</v>
      </c>
      <c r="C1256" t="s">
        <v>2696</v>
      </c>
      <c r="D1256">
        <v>20761</v>
      </c>
      <c r="E1256">
        <v>395</v>
      </c>
      <c r="F1256">
        <v>0</v>
      </c>
      <c r="G1256">
        <v>79096511</v>
      </c>
      <c r="H1256">
        <v>79096511</v>
      </c>
      <c r="I1256">
        <v>3.7038353657097298</v>
      </c>
      <c r="J1256">
        <v>3.6333659774598699</v>
      </c>
      <c r="M1256" s="12" t="s">
        <v>820</v>
      </c>
      <c r="N1256" s="6">
        <v>5</v>
      </c>
      <c r="O1256" t="str">
        <f t="shared" si="219"/>
        <v>robotizing.net</v>
      </c>
      <c r="P1256" t="str">
        <f t="shared" si="220"/>
        <v>C</v>
      </c>
      <c r="Q1256" s="9">
        <f t="shared" si="221"/>
        <v>75.432311058044434</v>
      </c>
      <c r="R1256">
        <f t="shared" si="222"/>
        <v>395</v>
      </c>
      <c r="S1256" s="7">
        <f t="shared" si="223"/>
        <v>3.7038353657097298</v>
      </c>
      <c r="T1256" s="7">
        <f t="shared" si="224"/>
        <v>3.6333659774598699</v>
      </c>
      <c r="U1256" t="b">
        <f t="shared" si="225"/>
        <v>1</v>
      </c>
      <c r="V1256" t="b">
        <f t="shared" si="226"/>
        <v>0</v>
      </c>
      <c r="W1256" t="b">
        <f t="shared" si="227"/>
        <v>1</v>
      </c>
      <c r="X1256" t="b">
        <f t="shared" si="228"/>
        <v>0</v>
      </c>
    </row>
    <row r="1257" spans="1:24" hidden="1" x14ac:dyDescent="0.2">
      <c r="A1257" t="s">
        <v>294</v>
      </c>
      <c r="B1257" t="s">
        <v>2697</v>
      </c>
      <c r="C1257" t="s">
        <v>2698</v>
      </c>
      <c r="D1257">
        <v>94456</v>
      </c>
      <c r="E1257">
        <v>384</v>
      </c>
      <c r="F1257">
        <v>0</v>
      </c>
      <c r="G1257">
        <v>436085443</v>
      </c>
      <c r="H1257">
        <v>436085443</v>
      </c>
      <c r="I1257">
        <v>4.4209061861950598</v>
      </c>
      <c r="J1257">
        <v>4.4029335007595201</v>
      </c>
      <c r="M1257" s="12" t="s">
        <v>820</v>
      </c>
      <c r="N1257" s="6">
        <v>5</v>
      </c>
      <c r="O1257" t="str">
        <f t="shared" si="219"/>
        <v>robotizing.net</v>
      </c>
      <c r="P1257" t="str">
        <f t="shared" si="220"/>
        <v>D</v>
      </c>
      <c r="Q1257" s="9">
        <f t="shared" si="221"/>
        <v>415.8834867477417</v>
      </c>
      <c r="R1257">
        <f t="shared" si="222"/>
        <v>384</v>
      </c>
      <c r="S1257" s="7">
        <f t="shared" si="223"/>
        <v>4.4209061861950598</v>
      </c>
      <c r="T1257" s="7">
        <f t="shared" si="224"/>
        <v>4.4029335007595201</v>
      </c>
      <c r="U1257" t="b">
        <f t="shared" si="225"/>
        <v>1</v>
      </c>
      <c r="V1257" t="b">
        <f t="shared" si="226"/>
        <v>0</v>
      </c>
      <c r="W1257" t="b">
        <f t="shared" si="227"/>
        <v>1</v>
      </c>
      <c r="X1257" t="b">
        <f t="shared" si="228"/>
        <v>0</v>
      </c>
    </row>
    <row r="1258" spans="1:24" hidden="1" x14ac:dyDescent="0.2">
      <c r="A1258" t="s">
        <v>297</v>
      </c>
      <c r="B1258" t="s">
        <v>2699</v>
      </c>
      <c r="C1258" t="s">
        <v>2700</v>
      </c>
      <c r="D1258">
        <v>54743</v>
      </c>
      <c r="E1258">
        <v>1627</v>
      </c>
      <c r="F1258">
        <v>0</v>
      </c>
      <c r="G1258">
        <v>9340398</v>
      </c>
      <c r="H1258">
        <v>9340398</v>
      </c>
      <c r="I1258">
        <v>0.16770272003939099</v>
      </c>
      <c r="J1258">
        <v>0.16271847866599001</v>
      </c>
      <c r="M1258" s="12" t="s">
        <v>820</v>
      </c>
      <c r="N1258" s="6">
        <v>5</v>
      </c>
      <c r="O1258" t="str">
        <f t="shared" si="219"/>
        <v>trusti.id</v>
      </c>
      <c r="P1258" t="str">
        <f t="shared" si="220"/>
        <v>A</v>
      </c>
      <c r="Q1258" s="9">
        <f t="shared" si="221"/>
        <v>8.9076976776123047</v>
      </c>
      <c r="R1258">
        <f t="shared" si="222"/>
        <v>1627</v>
      </c>
      <c r="S1258" s="7">
        <f t="shared" si="223"/>
        <v>0.16770272003939099</v>
      </c>
      <c r="T1258" s="7">
        <f t="shared" si="224"/>
        <v>0.16271847866599001</v>
      </c>
      <c r="U1258" t="b">
        <f t="shared" si="225"/>
        <v>1</v>
      </c>
      <c r="V1258" t="b">
        <f t="shared" si="226"/>
        <v>0</v>
      </c>
      <c r="W1258" t="b">
        <f t="shared" si="227"/>
        <v>1</v>
      </c>
      <c r="X1258" t="b">
        <f t="shared" si="228"/>
        <v>0</v>
      </c>
    </row>
    <row r="1259" spans="1:24" hidden="1" x14ac:dyDescent="0.2">
      <c r="A1259" t="s">
        <v>299</v>
      </c>
      <c r="B1259" t="s">
        <v>2701</v>
      </c>
      <c r="C1259" t="s">
        <v>2702</v>
      </c>
      <c r="D1259">
        <v>266256</v>
      </c>
      <c r="E1259">
        <v>1462</v>
      </c>
      <c r="F1259">
        <v>0</v>
      </c>
      <c r="G1259">
        <v>29354372</v>
      </c>
      <c r="H1259">
        <v>29354372</v>
      </c>
      <c r="I1259">
        <v>0.105721846607682</v>
      </c>
      <c r="J1259">
        <v>0.10514133259207201</v>
      </c>
      <c r="M1259" s="12" t="s">
        <v>820</v>
      </c>
      <c r="N1259" s="6">
        <v>5</v>
      </c>
      <c r="O1259" t="str">
        <f t="shared" si="219"/>
        <v>trusti.id</v>
      </c>
      <c r="P1259" t="str">
        <f t="shared" si="220"/>
        <v>B</v>
      </c>
      <c r="Q1259" s="9">
        <f t="shared" si="221"/>
        <v>27.994510650634766</v>
      </c>
      <c r="R1259">
        <f t="shared" si="222"/>
        <v>1462</v>
      </c>
      <c r="S1259" s="7">
        <f t="shared" si="223"/>
        <v>0.105721846607682</v>
      </c>
      <c r="T1259" s="7">
        <f t="shared" si="224"/>
        <v>0.10514133259207201</v>
      </c>
      <c r="U1259" t="b">
        <f t="shared" si="225"/>
        <v>1</v>
      </c>
      <c r="V1259" t="b">
        <f t="shared" si="226"/>
        <v>0</v>
      </c>
      <c r="W1259" t="b">
        <f t="shared" si="227"/>
        <v>1</v>
      </c>
      <c r="X1259" t="b">
        <f t="shared" si="228"/>
        <v>0</v>
      </c>
    </row>
    <row r="1260" spans="1:24" hidden="1" x14ac:dyDescent="0.2">
      <c r="A1260" t="s">
        <v>302</v>
      </c>
      <c r="B1260" t="s">
        <v>2703</v>
      </c>
      <c r="C1260" t="s">
        <v>2704</v>
      </c>
      <c r="D1260">
        <v>690151</v>
      </c>
      <c r="E1260">
        <v>1753</v>
      </c>
      <c r="F1260">
        <v>0</v>
      </c>
      <c r="G1260">
        <v>79096511</v>
      </c>
      <c r="H1260">
        <v>79096511</v>
      </c>
      <c r="I1260">
        <v>0.10957659821505</v>
      </c>
      <c r="J1260">
        <v>0.109298271042198</v>
      </c>
      <c r="M1260" s="12" t="s">
        <v>820</v>
      </c>
      <c r="N1260" s="6">
        <v>5</v>
      </c>
      <c r="O1260" t="str">
        <f t="shared" si="219"/>
        <v>trusti.id</v>
      </c>
      <c r="P1260" t="str">
        <f t="shared" si="220"/>
        <v>C</v>
      </c>
      <c r="Q1260" s="9">
        <f t="shared" si="221"/>
        <v>75.432311058044434</v>
      </c>
      <c r="R1260">
        <f t="shared" si="222"/>
        <v>1753</v>
      </c>
      <c r="S1260" s="7">
        <f t="shared" si="223"/>
        <v>0.10957659821505</v>
      </c>
      <c r="T1260" s="7">
        <f t="shared" si="224"/>
        <v>0.109298271042198</v>
      </c>
      <c r="U1260" t="b">
        <f t="shared" si="225"/>
        <v>1</v>
      </c>
      <c r="V1260" t="b">
        <f t="shared" si="226"/>
        <v>0</v>
      </c>
      <c r="W1260" t="b">
        <f t="shared" si="227"/>
        <v>1</v>
      </c>
      <c r="X1260" t="b">
        <f t="shared" si="228"/>
        <v>0</v>
      </c>
    </row>
    <row r="1261" spans="1:24" hidden="1" x14ac:dyDescent="0.2">
      <c r="A1261" t="s">
        <v>305</v>
      </c>
      <c r="B1261" t="s">
        <v>2705</v>
      </c>
      <c r="C1261" t="s">
        <v>2706</v>
      </c>
      <c r="D1261">
        <v>2892137</v>
      </c>
      <c r="E1261">
        <v>1721</v>
      </c>
      <c r="F1261">
        <v>0</v>
      </c>
      <c r="G1261">
        <v>436085443</v>
      </c>
      <c r="H1261">
        <v>436085443</v>
      </c>
      <c r="I1261">
        <v>0.14388360940007999</v>
      </c>
      <c r="J1261">
        <v>0.14379798977287001</v>
      </c>
      <c r="M1261" s="12" t="s">
        <v>820</v>
      </c>
      <c r="N1261" s="6">
        <v>5</v>
      </c>
      <c r="O1261" t="str">
        <f t="shared" si="219"/>
        <v>trusti.id</v>
      </c>
      <c r="P1261" t="str">
        <f t="shared" si="220"/>
        <v>D</v>
      </c>
      <c r="Q1261" s="9">
        <f t="shared" si="221"/>
        <v>415.8834867477417</v>
      </c>
      <c r="R1261">
        <f t="shared" si="222"/>
        <v>1721</v>
      </c>
      <c r="S1261" s="7">
        <f t="shared" si="223"/>
        <v>0.14388360940007999</v>
      </c>
      <c r="T1261" s="7">
        <f t="shared" si="224"/>
        <v>0.14379798977287001</v>
      </c>
      <c r="U1261" t="b">
        <f t="shared" si="225"/>
        <v>1</v>
      </c>
      <c r="V1261" t="b">
        <f t="shared" si="226"/>
        <v>0</v>
      </c>
      <c r="W1261" t="b">
        <f t="shared" si="227"/>
        <v>1</v>
      </c>
      <c r="X1261" t="b">
        <f t="shared" si="228"/>
        <v>0</v>
      </c>
    </row>
    <row r="1262" spans="1:24" hidden="1" x14ac:dyDescent="0.2">
      <c r="A1262" t="s">
        <v>308</v>
      </c>
      <c r="B1262" t="s">
        <v>2707</v>
      </c>
      <c r="C1262" t="s">
        <v>2708</v>
      </c>
      <c r="D1262">
        <v>2765</v>
      </c>
      <c r="E1262">
        <v>148</v>
      </c>
      <c r="F1262">
        <v>0</v>
      </c>
      <c r="G1262">
        <v>9340398</v>
      </c>
      <c r="H1262">
        <v>9340398</v>
      </c>
      <c r="I1262">
        <v>3.4037820701613701</v>
      </c>
      <c r="J1262">
        <v>3.2215904801491102</v>
      </c>
      <c r="M1262" s="12" t="s">
        <v>820</v>
      </c>
      <c r="N1262" s="6">
        <v>5</v>
      </c>
      <c r="O1262" t="str">
        <f t="shared" si="219"/>
        <v>snap1.d.tube</v>
      </c>
      <c r="P1262" t="str">
        <f t="shared" si="220"/>
        <v>A</v>
      </c>
      <c r="Q1262" s="9">
        <f t="shared" si="221"/>
        <v>8.9076976776123047</v>
      </c>
      <c r="R1262">
        <f t="shared" si="222"/>
        <v>148</v>
      </c>
      <c r="S1262" s="7">
        <f t="shared" si="223"/>
        <v>3.4037820701613701</v>
      </c>
      <c r="T1262" s="7">
        <f t="shared" si="224"/>
        <v>3.2215904801491102</v>
      </c>
      <c r="U1262" t="b">
        <f t="shared" si="225"/>
        <v>1</v>
      </c>
      <c r="V1262" t="b">
        <f t="shared" si="226"/>
        <v>0</v>
      </c>
      <c r="W1262" t="b">
        <f t="shared" si="227"/>
        <v>1</v>
      </c>
      <c r="X1262" t="b">
        <f t="shared" si="228"/>
        <v>0</v>
      </c>
    </row>
    <row r="1263" spans="1:24" hidden="1" x14ac:dyDescent="0.2">
      <c r="A1263" t="s">
        <v>311</v>
      </c>
      <c r="B1263" t="s">
        <v>2709</v>
      </c>
      <c r="C1263" t="s">
        <v>2710</v>
      </c>
      <c r="D1263">
        <v>7634</v>
      </c>
      <c r="E1263">
        <v>110</v>
      </c>
      <c r="F1263">
        <v>0</v>
      </c>
      <c r="G1263">
        <v>29354372</v>
      </c>
      <c r="H1263">
        <v>29354372</v>
      </c>
      <c r="I1263">
        <v>3.7206951954591601</v>
      </c>
      <c r="J1263">
        <v>3.6670828727580198</v>
      </c>
      <c r="M1263" s="12" t="s">
        <v>820</v>
      </c>
      <c r="N1263" s="6">
        <v>5</v>
      </c>
      <c r="O1263" t="str">
        <f t="shared" si="219"/>
        <v>snap1.d.tube</v>
      </c>
      <c r="P1263" t="str">
        <f t="shared" si="220"/>
        <v>B</v>
      </c>
      <c r="Q1263" s="9">
        <f t="shared" si="221"/>
        <v>27.994510650634766</v>
      </c>
      <c r="R1263">
        <f t="shared" si="222"/>
        <v>110</v>
      </c>
      <c r="S1263" s="7">
        <f t="shared" si="223"/>
        <v>3.7206951954591601</v>
      </c>
      <c r="T1263" s="7">
        <f t="shared" si="224"/>
        <v>3.6670828727580198</v>
      </c>
      <c r="U1263" t="b">
        <f t="shared" si="225"/>
        <v>1</v>
      </c>
      <c r="V1263" t="b">
        <f t="shared" si="226"/>
        <v>0</v>
      </c>
      <c r="W1263" t="b">
        <f t="shared" si="227"/>
        <v>1</v>
      </c>
      <c r="X1263" t="b">
        <f t="shared" si="228"/>
        <v>0</v>
      </c>
    </row>
    <row r="1264" spans="1:24" hidden="1" x14ac:dyDescent="0.2">
      <c r="A1264" t="s">
        <v>314</v>
      </c>
      <c r="B1264" t="s">
        <v>2711</v>
      </c>
      <c r="C1264" t="s">
        <v>2712</v>
      </c>
      <c r="D1264">
        <v>21294</v>
      </c>
      <c r="E1264">
        <v>99</v>
      </c>
      <c r="F1264">
        <v>0</v>
      </c>
      <c r="G1264">
        <v>79096511</v>
      </c>
      <c r="H1264">
        <v>79096511</v>
      </c>
      <c r="I1264">
        <v>3.5589672591669901</v>
      </c>
      <c r="J1264">
        <v>3.5424209194160001</v>
      </c>
      <c r="M1264" s="12" t="s">
        <v>820</v>
      </c>
      <c r="N1264" s="6">
        <v>5</v>
      </c>
      <c r="O1264" t="str">
        <f t="shared" si="219"/>
        <v>snap1.d.tube</v>
      </c>
      <c r="P1264" t="str">
        <f t="shared" si="220"/>
        <v>C</v>
      </c>
      <c r="Q1264" s="9">
        <f t="shared" si="221"/>
        <v>75.432311058044434</v>
      </c>
      <c r="R1264">
        <f t="shared" si="222"/>
        <v>99</v>
      </c>
      <c r="S1264" s="7">
        <f t="shared" si="223"/>
        <v>3.5589672591669901</v>
      </c>
      <c r="T1264" s="7">
        <f t="shared" si="224"/>
        <v>3.5424209194160001</v>
      </c>
      <c r="U1264" t="b">
        <f t="shared" si="225"/>
        <v>1</v>
      </c>
      <c r="V1264" t="b">
        <f t="shared" si="226"/>
        <v>0</v>
      </c>
      <c r="W1264" t="b">
        <f t="shared" si="227"/>
        <v>1</v>
      </c>
      <c r="X1264" t="b">
        <f t="shared" si="228"/>
        <v>0</v>
      </c>
    </row>
    <row r="1265" spans="1:24" hidden="1" x14ac:dyDescent="0.2">
      <c r="A1265" t="s">
        <v>317</v>
      </c>
      <c r="B1265" t="s">
        <v>2713</v>
      </c>
      <c r="C1265" t="s">
        <v>2714</v>
      </c>
      <c r="D1265">
        <v>113024</v>
      </c>
      <c r="E1265">
        <v>101</v>
      </c>
      <c r="F1265">
        <v>0</v>
      </c>
      <c r="G1265">
        <v>436085443</v>
      </c>
      <c r="H1265">
        <v>436085443</v>
      </c>
      <c r="I1265">
        <v>3.6828944213999</v>
      </c>
      <c r="J1265">
        <v>3.6796033298037698</v>
      </c>
      <c r="M1265" s="12" t="s">
        <v>820</v>
      </c>
      <c r="N1265" s="6">
        <v>5</v>
      </c>
      <c r="O1265" t="str">
        <f t="shared" si="219"/>
        <v>snap1.d.tube</v>
      </c>
      <c r="P1265" t="str">
        <f t="shared" si="220"/>
        <v>D</v>
      </c>
      <c r="Q1265" s="9">
        <f t="shared" si="221"/>
        <v>415.8834867477417</v>
      </c>
      <c r="R1265">
        <f t="shared" si="222"/>
        <v>101</v>
      </c>
      <c r="S1265" s="7">
        <f t="shared" si="223"/>
        <v>3.6828944213999</v>
      </c>
      <c r="T1265" s="7">
        <f t="shared" si="224"/>
        <v>3.6796033298037698</v>
      </c>
      <c r="U1265" t="b">
        <f t="shared" si="225"/>
        <v>1</v>
      </c>
      <c r="V1265" t="b">
        <f t="shared" si="226"/>
        <v>0</v>
      </c>
      <c r="W1265" t="b">
        <f t="shared" si="227"/>
        <v>1</v>
      </c>
      <c r="X1265" t="b">
        <f t="shared" si="228"/>
        <v>0</v>
      </c>
    </row>
    <row r="1266" spans="1:24" hidden="1" x14ac:dyDescent="0.2">
      <c r="A1266" t="s">
        <v>320</v>
      </c>
      <c r="B1266" t="s">
        <v>2715</v>
      </c>
      <c r="C1266" t="s">
        <v>2716</v>
      </c>
      <c r="D1266">
        <v>3444</v>
      </c>
      <c r="E1266">
        <v>408</v>
      </c>
      <c r="F1266">
        <v>1</v>
      </c>
      <c r="G1266">
        <v>9340398</v>
      </c>
      <c r="H1266">
        <v>9340398</v>
      </c>
      <c r="I1266">
        <v>2.93402426798824</v>
      </c>
      <c r="J1266">
        <v>2.5864395115018302</v>
      </c>
      <c r="M1266" s="12" t="s">
        <v>820</v>
      </c>
      <c r="N1266" s="6">
        <v>5</v>
      </c>
      <c r="O1266" t="str">
        <f t="shared" si="219"/>
        <v>dweb.link</v>
      </c>
      <c r="P1266" t="str">
        <f t="shared" si="220"/>
        <v>A</v>
      </c>
      <c r="Q1266" s="9">
        <f t="shared" si="221"/>
        <v>8.9076976776123047</v>
      </c>
      <c r="R1266">
        <f t="shared" si="222"/>
        <v>408</v>
      </c>
      <c r="S1266" s="7">
        <f t="shared" si="223"/>
        <v>2.93402426798824</v>
      </c>
      <c r="T1266" s="7">
        <f t="shared" si="224"/>
        <v>2.5864395115018302</v>
      </c>
      <c r="U1266" t="b">
        <f t="shared" si="225"/>
        <v>1</v>
      </c>
      <c r="V1266" t="b">
        <f t="shared" si="226"/>
        <v>0</v>
      </c>
      <c r="W1266" t="b">
        <f t="shared" si="227"/>
        <v>1</v>
      </c>
      <c r="X1266" t="b">
        <f t="shared" si="228"/>
        <v>1</v>
      </c>
    </row>
    <row r="1267" spans="1:24" hidden="1" x14ac:dyDescent="0.2">
      <c r="A1267" t="s">
        <v>323</v>
      </c>
      <c r="B1267" t="s">
        <v>2717</v>
      </c>
      <c r="C1267" t="s">
        <v>2718</v>
      </c>
      <c r="D1267">
        <v>10053</v>
      </c>
      <c r="E1267">
        <v>300</v>
      </c>
      <c r="F1267">
        <v>1</v>
      </c>
      <c r="G1267">
        <v>29354372</v>
      </c>
      <c r="H1267">
        <v>29354372</v>
      </c>
      <c r="I1267">
        <v>2.8703486773951301</v>
      </c>
      <c r="J1267">
        <v>2.78469219642243</v>
      </c>
      <c r="M1267" s="12" t="s">
        <v>820</v>
      </c>
      <c r="N1267" s="6">
        <v>5</v>
      </c>
      <c r="O1267" t="str">
        <f t="shared" si="219"/>
        <v>dweb.link</v>
      </c>
      <c r="P1267" t="str">
        <f t="shared" si="220"/>
        <v>B</v>
      </c>
      <c r="Q1267" s="9">
        <f t="shared" si="221"/>
        <v>27.994510650634766</v>
      </c>
      <c r="R1267">
        <f t="shared" si="222"/>
        <v>300</v>
      </c>
      <c r="S1267" s="7">
        <f t="shared" si="223"/>
        <v>2.8703486773951301</v>
      </c>
      <c r="T1267" s="7">
        <f t="shared" si="224"/>
        <v>2.78469219642243</v>
      </c>
      <c r="U1267" t="b">
        <f t="shared" si="225"/>
        <v>1</v>
      </c>
      <c r="V1267" t="b">
        <f t="shared" si="226"/>
        <v>0</v>
      </c>
      <c r="W1267" t="b">
        <f t="shared" si="227"/>
        <v>1</v>
      </c>
      <c r="X1267" t="b">
        <f t="shared" si="228"/>
        <v>1</v>
      </c>
    </row>
    <row r="1268" spans="1:24" hidden="1" x14ac:dyDescent="0.2">
      <c r="A1268" t="s">
        <v>326</v>
      </c>
      <c r="B1268" t="s">
        <v>2719</v>
      </c>
      <c r="C1268" t="s">
        <v>2720</v>
      </c>
      <c r="D1268">
        <v>29229</v>
      </c>
      <c r="E1268">
        <v>325</v>
      </c>
      <c r="F1268">
        <v>1</v>
      </c>
      <c r="G1268">
        <v>79096511</v>
      </c>
      <c r="H1268">
        <v>79096511</v>
      </c>
      <c r="I1268">
        <v>2.60975335794507</v>
      </c>
      <c r="J1268">
        <v>2.58073526490965</v>
      </c>
      <c r="M1268" s="12" t="s">
        <v>820</v>
      </c>
      <c r="N1268" s="6">
        <v>5</v>
      </c>
      <c r="O1268" t="str">
        <f t="shared" si="219"/>
        <v>dweb.link</v>
      </c>
      <c r="P1268" t="str">
        <f t="shared" si="220"/>
        <v>C</v>
      </c>
      <c r="Q1268" s="9">
        <f t="shared" si="221"/>
        <v>75.432311058044434</v>
      </c>
      <c r="R1268">
        <f t="shared" si="222"/>
        <v>325</v>
      </c>
      <c r="S1268" s="7">
        <f t="shared" si="223"/>
        <v>2.60975335794507</v>
      </c>
      <c r="T1268" s="7">
        <f t="shared" si="224"/>
        <v>2.58073526490965</v>
      </c>
      <c r="U1268" t="b">
        <f t="shared" si="225"/>
        <v>1</v>
      </c>
      <c r="V1268" t="b">
        <f t="shared" si="226"/>
        <v>0</v>
      </c>
      <c r="W1268" t="b">
        <f t="shared" si="227"/>
        <v>1</v>
      </c>
      <c r="X1268" t="b">
        <f t="shared" si="228"/>
        <v>1</v>
      </c>
    </row>
    <row r="1269" spans="1:24" hidden="1" x14ac:dyDescent="0.2">
      <c r="A1269" t="s">
        <v>329</v>
      </c>
      <c r="B1269" t="s">
        <v>2721</v>
      </c>
      <c r="C1269" t="s">
        <v>2722</v>
      </c>
      <c r="D1269">
        <v>168492</v>
      </c>
      <c r="E1269">
        <v>239</v>
      </c>
      <c r="F1269">
        <v>1</v>
      </c>
      <c r="G1269">
        <v>436085443</v>
      </c>
      <c r="H1269">
        <v>436085443</v>
      </c>
      <c r="I1269">
        <v>2.4717745701279701</v>
      </c>
      <c r="J1269">
        <v>2.4682684444824701</v>
      </c>
      <c r="M1269" s="12" t="s">
        <v>820</v>
      </c>
      <c r="N1269" s="6">
        <v>5</v>
      </c>
      <c r="O1269" t="str">
        <f t="shared" si="219"/>
        <v>dweb.link</v>
      </c>
      <c r="P1269" t="str">
        <f t="shared" si="220"/>
        <v>D</v>
      </c>
      <c r="Q1269" s="9">
        <f t="shared" si="221"/>
        <v>415.8834867477417</v>
      </c>
      <c r="R1269">
        <f t="shared" si="222"/>
        <v>239</v>
      </c>
      <c r="S1269" s="7">
        <f t="shared" si="223"/>
        <v>2.4717745701279701</v>
      </c>
      <c r="T1269" s="7">
        <f t="shared" si="224"/>
        <v>2.4682684444824701</v>
      </c>
      <c r="U1269" t="b">
        <f t="shared" si="225"/>
        <v>1</v>
      </c>
      <c r="V1269" t="b">
        <f t="shared" si="226"/>
        <v>0</v>
      </c>
      <c r="W1269" t="b">
        <f t="shared" si="227"/>
        <v>1</v>
      </c>
      <c r="X1269" t="b">
        <f t="shared" si="228"/>
        <v>1</v>
      </c>
    </row>
    <row r="1270" spans="1:24" hidden="1" x14ac:dyDescent="0.2">
      <c r="A1270" t="s">
        <v>331</v>
      </c>
      <c r="B1270" t="s">
        <v>2723</v>
      </c>
      <c r="C1270" t="s">
        <v>2724</v>
      </c>
      <c r="D1270">
        <v>3537</v>
      </c>
      <c r="E1270">
        <v>236</v>
      </c>
      <c r="F1270">
        <v>0</v>
      </c>
      <c r="G1270">
        <v>9340398</v>
      </c>
      <c r="H1270">
        <v>9340398</v>
      </c>
      <c r="I1270">
        <v>2.6984846039419201</v>
      </c>
      <c r="J1270">
        <v>2.5184330442782801</v>
      </c>
      <c r="M1270" s="12" t="s">
        <v>820</v>
      </c>
      <c r="N1270" s="6">
        <v>5</v>
      </c>
      <c r="O1270" t="str">
        <f t="shared" si="219"/>
        <v>ninetailed.ninja</v>
      </c>
      <c r="P1270" t="str">
        <f t="shared" si="220"/>
        <v>A</v>
      </c>
      <c r="Q1270" s="9">
        <f t="shared" si="221"/>
        <v>8.9076976776123047</v>
      </c>
      <c r="R1270">
        <f t="shared" si="222"/>
        <v>236</v>
      </c>
      <c r="S1270" s="7">
        <f t="shared" si="223"/>
        <v>2.6984846039419201</v>
      </c>
      <c r="T1270" s="7">
        <f t="shared" si="224"/>
        <v>2.5184330442782801</v>
      </c>
      <c r="U1270" t="b">
        <f t="shared" si="225"/>
        <v>1</v>
      </c>
      <c r="V1270" t="b">
        <f t="shared" si="226"/>
        <v>0</v>
      </c>
      <c r="W1270" t="b">
        <f t="shared" si="227"/>
        <v>1</v>
      </c>
      <c r="X1270" t="b">
        <f t="shared" si="228"/>
        <v>0</v>
      </c>
    </row>
    <row r="1271" spans="1:24" hidden="1" x14ac:dyDescent="0.2">
      <c r="A1271" t="s">
        <v>334</v>
      </c>
      <c r="B1271" t="s">
        <v>2725</v>
      </c>
      <c r="C1271" t="s">
        <v>2726</v>
      </c>
      <c r="D1271">
        <v>10974</v>
      </c>
      <c r="E1271">
        <v>375</v>
      </c>
      <c r="F1271">
        <v>0</v>
      </c>
      <c r="G1271">
        <v>29354372</v>
      </c>
      <c r="H1271">
        <v>29354372</v>
      </c>
      <c r="I1271">
        <v>2.6412407444697301</v>
      </c>
      <c r="J1271">
        <v>2.5509851148746798</v>
      </c>
      <c r="M1271" s="12" t="s">
        <v>820</v>
      </c>
      <c r="N1271" s="6">
        <v>5</v>
      </c>
      <c r="O1271" t="str">
        <f t="shared" si="219"/>
        <v>ninetailed.ninja</v>
      </c>
      <c r="P1271" t="str">
        <f t="shared" si="220"/>
        <v>B</v>
      </c>
      <c r="Q1271" s="9">
        <f t="shared" si="221"/>
        <v>27.994510650634766</v>
      </c>
      <c r="R1271">
        <f t="shared" si="222"/>
        <v>375</v>
      </c>
      <c r="S1271" s="7">
        <f t="shared" si="223"/>
        <v>2.6412407444697301</v>
      </c>
      <c r="T1271" s="7">
        <f t="shared" si="224"/>
        <v>2.5509851148746798</v>
      </c>
      <c r="U1271" t="b">
        <f t="shared" si="225"/>
        <v>1</v>
      </c>
      <c r="V1271" t="b">
        <f t="shared" si="226"/>
        <v>0</v>
      </c>
      <c r="W1271" t="b">
        <f t="shared" si="227"/>
        <v>1</v>
      </c>
      <c r="X1271" t="b">
        <f t="shared" si="228"/>
        <v>0</v>
      </c>
    </row>
    <row r="1272" spans="1:24" hidden="1" x14ac:dyDescent="0.2">
      <c r="A1272" t="s">
        <v>337</v>
      </c>
      <c r="B1272" t="s">
        <v>2727</v>
      </c>
      <c r="C1272" t="s">
        <v>2728</v>
      </c>
      <c r="D1272">
        <v>28064</v>
      </c>
      <c r="E1272">
        <v>208</v>
      </c>
      <c r="F1272">
        <v>0</v>
      </c>
      <c r="G1272">
        <v>79096511</v>
      </c>
      <c r="H1272">
        <v>79096511</v>
      </c>
      <c r="I1272">
        <v>2.70793764567936</v>
      </c>
      <c r="J1272">
        <v>2.6878674122735302</v>
      </c>
      <c r="M1272" s="12" t="s">
        <v>820</v>
      </c>
      <c r="N1272" s="6">
        <v>5</v>
      </c>
      <c r="O1272" t="str">
        <f t="shared" si="219"/>
        <v>ninetailed.ninja</v>
      </c>
      <c r="P1272" t="str">
        <f t="shared" si="220"/>
        <v>C</v>
      </c>
      <c r="Q1272" s="9">
        <f t="shared" si="221"/>
        <v>75.432311058044434</v>
      </c>
      <c r="R1272">
        <f t="shared" si="222"/>
        <v>208</v>
      </c>
      <c r="S1272" s="7">
        <f t="shared" si="223"/>
        <v>2.70793764567936</v>
      </c>
      <c r="T1272" s="7">
        <f t="shared" si="224"/>
        <v>2.6878674122735302</v>
      </c>
      <c r="U1272" t="b">
        <f t="shared" si="225"/>
        <v>1</v>
      </c>
      <c r="V1272" t="b">
        <f t="shared" si="226"/>
        <v>0</v>
      </c>
      <c r="W1272" t="b">
        <f t="shared" si="227"/>
        <v>1</v>
      </c>
      <c r="X1272" t="b">
        <f t="shared" si="228"/>
        <v>0</v>
      </c>
    </row>
    <row r="1273" spans="1:24" hidden="1" x14ac:dyDescent="0.2">
      <c r="A1273" t="s">
        <v>340</v>
      </c>
      <c r="B1273" t="s">
        <v>2729</v>
      </c>
      <c r="C1273" t="s">
        <v>2730</v>
      </c>
      <c r="D1273">
        <v>4851</v>
      </c>
      <c r="E1273">
        <v>239</v>
      </c>
      <c r="F1273">
        <v>0</v>
      </c>
      <c r="G1273">
        <v>436085443</v>
      </c>
      <c r="H1273">
        <v>11516437</v>
      </c>
      <c r="I1273">
        <v>2.3813812192997901</v>
      </c>
      <c r="J1273">
        <v>2.2640548718636602</v>
      </c>
      <c r="K1273" t="s">
        <v>153</v>
      </c>
      <c r="L1273" t="s">
        <v>1342</v>
      </c>
      <c r="M1273" s="12" t="s">
        <v>820</v>
      </c>
      <c r="N1273" s="6">
        <v>5</v>
      </c>
      <c r="O1273" t="str">
        <f t="shared" si="219"/>
        <v>ninetailed.ninja</v>
      </c>
      <c r="P1273" t="str">
        <f t="shared" si="220"/>
        <v>D</v>
      </c>
      <c r="Q1273" s="9">
        <f t="shared" si="221"/>
        <v>415.8834867477417</v>
      </c>
      <c r="R1273">
        <f t="shared" si="222"/>
        <v>239</v>
      </c>
      <c r="S1273" s="7">
        <f t="shared" si="223"/>
        <v>2.3813812192997901</v>
      </c>
      <c r="T1273" s="7">
        <f t="shared" si="224"/>
        <v>2.2640548718636602</v>
      </c>
      <c r="U1273" t="b">
        <f t="shared" si="225"/>
        <v>1</v>
      </c>
      <c r="V1273" t="b">
        <f t="shared" si="226"/>
        <v>1</v>
      </c>
      <c r="W1273" t="b">
        <f t="shared" si="227"/>
        <v>1</v>
      </c>
      <c r="X1273" t="b">
        <f t="shared" si="228"/>
        <v>0</v>
      </c>
    </row>
    <row r="1274" spans="1:24" hidden="1" x14ac:dyDescent="0.2">
      <c r="A1274" t="s">
        <v>343</v>
      </c>
      <c r="B1274" t="s">
        <v>2731</v>
      </c>
      <c r="C1274" t="s">
        <v>2732</v>
      </c>
      <c r="D1274">
        <v>354</v>
      </c>
      <c r="E1274">
        <v>-1</v>
      </c>
      <c r="F1274">
        <v>0</v>
      </c>
      <c r="G1274">
        <v>-1</v>
      </c>
      <c r="H1274">
        <v>0</v>
      </c>
      <c r="I1274">
        <v>0</v>
      </c>
      <c r="J1274">
        <v>0</v>
      </c>
      <c r="K1274" t="s">
        <v>1806</v>
      </c>
      <c r="M1274" s="12" t="s">
        <v>820</v>
      </c>
      <c r="N1274" s="6">
        <v>5</v>
      </c>
      <c r="O1274" t="str">
        <f t="shared" si="219"/>
        <v>ipfs.oceanprotocol.com</v>
      </c>
      <c r="P1274" t="str">
        <f t="shared" si="220"/>
        <v>A</v>
      </c>
      <c r="Q1274" s="9">
        <f t="shared" si="221"/>
        <v>8.9076976776123047</v>
      </c>
      <c r="R1274" t="str">
        <f t="shared" si="222"/>
        <v/>
      </c>
      <c r="S1274" s="7" t="str">
        <f t="shared" si="223"/>
        <v/>
      </c>
      <c r="T1274" s="7" t="str">
        <f t="shared" si="224"/>
        <v/>
      </c>
      <c r="U1274" t="b">
        <f t="shared" si="225"/>
        <v>0</v>
      </c>
      <c r="V1274" t="str">
        <f t="shared" si="226"/>
        <v/>
      </c>
      <c r="W1274" t="str">
        <f t="shared" si="227"/>
        <v/>
      </c>
      <c r="X1274" t="str">
        <f t="shared" si="228"/>
        <v/>
      </c>
    </row>
    <row r="1275" spans="1:24" hidden="1" x14ac:dyDescent="0.2">
      <c r="A1275" t="s">
        <v>346</v>
      </c>
      <c r="B1275" t="s">
        <v>2733</v>
      </c>
      <c r="C1275" t="s">
        <v>2734</v>
      </c>
      <c r="D1275">
        <v>296</v>
      </c>
      <c r="E1275">
        <v>-1</v>
      </c>
      <c r="F1275">
        <v>0</v>
      </c>
      <c r="G1275">
        <v>-1</v>
      </c>
      <c r="H1275">
        <v>0</v>
      </c>
      <c r="I1275">
        <v>0</v>
      </c>
      <c r="J1275">
        <v>0</v>
      </c>
      <c r="K1275" t="s">
        <v>1806</v>
      </c>
      <c r="M1275" s="12" t="s">
        <v>820</v>
      </c>
      <c r="N1275" s="6">
        <v>5</v>
      </c>
      <c r="O1275" t="str">
        <f t="shared" si="219"/>
        <v>ipfs.oceanprotocol.com</v>
      </c>
      <c r="P1275" t="str">
        <f t="shared" si="220"/>
        <v>B</v>
      </c>
      <c r="Q1275" s="9">
        <f t="shared" si="221"/>
        <v>27.994510650634766</v>
      </c>
      <c r="R1275" t="str">
        <f t="shared" si="222"/>
        <v/>
      </c>
      <c r="S1275" s="7" t="str">
        <f t="shared" si="223"/>
        <v/>
      </c>
      <c r="T1275" s="7" t="str">
        <f t="shared" si="224"/>
        <v/>
      </c>
      <c r="U1275" t="b">
        <f t="shared" si="225"/>
        <v>0</v>
      </c>
      <c r="V1275" t="str">
        <f t="shared" si="226"/>
        <v/>
      </c>
      <c r="W1275" t="str">
        <f t="shared" si="227"/>
        <v/>
      </c>
      <c r="X1275" t="str">
        <f t="shared" si="228"/>
        <v/>
      </c>
    </row>
    <row r="1276" spans="1:24" hidden="1" x14ac:dyDescent="0.2">
      <c r="A1276" t="s">
        <v>349</v>
      </c>
      <c r="B1276" t="s">
        <v>2735</v>
      </c>
      <c r="C1276" t="s">
        <v>2736</v>
      </c>
      <c r="D1276">
        <v>290</v>
      </c>
      <c r="E1276">
        <v>-1</v>
      </c>
      <c r="F1276">
        <v>0</v>
      </c>
      <c r="G1276">
        <v>-1</v>
      </c>
      <c r="H1276">
        <v>0</v>
      </c>
      <c r="I1276">
        <v>0</v>
      </c>
      <c r="J1276">
        <v>0</v>
      </c>
      <c r="K1276" t="s">
        <v>1806</v>
      </c>
      <c r="M1276" s="12" t="s">
        <v>820</v>
      </c>
      <c r="N1276" s="6">
        <v>5</v>
      </c>
      <c r="O1276" t="str">
        <f t="shared" si="219"/>
        <v>ipfs.oceanprotocol.com</v>
      </c>
      <c r="P1276" t="str">
        <f t="shared" si="220"/>
        <v>C</v>
      </c>
      <c r="Q1276" s="9">
        <f t="shared" si="221"/>
        <v>75.432311058044434</v>
      </c>
      <c r="R1276" t="str">
        <f t="shared" si="222"/>
        <v/>
      </c>
      <c r="S1276" s="7" t="str">
        <f t="shared" si="223"/>
        <v/>
      </c>
      <c r="T1276" s="7" t="str">
        <f t="shared" si="224"/>
        <v/>
      </c>
      <c r="U1276" t="b">
        <f t="shared" si="225"/>
        <v>0</v>
      </c>
      <c r="V1276" t="str">
        <f t="shared" si="226"/>
        <v/>
      </c>
      <c r="W1276" t="str">
        <f t="shared" si="227"/>
        <v/>
      </c>
      <c r="X1276" t="str">
        <f t="shared" si="228"/>
        <v/>
      </c>
    </row>
    <row r="1277" spans="1:24" hidden="1" x14ac:dyDescent="0.2">
      <c r="A1277" t="s">
        <v>352</v>
      </c>
      <c r="B1277" t="s">
        <v>2737</v>
      </c>
      <c r="C1277" t="s">
        <v>2738</v>
      </c>
      <c r="D1277">
        <v>289</v>
      </c>
      <c r="E1277">
        <v>-1</v>
      </c>
      <c r="F1277">
        <v>0</v>
      </c>
      <c r="G1277">
        <v>-1</v>
      </c>
      <c r="H1277">
        <v>0</v>
      </c>
      <c r="I1277">
        <v>0</v>
      </c>
      <c r="J1277">
        <v>0</v>
      </c>
      <c r="K1277" t="s">
        <v>1806</v>
      </c>
      <c r="M1277" s="12" t="s">
        <v>820</v>
      </c>
      <c r="N1277" s="6">
        <v>5</v>
      </c>
      <c r="O1277" t="str">
        <f t="shared" si="219"/>
        <v>ipfs.oceanprotocol.com</v>
      </c>
      <c r="P1277" t="str">
        <f t="shared" si="220"/>
        <v>D</v>
      </c>
      <c r="Q1277" s="9">
        <f t="shared" si="221"/>
        <v>415.8834867477417</v>
      </c>
      <c r="R1277" t="str">
        <f t="shared" si="222"/>
        <v/>
      </c>
      <c r="S1277" s="7" t="str">
        <f t="shared" si="223"/>
        <v/>
      </c>
      <c r="T1277" s="7" t="str">
        <f t="shared" si="224"/>
        <v/>
      </c>
      <c r="U1277" t="b">
        <f t="shared" si="225"/>
        <v>0</v>
      </c>
      <c r="V1277" t="str">
        <f t="shared" si="226"/>
        <v/>
      </c>
      <c r="W1277" t="str">
        <f t="shared" si="227"/>
        <v/>
      </c>
      <c r="X1277" t="str">
        <f t="shared" si="228"/>
        <v/>
      </c>
    </row>
    <row r="1278" spans="1:24" x14ac:dyDescent="0.2">
      <c r="A1278" t="s">
        <v>13</v>
      </c>
      <c r="B1278" t="s">
        <v>2739</v>
      </c>
      <c r="C1278" t="s">
        <v>2740</v>
      </c>
      <c r="D1278">
        <v>2495</v>
      </c>
      <c r="E1278">
        <v>407</v>
      </c>
      <c r="F1278">
        <v>0</v>
      </c>
      <c r="G1278">
        <v>9340398</v>
      </c>
      <c r="H1278">
        <v>9340398</v>
      </c>
      <c r="I1278">
        <v>4.2661387344886501</v>
      </c>
      <c r="J1278">
        <v>3.57021951006505</v>
      </c>
      <c r="M1278" s="12" t="s">
        <v>820</v>
      </c>
      <c r="N1278" s="6">
        <v>6</v>
      </c>
      <c r="O1278" t="str">
        <f t="shared" ref="O1278:O1341" si="229">MID(A1278,9,FIND("/ipfs/",A1278)-9)</f>
        <v>10.via0.com</v>
      </c>
      <c r="P1278" t="str">
        <f t="shared" ref="P1278:P1341" si="230">IF(NOT(ISERR(FIND("QmWbhkXXqg5JgQ45T2iqspfTC17AfE8qEhyE5Snia4TS39",A1278))),"A",
     IF(NOT(ISERR(FIND("QmZALYrou9d7Yx9afDCPT9fveqxoPRLHnHuo8TyZomGhL1",A1278))),"B",
     IF(NOT(ISERR(FIND("QmQH4iy5RKKHnT95ziKXjnmEKjBU8aB7hepmCMTNk9p348",A1278))),"C",
     IF(NOT(ISERR(FIND("QmdhpvRUopXFJCh9x524WM81GJC55JJt1AEbNsML2TwrrZ",A1278))),"D","-")
)))</f>
        <v>A</v>
      </c>
      <c r="Q1278" s="9">
        <f t="shared" ref="Q1278:Q1341" si="231">IF(P1278="A",9340398/1024/1024,IF(P1278="B",29354372/1024/1024,IF(P1278="C",79096511/1024/1024,IF(P1278="D",436085443/1024/1024))))</f>
        <v>8.9076976776123047</v>
      </c>
      <c r="R1278">
        <f t="shared" ref="R1278:R1341" si="232">IF(E1278&gt;0,E1278,"")</f>
        <v>407</v>
      </c>
      <c r="S1278" s="7">
        <f t="shared" ref="S1278:S1341" si="233">IF(NOT(R1278=""),CONVERT(I1278,"g","g"),"")</f>
        <v>4.2661387344886501</v>
      </c>
      <c r="T1278" s="7">
        <f t="shared" ref="T1278:T1341" si="234">IF(NOT(S1278=""),CONVERT(J1278,"g","g"),"")</f>
        <v>3.57021951006505</v>
      </c>
      <c r="U1278" t="b">
        <f t="shared" ref="U1278:U1341" si="235">E1278&gt;0</f>
        <v>1</v>
      </c>
      <c r="V1278" t="b">
        <f t="shared" ref="V1278:V1341" si="236">IF(NOT(U1278),"",AND(U1278,NOT(ISBLANK(K1278))))</f>
        <v>0</v>
      </c>
      <c r="W1278" t="b">
        <f t="shared" ref="W1278:W1341" si="237">IF(NOT(U1278),"",NOT(G1278=-1))</f>
        <v>1</v>
      </c>
      <c r="X1278" t="b">
        <f t="shared" ref="X1278:X1341" si="238">IF(NOT(U1278),"",F1278&gt;0)</f>
        <v>0</v>
      </c>
    </row>
    <row r="1279" spans="1:24" x14ac:dyDescent="0.2">
      <c r="A1279" t="s">
        <v>16</v>
      </c>
      <c r="B1279" t="s">
        <v>2741</v>
      </c>
      <c r="C1279" t="s">
        <v>2742</v>
      </c>
      <c r="D1279">
        <v>2756</v>
      </c>
      <c r="E1279">
        <v>160</v>
      </c>
      <c r="F1279">
        <v>0</v>
      </c>
      <c r="G1279">
        <v>29354372</v>
      </c>
      <c r="H1279">
        <v>29354372</v>
      </c>
      <c r="I1279">
        <v>10.783709803788399</v>
      </c>
      <c r="J1279">
        <v>10.1576598877484</v>
      </c>
      <c r="M1279" s="12" t="s">
        <v>820</v>
      </c>
      <c r="N1279" s="6">
        <v>6</v>
      </c>
      <c r="O1279" t="str">
        <f t="shared" si="229"/>
        <v>10.via0.com</v>
      </c>
      <c r="P1279" t="str">
        <f t="shared" si="230"/>
        <v>B</v>
      </c>
      <c r="Q1279" s="9">
        <f t="shared" si="231"/>
        <v>27.994510650634766</v>
      </c>
      <c r="R1279">
        <f t="shared" si="232"/>
        <v>160</v>
      </c>
      <c r="S1279" s="7">
        <f t="shared" si="233"/>
        <v>10.783709803788399</v>
      </c>
      <c r="T1279" s="7">
        <f t="shared" si="234"/>
        <v>10.1576598877484</v>
      </c>
      <c r="U1279" t="b">
        <f t="shared" si="235"/>
        <v>1</v>
      </c>
      <c r="V1279" t="b">
        <f t="shared" si="236"/>
        <v>0</v>
      </c>
      <c r="W1279" t="b">
        <f t="shared" si="237"/>
        <v>1</v>
      </c>
      <c r="X1279" t="b">
        <f t="shared" si="238"/>
        <v>0</v>
      </c>
    </row>
    <row r="1280" spans="1:24" x14ac:dyDescent="0.2">
      <c r="A1280" t="s">
        <v>19</v>
      </c>
      <c r="B1280" t="s">
        <v>2743</v>
      </c>
      <c r="C1280" t="s">
        <v>2744</v>
      </c>
      <c r="D1280">
        <v>155375</v>
      </c>
      <c r="E1280">
        <v>99</v>
      </c>
      <c r="F1280">
        <v>0</v>
      </c>
      <c r="G1280">
        <v>79096511</v>
      </c>
      <c r="H1280">
        <v>13107200</v>
      </c>
      <c r="I1280">
        <v>8.0501816120971598E-2</v>
      </c>
      <c r="J1280">
        <v>8.0450522928398993E-2</v>
      </c>
      <c r="K1280" t="s">
        <v>153</v>
      </c>
      <c r="L1280" t="s">
        <v>2745</v>
      </c>
      <c r="M1280" s="12" t="s">
        <v>820</v>
      </c>
      <c r="N1280" s="6">
        <v>6</v>
      </c>
      <c r="O1280" t="str">
        <f t="shared" si="229"/>
        <v>10.via0.com</v>
      </c>
      <c r="P1280" t="str">
        <f t="shared" si="230"/>
        <v>C</v>
      </c>
      <c r="Q1280" s="9">
        <f t="shared" si="231"/>
        <v>75.432311058044434</v>
      </c>
      <c r="R1280">
        <f t="shared" si="232"/>
        <v>99</v>
      </c>
      <c r="S1280" s="7">
        <f t="shared" si="233"/>
        <v>8.0501816120971598E-2</v>
      </c>
      <c r="T1280" s="7">
        <f t="shared" si="234"/>
        <v>8.0450522928398993E-2</v>
      </c>
      <c r="U1280" t="b">
        <f t="shared" si="235"/>
        <v>1</v>
      </c>
      <c r="V1280" t="b">
        <f t="shared" si="236"/>
        <v>1</v>
      </c>
      <c r="W1280" t="b">
        <f t="shared" si="237"/>
        <v>1</v>
      </c>
      <c r="X1280" t="b">
        <f t="shared" si="238"/>
        <v>0</v>
      </c>
    </row>
    <row r="1281" spans="1:24" x14ac:dyDescent="0.2">
      <c r="A1281" t="s">
        <v>22</v>
      </c>
      <c r="B1281" t="s">
        <v>2746</v>
      </c>
      <c r="C1281" t="s">
        <v>2747</v>
      </c>
      <c r="D1281">
        <v>392672</v>
      </c>
      <c r="E1281">
        <v>197</v>
      </c>
      <c r="F1281">
        <v>0</v>
      </c>
      <c r="G1281">
        <v>436085443</v>
      </c>
      <c r="H1281">
        <v>56098816</v>
      </c>
      <c r="I1281">
        <v>0.136314414930887</v>
      </c>
      <c r="J1281">
        <v>0.13624602721864501</v>
      </c>
      <c r="K1281" t="s">
        <v>153</v>
      </c>
      <c r="L1281" t="s">
        <v>2748</v>
      </c>
      <c r="M1281" s="12" t="s">
        <v>820</v>
      </c>
      <c r="N1281" s="6">
        <v>6</v>
      </c>
      <c r="O1281" t="str">
        <f t="shared" si="229"/>
        <v>10.via0.com</v>
      </c>
      <c r="P1281" t="str">
        <f t="shared" si="230"/>
        <v>D</v>
      </c>
      <c r="Q1281" s="9">
        <f t="shared" si="231"/>
        <v>415.8834867477417</v>
      </c>
      <c r="R1281">
        <f t="shared" si="232"/>
        <v>197</v>
      </c>
      <c r="S1281" s="7">
        <f t="shared" si="233"/>
        <v>0.136314414930887</v>
      </c>
      <c r="T1281" s="7">
        <f t="shared" si="234"/>
        <v>0.13624602721864501</v>
      </c>
      <c r="U1281" t="b">
        <f t="shared" si="235"/>
        <v>1</v>
      </c>
      <c r="V1281" t="b">
        <f t="shared" si="236"/>
        <v>1</v>
      </c>
      <c r="W1281" t="b">
        <f t="shared" si="237"/>
        <v>1</v>
      </c>
      <c r="X1281" t="b">
        <f t="shared" si="238"/>
        <v>0</v>
      </c>
    </row>
    <row r="1282" spans="1:24" hidden="1" x14ac:dyDescent="0.2">
      <c r="A1282" t="s">
        <v>25</v>
      </c>
      <c r="B1282" t="s">
        <v>2749</v>
      </c>
      <c r="C1282" t="s">
        <v>2750</v>
      </c>
      <c r="D1282">
        <v>548</v>
      </c>
      <c r="E1282">
        <v>125</v>
      </c>
      <c r="F1282">
        <v>1</v>
      </c>
      <c r="G1282">
        <v>-1</v>
      </c>
      <c r="H1282">
        <v>9340398</v>
      </c>
      <c r="I1282">
        <v>21.058386944709898</v>
      </c>
      <c r="J1282">
        <v>16.2549227693655</v>
      </c>
      <c r="M1282" s="12" t="s">
        <v>820</v>
      </c>
      <c r="N1282" s="6">
        <v>6</v>
      </c>
      <c r="O1282" t="str">
        <f t="shared" si="229"/>
        <v>cf-ipfs.com</v>
      </c>
      <c r="P1282" t="str">
        <f t="shared" si="230"/>
        <v>A</v>
      </c>
      <c r="Q1282" s="9">
        <f t="shared" si="231"/>
        <v>8.9076976776123047</v>
      </c>
      <c r="R1282">
        <f t="shared" si="232"/>
        <v>125</v>
      </c>
      <c r="S1282" s="7">
        <f t="shared" si="233"/>
        <v>21.058386944709898</v>
      </c>
      <c r="T1282" s="7">
        <f t="shared" si="234"/>
        <v>16.2549227693655</v>
      </c>
      <c r="U1282" t="b">
        <f t="shared" si="235"/>
        <v>1</v>
      </c>
      <c r="V1282" t="b">
        <f t="shared" si="236"/>
        <v>0</v>
      </c>
      <c r="W1282" t="b">
        <f t="shared" si="237"/>
        <v>0</v>
      </c>
      <c r="X1282" t="b">
        <f t="shared" si="238"/>
        <v>1</v>
      </c>
    </row>
    <row r="1283" spans="1:24" hidden="1" x14ac:dyDescent="0.2">
      <c r="A1283" t="s">
        <v>28</v>
      </c>
      <c r="B1283" t="s">
        <v>2751</v>
      </c>
      <c r="C1283" t="s">
        <v>2752</v>
      </c>
      <c r="D1283">
        <v>1397</v>
      </c>
      <c r="E1283">
        <v>99</v>
      </c>
      <c r="F1283">
        <v>1</v>
      </c>
      <c r="G1283">
        <v>-1</v>
      </c>
      <c r="H1283">
        <v>29354372</v>
      </c>
      <c r="I1283">
        <v>21.567419607576799</v>
      </c>
      <c r="J1283">
        <v>20.039019792866601</v>
      </c>
      <c r="M1283" s="12" t="s">
        <v>820</v>
      </c>
      <c r="N1283" s="6">
        <v>6</v>
      </c>
      <c r="O1283" t="str">
        <f t="shared" si="229"/>
        <v>cf-ipfs.com</v>
      </c>
      <c r="P1283" t="str">
        <f t="shared" si="230"/>
        <v>B</v>
      </c>
      <c r="Q1283" s="9">
        <f t="shared" si="231"/>
        <v>27.994510650634766</v>
      </c>
      <c r="R1283">
        <f t="shared" si="232"/>
        <v>99</v>
      </c>
      <c r="S1283" s="7">
        <f t="shared" si="233"/>
        <v>21.567419607576799</v>
      </c>
      <c r="T1283" s="7">
        <f t="shared" si="234"/>
        <v>20.039019792866601</v>
      </c>
      <c r="U1283" t="b">
        <f t="shared" si="235"/>
        <v>1</v>
      </c>
      <c r="V1283" t="b">
        <f t="shared" si="236"/>
        <v>0</v>
      </c>
      <c r="W1283" t="b">
        <f t="shared" si="237"/>
        <v>0</v>
      </c>
      <c r="X1283" t="b">
        <f t="shared" si="238"/>
        <v>1</v>
      </c>
    </row>
    <row r="1284" spans="1:24" hidden="1" x14ac:dyDescent="0.2">
      <c r="A1284" t="s">
        <v>31</v>
      </c>
      <c r="B1284" t="s">
        <v>2753</v>
      </c>
      <c r="C1284" t="s">
        <v>2754</v>
      </c>
      <c r="D1284">
        <v>3372</v>
      </c>
      <c r="E1284">
        <v>83</v>
      </c>
      <c r="F1284">
        <v>1</v>
      </c>
      <c r="G1284">
        <v>-1</v>
      </c>
      <c r="H1284">
        <v>79096511</v>
      </c>
      <c r="I1284">
        <v>22.934725162068801</v>
      </c>
      <c r="J1284">
        <v>22.3701990089099</v>
      </c>
      <c r="M1284" s="12" t="s">
        <v>820</v>
      </c>
      <c r="N1284" s="6">
        <v>6</v>
      </c>
      <c r="O1284" t="str">
        <f t="shared" si="229"/>
        <v>cf-ipfs.com</v>
      </c>
      <c r="P1284" t="str">
        <f t="shared" si="230"/>
        <v>C</v>
      </c>
      <c r="Q1284" s="9">
        <f t="shared" si="231"/>
        <v>75.432311058044434</v>
      </c>
      <c r="R1284">
        <f t="shared" si="232"/>
        <v>83</v>
      </c>
      <c r="S1284" s="7">
        <f t="shared" si="233"/>
        <v>22.934725162068801</v>
      </c>
      <c r="T1284" s="7">
        <f t="shared" si="234"/>
        <v>22.3701990089099</v>
      </c>
      <c r="U1284" t="b">
        <f t="shared" si="235"/>
        <v>1</v>
      </c>
      <c r="V1284" t="b">
        <f t="shared" si="236"/>
        <v>0</v>
      </c>
      <c r="W1284" t="b">
        <f t="shared" si="237"/>
        <v>0</v>
      </c>
      <c r="X1284" t="b">
        <f t="shared" si="238"/>
        <v>1</v>
      </c>
    </row>
    <row r="1285" spans="1:24" hidden="1" x14ac:dyDescent="0.2">
      <c r="A1285" t="s">
        <v>34</v>
      </c>
      <c r="B1285" t="s">
        <v>2755</v>
      </c>
      <c r="C1285" t="s">
        <v>2756</v>
      </c>
      <c r="D1285">
        <v>10871</v>
      </c>
      <c r="E1285">
        <v>60</v>
      </c>
      <c r="F1285">
        <v>1</v>
      </c>
      <c r="G1285">
        <v>-1</v>
      </c>
      <c r="H1285">
        <v>436085443</v>
      </c>
      <c r="I1285">
        <v>38.468549324552903</v>
      </c>
      <c r="J1285">
        <v>38.2562309583057</v>
      </c>
      <c r="M1285" s="12" t="s">
        <v>820</v>
      </c>
      <c r="N1285" s="6">
        <v>6</v>
      </c>
      <c r="O1285" t="str">
        <f t="shared" si="229"/>
        <v>cf-ipfs.com</v>
      </c>
      <c r="P1285" t="str">
        <f t="shared" si="230"/>
        <v>D</v>
      </c>
      <c r="Q1285" s="9">
        <f t="shared" si="231"/>
        <v>415.8834867477417</v>
      </c>
      <c r="R1285">
        <f t="shared" si="232"/>
        <v>60</v>
      </c>
      <c r="S1285" s="7">
        <f t="shared" si="233"/>
        <v>38.468549324552903</v>
      </c>
      <c r="T1285" s="7">
        <f t="shared" si="234"/>
        <v>38.2562309583057</v>
      </c>
      <c r="U1285" t="b">
        <f t="shared" si="235"/>
        <v>1</v>
      </c>
      <c r="V1285" t="b">
        <f t="shared" si="236"/>
        <v>0</v>
      </c>
      <c r="W1285" t="b">
        <f t="shared" si="237"/>
        <v>0</v>
      </c>
      <c r="X1285" t="b">
        <f t="shared" si="238"/>
        <v>1</v>
      </c>
    </row>
    <row r="1286" spans="1:24" hidden="1" x14ac:dyDescent="0.2">
      <c r="A1286" t="s">
        <v>37</v>
      </c>
      <c r="B1286" t="s">
        <v>2757</v>
      </c>
      <c r="C1286" t="s">
        <v>2758</v>
      </c>
      <c r="D1286">
        <v>587</v>
      </c>
      <c r="E1286">
        <v>114</v>
      </c>
      <c r="F1286">
        <v>0</v>
      </c>
      <c r="G1286">
        <v>-1</v>
      </c>
      <c r="H1286">
        <v>9340398</v>
      </c>
      <c r="I1286">
        <v>18.832341813133802</v>
      </c>
      <c r="J1286">
        <v>15.1749534541947</v>
      </c>
      <c r="M1286" s="12" t="s">
        <v>820</v>
      </c>
      <c r="N1286" s="6">
        <v>6</v>
      </c>
      <c r="O1286" t="str">
        <f t="shared" si="229"/>
        <v>cloudflare-ipfs.com</v>
      </c>
      <c r="P1286" t="str">
        <f t="shared" si="230"/>
        <v>A</v>
      </c>
      <c r="Q1286" s="9">
        <f t="shared" si="231"/>
        <v>8.9076976776123047</v>
      </c>
      <c r="R1286">
        <f t="shared" si="232"/>
        <v>114</v>
      </c>
      <c r="S1286" s="7">
        <f t="shared" si="233"/>
        <v>18.832341813133802</v>
      </c>
      <c r="T1286" s="7">
        <f t="shared" si="234"/>
        <v>15.1749534541947</v>
      </c>
      <c r="U1286" t="b">
        <f t="shared" si="235"/>
        <v>1</v>
      </c>
      <c r="V1286" t="b">
        <f t="shared" si="236"/>
        <v>0</v>
      </c>
      <c r="W1286" t="b">
        <f t="shared" si="237"/>
        <v>0</v>
      </c>
      <c r="X1286" t="b">
        <f t="shared" si="238"/>
        <v>0</v>
      </c>
    </row>
    <row r="1287" spans="1:24" hidden="1" x14ac:dyDescent="0.2">
      <c r="A1287" t="s">
        <v>40</v>
      </c>
      <c r="B1287" t="s">
        <v>2759</v>
      </c>
      <c r="C1287" t="s">
        <v>2760</v>
      </c>
      <c r="D1287">
        <v>1719</v>
      </c>
      <c r="E1287">
        <v>66</v>
      </c>
      <c r="F1287">
        <v>0</v>
      </c>
      <c r="G1287">
        <v>-1</v>
      </c>
      <c r="H1287">
        <v>29354372</v>
      </c>
      <c r="I1287">
        <v>16.9355781310555</v>
      </c>
      <c r="J1287">
        <v>16.285346509967798</v>
      </c>
      <c r="M1287" s="12" t="s">
        <v>820</v>
      </c>
      <c r="N1287" s="6">
        <v>6</v>
      </c>
      <c r="O1287" t="str">
        <f t="shared" si="229"/>
        <v>cloudflare-ipfs.com</v>
      </c>
      <c r="P1287" t="str">
        <f t="shared" si="230"/>
        <v>B</v>
      </c>
      <c r="Q1287" s="9">
        <f t="shared" si="231"/>
        <v>27.994510650634766</v>
      </c>
      <c r="R1287">
        <f t="shared" si="232"/>
        <v>66</v>
      </c>
      <c r="S1287" s="7">
        <f t="shared" si="233"/>
        <v>16.9355781310555</v>
      </c>
      <c r="T1287" s="7">
        <f t="shared" si="234"/>
        <v>16.285346509967798</v>
      </c>
      <c r="U1287" t="b">
        <f t="shared" si="235"/>
        <v>1</v>
      </c>
      <c r="V1287" t="b">
        <f t="shared" si="236"/>
        <v>0</v>
      </c>
      <c r="W1287" t="b">
        <f t="shared" si="237"/>
        <v>0</v>
      </c>
      <c r="X1287" t="b">
        <f t="shared" si="238"/>
        <v>0</v>
      </c>
    </row>
    <row r="1288" spans="1:24" hidden="1" x14ac:dyDescent="0.2">
      <c r="A1288" t="s">
        <v>43</v>
      </c>
      <c r="B1288" t="s">
        <v>2761</v>
      </c>
      <c r="C1288" t="s">
        <v>2762</v>
      </c>
      <c r="D1288">
        <v>3224</v>
      </c>
      <c r="E1288">
        <v>51</v>
      </c>
      <c r="F1288">
        <v>0</v>
      </c>
      <c r="G1288">
        <v>-1</v>
      </c>
      <c r="H1288">
        <v>79096511</v>
      </c>
      <c r="I1288">
        <v>23.773183440921599</v>
      </c>
      <c r="J1288">
        <v>23.3971188145299</v>
      </c>
      <c r="M1288" s="12" t="s">
        <v>820</v>
      </c>
      <c r="N1288" s="6">
        <v>6</v>
      </c>
      <c r="O1288" t="str">
        <f t="shared" si="229"/>
        <v>cloudflare-ipfs.com</v>
      </c>
      <c r="P1288" t="str">
        <f t="shared" si="230"/>
        <v>C</v>
      </c>
      <c r="Q1288" s="9">
        <f t="shared" si="231"/>
        <v>75.432311058044434</v>
      </c>
      <c r="R1288">
        <f t="shared" si="232"/>
        <v>51</v>
      </c>
      <c r="S1288" s="7">
        <f t="shared" si="233"/>
        <v>23.773183440921599</v>
      </c>
      <c r="T1288" s="7">
        <f t="shared" si="234"/>
        <v>23.3971188145299</v>
      </c>
      <c r="U1288" t="b">
        <f t="shared" si="235"/>
        <v>1</v>
      </c>
      <c r="V1288" t="b">
        <f t="shared" si="236"/>
        <v>0</v>
      </c>
      <c r="W1288" t="b">
        <f t="shared" si="237"/>
        <v>0</v>
      </c>
      <c r="X1288" t="b">
        <f t="shared" si="238"/>
        <v>0</v>
      </c>
    </row>
    <row r="1289" spans="1:24" hidden="1" x14ac:dyDescent="0.2">
      <c r="A1289" t="s">
        <v>46</v>
      </c>
      <c r="B1289" t="s">
        <v>2763</v>
      </c>
      <c r="C1289" t="s">
        <v>2764</v>
      </c>
      <c r="D1289">
        <v>10478</v>
      </c>
      <c r="E1289">
        <v>45</v>
      </c>
      <c r="F1289">
        <v>0</v>
      </c>
      <c r="G1289">
        <v>-1</v>
      </c>
      <c r="H1289">
        <v>436085443</v>
      </c>
      <c r="I1289">
        <v>39.862310624723598</v>
      </c>
      <c r="J1289">
        <v>39.691113451779103</v>
      </c>
      <c r="M1289" s="12" t="s">
        <v>820</v>
      </c>
      <c r="N1289" s="6">
        <v>6</v>
      </c>
      <c r="O1289" t="str">
        <f t="shared" si="229"/>
        <v>cloudflare-ipfs.com</v>
      </c>
      <c r="P1289" t="str">
        <f t="shared" si="230"/>
        <v>D</v>
      </c>
      <c r="Q1289" s="9">
        <f t="shared" si="231"/>
        <v>415.8834867477417</v>
      </c>
      <c r="R1289">
        <f t="shared" si="232"/>
        <v>45</v>
      </c>
      <c r="S1289" s="7">
        <f t="shared" si="233"/>
        <v>39.862310624723598</v>
      </c>
      <c r="T1289" s="7">
        <f t="shared" si="234"/>
        <v>39.691113451779103</v>
      </c>
      <c r="U1289" t="b">
        <f t="shared" si="235"/>
        <v>1</v>
      </c>
      <c r="V1289" t="b">
        <f t="shared" si="236"/>
        <v>0</v>
      </c>
      <c r="W1289" t="b">
        <f t="shared" si="237"/>
        <v>0</v>
      </c>
      <c r="X1289" t="b">
        <f t="shared" si="238"/>
        <v>0</v>
      </c>
    </row>
    <row r="1290" spans="1:24" hidden="1" x14ac:dyDescent="0.2">
      <c r="A1290" t="s">
        <v>49</v>
      </c>
      <c r="B1290" t="s">
        <v>2765</v>
      </c>
      <c r="C1290" t="s">
        <v>2766</v>
      </c>
      <c r="D1290">
        <v>744</v>
      </c>
      <c r="E1290">
        <v>152</v>
      </c>
      <c r="F1290">
        <v>0</v>
      </c>
      <c r="G1290">
        <v>9340398</v>
      </c>
      <c r="H1290">
        <v>9340398</v>
      </c>
      <c r="I1290">
        <v>15.0467866175883</v>
      </c>
      <c r="J1290">
        <v>11.972711932274599</v>
      </c>
      <c r="M1290" s="12" t="s">
        <v>820</v>
      </c>
      <c r="N1290" s="6">
        <v>6</v>
      </c>
      <c r="O1290" t="str">
        <f t="shared" si="229"/>
        <v>gateway.ipfs.io</v>
      </c>
      <c r="P1290" t="str">
        <f t="shared" si="230"/>
        <v>A</v>
      </c>
      <c r="Q1290" s="9">
        <f t="shared" si="231"/>
        <v>8.9076976776123047</v>
      </c>
      <c r="R1290">
        <f t="shared" si="232"/>
        <v>152</v>
      </c>
      <c r="S1290" s="7">
        <f t="shared" si="233"/>
        <v>15.0467866175883</v>
      </c>
      <c r="T1290" s="7">
        <f t="shared" si="234"/>
        <v>11.972711932274599</v>
      </c>
      <c r="U1290" t="b">
        <f t="shared" si="235"/>
        <v>1</v>
      </c>
      <c r="V1290" t="b">
        <f t="shared" si="236"/>
        <v>0</v>
      </c>
      <c r="W1290" t="b">
        <f t="shared" si="237"/>
        <v>1</v>
      </c>
      <c r="X1290" t="b">
        <f t="shared" si="238"/>
        <v>0</v>
      </c>
    </row>
    <row r="1291" spans="1:24" hidden="1" x14ac:dyDescent="0.2">
      <c r="A1291" t="s">
        <v>51</v>
      </c>
      <c r="B1291" t="s">
        <v>2767</v>
      </c>
      <c r="C1291" t="s">
        <v>2768</v>
      </c>
      <c r="D1291">
        <v>1576</v>
      </c>
      <c r="E1291">
        <v>82</v>
      </c>
      <c r="F1291">
        <v>0</v>
      </c>
      <c r="G1291">
        <v>29354372</v>
      </c>
      <c r="H1291">
        <v>29354372</v>
      </c>
      <c r="I1291">
        <v>18.7379589361678</v>
      </c>
      <c r="J1291">
        <v>17.763014372230099</v>
      </c>
      <c r="M1291" s="12" t="s">
        <v>820</v>
      </c>
      <c r="N1291" s="6">
        <v>6</v>
      </c>
      <c r="O1291" t="str">
        <f t="shared" si="229"/>
        <v>gateway.ipfs.io</v>
      </c>
      <c r="P1291" t="str">
        <f t="shared" si="230"/>
        <v>B</v>
      </c>
      <c r="Q1291" s="9">
        <f t="shared" si="231"/>
        <v>27.994510650634766</v>
      </c>
      <c r="R1291">
        <f t="shared" si="232"/>
        <v>82</v>
      </c>
      <c r="S1291" s="7">
        <f t="shared" si="233"/>
        <v>18.7379589361678</v>
      </c>
      <c r="T1291" s="7">
        <f t="shared" si="234"/>
        <v>17.763014372230099</v>
      </c>
      <c r="U1291" t="b">
        <f t="shared" si="235"/>
        <v>1</v>
      </c>
      <c r="V1291" t="b">
        <f t="shared" si="236"/>
        <v>0</v>
      </c>
      <c r="W1291" t="b">
        <f t="shared" si="237"/>
        <v>1</v>
      </c>
      <c r="X1291" t="b">
        <f t="shared" si="238"/>
        <v>0</v>
      </c>
    </row>
    <row r="1292" spans="1:24" hidden="1" x14ac:dyDescent="0.2">
      <c r="A1292" t="s">
        <v>54</v>
      </c>
      <c r="B1292" t="s">
        <v>2769</v>
      </c>
      <c r="C1292" t="s">
        <v>2770</v>
      </c>
      <c r="D1292">
        <v>356736</v>
      </c>
      <c r="E1292">
        <v>90</v>
      </c>
      <c r="F1292">
        <v>0</v>
      </c>
      <c r="G1292">
        <v>79096511</v>
      </c>
      <c r="H1292">
        <v>79096511</v>
      </c>
      <c r="I1292">
        <v>0.21150471632387399</v>
      </c>
      <c r="J1292">
        <v>0.21145135634767501</v>
      </c>
      <c r="M1292" s="12" t="s">
        <v>820</v>
      </c>
      <c r="N1292" s="6">
        <v>6</v>
      </c>
      <c r="O1292" t="str">
        <f t="shared" si="229"/>
        <v>gateway.ipfs.io</v>
      </c>
      <c r="P1292" t="str">
        <f t="shared" si="230"/>
        <v>C</v>
      </c>
      <c r="Q1292" s="9">
        <f t="shared" si="231"/>
        <v>75.432311058044434</v>
      </c>
      <c r="R1292">
        <f t="shared" si="232"/>
        <v>90</v>
      </c>
      <c r="S1292" s="7">
        <f t="shared" si="233"/>
        <v>0.21150471632387399</v>
      </c>
      <c r="T1292" s="7">
        <f t="shared" si="234"/>
        <v>0.21145135634767501</v>
      </c>
      <c r="U1292" t="b">
        <f t="shared" si="235"/>
        <v>1</v>
      </c>
      <c r="V1292" t="b">
        <f t="shared" si="236"/>
        <v>0</v>
      </c>
      <c r="W1292" t="b">
        <f t="shared" si="237"/>
        <v>1</v>
      </c>
      <c r="X1292" t="b">
        <f t="shared" si="238"/>
        <v>0</v>
      </c>
    </row>
    <row r="1293" spans="1:24" hidden="1" x14ac:dyDescent="0.2">
      <c r="A1293" t="s">
        <v>57</v>
      </c>
      <c r="B1293" t="s">
        <v>2771</v>
      </c>
      <c r="C1293" t="s">
        <v>2772</v>
      </c>
      <c r="D1293">
        <v>34759</v>
      </c>
      <c r="E1293">
        <v>109</v>
      </c>
      <c r="F1293">
        <v>0</v>
      </c>
      <c r="G1293">
        <v>436085443</v>
      </c>
      <c r="H1293">
        <v>436085443</v>
      </c>
      <c r="I1293">
        <v>12.0024094299492</v>
      </c>
      <c r="J1293">
        <v>11.964771332539501</v>
      </c>
      <c r="M1293" s="12" t="s">
        <v>820</v>
      </c>
      <c r="N1293" s="6">
        <v>6</v>
      </c>
      <c r="O1293" t="str">
        <f t="shared" si="229"/>
        <v>gateway.ipfs.io</v>
      </c>
      <c r="P1293" t="str">
        <f t="shared" si="230"/>
        <v>D</v>
      </c>
      <c r="Q1293" s="9">
        <f t="shared" si="231"/>
        <v>415.8834867477417</v>
      </c>
      <c r="R1293">
        <f t="shared" si="232"/>
        <v>109</v>
      </c>
      <c r="S1293" s="7">
        <f t="shared" si="233"/>
        <v>12.0024094299492</v>
      </c>
      <c r="T1293" s="7">
        <f t="shared" si="234"/>
        <v>11.964771332539501</v>
      </c>
      <c r="U1293" t="b">
        <f t="shared" si="235"/>
        <v>1</v>
      </c>
      <c r="V1293" t="b">
        <f t="shared" si="236"/>
        <v>0</v>
      </c>
      <c r="W1293" t="b">
        <f t="shared" si="237"/>
        <v>1</v>
      </c>
      <c r="X1293" t="b">
        <f t="shared" si="238"/>
        <v>0</v>
      </c>
    </row>
    <row r="1294" spans="1:24" hidden="1" x14ac:dyDescent="0.2">
      <c r="A1294" t="s">
        <v>60</v>
      </c>
      <c r="B1294" t="s">
        <v>2773</v>
      </c>
      <c r="C1294" t="s">
        <v>2774</v>
      </c>
      <c r="D1294">
        <v>699</v>
      </c>
      <c r="E1294">
        <v>217</v>
      </c>
      <c r="F1294">
        <v>0</v>
      </c>
      <c r="G1294">
        <v>9340398</v>
      </c>
      <c r="H1294">
        <v>9340398</v>
      </c>
      <c r="I1294">
        <v>18.480700575959101</v>
      </c>
      <c r="J1294">
        <v>12.743487378558299</v>
      </c>
      <c r="M1294" s="12" t="s">
        <v>820</v>
      </c>
      <c r="N1294" s="6">
        <v>6</v>
      </c>
      <c r="O1294" t="str">
        <f t="shared" si="229"/>
        <v>gateway.pinata.cloud</v>
      </c>
      <c r="P1294" t="str">
        <f t="shared" si="230"/>
        <v>A</v>
      </c>
      <c r="Q1294" s="9">
        <f t="shared" si="231"/>
        <v>8.9076976776123047</v>
      </c>
      <c r="R1294">
        <f t="shared" si="232"/>
        <v>217</v>
      </c>
      <c r="S1294" s="7">
        <f t="shared" si="233"/>
        <v>18.480700575959101</v>
      </c>
      <c r="T1294" s="7">
        <f t="shared" si="234"/>
        <v>12.743487378558299</v>
      </c>
      <c r="U1294" t="b">
        <f t="shared" si="235"/>
        <v>1</v>
      </c>
      <c r="V1294" t="b">
        <f t="shared" si="236"/>
        <v>0</v>
      </c>
      <c r="W1294" t="b">
        <f t="shared" si="237"/>
        <v>1</v>
      </c>
      <c r="X1294" t="b">
        <f t="shared" si="238"/>
        <v>0</v>
      </c>
    </row>
    <row r="1295" spans="1:24" hidden="1" x14ac:dyDescent="0.2">
      <c r="A1295" t="s">
        <v>63</v>
      </c>
      <c r="B1295" t="s">
        <v>2775</v>
      </c>
      <c r="C1295" t="s">
        <v>2776</v>
      </c>
      <c r="D1295">
        <v>1499</v>
      </c>
      <c r="E1295">
        <v>140</v>
      </c>
      <c r="F1295">
        <v>0</v>
      </c>
      <c r="G1295">
        <v>29354372</v>
      </c>
      <c r="H1295">
        <v>29354372</v>
      </c>
      <c r="I1295">
        <v>20.599345585456</v>
      </c>
      <c r="J1295">
        <v>18.67545740536</v>
      </c>
      <c r="M1295" s="12" t="s">
        <v>820</v>
      </c>
      <c r="N1295" s="6">
        <v>6</v>
      </c>
      <c r="O1295" t="str">
        <f t="shared" si="229"/>
        <v>gateway.pinata.cloud</v>
      </c>
      <c r="P1295" t="str">
        <f t="shared" si="230"/>
        <v>B</v>
      </c>
      <c r="Q1295" s="9">
        <f t="shared" si="231"/>
        <v>27.994510650634766</v>
      </c>
      <c r="R1295">
        <f t="shared" si="232"/>
        <v>140</v>
      </c>
      <c r="S1295" s="7">
        <f t="shared" si="233"/>
        <v>20.599345585456</v>
      </c>
      <c r="T1295" s="7">
        <f t="shared" si="234"/>
        <v>18.67545740536</v>
      </c>
      <c r="U1295" t="b">
        <f t="shared" si="235"/>
        <v>1</v>
      </c>
      <c r="V1295" t="b">
        <f t="shared" si="236"/>
        <v>0</v>
      </c>
      <c r="W1295" t="b">
        <f t="shared" si="237"/>
        <v>1</v>
      </c>
      <c r="X1295" t="b">
        <f t="shared" si="238"/>
        <v>0</v>
      </c>
    </row>
    <row r="1296" spans="1:24" hidden="1" x14ac:dyDescent="0.2">
      <c r="A1296" t="s">
        <v>66</v>
      </c>
      <c r="B1296" t="s">
        <v>2777</v>
      </c>
      <c r="C1296" t="s">
        <v>2778</v>
      </c>
      <c r="D1296">
        <v>30044</v>
      </c>
      <c r="E1296">
        <v>239</v>
      </c>
      <c r="F1296">
        <v>0</v>
      </c>
      <c r="G1296">
        <v>79096511</v>
      </c>
      <c r="H1296">
        <v>79096511</v>
      </c>
      <c r="I1296">
        <v>2.5308609648731499</v>
      </c>
      <c r="J1296">
        <v>2.5107279675823602</v>
      </c>
      <c r="M1296" s="12" t="s">
        <v>820</v>
      </c>
      <c r="N1296" s="6">
        <v>6</v>
      </c>
      <c r="O1296" t="str">
        <f t="shared" si="229"/>
        <v>gateway.pinata.cloud</v>
      </c>
      <c r="P1296" t="str">
        <f t="shared" si="230"/>
        <v>C</v>
      </c>
      <c r="Q1296" s="9">
        <f t="shared" si="231"/>
        <v>75.432311058044434</v>
      </c>
      <c r="R1296">
        <f t="shared" si="232"/>
        <v>239</v>
      </c>
      <c r="S1296" s="7">
        <f t="shared" si="233"/>
        <v>2.5308609648731499</v>
      </c>
      <c r="T1296" s="7">
        <f t="shared" si="234"/>
        <v>2.5107279675823602</v>
      </c>
      <c r="U1296" t="b">
        <f t="shared" si="235"/>
        <v>1</v>
      </c>
      <c r="V1296" t="b">
        <f t="shared" si="236"/>
        <v>0</v>
      </c>
      <c r="W1296" t="b">
        <f t="shared" si="237"/>
        <v>1</v>
      </c>
      <c r="X1296" t="b">
        <f t="shared" si="238"/>
        <v>0</v>
      </c>
    </row>
    <row r="1297" spans="1:24" hidden="1" x14ac:dyDescent="0.2">
      <c r="A1297" t="s">
        <v>69</v>
      </c>
      <c r="B1297" t="s">
        <v>2779</v>
      </c>
      <c r="C1297" t="s">
        <v>2780</v>
      </c>
      <c r="D1297">
        <v>392516</v>
      </c>
      <c r="E1297">
        <v>198</v>
      </c>
      <c r="F1297">
        <v>0</v>
      </c>
      <c r="G1297">
        <v>436085443</v>
      </c>
      <c r="H1297">
        <v>436085443</v>
      </c>
      <c r="I1297">
        <v>1.0600673095492401</v>
      </c>
      <c r="J1297">
        <v>1.05953257127796</v>
      </c>
      <c r="M1297" s="12" t="s">
        <v>820</v>
      </c>
      <c r="N1297" s="6">
        <v>6</v>
      </c>
      <c r="O1297" t="str">
        <f t="shared" si="229"/>
        <v>gateway.pinata.cloud</v>
      </c>
      <c r="P1297" t="str">
        <f t="shared" si="230"/>
        <v>D</v>
      </c>
      <c r="Q1297" s="9">
        <f t="shared" si="231"/>
        <v>415.8834867477417</v>
      </c>
      <c r="R1297">
        <f t="shared" si="232"/>
        <v>198</v>
      </c>
      <c r="S1297" s="7">
        <f t="shared" si="233"/>
        <v>1.0600673095492401</v>
      </c>
      <c r="T1297" s="7">
        <f t="shared" si="234"/>
        <v>1.05953257127796</v>
      </c>
      <c r="U1297" t="b">
        <f t="shared" si="235"/>
        <v>1</v>
      </c>
      <c r="V1297" t="b">
        <f t="shared" si="236"/>
        <v>0</v>
      </c>
      <c r="W1297" t="b">
        <f t="shared" si="237"/>
        <v>1</v>
      </c>
      <c r="X1297" t="b">
        <f t="shared" si="238"/>
        <v>0</v>
      </c>
    </row>
    <row r="1298" spans="1:24" hidden="1" x14ac:dyDescent="0.2">
      <c r="A1298" t="s">
        <v>72</v>
      </c>
      <c r="B1298" t="s">
        <v>2781</v>
      </c>
      <c r="C1298" t="s">
        <v>2782</v>
      </c>
      <c r="D1298">
        <v>119001</v>
      </c>
      <c r="E1298">
        <v>-1</v>
      </c>
      <c r="F1298">
        <v>0</v>
      </c>
      <c r="G1298">
        <v>-1</v>
      </c>
      <c r="H1298">
        <v>0</v>
      </c>
      <c r="I1298">
        <v>0</v>
      </c>
      <c r="J1298">
        <v>0</v>
      </c>
      <c r="K1298" t="s">
        <v>1161</v>
      </c>
      <c r="M1298" s="12" t="s">
        <v>820</v>
      </c>
      <c r="N1298" s="6">
        <v>6</v>
      </c>
      <c r="O1298" t="str">
        <f t="shared" si="229"/>
        <v>gateway.ravenland.org</v>
      </c>
      <c r="P1298" t="str">
        <f t="shared" si="230"/>
        <v>A</v>
      </c>
      <c r="Q1298" s="9">
        <f t="shared" si="231"/>
        <v>8.9076976776123047</v>
      </c>
      <c r="R1298" t="str">
        <f t="shared" si="232"/>
        <v/>
      </c>
      <c r="S1298" s="7" t="str">
        <f t="shared" si="233"/>
        <v/>
      </c>
      <c r="T1298" s="7" t="str">
        <f t="shared" si="234"/>
        <v/>
      </c>
      <c r="U1298" t="b">
        <f t="shared" si="235"/>
        <v>0</v>
      </c>
      <c r="V1298" t="str">
        <f t="shared" si="236"/>
        <v/>
      </c>
      <c r="W1298" t="str">
        <f t="shared" si="237"/>
        <v/>
      </c>
      <c r="X1298" t="str">
        <f t="shared" si="238"/>
        <v/>
      </c>
    </row>
    <row r="1299" spans="1:24" hidden="1" x14ac:dyDescent="0.2">
      <c r="A1299" t="s">
        <v>77</v>
      </c>
      <c r="B1299" t="s">
        <v>2783</v>
      </c>
      <c r="C1299" t="s">
        <v>2784</v>
      </c>
      <c r="D1299">
        <v>128465</v>
      </c>
      <c r="E1299">
        <v>-1</v>
      </c>
      <c r="F1299">
        <v>0</v>
      </c>
      <c r="G1299">
        <v>-1</v>
      </c>
      <c r="H1299">
        <v>0</v>
      </c>
      <c r="I1299">
        <v>0</v>
      </c>
      <c r="J1299">
        <v>0</v>
      </c>
      <c r="K1299" t="s">
        <v>1161</v>
      </c>
      <c r="M1299" s="12" t="s">
        <v>820</v>
      </c>
      <c r="N1299" s="6">
        <v>6</v>
      </c>
      <c r="O1299" t="str">
        <f t="shared" si="229"/>
        <v>gateway.ravenland.org</v>
      </c>
      <c r="P1299" t="str">
        <f t="shared" si="230"/>
        <v>B</v>
      </c>
      <c r="Q1299" s="9">
        <f t="shared" si="231"/>
        <v>27.994510650634766</v>
      </c>
      <c r="R1299" t="str">
        <f t="shared" si="232"/>
        <v/>
      </c>
      <c r="S1299" s="7" t="str">
        <f t="shared" si="233"/>
        <v/>
      </c>
      <c r="T1299" s="7" t="str">
        <f t="shared" si="234"/>
        <v/>
      </c>
      <c r="U1299" t="b">
        <f t="shared" si="235"/>
        <v>0</v>
      </c>
      <c r="V1299" t="str">
        <f t="shared" si="236"/>
        <v/>
      </c>
      <c r="W1299" t="str">
        <f t="shared" si="237"/>
        <v/>
      </c>
      <c r="X1299" t="str">
        <f t="shared" si="238"/>
        <v/>
      </c>
    </row>
    <row r="1300" spans="1:24" hidden="1" x14ac:dyDescent="0.2">
      <c r="A1300" t="s">
        <v>80</v>
      </c>
      <c r="B1300" t="s">
        <v>2785</v>
      </c>
      <c r="C1300" t="s">
        <v>2786</v>
      </c>
      <c r="D1300">
        <v>75919</v>
      </c>
      <c r="E1300">
        <v>-1</v>
      </c>
      <c r="F1300">
        <v>0</v>
      </c>
      <c r="G1300">
        <v>-1</v>
      </c>
      <c r="H1300">
        <v>0</v>
      </c>
      <c r="I1300">
        <v>0</v>
      </c>
      <c r="J1300">
        <v>0</v>
      </c>
      <c r="K1300" t="s">
        <v>76</v>
      </c>
      <c r="M1300" s="12" t="s">
        <v>820</v>
      </c>
      <c r="N1300" s="6">
        <v>6</v>
      </c>
      <c r="O1300" t="str">
        <f t="shared" si="229"/>
        <v>gateway.ravenland.org</v>
      </c>
      <c r="P1300" t="str">
        <f t="shared" si="230"/>
        <v>C</v>
      </c>
      <c r="Q1300" s="9">
        <f t="shared" si="231"/>
        <v>75.432311058044434</v>
      </c>
      <c r="R1300" t="str">
        <f t="shared" si="232"/>
        <v/>
      </c>
      <c r="S1300" s="7" t="str">
        <f t="shared" si="233"/>
        <v/>
      </c>
      <c r="T1300" s="7" t="str">
        <f t="shared" si="234"/>
        <v/>
      </c>
      <c r="U1300" t="b">
        <f t="shared" si="235"/>
        <v>0</v>
      </c>
      <c r="V1300" t="str">
        <f t="shared" si="236"/>
        <v/>
      </c>
      <c r="W1300" t="str">
        <f t="shared" si="237"/>
        <v/>
      </c>
      <c r="X1300" t="str">
        <f t="shared" si="238"/>
        <v/>
      </c>
    </row>
    <row r="1301" spans="1:24" hidden="1" x14ac:dyDescent="0.2">
      <c r="A1301" t="s">
        <v>83</v>
      </c>
      <c r="B1301" t="s">
        <v>2787</v>
      </c>
      <c r="C1301" t="s">
        <v>2788</v>
      </c>
      <c r="D1301">
        <v>74396</v>
      </c>
      <c r="E1301">
        <v>-1</v>
      </c>
      <c r="F1301">
        <v>0</v>
      </c>
      <c r="G1301">
        <v>-1</v>
      </c>
      <c r="H1301">
        <v>0</v>
      </c>
      <c r="I1301">
        <v>0</v>
      </c>
      <c r="J1301">
        <v>0</v>
      </c>
      <c r="K1301" t="s">
        <v>76</v>
      </c>
      <c r="M1301" s="12" t="s">
        <v>820</v>
      </c>
      <c r="N1301" s="6">
        <v>6</v>
      </c>
      <c r="O1301" t="str">
        <f t="shared" si="229"/>
        <v>gateway.ravenland.org</v>
      </c>
      <c r="P1301" t="str">
        <f t="shared" si="230"/>
        <v>D</v>
      </c>
      <c r="Q1301" s="9">
        <f t="shared" si="231"/>
        <v>415.8834867477417</v>
      </c>
      <c r="R1301" t="str">
        <f t="shared" si="232"/>
        <v/>
      </c>
      <c r="S1301" s="7" t="str">
        <f t="shared" si="233"/>
        <v/>
      </c>
      <c r="T1301" s="7" t="str">
        <f t="shared" si="234"/>
        <v/>
      </c>
      <c r="U1301" t="b">
        <f t="shared" si="235"/>
        <v>0</v>
      </c>
      <c r="V1301" t="str">
        <f t="shared" si="236"/>
        <v/>
      </c>
      <c r="W1301" t="str">
        <f t="shared" si="237"/>
        <v/>
      </c>
      <c r="X1301" t="str">
        <f t="shared" si="238"/>
        <v/>
      </c>
    </row>
    <row r="1302" spans="1:24" hidden="1" x14ac:dyDescent="0.2">
      <c r="A1302" t="s">
        <v>86</v>
      </c>
      <c r="B1302" t="s">
        <v>2789</v>
      </c>
      <c r="C1302" t="s">
        <v>2790</v>
      </c>
      <c r="D1302">
        <v>60130</v>
      </c>
      <c r="E1302">
        <v>-1</v>
      </c>
      <c r="F1302">
        <v>0</v>
      </c>
      <c r="G1302">
        <v>-1</v>
      </c>
      <c r="H1302">
        <v>0</v>
      </c>
      <c r="I1302">
        <v>0</v>
      </c>
      <c r="J1302">
        <v>0</v>
      </c>
      <c r="K1302" t="s">
        <v>76</v>
      </c>
      <c r="M1302" s="12" t="s">
        <v>820</v>
      </c>
      <c r="N1302" s="6">
        <v>6</v>
      </c>
      <c r="O1302" t="str">
        <f t="shared" si="229"/>
        <v>hardbin.com</v>
      </c>
      <c r="P1302" t="str">
        <f t="shared" si="230"/>
        <v>A</v>
      </c>
      <c r="Q1302" s="9">
        <f t="shared" si="231"/>
        <v>8.9076976776123047</v>
      </c>
      <c r="R1302" t="str">
        <f t="shared" si="232"/>
        <v/>
      </c>
      <c r="S1302" s="7" t="str">
        <f t="shared" si="233"/>
        <v/>
      </c>
      <c r="T1302" s="7" t="str">
        <f t="shared" si="234"/>
        <v/>
      </c>
      <c r="U1302" t="b">
        <f t="shared" si="235"/>
        <v>0</v>
      </c>
      <c r="V1302" t="str">
        <f t="shared" si="236"/>
        <v/>
      </c>
      <c r="W1302" t="str">
        <f t="shared" si="237"/>
        <v/>
      </c>
      <c r="X1302" t="str">
        <f t="shared" si="238"/>
        <v/>
      </c>
    </row>
    <row r="1303" spans="1:24" hidden="1" x14ac:dyDescent="0.2">
      <c r="A1303" t="s">
        <v>89</v>
      </c>
      <c r="B1303" t="s">
        <v>2791</v>
      </c>
      <c r="C1303" t="s">
        <v>2792</v>
      </c>
      <c r="D1303">
        <v>60088</v>
      </c>
      <c r="E1303">
        <v>-1</v>
      </c>
      <c r="F1303">
        <v>0</v>
      </c>
      <c r="G1303">
        <v>-1</v>
      </c>
      <c r="H1303">
        <v>0</v>
      </c>
      <c r="I1303">
        <v>0</v>
      </c>
      <c r="J1303">
        <v>0</v>
      </c>
      <c r="K1303" t="s">
        <v>76</v>
      </c>
      <c r="M1303" s="12" t="s">
        <v>820</v>
      </c>
      <c r="N1303" s="6">
        <v>6</v>
      </c>
      <c r="O1303" t="str">
        <f t="shared" si="229"/>
        <v>hardbin.com</v>
      </c>
      <c r="P1303" t="str">
        <f t="shared" si="230"/>
        <v>B</v>
      </c>
      <c r="Q1303" s="9">
        <f t="shared" si="231"/>
        <v>27.994510650634766</v>
      </c>
      <c r="R1303" t="str">
        <f t="shared" si="232"/>
        <v/>
      </c>
      <c r="S1303" s="7" t="str">
        <f t="shared" si="233"/>
        <v/>
      </c>
      <c r="T1303" s="7" t="str">
        <f t="shared" si="234"/>
        <v/>
      </c>
      <c r="U1303" t="b">
        <f t="shared" si="235"/>
        <v>0</v>
      </c>
      <c r="V1303" t="str">
        <f t="shared" si="236"/>
        <v/>
      </c>
      <c r="W1303" t="str">
        <f t="shared" si="237"/>
        <v/>
      </c>
      <c r="X1303" t="str">
        <f t="shared" si="238"/>
        <v/>
      </c>
    </row>
    <row r="1304" spans="1:24" hidden="1" x14ac:dyDescent="0.2">
      <c r="A1304" t="s">
        <v>92</v>
      </c>
      <c r="B1304" t="s">
        <v>2793</v>
      </c>
      <c r="C1304" t="s">
        <v>2794</v>
      </c>
      <c r="D1304">
        <v>60084</v>
      </c>
      <c r="E1304">
        <v>-1</v>
      </c>
      <c r="F1304">
        <v>0</v>
      </c>
      <c r="G1304">
        <v>-1</v>
      </c>
      <c r="H1304">
        <v>0</v>
      </c>
      <c r="I1304">
        <v>0</v>
      </c>
      <c r="J1304">
        <v>0</v>
      </c>
      <c r="K1304" t="s">
        <v>76</v>
      </c>
      <c r="M1304" s="12" t="s">
        <v>820</v>
      </c>
      <c r="N1304" s="6">
        <v>6</v>
      </c>
      <c r="O1304" t="str">
        <f t="shared" si="229"/>
        <v>hardbin.com</v>
      </c>
      <c r="P1304" t="str">
        <f t="shared" si="230"/>
        <v>C</v>
      </c>
      <c r="Q1304" s="9">
        <f t="shared" si="231"/>
        <v>75.432311058044434</v>
      </c>
      <c r="R1304" t="str">
        <f t="shared" si="232"/>
        <v/>
      </c>
      <c r="S1304" s="7" t="str">
        <f t="shared" si="233"/>
        <v/>
      </c>
      <c r="T1304" s="7" t="str">
        <f t="shared" si="234"/>
        <v/>
      </c>
      <c r="U1304" t="b">
        <f t="shared" si="235"/>
        <v>0</v>
      </c>
      <c r="V1304" t="str">
        <f t="shared" si="236"/>
        <v/>
      </c>
      <c r="W1304" t="str">
        <f t="shared" si="237"/>
        <v/>
      </c>
      <c r="X1304" t="str">
        <f t="shared" si="238"/>
        <v/>
      </c>
    </row>
    <row r="1305" spans="1:24" hidden="1" x14ac:dyDescent="0.2">
      <c r="A1305" t="s">
        <v>95</v>
      </c>
      <c r="B1305" t="s">
        <v>2795</v>
      </c>
      <c r="C1305" t="s">
        <v>2796</v>
      </c>
      <c r="D1305">
        <v>60087</v>
      </c>
      <c r="E1305">
        <v>-1</v>
      </c>
      <c r="F1305">
        <v>0</v>
      </c>
      <c r="G1305">
        <v>-1</v>
      </c>
      <c r="H1305">
        <v>0</v>
      </c>
      <c r="I1305">
        <v>0</v>
      </c>
      <c r="J1305">
        <v>0</v>
      </c>
      <c r="K1305" t="s">
        <v>76</v>
      </c>
      <c r="M1305" s="12" t="s">
        <v>820</v>
      </c>
      <c r="N1305" s="6">
        <v>6</v>
      </c>
      <c r="O1305" t="str">
        <f t="shared" si="229"/>
        <v>hardbin.com</v>
      </c>
      <c r="P1305" t="str">
        <f t="shared" si="230"/>
        <v>D</v>
      </c>
      <c r="Q1305" s="9">
        <f t="shared" si="231"/>
        <v>415.8834867477417</v>
      </c>
      <c r="R1305" t="str">
        <f t="shared" si="232"/>
        <v/>
      </c>
      <c r="S1305" s="7" t="str">
        <f t="shared" si="233"/>
        <v/>
      </c>
      <c r="T1305" s="7" t="str">
        <f t="shared" si="234"/>
        <v/>
      </c>
      <c r="U1305" t="b">
        <f t="shared" si="235"/>
        <v>0</v>
      </c>
      <c r="V1305" t="str">
        <f t="shared" si="236"/>
        <v/>
      </c>
      <c r="W1305" t="str">
        <f t="shared" si="237"/>
        <v/>
      </c>
      <c r="X1305" t="str">
        <f t="shared" si="238"/>
        <v/>
      </c>
    </row>
    <row r="1306" spans="1:24" hidden="1" x14ac:dyDescent="0.2">
      <c r="A1306" t="s">
        <v>98</v>
      </c>
      <c r="B1306" t="s">
        <v>2797</v>
      </c>
      <c r="C1306" t="s">
        <v>2798</v>
      </c>
      <c r="D1306">
        <v>1776</v>
      </c>
      <c r="E1306">
        <v>221</v>
      </c>
      <c r="F1306">
        <v>0</v>
      </c>
      <c r="G1306">
        <v>9340398</v>
      </c>
      <c r="H1306">
        <v>9340398</v>
      </c>
      <c r="I1306">
        <v>5.7284229438021201</v>
      </c>
      <c r="J1306">
        <v>5.0155955391961102</v>
      </c>
      <c r="M1306" s="12" t="s">
        <v>820</v>
      </c>
      <c r="N1306" s="6">
        <v>6</v>
      </c>
      <c r="O1306" t="str">
        <f t="shared" si="229"/>
        <v>ipfs.2read.net</v>
      </c>
      <c r="P1306" t="str">
        <f t="shared" si="230"/>
        <v>A</v>
      </c>
      <c r="Q1306" s="9">
        <f t="shared" si="231"/>
        <v>8.9076976776123047</v>
      </c>
      <c r="R1306">
        <f t="shared" si="232"/>
        <v>221</v>
      </c>
      <c r="S1306" s="7">
        <f t="shared" si="233"/>
        <v>5.7284229438021201</v>
      </c>
      <c r="T1306" s="7">
        <f t="shared" si="234"/>
        <v>5.0155955391961102</v>
      </c>
      <c r="U1306" t="b">
        <f t="shared" si="235"/>
        <v>1</v>
      </c>
      <c r="V1306" t="b">
        <f t="shared" si="236"/>
        <v>0</v>
      </c>
      <c r="W1306" t="b">
        <f t="shared" si="237"/>
        <v>1</v>
      </c>
      <c r="X1306" t="b">
        <f t="shared" si="238"/>
        <v>0</v>
      </c>
    </row>
    <row r="1307" spans="1:24" hidden="1" x14ac:dyDescent="0.2">
      <c r="A1307" t="s">
        <v>101</v>
      </c>
      <c r="B1307" t="s">
        <v>2799</v>
      </c>
      <c r="C1307" t="s">
        <v>2800</v>
      </c>
      <c r="D1307">
        <v>123999</v>
      </c>
      <c r="E1307">
        <v>157</v>
      </c>
      <c r="F1307">
        <v>0</v>
      </c>
      <c r="G1307">
        <v>29354372</v>
      </c>
      <c r="H1307">
        <v>29354372</v>
      </c>
      <c r="I1307">
        <v>0.22605021439119799</v>
      </c>
      <c r="J1307">
        <v>0.22576400334385499</v>
      </c>
      <c r="M1307" s="12" t="s">
        <v>820</v>
      </c>
      <c r="N1307" s="6">
        <v>6</v>
      </c>
      <c r="O1307" t="str">
        <f t="shared" si="229"/>
        <v>ipfs.2read.net</v>
      </c>
      <c r="P1307" t="str">
        <f t="shared" si="230"/>
        <v>B</v>
      </c>
      <c r="Q1307" s="9">
        <f t="shared" si="231"/>
        <v>27.994510650634766</v>
      </c>
      <c r="R1307">
        <f t="shared" si="232"/>
        <v>157</v>
      </c>
      <c r="S1307" s="7">
        <f t="shared" si="233"/>
        <v>0.22605021439119799</v>
      </c>
      <c r="T1307" s="7">
        <f t="shared" si="234"/>
        <v>0.22576400334385499</v>
      </c>
      <c r="U1307" t="b">
        <f t="shared" si="235"/>
        <v>1</v>
      </c>
      <c r="V1307" t="b">
        <f t="shared" si="236"/>
        <v>0</v>
      </c>
      <c r="W1307" t="b">
        <f t="shared" si="237"/>
        <v>1</v>
      </c>
      <c r="X1307" t="b">
        <f t="shared" si="238"/>
        <v>0</v>
      </c>
    </row>
    <row r="1308" spans="1:24" hidden="1" x14ac:dyDescent="0.2">
      <c r="A1308" t="s">
        <v>103</v>
      </c>
      <c r="B1308" t="s">
        <v>2801</v>
      </c>
      <c r="C1308" t="s">
        <v>2802</v>
      </c>
      <c r="D1308">
        <v>449209</v>
      </c>
      <c r="E1308">
        <v>167</v>
      </c>
      <c r="F1308">
        <v>0</v>
      </c>
      <c r="G1308">
        <v>79096511</v>
      </c>
      <c r="H1308">
        <v>79096511</v>
      </c>
      <c r="I1308">
        <v>0.16798497926261699</v>
      </c>
      <c r="J1308">
        <v>0.16792252839556701</v>
      </c>
      <c r="M1308" s="12" t="s">
        <v>820</v>
      </c>
      <c r="N1308" s="6">
        <v>6</v>
      </c>
      <c r="O1308" t="str">
        <f t="shared" si="229"/>
        <v>ipfs.2read.net</v>
      </c>
      <c r="P1308" t="str">
        <f t="shared" si="230"/>
        <v>C</v>
      </c>
      <c r="Q1308" s="9">
        <f t="shared" si="231"/>
        <v>75.432311058044434</v>
      </c>
      <c r="R1308">
        <f t="shared" si="232"/>
        <v>167</v>
      </c>
      <c r="S1308" s="7">
        <f t="shared" si="233"/>
        <v>0.16798497926261699</v>
      </c>
      <c r="T1308" s="7">
        <f t="shared" si="234"/>
        <v>0.16792252839556701</v>
      </c>
      <c r="U1308" t="b">
        <f t="shared" si="235"/>
        <v>1</v>
      </c>
      <c r="V1308" t="b">
        <f t="shared" si="236"/>
        <v>0</v>
      </c>
      <c r="W1308" t="b">
        <f t="shared" si="237"/>
        <v>1</v>
      </c>
      <c r="X1308" t="b">
        <f t="shared" si="238"/>
        <v>0</v>
      </c>
    </row>
    <row r="1309" spans="1:24" hidden="1" x14ac:dyDescent="0.2">
      <c r="A1309" t="s">
        <v>106</v>
      </c>
      <c r="B1309" t="s">
        <v>2803</v>
      </c>
      <c r="C1309" t="s">
        <v>2804</v>
      </c>
      <c r="D1309">
        <v>2781686</v>
      </c>
      <c r="E1309">
        <v>209</v>
      </c>
      <c r="F1309">
        <v>0</v>
      </c>
      <c r="G1309">
        <v>436085443</v>
      </c>
      <c r="H1309">
        <v>436085443</v>
      </c>
      <c r="I1309">
        <v>0.149518937869247</v>
      </c>
      <c r="J1309">
        <v>0.149507703870149</v>
      </c>
      <c r="M1309" s="12" t="s">
        <v>820</v>
      </c>
      <c r="N1309" s="6">
        <v>6</v>
      </c>
      <c r="O1309" t="str">
        <f t="shared" si="229"/>
        <v>ipfs.2read.net</v>
      </c>
      <c r="P1309" t="str">
        <f t="shared" si="230"/>
        <v>D</v>
      </c>
      <c r="Q1309" s="9">
        <f t="shared" si="231"/>
        <v>415.8834867477417</v>
      </c>
      <c r="R1309">
        <f t="shared" si="232"/>
        <v>209</v>
      </c>
      <c r="S1309" s="7">
        <f t="shared" si="233"/>
        <v>0.149518937869247</v>
      </c>
      <c r="T1309" s="7">
        <f t="shared" si="234"/>
        <v>0.149507703870149</v>
      </c>
      <c r="U1309" t="b">
        <f t="shared" si="235"/>
        <v>1</v>
      </c>
      <c r="V1309" t="b">
        <f t="shared" si="236"/>
        <v>0</v>
      </c>
      <c r="W1309" t="b">
        <f t="shared" si="237"/>
        <v>1</v>
      </c>
      <c r="X1309" t="b">
        <f t="shared" si="238"/>
        <v>0</v>
      </c>
    </row>
    <row r="1310" spans="1:24" hidden="1" x14ac:dyDescent="0.2">
      <c r="A1310" t="s">
        <v>109</v>
      </c>
      <c r="B1310" t="s">
        <v>2805</v>
      </c>
      <c r="C1310" t="s">
        <v>2806</v>
      </c>
      <c r="D1310">
        <v>2042</v>
      </c>
      <c r="E1310">
        <v>417</v>
      </c>
      <c r="F1310">
        <v>0</v>
      </c>
      <c r="G1310">
        <v>9340398</v>
      </c>
      <c r="H1310">
        <v>9340398</v>
      </c>
      <c r="I1310">
        <v>5.48166010929988</v>
      </c>
      <c r="J1310">
        <v>4.3622417618081801</v>
      </c>
      <c r="M1310" s="12" t="s">
        <v>820</v>
      </c>
      <c r="N1310" s="6">
        <v>6</v>
      </c>
      <c r="O1310" t="str">
        <f t="shared" si="229"/>
        <v>ipfs.best-practice.se</v>
      </c>
      <c r="P1310" t="str">
        <f t="shared" si="230"/>
        <v>A</v>
      </c>
      <c r="Q1310" s="9">
        <f t="shared" si="231"/>
        <v>8.9076976776123047</v>
      </c>
      <c r="R1310">
        <f t="shared" si="232"/>
        <v>417</v>
      </c>
      <c r="S1310" s="7">
        <f t="shared" si="233"/>
        <v>5.48166010929988</v>
      </c>
      <c r="T1310" s="7">
        <f t="shared" si="234"/>
        <v>4.3622417618081801</v>
      </c>
      <c r="U1310" t="b">
        <f t="shared" si="235"/>
        <v>1</v>
      </c>
      <c r="V1310" t="b">
        <f t="shared" si="236"/>
        <v>0</v>
      </c>
      <c r="W1310" t="b">
        <f t="shared" si="237"/>
        <v>1</v>
      </c>
      <c r="X1310" t="b">
        <f t="shared" si="238"/>
        <v>0</v>
      </c>
    </row>
    <row r="1311" spans="1:24" hidden="1" x14ac:dyDescent="0.2">
      <c r="A1311" t="s">
        <v>111</v>
      </c>
      <c r="B1311" t="s">
        <v>2807</v>
      </c>
      <c r="C1311" t="s">
        <v>2808</v>
      </c>
      <c r="D1311">
        <v>5537</v>
      </c>
      <c r="E1311">
        <v>332</v>
      </c>
      <c r="F1311">
        <v>0</v>
      </c>
      <c r="G1311">
        <v>29354372</v>
      </c>
      <c r="H1311">
        <v>29354372</v>
      </c>
      <c r="I1311">
        <v>5.3783882133784298</v>
      </c>
      <c r="J1311">
        <v>5.0558986185000396</v>
      </c>
      <c r="M1311" s="12" t="s">
        <v>820</v>
      </c>
      <c r="N1311" s="6">
        <v>6</v>
      </c>
      <c r="O1311" t="str">
        <f t="shared" si="229"/>
        <v>ipfs.best-practice.se</v>
      </c>
      <c r="P1311" t="str">
        <f t="shared" si="230"/>
        <v>B</v>
      </c>
      <c r="Q1311" s="9">
        <f t="shared" si="231"/>
        <v>27.994510650634766</v>
      </c>
      <c r="R1311">
        <f t="shared" si="232"/>
        <v>332</v>
      </c>
      <c r="S1311" s="7">
        <f t="shared" si="233"/>
        <v>5.3783882133784298</v>
      </c>
      <c r="T1311" s="7">
        <f t="shared" si="234"/>
        <v>5.0558986185000396</v>
      </c>
      <c r="U1311" t="b">
        <f t="shared" si="235"/>
        <v>1</v>
      </c>
      <c r="V1311" t="b">
        <f t="shared" si="236"/>
        <v>0</v>
      </c>
      <c r="W1311" t="b">
        <f t="shared" si="237"/>
        <v>1</v>
      </c>
      <c r="X1311" t="b">
        <f t="shared" si="238"/>
        <v>0</v>
      </c>
    </row>
    <row r="1312" spans="1:24" hidden="1" x14ac:dyDescent="0.2">
      <c r="A1312" t="s">
        <v>114</v>
      </c>
      <c r="B1312" t="s">
        <v>2809</v>
      </c>
      <c r="C1312" t="s">
        <v>2810</v>
      </c>
      <c r="D1312">
        <v>14905</v>
      </c>
      <c r="E1312">
        <v>577</v>
      </c>
      <c r="F1312">
        <v>0</v>
      </c>
      <c r="G1312">
        <v>79096511</v>
      </c>
      <c r="H1312">
        <v>79096511</v>
      </c>
      <c r="I1312">
        <v>5.2646783262175001</v>
      </c>
      <c r="J1312">
        <v>5.0608729324417601</v>
      </c>
      <c r="M1312" s="12" t="s">
        <v>820</v>
      </c>
      <c r="N1312" s="6">
        <v>6</v>
      </c>
      <c r="O1312" t="str">
        <f t="shared" si="229"/>
        <v>ipfs.best-practice.se</v>
      </c>
      <c r="P1312" t="str">
        <f t="shared" si="230"/>
        <v>C</v>
      </c>
      <c r="Q1312" s="9">
        <f t="shared" si="231"/>
        <v>75.432311058044434</v>
      </c>
      <c r="R1312">
        <f t="shared" si="232"/>
        <v>577</v>
      </c>
      <c r="S1312" s="7">
        <f t="shared" si="233"/>
        <v>5.2646783262175001</v>
      </c>
      <c r="T1312" s="7">
        <f t="shared" si="234"/>
        <v>5.0608729324417601</v>
      </c>
      <c r="U1312" t="b">
        <f t="shared" si="235"/>
        <v>1</v>
      </c>
      <c r="V1312" t="b">
        <f t="shared" si="236"/>
        <v>0</v>
      </c>
      <c r="W1312" t="b">
        <f t="shared" si="237"/>
        <v>1</v>
      </c>
      <c r="X1312" t="b">
        <f t="shared" si="238"/>
        <v>0</v>
      </c>
    </row>
    <row r="1313" spans="1:24" hidden="1" x14ac:dyDescent="0.2">
      <c r="A1313" t="s">
        <v>117</v>
      </c>
      <c r="B1313" t="s">
        <v>2811</v>
      </c>
      <c r="C1313" t="s">
        <v>2812</v>
      </c>
      <c r="D1313">
        <v>71721</v>
      </c>
      <c r="E1313">
        <v>321</v>
      </c>
      <c r="F1313">
        <v>0</v>
      </c>
      <c r="G1313">
        <v>436085443</v>
      </c>
      <c r="H1313">
        <v>436085443</v>
      </c>
      <c r="I1313">
        <v>5.82469869394596</v>
      </c>
      <c r="J1313">
        <v>5.7986292264154304</v>
      </c>
      <c r="M1313" s="12" t="s">
        <v>820</v>
      </c>
      <c r="N1313" s="6">
        <v>6</v>
      </c>
      <c r="O1313" t="str">
        <f t="shared" si="229"/>
        <v>ipfs.best-practice.se</v>
      </c>
      <c r="P1313" t="str">
        <f t="shared" si="230"/>
        <v>D</v>
      </c>
      <c r="Q1313" s="9">
        <f t="shared" si="231"/>
        <v>415.8834867477417</v>
      </c>
      <c r="R1313">
        <f t="shared" si="232"/>
        <v>321</v>
      </c>
      <c r="S1313" s="7">
        <f t="shared" si="233"/>
        <v>5.82469869394596</v>
      </c>
      <c r="T1313" s="7">
        <f t="shared" si="234"/>
        <v>5.7986292264154304</v>
      </c>
      <c r="U1313" t="b">
        <f t="shared" si="235"/>
        <v>1</v>
      </c>
      <c r="V1313" t="b">
        <f t="shared" si="236"/>
        <v>0</v>
      </c>
      <c r="W1313" t="b">
        <f t="shared" si="237"/>
        <v>1</v>
      </c>
      <c r="X1313" t="b">
        <f t="shared" si="238"/>
        <v>0</v>
      </c>
    </row>
    <row r="1314" spans="1:24" hidden="1" x14ac:dyDescent="0.2">
      <c r="A1314" t="s">
        <v>119</v>
      </c>
      <c r="B1314" t="s">
        <v>2813</v>
      </c>
      <c r="C1314" t="s">
        <v>2814</v>
      </c>
      <c r="D1314">
        <v>1697</v>
      </c>
      <c r="E1314">
        <v>77</v>
      </c>
      <c r="F1314">
        <v>0</v>
      </c>
      <c r="G1314">
        <v>-1</v>
      </c>
      <c r="H1314">
        <v>9340398</v>
      </c>
      <c r="I1314">
        <v>5.4985788133409201</v>
      </c>
      <c r="J1314">
        <v>5.2490852549276896</v>
      </c>
      <c r="M1314" s="12" t="s">
        <v>820</v>
      </c>
      <c r="N1314" s="6">
        <v>6</v>
      </c>
      <c r="O1314" t="str">
        <f t="shared" si="229"/>
        <v>ipfs.cf-ipfs.com</v>
      </c>
      <c r="P1314" t="str">
        <f t="shared" si="230"/>
        <v>A</v>
      </c>
      <c r="Q1314" s="9">
        <f t="shared" si="231"/>
        <v>8.9076976776123047</v>
      </c>
      <c r="R1314">
        <f t="shared" si="232"/>
        <v>77</v>
      </c>
      <c r="S1314" s="7">
        <f t="shared" si="233"/>
        <v>5.4985788133409201</v>
      </c>
      <c r="T1314" s="7">
        <f t="shared" si="234"/>
        <v>5.2490852549276896</v>
      </c>
      <c r="U1314" t="b">
        <f t="shared" si="235"/>
        <v>1</v>
      </c>
      <c r="V1314" t="b">
        <f t="shared" si="236"/>
        <v>0</v>
      </c>
      <c r="W1314" t="b">
        <f t="shared" si="237"/>
        <v>0</v>
      </c>
      <c r="X1314" t="b">
        <f t="shared" si="238"/>
        <v>0</v>
      </c>
    </row>
    <row r="1315" spans="1:24" hidden="1" x14ac:dyDescent="0.2">
      <c r="A1315" t="s">
        <v>122</v>
      </c>
      <c r="B1315" t="s">
        <v>2815</v>
      </c>
      <c r="C1315" t="s">
        <v>2816</v>
      </c>
      <c r="D1315">
        <v>5280</v>
      </c>
      <c r="E1315">
        <v>50</v>
      </c>
      <c r="F1315">
        <v>0</v>
      </c>
      <c r="G1315">
        <v>-1</v>
      </c>
      <c r="H1315">
        <v>29354372</v>
      </c>
      <c r="I1315">
        <v>5.35267890069498</v>
      </c>
      <c r="J1315">
        <v>5.3019906535293098</v>
      </c>
      <c r="M1315" s="12" t="s">
        <v>820</v>
      </c>
      <c r="N1315" s="6">
        <v>6</v>
      </c>
      <c r="O1315" t="str">
        <f t="shared" si="229"/>
        <v>ipfs.cf-ipfs.com</v>
      </c>
      <c r="P1315" t="str">
        <f t="shared" si="230"/>
        <v>B</v>
      </c>
      <c r="Q1315" s="9">
        <f t="shared" si="231"/>
        <v>27.994510650634766</v>
      </c>
      <c r="R1315">
        <f t="shared" si="232"/>
        <v>50</v>
      </c>
      <c r="S1315" s="7">
        <f t="shared" si="233"/>
        <v>5.35267890069498</v>
      </c>
      <c r="T1315" s="7">
        <f t="shared" si="234"/>
        <v>5.3019906535293098</v>
      </c>
      <c r="U1315" t="b">
        <f t="shared" si="235"/>
        <v>1</v>
      </c>
      <c r="V1315" t="b">
        <f t="shared" si="236"/>
        <v>0</v>
      </c>
      <c r="W1315" t="b">
        <f t="shared" si="237"/>
        <v>0</v>
      </c>
      <c r="X1315" t="b">
        <f t="shared" si="238"/>
        <v>0</v>
      </c>
    </row>
    <row r="1316" spans="1:24" hidden="1" x14ac:dyDescent="0.2">
      <c r="A1316" t="s">
        <v>125</v>
      </c>
      <c r="B1316" t="s">
        <v>2817</v>
      </c>
      <c r="C1316" t="s">
        <v>2818</v>
      </c>
      <c r="D1316">
        <v>11211</v>
      </c>
      <c r="E1316">
        <v>48</v>
      </c>
      <c r="F1316">
        <v>0</v>
      </c>
      <c r="G1316">
        <v>-1</v>
      </c>
      <c r="H1316">
        <v>79096511</v>
      </c>
      <c r="I1316">
        <v>6.7573511652821301</v>
      </c>
      <c r="J1316">
        <v>6.7284195038840799</v>
      </c>
      <c r="M1316" s="12" t="s">
        <v>820</v>
      </c>
      <c r="N1316" s="6">
        <v>6</v>
      </c>
      <c r="O1316" t="str">
        <f t="shared" si="229"/>
        <v>ipfs.cf-ipfs.com</v>
      </c>
      <c r="P1316" t="str">
        <f t="shared" si="230"/>
        <v>C</v>
      </c>
      <c r="Q1316" s="9">
        <f t="shared" si="231"/>
        <v>75.432311058044434</v>
      </c>
      <c r="R1316">
        <f t="shared" si="232"/>
        <v>48</v>
      </c>
      <c r="S1316" s="7">
        <f t="shared" si="233"/>
        <v>6.7573511652821301</v>
      </c>
      <c r="T1316" s="7">
        <f t="shared" si="234"/>
        <v>6.7284195038840799</v>
      </c>
      <c r="U1316" t="b">
        <f t="shared" si="235"/>
        <v>1</v>
      </c>
      <c r="V1316" t="b">
        <f t="shared" si="236"/>
        <v>0</v>
      </c>
      <c r="W1316" t="b">
        <f t="shared" si="237"/>
        <v>0</v>
      </c>
      <c r="X1316" t="b">
        <f t="shared" si="238"/>
        <v>0</v>
      </c>
    </row>
    <row r="1317" spans="1:24" hidden="1" x14ac:dyDescent="0.2">
      <c r="A1317" t="s">
        <v>128</v>
      </c>
      <c r="B1317" t="s">
        <v>2819</v>
      </c>
      <c r="C1317" t="s">
        <v>2820</v>
      </c>
      <c r="D1317">
        <v>35718</v>
      </c>
      <c r="E1317">
        <v>74</v>
      </c>
      <c r="F1317">
        <v>0</v>
      </c>
      <c r="G1317">
        <v>-1</v>
      </c>
      <c r="H1317">
        <v>436085443</v>
      </c>
      <c r="I1317">
        <v>11.6676996618713</v>
      </c>
      <c r="J1317">
        <v>11.643526702159701</v>
      </c>
      <c r="M1317" s="12" t="s">
        <v>820</v>
      </c>
      <c r="N1317" s="6">
        <v>6</v>
      </c>
      <c r="O1317" t="str">
        <f t="shared" si="229"/>
        <v>ipfs.cf-ipfs.com</v>
      </c>
      <c r="P1317" t="str">
        <f t="shared" si="230"/>
        <v>D</v>
      </c>
      <c r="Q1317" s="9">
        <f t="shared" si="231"/>
        <v>415.8834867477417</v>
      </c>
      <c r="R1317">
        <f t="shared" si="232"/>
        <v>74</v>
      </c>
      <c r="S1317" s="7">
        <f t="shared" si="233"/>
        <v>11.6676996618713</v>
      </c>
      <c r="T1317" s="7">
        <f t="shared" si="234"/>
        <v>11.643526702159701</v>
      </c>
      <c r="U1317" t="b">
        <f t="shared" si="235"/>
        <v>1</v>
      </c>
      <c r="V1317" t="b">
        <f t="shared" si="236"/>
        <v>0</v>
      </c>
      <c r="W1317" t="b">
        <f t="shared" si="237"/>
        <v>0</v>
      </c>
      <c r="X1317" t="b">
        <f t="shared" si="238"/>
        <v>0</v>
      </c>
    </row>
    <row r="1318" spans="1:24" hidden="1" x14ac:dyDescent="0.2">
      <c r="A1318" t="s">
        <v>131</v>
      </c>
      <c r="B1318" t="s">
        <v>2821</v>
      </c>
      <c r="C1318" t="s">
        <v>2822</v>
      </c>
      <c r="D1318">
        <v>2778</v>
      </c>
      <c r="E1318">
        <v>663</v>
      </c>
      <c r="F1318">
        <v>0</v>
      </c>
      <c r="G1318">
        <v>9340398</v>
      </c>
      <c r="H1318">
        <v>9340398</v>
      </c>
      <c r="I1318">
        <v>4.2116773889419798</v>
      </c>
      <c r="J1318">
        <v>3.2065146427690001</v>
      </c>
      <c r="M1318" s="12" t="s">
        <v>820</v>
      </c>
      <c r="N1318" s="6">
        <v>6</v>
      </c>
      <c r="O1318" t="str">
        <f t="shared" si="229"/>
        <v>ipfs.drink.cafe</v>
      </c>
      <c r="P1318" t="str">
        <f t="shared" si="230"/>
        <v>A</v>
      </c>
      <c r="Q1318" s="9">
        <f t="shared" si="231"/>
        <v>8.9076976776123047</v>
      </c>
      <c r="R1318">
        <f t="shared" si="232"/>
        <v>663</v>
      </c>
      <c r="S1318" s="7">
        <f t="shared" si="233"/>
        <v>4.2116773889419798</v>
      </c>
      <c r="T1318" s="7">
        <f t="shared" si="234"/>
        <v>3.2065146427690001</v>
      </c>
      <c r="U1318" t="b">
        <f t="shared" si="235"/>
        <v>1</v>
      </c>
      <c r="V1318" t="b">
        <f t="shared" si="236"/>
        <v>0</v>
      </c>
      <c r="W1318" t="b">
        <f t="shared" si="237"/>
        <v>1</v>
      </c>
      <c r="X1318" t="b">
        <f t="shared" si="238"/>
        <v>0</v>
      </c>
    </row>
    <row r="1319" spans="1:24" hidden="1" x14ac:dyDescent="0.2">
      <c r="A1319" t="s">
        <v>134</v>
      </c>
      <c r="B1319" t="s">
        <v>2823</v>
      </c>
      <c r="C1319" t="s">
        <v>2824</v>
      </c>
      <c r="D1319">
        <v>5947</v>
      </c>
      <c r="E1319">
        <v>595</v>
      </c>
      <c r="F1319">
        <v>0</v>
      </c>
      <c r="G1319">
        <v>29354372</v>
      </c>
      <c r="H1319">
        <v>29354372</v>
      </c>
      <c r="I1319">
        <v>5.2306634250064903</v>
      </c>
      <c r="J1319">
        <v>4.7073332185361902</v>
      </c>
      <c r="M1319" s="12" t="s">
        <v>820</v>
      </c>
      <c r="N1319" s="6">
        <v>6</v>
      </c>
      <c r="O1319" t="str">
        <f t="shared" si="229"/>
        <v>ipfs.drink.cafe</v>
      </c>
      <c r="P1319" t="str">
        <f t="shared" si="230"/>
        <v>B</v>
      </c>
      <c r="Q1319" s="9">
        <f t="shared" si="231"/>
        <v>27.994510650634766</v>
      </c>
      <c r="R1319">
        <f t="shared" si="232"/>
        <v>595</v>
      </c>
      <c r="S1319" s="7">
        <f t="shared" si="233"/>
        <v>5.2306634250064903</v>
      </c>
      <c r="T1319" s="7">
        <f t="shared" si="234"/>
        <v>4.7073332185361902</v>
      </c>
      <c r="U1319" t="b">
        <f t="shared" si="235"/>
        <v>1</v>
      </c>
      <c r="V1319" t="b">
        <f t="shared" si="236"/>
        <v>0</v>
      </c>
      <c r="W1319" t="b">
        <f t="shared" si="237"/>
        <v>1</v>
      </c>
      <c r="X1319" t="b">
        <f t="shared" si="238"/>
        <v>0</v>
      </c>
    </row>
    <row r="1320" spans="1:24" hidden="1" x14ac:dyDescent="0.2">
      <c r="A1320" t="s">
        <v>137</v>
      </c>
      <c r="B1320" t="s">
        <v>2825</v>
      </c>
      <c r="C1320" t="s">
        <v>2826</v>
      </c>
      <c r="D1320">
        <v>14594</v>
      </c>
      <c r="E1320">
        <v>568</v>
      </c>
      <c r="F1320">
        <v>0</v>
      </c>
      <c r="G1320">
        <v>79096511</v>
      </c>
      <c r="H1320">
        <v>79096511</v>
      </c>
      <c r="I1320">
        <v>5.3780344401856803</v>
      </c>
      <c r="J1320">
        <v>5.1687207796385097</v>
      </c>
      <c r="M1320" s="12" t="s">
        <v>820</v>
      </c>
      <c r="N1320" s="6">
        <v>6</v>
      </c>
      <c r="O1320" t="str">
        <f t="shared" si="229"/>
        <v>ipfs.drink.cafe</v>
      </c>
      <c r="P1320" t="str">
        <f t="shared" si="230"/>
        <v>C</v>
      </c>
      <c r="Q1320" s="9">
        <f t="shared" si="231"/>
        <v>75.432311058044434</v>
      </c>
      <c r="R1320">
        <f t="shared" si="232"/>
        <v>568</v>
      </c>
      <c r="S1320" s="7">
        <f t="shared" si="233"/>
        <v>5.3780344401856803</v>
      </c>
      <c r="T1320" s="7">
        <f t="shared" si="234"/>
        <v>5.1687207796385097</v>
      </c>
      <c r="U1320" t="b">
        <f t="shared" si="235"/>
        <v>1</v>
      </c>
      <c r="V1320" t="b">
        <f t="shared" si="236"/>
        <v>0</v>
      </c>
      <c r="W1320" t="b">
        <f t="shared" si="237"/>
        <v>1</v>
      </c>
      <c r="X1320" t="b">
        <f t="shared" si="238"/>
        <v>0</v>
      </c>
    </row>
    <row r="1321" spans="1:24" hidden="1" x14ac:dyDescent="0.2">
      <c r="A1321" t="s">
        <v>140</v>
      </c>
      <c r="B1321" t="s">
        <v>2827</v>
      </c>
      <c r="C1321" t="s">
        <v>2828</v>
      </c>
      <c r="D1321">
        <v>74214</v>
      </c>
      <c r="E1321">
        <v>972</v>
      </c>
      <c r="F1321">
        <v>0</v>
      </c>
      <c r="G1321">
        <v>436085443</v>
      </c>
      <c r="H1321">
        <v>436085443</v>
      </c>
      <c r="I1321">
        <v>5.6782104086144702</v>
      </c>
      <c r="J1321">
        <v>5.6038414146622104</v>
      </c>
      <c r="M1321" s="12" t="s">
        <v>820</v>
      </c>
      <c r="N1321" s="6">
        <v>6</v>
      </c>
      <c r="O1321" t="str">
        <f t="shared" si="229"/>
        <v>ipfs.drink.cafe</v>
      </c>
      <c r="P1321" t="str">
        <f t="shared" si="230"/>
        <v>D</v>
      </c>
      <c r="Q1321" s="9">
        <f t="shared" si="231"/>
        <v>415.8834867477417</v>
      </c>
      <c r="R1321">
        <f t="shared" si="232"/>
        <v>972</v>
      </c>
      <c r="S1321" s="7">
        <f t="shared" si="233"/>
        <v>5.6782104086144702</v>
      </c>
      <c r="T1321" s="7">
        <f t="shared" si="234"/>
        <v>5.6038414146622104</v>
      </c>
      <c r="U1321" t="b">
        <f t="shared" si="235"/>
        <v>1</v>
      </c>
      <c r="V1321" t="b">
        <f t="shared" si="236"/>
        <v>0</v>
      </c>
      <c r="W1321" t="b">
        <f t="shared" si="237"/>
        <v>1</v>
      </c>
      <c r="X1321" t="b">
        <f t="shared" si="238"/>
        <v>0</v>
      </c>
    </row>
    <row r="1322" spans="1:24" hidden="1" x14ac:dyDescent="0.2">
      <c r="A1322" t="s">
        <v>143</v>
      </c>
      <c r="B1322" t="s">
        <v>2829</v>
      </c>
      <c r="C1322" t="s">
        <v>2830</v>
      </c>
      <c r="D1322">
        <v>2485</v>
      </c>
      <c r="E1322">
        <v>737</v>
      </c>
      <c r="F1322">
        <v>0</v>
      </c>
      <c r="G1322">
        <v>9340398</v>
      </c>
      <c r="H1322">
        <v>9340398</v>
      </c>
      <c r="I1322">
        <v>5.0959368865058901</v>
      </c>
      <c r="J1322">
        <v>3.58458659058845</v>
      </c>
      <c r="M1322" s="12" t="s">
        <v>820</v>
      </c>
      <c r="N1322" s="6">
        <v>6</v>
      </c>
      <c r="O1322" t="str">
        <f t="shared" si="229"/>
        <v>ipfs.fleek.co</v>
      </c>
      <c r="P1322" t="str">
        <f t="shared" si="230"/>
        <v>A</v>
      </c>
      <c r="Q1322" s="9">
        <f t="shared" si="231"/>
        <v>8.9076976776123047</v>
      </c>
      <c r="R1322">
        <f t="shared" si="232"/>
        <v>737</v>
      </c>
      <c r="S1322" s="7">
        <f t="shared" si="233"/>
        <v>5.0959368865058901</v>
      </c>
      <c r="T1322" s="7">
        <f t="shared" si="234"/>
        <v>3.58458659058845</v>
      </c>
      <c r="U1322" t="b">
        <f t="shared" si="235"/>
        <v>1</v>
      </c>
      <c r="V1322" t="b">
        <f t="shared" si="236"/>
        <v>0</v>
      </c>
      <c r="W1322" t="b">
        <f t="shared" si="237"/>
        <v>1</v>
      </c>
      <c r="X1322" t="b">
        <f t="shared" si="238"/>
        <v>0</v>
      </c>
    </row>
    <row r="1323" spans="1:24" hidden="1" x14ac:dyDescent="0.2">
      <c r="A1323" t="s">
        <v>146</v>
      </c>
      <c r="B1323" t="s">
        <v>2831</v>
      </c>
      <c r="C1323" t="s">
        <v>2832</v>
      </c>
      <c r="D1323">
        <v>4518</v>
      </c>
      <c r="E1323">
        <v>911</v>
      </c>
      <c r="F1323">
        <v>0</v>
      </c>
      <c r="G1323">
        <v>29354372</v>
      </c>
      <c r="H1323">
        <v>29354372</v>
      </c>
      <c r="I1323">
        <v>7.7611618105447002</v>
      </c>
      <c r="J1323">
        <v>6.1962174968204398</v>
      </c>
      <c r="M1323" s="12" t="s">
        <v>820</v>
      </c>
      <c r="N1323" s="6">
        <v>6</v>
      </c>
      <c r="O1323" t="str">
        <f t="shared" si="229"/>
        <v>ipfs.fleek.co</v>
      </c>
      <c r="P1323" t="str">
        <f t="shared" si="230"/>
        <v>B</v>
      </c>
      <c r="Q1323" s="9">
        <f t="shared" si="231"/>
        <v>27.994510650634766</v>
      </c>
      <c r="R1323">
        <f t="shared" si="232"/>
        <v>911</v>
      </c>
      <c r="S1323" s="7">
        <f t="shared" si="233"/>
        <v>7.7611618105447002</v>
      </c>
      <c r="T1323" s="7">
        <f t="shared" si="234"/>
        <v>6.1962174968204398</v>
      </c>
      <c r="U1323" t="b">
        <f t="shared" si="235"/>
        <v>1</v>
      </c>
      <c r="V1323" t="b">
        <f t="shared" si="236"/>
        <v>0</v>
      </c>
      <c r="W1323" t="b">
        <f t="shared" si="237"/>
        <v>1</v>
      </c>
      <c r="X1323" t="b">
        <f t="shared" si="238"/>
        <v>0</v>
      </c>
    </row>
    <row r="1324" spans="1:24" hidden="1" x14ac:dyDescent="0.2">
      <c r="A1324" t="s">
        <v>149</v>
      </c>
      <c r="B1324" t="s">
        <v>2833</v>
      </c>
      <c r="C1324" t="s">
        <v>2834</v>
      </c>
      <c r="D1324">
        <v>9623</v>
      </c>
      <c r="E1324">
        <v>924</v>
      </c>
      <c r="F1324">
        <v>0</v>
      </c>
      <c r="G1324">
        <v>79096511</v>
      </c>
      <c r="H1324">
        <v>79096511</v>
      </c>
      <c r="I1324">
        <v>8.6713772914179099</v>
      </c>
      <c r="J1324">
        <v>7.8387520584063601</v>
      </c>
      <c r="M1324" s="12" t="s">
        <v>820</v>
      </c>
      <c r="N1324" s="6">
        <v>6</v>
      </c>
      <c r="O1324" t="str">
        <f t="shared" si="229"/>
        <v>ipfs.fleek.co</v>
      </c>
      <c r="P1324" t="str">
        <f t="shared" si="230"/>
        <v>C</v>
      </c>
      <c r="Q1324" s="9">
        <f t="shared" si="231"/>
        <v>75.432311058044434</v>
      </c>
      <c r="R1324">
        <f t="shared" si="232"/>
        <v>924</v>
      </c>
      <c r="S1324" s="7">
        <f t="shared" si="233"/>
        <v>8.6713772914179099</v>
      </c>
      <c r="T1324" s="7">
        <f t="shared" si="234"/>
        <v>7.8387520584063601</v>
      </c>
      <c r="U1324" t="b">
        <f t="shared" si="235"/>
        <v>1</v>
      </c>
      <c r="V1324" t="b">
        <f t="shared" si="236"/>
        <v>0</v>
      </c>
      <c r="W1324" t="b">
        <f t="shared" si="237"/>
        <v>1</v>
      </c>
      <c r="X1324" t="b">
        <f t="shared" si="238"/>
        <v>0</v>
      </c>
    </row>
    <row r="1325" spans="1:24" hidden="1" x14ac:dyDescent="0.2">
      <c r="A1325" t="s">
        <v>151</v>
      </c>
      <c r="B1325" t="s">
        <v>2835</v>
      </c>
      <c r="C1325" t="s">
        <v>2836</v>
      </c>
      <c r="D1325">
        <v>29922</v>
      </c>
      <c r="E1325">
        <v>1005</v>
      </c>
      <c r="F1325">
        <v>0</v>
      </c>
      <c r="G1325">
        <v>436085443</v>
      </c>
      <c r="H1325">
        <v>436085443</v>
      </c>
      <c r="I1325">
        <v>14.3819720838171</v>
      </c>
      <c r="J1325">
        <v>13.8989200838092</v>
      </c>
      <c r="M1325" s="12" t="s">
        <v>820</v>
      </c>
      <c r="N1325" s="6">
        <v>6</v>
      </c>
      <c r="O1325" t="str">
        <f t="shared" si="229"/>
        <v>ipfs.fleek.co</v>
      </c>
      <c r="P1325" t="str">
        <f t="shared" si="230"/>
        <v>D</v>
      </c>
      <c r="Q1325" s="9">
        <f t="shared" si="231"/>
        <v>415.8834867477417</v>
      </c>
      <c r="R1325">
        <f t="shared" si="232"/>
        <v>1005</v>
      </c>
      <c r="S1325" s="7">
        <f t="shared" si="233"/>
        <v>14.3819720838171</v>
      </c>
      <c r="T1325" s="7">
        <f t="shared" si="234"/>
        <v>13.8989200838092</v>
      </c>
      <c r="U1325" t="b">
        <f t="shared" si="235"/>
        <v>1</v>
      </c>
      <c r="V1325" t="b">
        <f t="shared" si="236"/>
        <v>0</v>
      </c>
      <c r="W1325" t="b">
        <f t="shared" si="237"/>
        <v>1</v>
      </c>
      <c r="X1325" t="b">
        <f t="shared" si="238"/>
        <v>0</v>
      </c>
    </row>
    <row r="1326" spans="1:24" hidden="1" x14ac:dyDescent="0.2">
      <c r="A1326" t="s">
        <v>155</v>
      </c>
      <c r="B1326" t="s">
        <v>2837</v>
      </c>
      <c r="C1326" t="s">
        <v>2838</v>
      </c>
      <c r="D1326">
        <v>1830</v>
      </c>
      <c r="E1326">
        <v>544</v>
      </c>
      <c r="F1326">
        <v>0</v>
      </c>
      <c r="G1326">
        <v>9340398</v>
      </c>
      <c r="H1326">
        <v>9340398</v>
      </c>
      <c r="I1326">
        <v>6.9266700447996099</v>
      </c>
      <c r="J1326">
        <v>4.8675943593509796</v>
      </c>
      <c r="M1326" s="12" t="s">
        <v>820</v>
      </c>
      <c r="N1326" s="6">
        <v>6</v>
      </c>
      <c r="O1326" t="str">
        <f t="shared" si="229"/>
        <v>ipfs.greyh.at</v>
      </c>
      <c r="P1326" t="str">
        <f t="shared" si="230"/>
        <v>A</v>
      </c>
      <c r="Q1326" s="9">
        <f t="shared" si="231"/>
        <v>8.9076976776123047</v>
      </c>
      <c r="R1326">
        <f t="shared" si="232"/>
        <v>544</v>
      </c>
      <c r="S1326" s="7">
        <f t="shared" si="233"/>
        <v>6.9266700447996099</v>
      </c>
      <c r="T1326" s="7">
        <f t="shared" si="234"/>
        <v>4.8675943593509796</v>
      </c>
      <c r="U1326" t="b">
        <f t="shared" si="235"/>
        <v>1</v>
      </c>
      <c r="V1326" t="b">
        <f t="shared" si="236"/>
        <v>0</v>
      </c>
      <c r="W1326" t="b">
        <f t="shared" si="237"/>
        <v>1</v>
      </c>
      <c r="X1326" t="b">
        <f t="shared" si="238"/>
        <v>0</v>
      </c>
    </row>
    <row r="1327" spans="1:24" hidden="1" x14ac:dyDescent="0.2">
      <c r="A1327" t="s">
        <v>158</v>
      </c>
      <c r="B1327" t="s">
        <v>2839</v>
      </c>
      <c r="C1327" t="s">
        <v>2840</v>
      </c>
      <c r="D1327">
        <v>2536</v>
      </c>
      <c r="E1327">
        <v>412</v>
      </c>
      <c r="F1327">
        <v>0</v>
      </c>
      <c r="G1327">
        <v>29354372</v>
      </c>
      <c r="H1327">
        <v>29354372</v>
      </c>
      <c r="I1327">
        <v>13.180089760185799</v>
      </c>
      <c r="J1327">
        <v>11.0388448937834</v>
      </c>
      <c r="M1327" s="12" t="s">
        <v>820</v>
      </c>
      <c r="N1327" s="6">
        <v>6</v>
      </c>
      <c r="O1327" t="str">
        <f t="shared" si="229"/>
        <v>ipfs.greyh.at</v>
      </c>
      <c r="P1327" t="str">
        <f t="shared" si="230"/>
        <v>B</v>
      </c>
      <c r="Q1327" s="9">
        <f t="shared" si="231"/>
        <v>27.994510650634766</v>
      </c>
      <c r="R1327">
        <f t="shared" si="232"/>
        <v>412</v>
      </c>
      <c r="S1327" s="7">
        <f t="shared" si="233"/>
        <v>13.180089760185799</v>
      </c>
      <c r="T1327" s="7">
        <f t="shared" si="234"/>
        <v>11.0388448937834</v>
      </c>
      <c r="U1327" t="b">
        <f t="shared" si="235"/>
        <v>1</v>
      </c>
      <c r="V1327" t="b">
        <f t="shared" si="236"/>
        <v>0</v>
      </c>
      <c r="W1327" t="b">
        <f t="shared" si="237"/>
        <v>1</v>
      </c>
      <c r="X1327" t="b">
        <f t="shared" si="238"/>
        <v>0</v>
      </c>
    </row>
    <row r="1328" spans="1:24" hidden="1" x14ac:dyDescent="0.2">
      <c r="A1328" t="s">
        <v>160</v>
      </c>
      <c r="B1328" t="s">
        <v>2841</v>
      </c>
      <c r="C1328" t="s">
        <v>2842</v>
      </c>
      <c r="D1328">
        <v>5086</v>
      </c>
      <c r="E1328">
        <v>407</v>
      </c>
      <c r="F1328">
        <v>0</v>
      </c>
      <c r="G1328">
        <v>79096511</v>
      </c>
      <c r="H1328">
        <v>79096511</v>
      </c>
      <c r="I1328">
        <v>16.121459939740198</v>
      </c>
      <c r="J1328">
        <v>14.8313627719316</v>
      </c>
      <c r="M1328" s="12" t="s">
        <v>820</v>
      </c>
      <c r="N1328" s="6">
        <v>6</v>
      </c>
      <c r="O1328" t="str">
        <f t="shared" si="229"/>
        <v>ipfs.greyh.at</v>
      </c>
      <c r="P1328" t="str">
        <f t="shared" si="230"/>
        <v>C</v>
      </c>
      <c r="Q1328" s="9">
        <f t="shared" si="231"/>
        <v>75.432311058044434</v>
      </c>
      <c r="R1328">
        <f t="shared" si="232"/>
        <v>407</v>
      </c>
      <c r="S1328" s="7">
        <f t="shared" si="233"/>
        <v>16.121459939740198</v>
      </c>
      <c r="T1328" s="7">
        <f t="shared" si="234"/>
        <v>14.8313627719316</v>
      </c>
      <c r="U1328" t="b">
        <f t="shared" si="235"/>
        <v>1</v>
      </c>
      <c r="V1328" t="b">
        <f t="shared" si="236"/>
        <v>0</v>
      </c>
      <c r="W1328" t="b">
        <f t="shared" si="237"/>
        <v>1</v>
      </c>
      <c r="X1328" t="b">
        <f t="shared" si="238"/>
        <v>0</v>
      </c>
    </row>
    <row r="1329" spans="1:24" hidden="1" x14ac:dyDescent="0.2">
      <c r="A1329" t="s">
        <v>163</v>
      </c>
      <c r="B1329" t="s">
        <v>2843</v>
      </c>
      <c r="C1329" t="s">
        <v>2844</v>
      </c>
      <c r="D1329">
        <v>71144</v>
      </c>
      <c r="E1329">
        <v>408</v>
      </c>
      <c r="F1329">
        <v>0</v>
      </c>
      <c r="G1329">
        <v>436085443</v>
      </c>
      <c r="H1329">
        <v>436085443</v>
      </c>
      <c r="I1329">
        <v>5.8793752367640399</v>
      </c>
      <c r="J1329">
        <v>5.8456579156041499</v>
      </c>
      <c r="M1329" s="12" t="s">
        <v>820</v>
      </c>
      <c r="N1329" s="6">
        <v>6</v>
      </c>
      <c r="O1329" t="str">
        <f t="shared" si="229"/>
        <v>ipfs.greyh.at</v>
      </c>
      <c r="P1329" t="str">
        <f t="shared" si="230"/>
        <v>D</v>
      </c>
      <c r="Q1329" s="9">
        <f t="shared" si="231"/>
        <v>415.8834867477417</v>
      </c>
      <c r="R1329">
        <f t="shared" si="232"/>
        <v>408</v>
      </c>
      <c r="S1329" s="7">
        <f t="shared" si="233"/>
        <v>5.8793752367640399</v>
      </c>
      <c r="T1329" s="7">
        <f t="shared" si="234"/>
        <v>5.8456579156041499</v>
      </c>
      <c r="U1329" t="b">
        <f t="shared" si="235"/>
        <v>1</v>
      </c>
      <c r="V1329" t="b">
        <f t="shared" si="236"/>
        <v>0</v>
      </c>
      <c r="W1329" t="b">
        <f t="shared" si="237"/>
        <v>1</v>
      </c>
      <c r="X1329" t="b">
        <f t="shared" si="238"/>
        <v>0</v>
      </c>
    </row>
    <row r="1330" spans="1:24" hidden="1" x14ac:dyDescent="0.2">
      <c r="A1330" t="s">
        <v>166</v>
      </c>
      <c r="B1330" t="s">
        <v>2845</v>
      </c>
      <c r="C1330" t="s">
        <v>2846</v>
      </c>
      <c r="D1330">
        <v>7654</v>
      </c>
      <c r="E1330">
        <v>2138</v>
      </c>
      <c r="F1330">
        <v>1</v>
      </c>
      <c r="G1330">
        <v>9340398</v>
      </c>
      <c r="H1330">
        <v>9340398</v>
      </c>
      <c r="I1330">
        <v>1.6148835528666201</v>
      </c>
      <c r="J1330">
        <v>1.16379640418242</v>
      </c>
      <c r="M1330" s="12" t="s">
        <v>820</v>
      </c>
      <c r="N1330" s="6">
        <v>6</v>
      </c>
      <c r="O1330" t="str">
        <f t="shared" si="229"/>
        <v>ipfs.infura.io</v>
      </c>
      <c r="P1330" t="str">
        <f t="shared" si="230"/>
        <v>A</v>
      </c>
      <c r="Q1330" s="9">
        <f t="shared" si="231"/>
        <v>8.9076976776123047</v>
      </c>
      <c r="R1330">
        <f t="shared" si="232"/>
        <v>2138</v>
      </c>
      <c r="S1330" s="7">
        <f t="shared" si="233"/>
        <v>1.6148835528666201</v>
      </c>
      <c r="T1330" s="7">
        <f t="shared" si="234"/>
        <v>1.16379640418242</v>
      </c>
      <c r="U1330" t="b">
        <f t="shared" si="235"/>
        <v>1</v>
      </c>
      <c r="V1330" t="b">
        <f t="shared" si="236"/>
        <v>0</v>
      </c>
      <c r="W1330" t="b">
        <f t="shared" si="237"/>
        <v>1</v>
      </c>
      <c r="X1330" t="b">
        <f t="shared" si="238"/>
        <v>1</v>
      </c>
    </row>
    <row r="1331" spans="1:24" hidden="1" x14ac:dyDescent="0.2">
      <c r="A1331" t="s">
        <v>169</v>
      </c>
      <c r="B1331" t="s">
        <v>2847</v>
      </c>
      <c r="C1331" t="s">
        <v>2848</v>
      </c>
      <c r="D1331">
        <v>10665</v>
      </c>
      <c r="E1331">
        <v>732</v>
      </c>
      <c r="F1331">
        <v>1</v>
      </c>
      <c r="G1331">
        <v>29354372</v>
      </c>
      <c r="H1331">
        <v>29354372</v>
      </c>
      <c r="I1331">
        <v>2.8183339022082698</v>
      </c>
      <c r="J1331">
        <v>2.6248955134209799</v>
      </c>
      <c r="M1331" s="12" t="s">
        <v>820</v>
      </c>
      <c r="N1331" s="6">
        <v>6</v>
      </c>
      <c r="O1331" t="str">
        <f t="shared" si="229"/>
        <v>ipfs.infura.io</v>
      </c>
      <c r="P1331" t="str">
        <f t="shared" si="230"/>
        <v>B</v>
      </c>
      <c r="Q1331" s="9">
        <f t="shared" si="231"/>
        <v>27.994510650634766</v>
      </c>
      <c r="R1331">
        <f t="shared" si="232"/>
        <v>732</v>
      </c>
      <c r="S1331" s="7">
        <f t="shared" si="233"/>
        <v>2.8183339022082698</v>
      </c>
      <c r="T1331" s="7">
        <f t="shared" si="234"/>
        <v>2.6248955134209799</v>
      </c>
      <c r="U1331" t="b">
        <f t="shared" si="235"/>
        <v>1</v>
      </c>
      <c r="V1331" t="b">
        <f t="shared" si="236"/>
        <v>0</v>
      </c>
      <c r="W1331" t="b">
        <f t="shared" si="237"/>
        <v>1</v>
      </c>
      <c r="X1331" t="b">
        <f t="shared" si="238"/>
        <v>1</v>
      </c>
    </row>
    <row r="1332" spans="1:24" hidden="1" x14ac:dyDescent="0.2">
      <c r="A1332" t="s">
        <v>172</v>
      </c>
      <c r="B1332" t="s">
        <v>2849</v>
      </c>
      <c r="C1332" t="s">
        <v>2850</v>
      </c>
      <c r="D1332">
        <v>22894</v>
      </c>
      <c r="E1332">
        <v>662</v>
      </c>
      <c r="F1332">
        <v>1</v>
      </c>
      <c r="G1332">
        <v>79096511</v>
      </c>
      <c r="H1332">
        <v>79096511</v>
      </c>
      <c r="I1332">
        <v>3.3929610947303099</v>
      </c>
      <c r="J1332">
        <v>3.2948506620968101</v>
      </c>
      <c r="M1332" s="12" t="s">
        <v>820</v>
      </c>
      <c r="N1332" s="6">
        <v>6</v>
      </c>
      <c r="O1332" t="str">
        <f t="shared" si="229"/>
        <v>ipfs.infura.io</v>
      </c>
      <c r="P1332" t="str">
        <f t="shared" si="230"/>
        <v>C</v>
      </c>
      <c r="Q1332" s="9">
        <f t="shared" si="231"/>
        <v>75.432311058044434</v>
      </c>
      <c r="R1332">
        <f t="shared" si="232"/>
        <v>662</v>
      </c>
      <c r="S1332" s="7">
        <f t="shared" si="233"/>
        <v>3.3929610947303099</v>
      </c>
      <c r="T1332" s="7">
        <f t="shared" si="234"/>
        <v>3.2948506620968101</v>
      </c>
      <c r="U1332" t="b">
        <f t="shared" si="235"/>
        <v>1</v>
      </c>
      <c r="V1332" t="b">
        <f t="shared" si="236"/>
        <v>0</v>
      </c>
      <c r="W1332" t="b">
        <f t="shared" si="237"/>
        <v>1</v>
      </c>
      <c r="X1332" t="b">
        <f t="shared" si="238"/>
        <v>1</v>
      </c>
    </row>
    <row r="1333" spans="1:24" hidden="1" x14ac:dyDescent="0.2">
      <c r="A1333" t="s">
        <v>176</v>
      </c>
      <c r="B1333" t="s">
        <v>2851</v>
      </c>
      <c r="C1333" t="s">
        <v>2852</v>
      </c>
      <c r="D1333">
        <v>63660</v>
      </c>
      <c r="E1333">
        <v>1823</v>
      </c>
      <c r="F1333">
        <v>1</v>
      </c>
      <c r="G1333">
        <v>436085443</v>
      </c>
      <c r="H1333">
        <v>170917888</v>
      </c>
      <c r="I1333">
        <v>2.6359622879505702</v>
      </c>
      <c r="J1333">
        <v>2.5604775369148598</v>
      </c>
      <c r="K1333" t="s">
        <v>153</v>
      </c>
      <c r="L1333" t="s">
        <v>179</v>
      </c>
      <c r="M1333" s="12" t="s">
        <v>820</v>
      </c>
      <c r="N1333" s="6">
        <v>6</v>
      </c>
      <c r="O1333" t="str">
        <f t="shared" si="229"/>
        <v>ipfs.infura.io</v>
      </c>
      <c r="P1333" t="str">
        <f t="shared" si="230"/>
        <v>D</v>
      </c>
      <c r="Q1333" s="9">
        <f t="shared" si="231"/>
        <v>415.8834867477417</v>
      </c>
      <c r="R1333">
        <f t="shared" si="232"/>
        <v>1823</v>
      </c>
      <c r="S1333" s="7">
        <f t="shared" si="233"/>
        <v>2.6359622879505702</v>
      </c>
      <c r="T1333" s="7">
        <f t="shared" si="234"/>
        <v>2.5604775369148598</v>
      </c>
      <c r="U1333" t="b">
        <f t="shared" si="235"/>
        <v>1</v>
      </c>
      <c r="V1333" t="b">
        <f t="shared" si="236"/>
        <v>1</v>
      </c>
      <c r="W1333" t="b">
        <f t="shared" si="237"/>
        <v>1</v>
      </c>
      <c r="X1333" t="b">
        <f t="shared" si="238"/>
        <v>1</v>
      </c>
    </row>
    <row r="1334" spans="1:24" hidden="1" x14ac:dyDescent="0.2">
      <c r="A1334" t="s">
        <v>180</v>
      </c>
      <c r="B1334" t="s">
        <v>2853</v>
      </c>
      <c r="C1334" t="s">
        <v>2854</v>
      </c>
      <c r="D1334">
        <v>2882</v>
      </c>
      <c r="E1334">
        <v>134</v>
      </c>
      <c r="F1334">
        <v>0</v>
      </c>
      <c r="G1334">
        <v>9340398</v>
      </c>
      <c r="H1334">
        <v>9340398</v>
      </c>
      <c r="I1334">
        <v>3.2415202611398399</v>
      </c>
      <c r="J1334">
        <v>3.0908041907051702</v>
      </c>
      <c r="M1334" s="12" t="s">
        <v>820</v>
      </c>
      <c r="N1334" s="6">
        <v>6</v>
      </c>
      <c r="O1334" t="str">
        <f t="shared" si="229"/>
        <v>ipfs.io</v>
      </c>
      <c r="P1334" t="str">
        <f t="shared" si="230"/>
        <v>A</v>
      </c>
      <c r="Q1334" s="9">
        <f t="shared" si="231"/>
        <v>8.9076976776123047</v>
      </c>
      <c r="R1334">
        <f t="shared" si="232"/>
        <v>134</v>
      </c>
      <c r="S1334" s="7">
        <f t="shared" si="233"/>
        <v>3.2415202611398399</v>
      </c>
      <c r="T1334" s="7">
        <f t="shared" si="234"/>
        <v>3.0908041907051702</v>
      </c>
      <c r="U1334" t="b">
        <f t="shared" si="235"/>
        <v>1</v>
      </c>
      <c r="V1334" t="b">
        <f t="shared" si="236"/>
        <v>0</v>
      </c>
      <c r="W1334" t="b">
        <f t="shared" si="237"/>
        <v>1</v>
      </c>
      <c r="X1334" t="b">
        <f t="shared" si="238"/>
        <v>0</v>
      </c>
    </row>
    <row r="1335" spans="1:24" hidden="1" x14ac:dyDescent="0.2">
      <c r="A1335" t="s">
        <v>183</v>
      </c>
      <c r="B1335" t="s">
        <v>2855</v>
      </c>
      <c r="C1335" t="s">
        <v>2856</v>
      </c>
      <c r="D1335">
        <v>9174</v>
      </c>
      <c r="E1335">
        <v>109</v>
      </c>
      <c r="F1335">
        <v>0</v>
      </c>
      <c r="G1335">
        <v>29354372</v>
      </c>
      <c r="H1335">
        <v>29354372</v>
      </c>
      <c r="I1335">
        <v>3.0881975345432702</v>
      </c>
      <c r="J1335">
        <v>3.0515054121032001</v>
      </c>
      <c r="M1335" s="12" t="s">
        <v>820</v>
      </c>
      <c r="N1335" s="6">
        <v>6</v>
      </c>
      <c r="O1335" t="str">
        <f t="shared" si="229"/>
        <v>ipfs.io</v>
      </c>
      <c r="P1335" t="str">
        <f t="shared" si="230"/>
        <v>B</v>
      </c>
      <c r="Q1335" s="9">
        <f t="shared" si="231"/>
        <v>27.994510650634766</v>
      </c>
      <c r="R1335">
        <f t="shared" si="232"/>
        <v>109</v>
      </c>
      <c r="S1335" s="7">
        <f t="shared" si="233"/>
        <v>3.0881975345432702</v>
      </c>
      <c r="T1335" s="7">
        <f t="shared" si="234"/>
        <v>3.0515054121032001</v>
      </c>
      <c r="U1335" t="b">
        <f t="shared" si="235"/>
        <v>1</v>
      </c>
      <c r="V1335" t="b">
        <f t="shared" si="236"/>
        <v>0</v>
      </c>
      <c r="W1335" t="b">
        <f t="shared" si="237"/>
        <v>1</v>
      </c>
      <c r="X1335" t="b">
        <f t="shared" si="238"/>
        <v>0</v>
      </c>
    </row>
    <row r="1336" spans="1:24" hidden="1" x14ac:dyDescent="0.2">
      <c r="A1336" t="s">
        <v>186</v>
      </c>
      <c r="B1336" t="s">
        <v>2857</v>
      </c>
      <c r="C1336" t="s">
        <v>2858</v>
      </c>
      <c r="D1336">
        <v>23150</v>
      </c>
      <c r="E1336">
        <v>89</v>
      </c>
      <c r="F1336">
        <v>0</v>
      </c>
      <c r="G1336">
        <v>79096511</v>
      </c>
      <c r="H1336">
        <v>79096511</v>
      </c>
      <c r="I1336">
        <v>3.2709904626011199</v>
      </c>
      <c r="J1336">
        <v>3.2584151644943602</v>
      </c>
      <c r="M1336" s="12" t="s">
        <v>820</v>
      </c>
      <c r="N1336" s="6">
        <v>6</v>
      </c>
      <c r="O1336" t="str">
        <f t="shared" si="229"/>
        <v>ipfs.io</v>
      </c>
      <c r="P1336" t="str">
        <f t="shared" si="230"/>
        <v>C</v>
      </c>
      <c r="Q1336" s="9">
        <f t="shared" si="231"/>
        <v>75.432311058044434</v>
      </c>
      <c r="R1336">
        <f t="shared" si="232"/>
        <v>89</v>
      </c>
      <c r="S1336" s="7">
        <f t="shared" si="233"/>
        <v>3.2709904626011199</v>
      </c>
      <c r="T1336" s="7">
        <f t="shared" si="234"/>
        <v>3.2584151644943602</v>
      </c>
      <c r="U1336" t="b">
        <f t="shared" si="235"/>
        <v>1</v>
      </c>
      <c r="V1336" t="b">
        <f t="shared" si="236"/>
        <v>0</v>
      </c>
      <c r="W1336" t="b">
        <f t="shared" si="237"/>
        <v>1</v>
      </c>
      <c r="X1336" t="b">
        <f t="shared" si="238"/>
        <v>0</v>
      </c>
    </row>
    <row r="1337" spans="1:24" hidden="1" x14ac:dyDescent="0.2">
      <c r="A1337" t="s">
        <v>189</v>
      </c>
      <c r="B1337" t="s">
        <v>2859</v>
      </c>
      <c r="C1337" t="s">
        <v>2860</v>
      </c>
      <c r="D1337">
        <v>121961</v>
      </c>
      <c r="E1337">
        <v>122</v>
      </c>
      <c r="F1337">
        <v>0</v>
      </c>
      <c r="G1337">
        <v>436085443</v>
      </c>
      <c r="H1337">
        <v>436085443</v>
      </c>
      <c r="I1337">
        <v>3.4133855887502502</v>
      </c>
      <c r="J1337">
        <v>3.40997111164832</v>
      </c>
      <c r="M1337" s="12" t="s">
        <v>820</v>
      </c>
      <c r="N1337" s="6">
        <v>6</v>
      </c>
      <c r="O1337" t="str">
        <f t="shared" si="229"/>
        <v>ipfs.io</v>
      </c>
      <c r="P1337" t="str">
        <f t="shared" si="230"/>
        <v>D</v>
      </c>
      <c r="Q1337" s="9">
        <f t="shared" si="231"/>
        <v>415.8834867477417</v>
      </c>
      <c r="R1337">
        <f t="shared" si="232"/>
        <v>122</v>
      </c>
      <c r="S1337" s="7">
        <f t="shared" si="233"/>
        <v>3.4133855887502502</v>
      </c>
      <c r="T1337" s="7">
        <f t="shared" si="234"/>
        <v>3.40997111164832</v>
      </c>
      <c r="U1337" t="b">
        <f t="shared" si="235"/>
        <v>1</v>
      </c>
      <c r="V1337" t="b">
        <f t="shared" si="236"/>
        <v>0</v>
      </c>
      <c r="W1337" t="b">
        <f t="shared" si="237"/>
        <v>1</v>
      </c>
      <c r="X1337" t="b">
        <f t="shared" si="238"/>
        <v>0</v>
      </c>
    </row>
    <row r="1338" spans="1:24" hidden="1" x14ac:dyDescent="0.2">
      <c r="A1338" t="s">
        <v>192</v>
      </c>
      <c r="B1338" t="s">
        <v>2861</v>
      </c>
      <c r="C1338" t="s">
        <v>2862</v>
      </c>
      <c r="D1338">
        <v>4882</v>
      </c>
      <c r="E1338">
        <v>2068</v>
      </c>
      <c r="F1338">
        <v>1</v>
      </c>
      <c r="G1338">
        <v>9340398</v>
      </c>
      <c r="H1338">
        <v>9340398</v>
      </c>
      <c r="I1338">
        <v>3.16549313347985</v>
      </c>
      <c r="J1338">
        <v>1.82460009783127</v>
      </c>
      <c r="M1338" s="12" t="s">
        <v>820</v>
      </c>
      <c r="N1338" s="6">
        <v>6</v>
      </c>
      <c r="O1338" t="str">
        <f t="shared" si="229"/>
        <v>jacl.tech</v>
      </c>
      <c r="P1338" t="str">
        <f t="shared" si="230"/>
        <v>A</v>
      </c>
      <c r="Q1338" s="9">
        <f t="shared" si="231"/>
        <v>8.9076976776123047</v>
      </c>
      <c r="R1338">
        <f t="shared" si="232"/>
        <v>2068</v>
      </c>
      <c r="S1338" s="7">
        <f t="shared" si="233"/>
        <v>3.16549313347985</v>
      </c>
      <c r="T1338" s="7">
        <f t="shared" si="234"/>
        <v>1.82460009783127</v>
      </c>
      <c r="U1338" t="b">
        <f t="shared" si="235"/>
        <v>1</v>
      </c>
      <c r="V1338" t="b">
        <f t="shared" si="236"/>
        <v>0</v>
      </c>
      <c r="W1338" t="b">
        <f t="shared" si="237"/>
        <v>1</v>
      </c>
      <c r="X1338" t="b">
        <f t="shared" si="238"/>
        <v>1</v>
      </c>
    </row>
    <row r="1339" spans="1:24" hidden="1" x14ac:dyDescent="0.2">
      <c r="A1339" t="s">
        <v>195</v>
      </c>
      <c r="B1339" t="s">
        <v>2863</v>
      </c>
      <c r="C1339" t="s">
        <v>2864</v>
      </c>
      <c r="D1339">
        <v>10007</v>
      </c>
      <c r="E1339">
        <v>2051</v>
      </c>
      <c r="F1339">
        <v>1</v>
      </c>
      <c r="G1339">
        <v>29354372</v>
      </c>
      <c r="H1339">
        <v>29354372</v>
      </c>
      <c r="I1339">
        <v>3.5186664970631898</v>
      </c>
      <c r="J1339">
        <v>2.7974928200894098</v>
      </c>
      <c r="M1339" s="12" t="s">
        <v>820</v>
      </c>
      <c r="N1339" s="6">
        <v>6</v>
      </c>
      <c r="O1339" t="str">
        <f t="shared" si="229"/>
        <v>jacl.tech</v>
      </c>
      <c r="P1339" t="str">
        <f t="shared" si="230"/>
        <v>B</v>
      </c>
      <c r="Q1339" s="9">
        <f t="shared" si="231"/>
        <v>27.994510650634766</v>
      </c>
      <c r="R1339">
        <f t="shared" si="232"/>
        <v>2051</v>
      </c>
      <c r="S1339" s="7">
        <f t="shared" si="233"/>
        <v>3.5186664970631898</v>
      </c>
      <c r="T1339" s="7">
        <f t="shared" si="234"/>
        <v>2.7974928200894098</v>
      </c>
      <c r="U1339" t="b">
        <f t="shared" si="235"/>
        <v>1</v>
      </c>
      <c r="V1339" t="b">
        <f t="shared" si="236"/>
        <v>0</v>
      </c>
      <c r="W1339" t="b">
        <f t="shared" si="237"/>
        <v>1</v>
      </c>
      <c r="X1339" t="b">
        <f t="shared" si="238"/>
        <v>1</v>
      </c>
    </row>
    <row r="1340" spans="1:24" hidden="1" x14ac:dyDescent="0.2">
      <c r="A1340" t="s">
        <v>198</v>
      </c>
      <c r="B1340" t="s">
        <v>2865</v>
      </c>
      <c r="C1340" t="s">
        <v>2866</v>
      </c>
      <c r="D1340">
        <v>27789</v>
      </c>
      <c r="E1340">
        <v>2237</v>
      </c>
      <c r="F1340">
        <v>1</v>
      </c>
      <c r="G1340">
        <v>79096511</v>
      </c>
      <c r="H1340">
        <v>79096511</v>
      </c>
      <c r="I1340">
        <v>2.9521098566861399</v>
      </c>
      <c r="J1340">
        <v>2.7144665536019401</v>
      </c>
      <c r="M1340" s="12" t="s">
        <v>820</v>
      </c>
      <c r="N1340" s="6">
        <v>6</v>
      </c>
      <c r="O1340" t="str">
        <f t="shared" si="229"/>
        <v>jacl.tech</v>
      </c>
      <c r="P1340" t="str">
        <f t="shared" si="230"/>
        <v>C</v>
      </c>
      <c r="Q1340" s="9">
        <f t="shared" si="231"/>
        <v>75.432311058044434</v>
      </c>
      <c r="R1340">
        <f t="shared" si="232"/>
        <v>2237</v>
      </c>
      <c r="S1340" s="7">
        <f t="shared" si="233"/>
        <v>2.9521098566861399</v>
      </c>
      <c r="T1340" s="7">
        <f t="shared" si="234"/>
        <v>2.7144665536019401</v>
      </c>
      <c r="U1340" t="b">
        <f t="shared" si="235"/>
        <v>1</v>
      </c>
      <c r="V1340" t="b">
        <f t="shared" si="236"/>
        <v>0</v>
      </c>
      <c r="W1340" t="b">
        <f t="shared" si="237"/>
        <v>1</v>
      </c>
      <c r="X1340" t="b">
        <f t="shared" si="238"/>
        <v>1</v>
      </c>
    </row>
    <row r="1341" spans="1:24" hidden="1" x14ac:dyDescent="0.2">
      <c r="A1341" t="s">
        <v>201</v>
      </c>
      <c r="B1341" t="s">
        <v>2867</v>
      </c>
      <c r="C1341" t="s">
        <v>2868</v>
      </c>
      <c r="D1341">
        <v>104172</v>
      </c>
      <c r="E1341">
        <v>1983</v>
      </c>
      <c r="F1341">
        <v>1</v>
      </c>
      <c r="G1341">
        <v>436085443</v>
      </c>
      <c r="H1341">
        <v>436085443</v>
      </c>
      <c r="I1341">
        <v>4.0697480819632403</v>
      </c>
      <c r="J1341">
        <v>3.9922770681924198</v>
      </c>
      <c r="M1341" s="12" t="s">
        <v>820</v>
      </c>
      <c r="N1341" s="6">
        <v>6</v>
      </c>
      <c r="O1341" t="str">
        <f t="shared" si="229"/>
        <v>jacl.tech</v>
      </c>
      <c r="P1341" t="str">
        <f t="shared" si="230"/>
        <v>D</v>
      </c>
      <c r="Q1341" s="9">
        <f t="shared" si="231"/>
        <v>415.8834867477417</v>
      </c>
      <c r="R1341">
        <f t="shared" si="232"/>
        <v>1983</v>
      </c>
      <c r="S1341" s="7">
        <f t="shared" si="233"/>
        <v>4.0697480819632403</v>
      </c>
      <c r="T1341" s="7">
        <f t="shared" si="234"/>
        <v>3.9922770681924198</v>
      </c>
      <c r="U1341" t="b">
        <f t="shared" si="235"/>
        <v>1</v>
      </c>
      <c r="V1341" t="b">
        <f t="shared" si="236"/>
        <v>0</v>
      </c>
      <c r="W1341" t="b">
        <f t="shared" si="237"/>
        <v>1</v>
      </c>
      <c r="X1341" t="b">
        <f t="shared" si="238"/>
        <v>1</v>
      </c>
    </row>
    <row r="1342" spans="1:24" hidden="1" x14ac:dyDescent="0.2">
      <c r="A1342" t="s">
        <v>204</v>
      </c>
      <c r="B1342" t="s">
        <v>2869</v>
      </c>
      <c r="C1342" t="s">
        <v>2870</v>
      </c>
      <c r="D1342">
        <v>61253</v>
      </c>
      <c r="E1342">
        <v>-1</v>
      </c>
      <c r="F1342">
        <v>0</v>
      </c>
      <c r="G1342">
        <v>-1</v>
      </c>
      <c r="H1342">
        <v>0</v>
      </c>
      <c r="I1342">
        <v>0</v>
      </c>
      <c r="J1342">
        <v>0</v>
      </c>
      <c r="K1342" t="s">
        <v>76</v>
      </c>
      <c r="M1342" s="12" t="s">
        <v>820</v>
      </c>
      <c r="N1342" s="6">
        <v>6</v>
      </c>
      <c r="O1342" t="str">
        <f t="shared" ref="O1342:O1393" si="239">MID(A1342,9,FIND("/ipfs/",A1342)-9)</f>
        <v>ipfs.jbb.one</v>
      </c>
      <c r="P1342" t="str">
        <f t="shared" ref="P1342:P1393" si="240">IF(NOT(ISERR(FIND("QmWbhkXXqg5JgQ45T2iqspfTC17AfE8qEhyE5Snia4TS39",A1342))),"A",
     IF(NOT(ISERR(FIND("QmZALYrou9d7Yx9afDCPT9fveqxoPRLHnHuo8TyZomGhL1",A1342))),"B",
     IF(NOT(ISERR(FIND("QmQH4iy5RKKHnT95ziKXjnmEKjBU8aB7hepmCMTNk9p348",A1342))),"C",
     IF(NOT(ISERR(FIND("QmdhpvRUopXFJCh9x524WM81GJC55JJt1AEbNsML2TwrrZ",A1342))),"D","-")
)))</f>
        <v>A</v>
      </c>
      <c r="Q1342" s="9">
        <f t="shared" ref="Q1342:Q1393" si="241">IF(P1342="A",9340398/1024/1024,IF(P1342="B",29354372/1024/1024,IF(P1342="C",79096511/1024/1024,IF(P1342="D",436085443/1024/1024))))</f>
        <v>8.9076976776123047</v>
      </c>
      <c r="R1342" t="str">
        <f t="shared" ref="R1342:R1393" si="242">IF(E1342&gt;0,E1342,"")</f>
        <v/>
      </c>
      <c r="S1342" s="7" t="str">
        <f t="shared" ref="S1342:S1393" si="243">IF(NOT(R1342=""),CONVERT(I1342,"g","g"),"")</f>
        <v/>
      </c>
      <c r="T1342" s="7" t="str">
        <f t="shared" ref="T1342:T1393" si="244">IF(NOT(S1342=""),CONVERT(J1342,"g","g"),"")</f>
        <v/>
      </c>
      <c r="U1342" t="b">
        <f t="shared" ref="U1342:U1393" si="245">E1342&gt;0</f>
        <v>0</v>
      </c>
      <c r="V1342" t="str">
        <f t="shared" ref="V1342:V1393" si="246">IF(NOT(U1342),"",AND(U1342,NOT(ISBLANK(K1342))))</f>
        <v/>
      </c>
      <c r="W1342" t="str">
        <f t="shared" ref="W1342:W1393" si="247">IF(NOT(U1342),"",NOT(G1342=-1))</f>
        <v/>
      </c>
      <c r="X1342" t="str">
        <f t="shared" ref="X1342:X1393" si="248">IF(NOT(U1342),"",F1342&gt;0)</f>
        <v/>
      </c>
    </row>
    <row r="1343" spans="1:24" hidden="1" x14ac:dyDescent="0.2">
      <c r="A1343" t="s">
        <v>207</v>
      </c>
      <c r="B1343" t="s">
        <v>2871</v>
      </c>
      <c r="C1343" t="s">
        <v>2872</v>
      </c>
      <c r="D1343">
        <v>61085</v>
      </c>
      <c r="E1343">
        <v>-1</v>
      </c>
      <c r="F1343">
        <v>0</v>
      </c>
      <c r="G1343">
        <v>-1</v>
      </c>
      <c r="H1343">
        <v>0</v>
      </c>
      <c r="I1343">
        <v>0</v>
      </c>
      <c r="J1343">
        <v>0</v>
      </c>
      <c r="K1343" t="s">
        <v>76</v>
      </c>
      <c r="M1343" s="12" t="s">
        <v>820</v>
      </c>
      <c r="N1343" s="6">
        <v>6</v>
      </c>
      <c r="O1343" t="str">
        <f t="shared" si="239"/>
        <v>ipfs.jbb.one</v>
      </c>
      <c r="P1343" t="str">
        <f t="shared" si="240"/>
        <v>B</v>
      </c>
      <c r="Q1343" s="9">
        <f t="shared" si="241"/>
        <v>27.994510650634766</v>
      </c>
      <c r="R1343" t="str">
        <f t="shared" si="242"/>
        <v/>
      </c>
      <c r="S1343" s="7" t="str">
        <f t="shared" si="243"/>
        <v/>
      </c>
      <c r="T1343" s="7" t="str">
        <f t="shared" si="244"/>
        <v/>
      </c>
      <c r="U1343" t="b">
        <f t="shared" si="245"/>
        <v>0</v>
      </c>
      <c r="V1343" t="str">
        <f t="shared" si="246"/>
        <v/>
      </c>
      <c r="W1343" t="str">
        <f t="shared" si="247"/>
        <v/>
      </c>
      <c r="X1343" t="str">
        <f t="shared" si="248"/>
        <v/>
      </c>
    </row>
    <row r="1344" spans="1:24" hidden="1" x14ac:dyDescent="0.2">
      <c r="A1344" t="s">
        <v>210</v>
      </c>
      <c r="B1344" t="s">
        <v>2873</v>
      </c>
      <c r="C1344" t="s">
        <v>2874</v>
      </c>
      <c r="D1344">
        <v>61027</v>
      </c>
      <c r="E1344">
        <v>-1</v>
      </c>
      <c r="F1344">
        <v>0</v>
      </c>
      <c r="G1344">
        <v>-1</v>
      </c>
      <c r="H1344">
        <v>0</v>
      </c>
      <c r="I1344">
        <v>0</v>
      </c>
      <c r="J1344">
        <v>0</v>
      </c>
      <c r="K1344" t="s">
        <v>76</v>
      </c>
      <c r="M1344" s="12" t="s">
        <v>820</v>
      </c>
      <c r="N1344" s="6">
        <v>6</v>
      </c>
      <c r="O1344" t="str">
        <f t="shared" si="239"/>
        <v>ipfs.jbb.one</v>
      </c>
      <c r="P1344" t="str">
        <f t="shared" si="240"/>
        <v>C</v>
      </c>
      <c r="Q1344" s="9">
        <f t="shared" si="241"/>
        <v>75.432311058044434</v>
      </c>
      <c r="R1344" t="str">
        <f t="shared" si="242"/>
        <v/>
      </c>
      <c r="S1344" s="7" t="str">
        <f t="shared" si="243"/>
        <v/>
      </c>
      <c r="T1344" s="7" t="str">
        <f t="shared" si="244"/>
        <v/>
      </c>
      <c r="U1344" t="b">
        <f t="shared" si="245"/>
        <v>0</v>
      </c>
      <c r="V1344" t="str">
        <f t="shared" si="246"/>
        <v/>
      </c>
      <c r="W1344" t="str">
        <f t="shared" si="247"/>
        <v/>
      </c>
      <c r="X1344" t="str">
        <f t="shared" si="248"/>
        <v/>
      </c>
    </row>
    <row r="1345" spans="1:24" hidden="1" x14ac:dyDescent="0.2">
      <c r="A1345" t="s">
        <v>212</v>
      </c>
      <c r="B1345" t="s">
        <v>2875</v>
      </c>
      <c r="C1345" t="s">
        <v>2876</v>
      </c>
      <c r="D1345">
        <v>61018</v>
      </c>
      <c r="E1345">
        <v>-1</v>
      </c>
      <c r="F1345">
        <v>0</v>
      </c>
      <c r="G1345">
        <v>-1</v>
      </c>
      <c r="H1345">
        <v>0</v>
      </c>
      <c r="I1345">
        <v>0</v>
      </c>
      <c r="J1345">
        <v>0</v>
      </c>
      <c r="K1345" t="s">
        <v>76</v>
      </c>
      <c r="M1345" s="12" t="s">
        <v>820</v>
      </c>
      <c r="N1345" s="6">
        <v>6</v>
      </c>
      <c r="O1345" t="str">
        <f t="shared" si="239"/>
        <v>ipfs.jbb.one</v>
      </c>
      <c r="P1345" t="str">
        <f t="shared" si="240"/>
        <v>D</v>
      </c>
      <c r="Q1345" s="9">
        <f t="shared" si="241"/>
        <v>415.8834867477417</v>
      </c>
      <c r="R1345" t="str">
        <f t="shared" si="242"/>
        <v/>
      </c>
      <c r="S1345" s="7" t="str">
        <f t="shared" si="243"/>
        <v/>
      </c>
      <c r="T1345" s="7" t="str">
        <f t="shared" si="244"/>
        <v/>
      </c>
      <c r="U1345" t="b">
        <f t="shared" si="245"/>
        <v>0</v>
      </c>
      <c r="V1345" t="str">
        <f t="shared" si="246"/>
        <v/>
      </c>
      <c r="W1345" t="str">
        <f t="shared" si="247"/>
        <v/>
      </c>
      <c r="X1345" t="str">
        <f t="shared" si="248"/>
        <v/>
      </c>
    </row>
    <row r="1346" spans="1:24" hidden="1" x14ac:dyDescent="0.2">
      <c r="A1346" t="s">
        <v>215</v>
      </c>
      <c r="B1346" t="s">
        <v>2877</v>
      </c>
      <c r="C1346" t="s">
        <v>2878</v>
      </c>
      <c r="D1346">
        <v>55962</v>
      </c>
      <c r="E1346">
        <v>1257</v>
      </c>
      <c r="F1346">
        <v>0</v>
      </c>
      <c r="G1346">
        <v>9340398</v>
      </c>
      <c r="H1346">
        <v>9340398</v>
      </c>
      <c r="I1346">
        <v>0.162831508593589</v>
      </c>
      <c r="J1346">
        <v>0.159174040913696</v>
      </c>
      <c r="M1346" s="12" t="s">
        <v>820</v>
      </c>
      <c r="N1346" s="6">
        <v>6</v>
      </c>
      <c r="O1346" t="str">
        <f t="shared" si="239"/>
        <v>ipfs.k1ic.com</v>
      </c>
      <c r="P1346" t="str">
        <f t="shared" si="240"/>
        <v>A</v>
      </c>
      <c r="Q1346" s="9">
        <f t="shared" si="241"/>
        <v>8.9076976776123047</v>
      </c>
      <c r="R1346">
        <f t="shared" si="242"/>
        <v>1257</v>
      </c>
      <c r="S1346" s="7">
        <f t="shared" si="243"/>
        <v>0.162831508593589</v>
      </c>
      <c r="T1346" s="7">
        <f t="shared" si="244"/>
        <v>0.159174040913696</v>
      </c>
      <c r="U1346" t="b">
        <f t="shared" si="245"/>
        <v>1</v>
      </c>
      <c r="V1346" t="b">
        <f t="shared" si="246"/>
        <v>0</v>
      </c>
      <c r="W1346" t="b">
        <f t="shared" si="247"/>
        <v>1</v>
      </c>
      <c r="X1346" t="b">
        <f t="shared" si="248"/>
        <v>0</v>
      </c>
    </row>
    <row r="1347" spans="1:24" hidden="1" x14ac:dyDescent="0.2">
      <c r="A1347" t="s">
        <v>218</v>
      </c>
      <c r="B1347" t="s">
        <v>2879</v>
      </c>
      <c r="C1347" t="s">
        <v>2880</v>
      </c>
      <c r="D1347">
        <v>176939</v>
      </c>
      <c r="E1347">
        <v>1086</v>
      </c>
      <c r="F1347">
        <v>0</v>
      </c>
      <c r="G1347">
        <v>29354372</v>
      </c>
      <c r="H1347">
        <v>29354372</v>
      </c>
      <c r="I1347">
        <v>0.15919268167523301</v>
      </c>
      <c r="J1347">
        <v>0.158215603403629</v>
      </c>
      <c r="M1347" s="12" t="s">
        <v>820</v>
      </c>
      <c r="N1347" s="6">
        <v>6</v>
      </c>
      <c r="O1347" t="str">
        <f t="shared" si="239"/>
        <v>ipfs.k1ic.com</v>
      </c>
      <c r="P1347" t="str">
        <f t="shared" si="240"/>
        <v>B</v>
      </c>
      <c r="Q1347" s="9">
        <f t="shared" si="241"/>
        <v>27.994510650634766</v>
      </c>
      <c r="R1347">
        <f t="shared" si="242"/>
        <v>1086</v>
      </c>
      <c r="S1347" s="7">
        <f t="shared" si="243"/>
        <v>0.15919268167523301</v>
      </c>
      <c r="T1347" s="7">
        <f t="shared" si="244"/>
        <v>0.158215603403629</v>
      </c>
      <c r="U1347" t="b">
        <f t="shared" si="245"/>
        <v>1</v>
      </c>
      <c r="V1347" t="b">
        <f t="shared" si="246"/>
        <v>0</v>
      </c>
      <c r="W1347" t="b">
        <f t="shared" si="247"/>
        <v>1</v>
      </c>
      <c r="X1347" t="b">
        <f t="shared" si="248"/>
        <v>0</v>
      </c>
    </row>
    <row r="1348" spans="1:24" hidden="1" x14ac:dyDescent="0.2">
      <c r="A1348" t="s">
        <v>221</v>
      </c>
      <c r="B1348" t="s">
        <v>2881</v>
      </c>
      <c r="C1348" t="s">
        <v>2882</v>
      </c>
      <c r="D1348">
        <v>430861</v>
      </c>
      <c r="E1348">
        <v>1063</v>
      </c>
      <c r="F1348">
        <v>0</v>
      </c>
      <c r="G1348">
        <v>79096511</v>
      </c>
      <c r="H1348">
        <v>79096511</v>
      </c>
      <c r="I1348">
        <v>0.175506426409719</v>
      </c>
      <c r="J1348">
        <v>0.17507342520683999</v>
      </c>
      <c r="M1348" s="12" t="s">
        <v>820</v>
      </c>
      <c r="N1348" s="6">
        <v>6</v>
      </c>
      <c r="O1348" t="str">
        <f t="shared" si="239"/>
        <v>ipfs.k1ic.com</v>
      </c>
      <c r="P1348" t="str">
        <f t="shared" si="240"/>
        <v>C</v>
      </c>
      <c r="Q1348" s="9">
        <f t="shared" si="241"/>
        <v>75.432311058044434</v>
      </c>
      <c r="R1348">
        <f t="shared" si="242"/>
        <v>1063</v>
      </c>
      <c r="S1348" s="7">
        <f t="shared" si="243"/>
        <v>0.175506426409719</v>
      </c>
      <c r="T1348" s="7">
        <f t="shared" si="244"/>
        <v>0.17507342520683999</v>
      </c>
      <c r="U1348" t="b">
        <f t="shared" si="245"/>
        <v>1</v>
      </c>
      <c r="V1348" t="b">
        <f t="shared" si="246"/>
        <v>0</v>
      </c>
      <c r="W1348" t="b">
        <f t="shared" si="247"/>
        <v>1</v>
      </c>
      <c r="X1348" t="b">
        <f t="shared" si="248"/>
        <v>0</v>
      </c>
    </row>
    <row r="1349" spans="1:24" hidden="1" x14ac:dyDescent="0.2">
      <c r="A1349" t="s">
        <v>224</v>
      </c>
      <c r="B1349" t="s">
        <v>2883</v>
      </c>
      <c r="C1349" t="s">
        <v>2884</v>
      </c>
      <c r="D1349">
        <v>2411004</v>
      </c>
      <c r="E1349">
        <v>1297</v>
      </c>
      <c r="F1349">
        <v>0</v>
      </c>
      <c r="G1349">
        <v>436085443</v>
      </c>
      <c r="H1349">
        <v>436085443</v>
      </c>
      <c r="I1349">
        <v>0.17258674467383001</v>
      </c>
      <c r="J1349">
        <v>0.17249390160602801</v>
      </c>
      <c r="M1349" s="12" t="s">
        <v>820</v>
      </c>
      <c r="N1349" s="6">
        <v>6</v>
      </c>
      <c r="O1349" t="str">
        <f t="shared" si="239"/>
        <v>ipfs.k1ic.com</v>
      </c>
      <c r="P1349" t="str">
        <f t="shared" si="240"/>
        <v>D</v>
      </c>
      <c r="Q1349" s="9">
        <f t="shared" si="241"/>
        <v>415.8834867477417</v>
      </c>
      <c r="R1349">
        <f t="shared" si="242"/>
        <v>1297</v>
      </c>
      <c r="S1349" s="7">
        <f t="shared" si="243"/>
        <v>0.17258674467383001</v>
      </c>
      <c r="T1349" s="7">
        <f t="shared" si="244"/>
        <v>0.17249390160602801</v>
      </c>
      <c r="U1349" t="b">
        <f t="shared" si="245"/>
        <v>1</v>
      </c>
      <c r="V1349" t="b">
        <f t="shared" si="246"/>
        <v>0</v>
      </c>
      <c r="W1349" t="b">
        <f t="shared" si="247"/>
        <v>1</v>
      </c>
      <c r="X1349" t="b">
        <f t="shared" si="248"/>
        <v>0</v>
      </c>
    </row>
    <row r="1350" spans="1:24" hidden="1" x14ac:dyDescent="0.2">
      <c r="A1350" t="s">
        <v>227</v>
      </c>
      <c r="B1350" t="s">
        <v>2885</v>
      </c>
      <c r="C1350" t="s">
        <v>2886</v>
      </c>
      <c r="D1350">
        <v>3271</v>
      </c>
      <c r="E1350">
        <v>1246</v>
      </c>
      <c r="F1350">
        <v>1</v>
      </c>
      <c r="G1350">
        <v>9340398</v>
      </c>
      <c r="H1350">
        <v>9340398</v>
      </c>
      <c r="I1350">
        <v>4.3988630506727402</v>
      </c>
      <c r="J1350">
        <v>2.72323377487383</v>
      </c>
      <c r="M1350" s="12" t="s">
        <v>820</v>
      </c>
      <c r="N1350" s="6">
        <v>6</v>
      </c>
      <c r="O1350" t="str">
        <f t="shared" si="239"/>
        <v>ipfs.overpi.com</v>
      </c>
      <c r="P1350" t="str">
        <f t="shared" si="240"/>
        <v>A</v>
      </c>
      <c r="Q1350" s="9">
        <f t="shared" si="241"/>
        <v>8.9076976776123047</v>
      </c>
      <c r="R1350">
        <f t="shared" si="242"/>
        <v>1246</v>
      </c>
      <c r="S1350" s="7">
        <f t="shared" si="243"/>
        <v>4.3988630506727402</v>
      </c>
      <c r="T1350" s="7">
        <f t="shared" si="244"/>
        <v>2.72323377487383</v>
      </c>
      <c r="U1350" t="b">
        <f t="shared" si="245"/>
        <v>1</v>
      </c>
      <c r="V1350" t="b">
        <f t="shared" si="246"/>
        <v>0</v>
      </c>
      <c r="W1350" t="b">
        <f t="shared" si="247"/>
        <v>1</v>
      </c>
      <c r="X1350" t="b">
        <f t="shared" si="248"/>
        <v>1</v>
      </c>
    </row>
    <row r="1351" spans="1:24" hidden="1" x14ac:dyDescent="0.2">
      <c r="A1351" t="s">
        <v>230</v>
      </c>
      <c r="B1351" t="s">
        <v>2887</v>
      </c>
      <c r="C1351" t="s">
        <v>2888</v>
      </c>
      <c r="D1351">
        <v>7193</v>
      </c>
      <c r="E1351">
        <v>1000</v>
      </c>
      <c r="F1351">
        <v>1</v>
      </c>
      <c r="G1351">
        <v>29354372</v>
      </c>
      <c r="H1351">
        <v>29354372</v>
      </c>
      <c r="I1351">
        <v>4.5203472712150399</v>
      </c>
      <c r="J1351">
        <v>3.89191028091683</v>
      </c>
      <c r="M1351" s="12" t="s">
        <v>820</v>
      </c>
      <c r="N1351" s="6">
        <v>6</v>
      </c>
      <c r="O1351" t="str">
        <f t="shared" si="239"/>
        <v>ipfs.overpi.com</v>
      </c>
      <c r="P1351" t="str">
        <f t="shared" si="240"/>
        <v>B</v>
      </c>
      <c r="Q1351" s="9">
        <f t="shared" si="241"/>
        <v>27.994510650634766</v>
      </c>
      <c r="R1351">
        <f t="shared" si="242"/>
        <v>1000</v>
      </c>
      <c r="S1351" s="7">
        <f t="shared" si="243"/>
        <v>4.5203472712150399</v>
      </c>
      <c r="T1351" s="7">
        <f t="shared" si="244"/>
        <v>3.89191028091683</v>
      </c>
      <c r="U1351" t="b">
        <f t="shared" si="245"/>
        <v>1</v>
      </c>
      <c r="V1351" t="b">
        <f t="shared" si="246"/>
        <v>0</v>
      </c>
      <c r="W1351" t="b">
        <f t="shared" si="247"/>
        <v>1</v>
      </c>
      <c r="X1351" t="b">
        <f t="shared" si="248"/>
        <v>1</v>
      </c>
    </row>
    <row r="1352" spans="1:24" hidden="1" x14ac:dyDescent="0.2">
      <c r="A1352" t="s">
        <v>233</v>
      </c>
      <c r="B1352" t="s">
        <v>2889</v>
      </c>
      <c r="C1352" t="s">
        <v>2890</v>
      </c>
      <c r="D1352">
        <v>21307</v>
      </c>
      <c r="E1352">
        <v>865</v>
      </c>
      <c r="F1352">
        <v>1</v>
      </c>
      <c r="G1352">
        <v>79096511</v>
      </c>
      <c r="H1352">
        <v>79096511</v>
      </c>
      <c r="I1352">
        <v>3.6900651138853502</v>
      </c>
      <c r="J1352">
        <v>3.54025958877572</v>
      </c>
      <c r="M1352" s="12" t="s">
        <v>820</v>
      </c>
      <c r="N1352" s="6">
        <v>6</v>
      </c>
      <c r="O1352" t="str">
        <f t="shared" si="239"/>
        <v>ipfs.overpi.com</v>
      </c>
      <c r="P1352" t="str">
        <f t="shared" si="240"/>
        <v>C</v>
      </c>
      <c r="Q1352" s="9">
        <f t="shared" si="241"/>
        <v>75.432311058044434</v>
      </c>
      <c r="R1352">
        <f t="shared" si="242"/>
        <v>865</v>
      </c>
      <c r="S1352" s="7">
        <f t="shared" si="243"/>
        <v>3.6900651138853502</v>
      </c>
      <c r="T1352" s="7">
        <f t="shared" si="244"/>
        <v>3.54025958877572</v>
      </c>
      <c r="U1352" t="b">
        <f t="shared" si="245"/>
        <v>1</v>
      </c>
      <c r="V1352" t="b">
        <f t="shared" si="246"/>
        <v>0</v>
      </c>
      <c r="W1352" t="b">
        <f t="shared" si="247"/>
        <v>1</v>
      </c>
      <c r="X1352" t="b">
        <f t="shared" si="248"/>
        <v>1</v>
      </c>
    </row>
    <row r="1353" spans="1:24" hidden="1" x14ac:dyDescent="0.2">
      <c r="A1353" t="s">
        <v>235</v>
      </c>
      <c r="B1353" t="s">
        <v>2891</v>
      </c>
      <c r="C1353" t="s">
        <v>2892</v>
      </c>
      <c r="D1353">
        <v>119763</v>
      </c>
      <c r="E1353">
        <v>946</v>
      </c>
      <c r="F1353">
        <v>1</v>
      </c>
      <c r="G1353">
        <v>436085443</v>
      </c>
      <c r="H1353">
        <v>436085443</v>
      </c>
      <c r="I1353">
        <v>3.5002018797624999</v>
      </c>
      <c r="J1353">
        <v>3.4725540170815798</v>
      </c>
      <c r="M1353" s="12" t="s">
        <v>820</v>
      </c>
      <c r="N1353" s="6">
        <v>6</v>
      </c>
      <c r="O1353" t="str">
        <f t="shared" si="239"/>
        <v>ipfs.overpi.com</v>
      </c>
      <c r="P1353" t="str">
        <f t="shared" si="240"/>
        <v>D</v>
      </c>
      <c r="Q1353" s="9">
        <f t="shared" si="241"/>
        <v>415.8834867477417</v>
      </c>
      <c r="R1353">
        <f t="shared" si="242"/>
        <v>946</v>
      </c>
      <c r="S1353" s="7">
        <f t="shared" si="243"/>
        <v>3.5002018797624999</v>
      </c>
      <c r="T1353" s="7">
        <f t="shared" si="244"/>
        <v>3.4725540170815798</v>
      </c>
      <c r="U1353" t="b">
        <f t="shared" si="245"/>
        <v>1</v>
      </c>
      <c r="V1353" t="b">
        <f t="shared" si="246"/>
        <v>0</v>
      </c>
      <c r="W1353" t="b">
        <f t="shared" si="247"/>
        <v>1</v>
      </c>
      <c r="X1353" t="b">
        <f t="shared" si="248"/>
        <v>1</v>
      </c>
    </row>
    <row r="1354" spans="1:24" hidden="1" x14ac:dyDescent="0.2">
      <c r="A1354" t="s">
        <v>238</v>
      </c>
      <c r="B1354" t="s">
        <v>2893</v>
      </c>
      <c r="C1354" t="s">
        <v>2894</v>
      </c>
      <c r="D1354">
        <v>4420</v>
      </c>
      <c r="E1354">
        <v>1766</v>
      </c>
      <c r="F1354">
        <v>0</v>
      </c>
      <c r="G1354">
        <v>9340398</v>
      </c>
      <c r="H1354">
        <v>9340398</v>
      </c>
      <c r="I1354">
        <v>3.3563291927702701</v>
      </c>
      <c r="J1354">
        <v>2.0153162166543601</v>
      </c>
      <c r="M1354" s="12" t="s">
        <v>820</v>
      </c>
      <c r="N1354" s="6">
        <v>6</v>
      </c>
      <c r="O1354" t="str">
        <f t="shared" si="239"/>
        <v>ipfs.runfission.com</v>
      </c>
      <c r="P1354" t="str">
        <f t="shared" si="240"/>
        <v>A</v>
      </c>
      <c r="Q1354" s="9">
        <f t="shared" si="241"/>
        <v>8.9076976776123047</v>
      </c>
      <c r="R1354">
        <f t="shared" si="242"/>
        <v>1766</v>
      </c>
      <c r="S1354" s="7">
        <f t="shared" si="243"/>
        <v>3.3563291927702701</v>
      </c>
      <c r="T1354" s="7">
        <f t="shared" si="244"/>
        <v>2.0153162166543601</v>
      </c>
      <c r="U1354" t="b">
        <f t="shared" si="245"/>
        <v>1</v>
      </c>
      <c r="V1354" t="b">
        <f t="shared" si="246"/>
        <v>0</v>
      </c>
      <c r="W1354" t="b">
        <f t="shared" si="247"/>
        <v>1</v>
      </c>
      <c r="X1354" t="b">
        <f t="shared" si="248"/>
        <v>0</v>
      </c>
    </row>
    <row r="1355" spans="1:24" hidden="1" x14ac:dyDescent="0.2">
      <c r="A1355" t="s">
        <v>241</v>
      </c>
      <c r="B1355" t="s">
        <v>2895</v>
      </c>
      <c r="C1355" t="s">
        <v>2896</v>
      </c>
      <c r="D1355">
        <v>13807</v>
      </c>
      <c r="E1355">
        <v>1482</v>
      </c>
      <c r="F1355">
        <v>0</v>
      </c>
      <c r="G1355">
        <v>29354372</v>
      </c>
      <c r="H1355">
        <v>29354372</v>
      </c>
      <c r="I1355">
        <v>2.2713598905180299</v>
      </c>
      <c r="J1355">
        <v>2.0275592562203699</v>
      </c>
      <c r="M1355" s="12" t="s">
        <v>820</v>
      </c>
      <c r="N1355" s="6">
        <v>6</v>
      </c>
      <c r="O1355" t="str">
        <f t="shared" si="239"/>
        <v>ipfs.runfission.com</v>
      </c>
      <c r="P1355" t="str">
        <f t="shared" si="240"/>
        <v>B</v>
      </c>
      <c r="Q1355" s="9">
        <f t="shared" si="241"/>
        <v>27.994510650634766</v>
      </c>
      <c r="R1355">
        <f t="shared" si="242"/>
        <v>1482</v>
      </c>
      <c r="S1355" s="7">
        <f t="shared" si="243"/>
        <v>2.2713598905180299</v>
      </c>
      <c r="T1355" s="7">
        <f t="shared" si="244"/>
        <v>2.0275592562203699</v>
      </c>
      <c r="U1355" t="b">
        <f t="shared" si="245"/>
        <v>1</v>
      </c>
      <c r="V1355" t="b">
        <f t="shared" si="246"/>
        <v>0</v>
      </c>
      <c r="W1355" t="b">
        <f t="shared" si="247"/>
        <v>1</v>
      </c>
      <c r="X1355" t="b">
        <f t="shared" si="248"/>
        <v>0</v>
      </c>
    </row>
    <row r="1356" spans="1:24" hidden="1" x14ac:dyDescent="0.2">
      <c r="A1356" t="s">
        <v>244</v>
      </c>
      <c r="B1356" t="s">
        <v>2897</v>
      </c>
      <c r="C1356" t="s">
        <v>2898</v>
      </c>
      <c r="D1356">
        <v>45575</v>
      </c>
      <c r="E1356">
        <v>967</v>
      </c>
      <c r="F1356">
        <v>0</v>
      </c>
      <c r="G1356">
        <v>79096511</v>
      </c>
      <c r="H1356">
        <v>79096511</v>
      </c>
      <c r="I1356">
        <v>1.6910041037043599</v>
      </c>
      <c r="J1356">
        <v>1.65512476265593</v>
      </c>
      <c r="M1356" s="12" t="s">
        <v>820</v>
      </c>
      <c r="N1356" s="6">
        <v>6</v>
      </c>
      <c r="O1356" t="str">
        <f t="shared" si="239"/>
        <v>ipfs.runfission.com</v>
      </c>
      <c r="P1356" t="str">
        <f t="shared" si="240"/>
        <v>C</v>
      </c>
      <c r="Q1356" s="9">
        <f t="shared" si="241"/>
        <v>75.432311058044434</v>
      </c>
      <c r="R1356">
        <f t="shared" si="242"/>
        <v>967</v>
      </c>
      <c r="S1356" s="7">
        <f t="shared" si="243"/>
        <v>1.6910041037043599</v>
      </c>
      <c r="T1356" s="7">
        <f t="shared" si="244"/>
        <v>1.65512476265593</v>
      </c>
      <c r="U1356" t="b">
        <f t="shared" si="245"/>
        <v>1</v>
      </c>
      <c r="V1356" t="b">
        <f t="shared" si="246"/>
        <v>0</v>
      </c>
      <c r="W1356" t="b">
        <f t="shared" si="247"/>
        <v>1</v>
      </c>
      <c r="X1356" t="b">
        <f t="shared" si="248"/>
        <v>0</v>
      </c>
    </row>
    <row r="1357" spans="1:24" hidden="1" x14ac:dyDescent="0.2">
      <c r="A1357" t="s">
        <v>247</v>
      </c>
      <c r="B1357" t="s">
        <v>2899</v>
      </c>
      <c r="C1357" t="s">
        <v>2900</v>
      </c>
      <c r="D1357">
        <v>122175</v>
      </c>
      <c r="E1357">
        <v>1175</v>
      </c>
      <c r="F1357">
        <v>0</v>
      </c>
      <c r="G1357">
        <v>436085443</v>
      </c>
      <c r="H1357">
        <v>436085443</v>
      </c>
      <c r="I1357">
        <v>3.43705360948546</v>
      </c>
      <c r="J1357">
        <v>3.4039982545344101</v>
      </c>
      <c r="M1357" s="12" t="s">
        <v>820</v>
      </c>
      <c r="N1357" s="6">
        <v>6</v>
      </c>
      <c r="O1357" t="str">
        <f t="shared" si="239"/>
        <v>ipfs.runfission.com</v>
      </c>
      <c r="P1357" t="str">
        <f t="shared" si="240"/>
        <v>D</v>
      </c>
      <c r="Q1357" s="9">
        <f t="shared" si="241"/>
        <v>415.8834867477417</v>
      </c>
      <c r="R1357">
        <f t="shared" si="242"/>
        <v>1175</v>
      </c>
      <c r="S1357" s="7">
        <f t="shared" si="243"/>
        <v>3.43705360948546</v>
      </c>
      <c r="T1357" s="7">
        <f t="shared" si="244"/>
        <v>3.4039982545344101</v>
      </c>
      <c r="U1357" t="b">
        <f t="shared" si="245"/>
        <v>1</v>
      </c>
      <c r="V1357" t="b">
        <f t="shared" si="246"/>
        <v>0</v>
      </c>
      <c r="W1357" t="b">
        <f t="shared" si="247"/>
        <v>1</v>
      </c>
      <c r="X1357" t="b">
        <f t="shared" si="248"/>
        <v>0</v>
      </c>
    </row>
    <row r="1358" spans="1:24" hidden="1" x14ac:dyDescent="0.2">
      <c r="A1358" t="s">
        <v>250</v>
      </c>
      <c r="B1358" t="s">
        <v>2901</v>
      </c>
      <c r="C1358" t="s">
        <v>2902</v>
      </c>
      <c r="D1358">
        <v>2827</v>
      </c>
      <c r="E1358">
        <v>322</v>
      </c>
      <c r="F1358">
        <v>0</v>
      </c>
      <c r="G1358">
        <v>9340398</v>
      </c>
      <c r="H1358">
        <v>9340398</v>
      </c>
      <c r="I1358">
        <v>3.5559671367713701</v>
      </c>
      <c r="J1358">
        <v>3.15093656795624</v>
      </c>
      <c r="M1358" s="12" t="s">
        <v>820</v>
      </c>
      <c r="N1358" s="6">
        <v>6</v>
      </c>
      <c r="O1358" t="str">
        <f t="shared" si="239"/>
        <v>ipfs.sloppyta.co</v>
      </c>
      <c r="P1358" t="str">
        <f t="shared" si="240"/>
        <v>A</v>
      </c>
      <c r="Q1358" s="9">
        <f t="shared" si="241"/>
        <v>8.9076976776123047</v>
      </c>
      <c r="R1358">
        <f t="shared" si="242"/>
        <v>322</v>
      </c>
      <c r="S1358" s="7">
        <f t="shared" si="243"/>
        <v>3.5559671367713701</v>
      </c>
      <c r="T1358" s="7">
        <f t="shared" si="244"/>
        <v>3.15093656795624</v>
      </c>
      <c r="U1358" t="b">
        <f t="shared" si="245"/>
        <v>1</v>
      </c>
      <c r="V1358" t="b">
        <f t="shared" si="246"/>
        <v>0</v>
      </c>
      <c r="W1358" t="b">
        <f t="shared" si="247"/>
        <v>1</v>
      </c>
      <c r="X1358" t="b">
        <f t="shared" si="248"/>
        <v>0</v>
      </c>
    </row>
    <row r="1359" spans="1:24" hidden="1" x14ac:dyDescent="0.2">
      <c r="A1359" t="s">
        <v>253</v>
      </c>
      <c r="B1359" t="s">
        <v>2903</v>
      </c>
      <c r="C1359" t="s">
        <v>2904</v>
      </c>
      <c r="D1359">
        <v>5666</v>
      </c>
      <c r="E1359">
        <v>257</v>
      </c>
      <c r="F1359">
        <v>0</v>
      </c>
      <c r="G1359">
        <v>29354372</v>
      </c>
      <c r="H1359">
        <v>29354372</v>
      </c>
      <c r="I1359">
        <v>5.1755427344490199</v>
      </c>
      <c r="J1359">
        <v>4.9407890311745</v>
      </c>
      <c r="M1359" s="12" t="s">
        <v>820</v>
      </c>
      <c r="N1359" s="6">
        <v>6</v>
      </c>
      <c r="O1359" t="str">
        <f t="shared" si="239"/>
        <v>ipfs.sloppyta.co</v>
      </c>
      <c r="P1359" t="str">
        <f t="shared" si="240"/>
        <v>B</v>
      </c>
      <c r="Q1359" s="9">
        <f t="shared" si="241"/>
        <v>27.994510650634766</v>
      </c>
      <c r="R1359">
        <f t="shared" si="242"/>
        <v>257</v>
      </c>
      <c r="S1359" s="7">
        <f t="shared" si="243"/>
        <v>5.1755427344490199</v>
      </c>
      <c r="T1359" s="7">
        <f t="shared" si="244"/>
        <v>4.9407890311745</v>
      </c>
      <c r="U1359" t="b">
        <f t="shared" si="245"/>
        <v>1</v>
      </c>
      <c r="V1359" t="b">
        <f t="shared" si="246"/>
        <v>0</v>
      </c>
      <c r="W1359" t="b">
        <f t="shared" si="247"/>
        <v>1</v>
      </c>
      <c r="X1359" t="b">
        <f t="shared" si="248"/>
        <v>0</v>
      </c>
    </row>
    <row r="1360" spans="1:24" hidden="1" x14ac:dyDescent="0.2">
      <c r="A1360" t="s">
        <v>256</v>
      </c>
      <c r="B1360" t="s">
        <v>2905</v>
      </c>
      <c r="C1360" t="s">
        <v>2906</v>
      </c>
      <c r="D1360">
        <v>6102</v>
      </c>
      <c r="E1360">
        <v>213</v>
      </c>
      <c r="F1360">
        <v>0</v>
      </c>
      <c r="G1360">
        <v>79096511</v>
      </c>
      <c r="H1360">
        <v>79096511</v>
      </c>
      <c r="I1360">
        <v>12.8090186887492</v>
      </c>
      <c r="J1360">
        <v>12.361899550646401</v>
      </c>
      <c r="M1360" s="12" t="s">
        <v>820</v>
      </c>
      <c r="N1360" s="6">
        <v>6</v>
      </c>
      <c r="O1360" t="str">
        <f t="shared" si="239"/>
        <v>ipfs.sloppyta.co</v>
      </c>
      <c r="P1360" t="str">
        <f t="shared" si="240"/>
        <v>C</v>
      </c>
      <c r="Q1360" s="9">
        <f t="shared" si="241"/>
        <v>75.432311058044434</v>
      </c>
      <c r="R1360">
        <f t="shared" si="242"/>
        <v>213</v>
      </c>
      <c r="S1360" s="7">
        <f t="shared" si="243"/>
        <v>12.8090186887492</v>
      </c>
      <c r="T1360" s="7">
        <f t="shared" si="244"/>
        <v>12.361899550646401</v>
      </c>
      <c r="U1360" t="b">
        <f t="shared" si="245"/>
        <v>1</v>
      </c>
      <c r="V1360" t="b">
        <f t="shared" si="246"/>
        <v>0</v>
      </c>
      <c r="W1360" t="b">
        <f t="shared" si="247"/>
        <v>1</v>
      </c>
      <c r="X1360" t="b">
        <f t="shared" si="248"/>
        <v>0</v>
      </c>
    </row>
    <row r="1361" spans="1:24" hidden="1" x14ac:dyDescent="0.2">
      <c r="A1361" t="s">
        <v>259</v>
      </c>
      <c r="B1361" t="s">
        <v>2907</v>
      </c>
      <c r="C1361" t="s">
        <v>2908</v>
      </c>
      <c r="D1361">
        <v>30699</v>
      </c>
      <c r="E1361">
        <v>206</v>
      </c>
      <c r="F1361">
        <v>0</v>
      </c>
      <c r="G1361">
        <v>436085443</v>
      </c>
      <c r="H1361">
        <v>436085443</v>
      </c>
      <c r="I1361">
        <v>13.638654338626599</v>
      </c>
      <c r="J1361">
        <v>13.5471346541497</v>
      </c>
      <c r="M1361" s="12" t="s">
        <v>820</v>
      </c>
      <c r="N1361" s="6">
        <v>6</v>
      </c>
      <c r="O1361" t="str">
        <f t="shared" si="239"/>
        <v>ipfs.sloppyta.co</v>
      </c>
      <c r="P1361" t="str">
        <f t="shared" si="240"/>
        <v>D</v>
      </c>
      <c r="Q1361" s="9">
        <f t="shared" si="241"/>
        <v>415.8834867477417</v>
      </c>
      <c r="R1361">
        <f t="shared" si="242"/>
        <v>206</v>
      </c>
      <c r="S1361" s="7">
        <f t="shared" si="243"/>
        <v>13.638654338626599</v>
      </c>
      <c r="T1361" s="7">
        <f t="shared" si="244"/>
        <v>13.5471346541497</v>
      </c>
      <c r="U1361" t="b">
        <f t="shared" si="245"/>
        <v>1</v>
      </c>
      <c r="V1361" t="b">
        <f t="shared" si="246"/>
        <v>0</v>
      </c>
      <c r="W1361" t="b">
        <f t="shared" si="247"/>
        <v>1</v>
      </c>
      <c r="X1361" t="b">
        <f t="shared" si="248"/>
        <v>0</v>
      </c>
    </row>
    <row r="1362" spans="1:24" hidden="1" x14ac:dyDescent="0.2">
      <c r="A1362" t="s">
        <v>261</v>
      </c>
      <c r="B1362" t="s">
        <v>2909</v>
      </c>
      <c r="C1362" t="s">
        <v>2910</v>
      </c>
      <c r="D1362">
        <v>2633</v>
      </c>
      <c r="E1362">
        <v>1081</v>
      </c>
      <c r="F1362">
        <v>0</v>
      </c>
      <c r="G1362">
        <v>9340398</v>
      </c>
      <c r="H1362">
        <v>9340398</v>
      </c>
      <c r="I1362">
        <v>5.7394959262965797</v>
      </c>
      <c r="J1362">
        <v>3.3830982444406699</v>
      </c>
      <c r="M1362" s="12" t="s">
        <v>820</v>
      </c>
      <c r="N1362" s="6">
        <v>6</v>
      </c>
      <c r="O1362" t="str">
        <f t="shared" si="239"/>
        <v>ipfs.telos.miami</v>
      </c>
      <c r="P1362" t="str">
        <f t="shared" si="240"/>
        <v>A</v>
      </c>
      <c r="Q1362" s="9">
        <f t="shared" si="241"/>
        <v>8.9076976776123047</v>
      </c>
      <c r="R1362">
        <f t="shared" si="242"/>
        <v>1081</v>
      </c>
      <c r="S1362" s="7">
        <f t="shared" si="243"/>
        <v>5.7394959262965797</v>
      </c>
      <c r="T1362" s="7">
        <f t="shared" si="244"/>
        <v>3.3830982444406699</v>
      </c>
      <c r="U1362" t="b">
        <f t="shared" si="245"/>
        <v>1</v>
      </c>
      <c r="V1362" t="b">
        <f t="shared" si="246"/>
        <v>0</v>
      </c>
      <c r="W1362" t="b">
        <f t="shared" si="247"/>
        <v>1</v>
      </c>
      <c r="X1362" t="b">
        <f t="shared" si="248"/>
        <v>0</v>
      </c>
    </row>
    <row r="1363" spans="1:24" hidden="1" x14ac:dyDescent="0.2">
      <c r="A1363" t="s">
        <v>264</v>
      </c>
      <c r="B1363" t="s">
        <v>2911</v>
      </c>
      <c r="C1363" t="s">
        <v>2912</v>
      </c>
      <c r="D1363">
        <v>3313</v>
      </c>
      <c r="E1363">
        <v>663</v>
      </c>
      <c r="F1363">
        <v>0</v>
      </c>
      <c r="G1363">
        <v>29354372</v>
      </c>
      <c r="H1363">
        <v>29354372</v>
      </c>
      <c r="I1363">
        <v>10.5639662832584</v>
      </c>
      <c r="J1363">
        <v>8.4498975703696804</v>
      </c>
      <c r="M1363" s="12" t="s">
        <v>820</v>
      </c>
      <c r="N1363" s="6">
        <v>6</v>
      </c>
      <c r="O1363" t="str">
        <f t="shared" si="239"/>
        <v>ipfs.telos.miami</v>
      </c>
      <c r="P1363" t="str">
        <f t="shared" si="240"/>
        <v>B</v>
      </c>
      <c r="Q1363" s="9">
        <f t="shared" si="241"/>
        <v>27.994510650634766</v>
      </c>
      <c r="R1363">
        <f t="shared" si="242"/>
        <v>663</v>
      </c>
      <c r="S1363" s="7">
        <f t="shared" si="243"/>
        <v>10.5639662832584</v>
      </c>
      <c r="T1363" s="7">
        <f t="shared" si="244"/>
        <v>8.4498975703696804</v>
      </c>
      <c r="U1363" t="b">
        <f t="shared" si="245"/>
        <v>1</v>
      </c>
      <c r="V1363" t="b">
        <f t="shared" si="246"/>
        <v>0</v>
      </c>
      <c r="W1363" t="b">
        <f t="shared" si="247"/>
        <v>1</v>
      </c>
      <c r="X1363" t="b">
        <f t="shared" si="248"/>
        <v>0</v>
      </c>
    </row>
    <row r="1364" spans="1:24" hidden="1" x14ac:dyDescent="0.2">
      <c r="A1364" t="s">
        <v>267</v>
      </c>
      <c r="B1364" t="s">
        <v>2913</v>
      </c>
      <c r="C1364" t="s">
        <v>2914</v>
      </c>
      <c r="D1364">
        <v>6727</v>
      </c>
      <c r="E1364">
        <v>679</v>
      </c>
      <c r="F1364">
        <v>0</v>
      </c>
      <c r="G1364">
        <v>79096511</v>
      </c>
      <c r="H1364">
        <v>79096511</v>
      </c>
      <c r="I1364">
        <v>12.4722736537771</v>
      </c>
      <c r="J1364">
        <v>11.213365699129501</v>
      </c>
      <c r="M1364" s="12" t="s">
        <v>820</v>
      </c>
      <c r="N1364" s="6">
        <v>6</v>
      </c>
      <c r="O1364" t="str">
        <f t="shared" si="239"/>
        <v>ipfs.telos.miami</v>
      </c>
      <c r="P1364" t="str">
        <f t="shared" si="240"/>
        <v>C</v>
      </c>
      <c r="Q1364" s="9">
        <f t="shared" si="241"/>
        <v>75.432311058044434</v>
      </c>
      <c r="R1364">
        <f t="shared" si="242"/>
        <v>679</v>
      </c>
      <c r="S1364" s="7">
        <f t="shared" si="243"/>
        <v>12.4722736537771</v>
      </c>
      <c r="T1364" s="7">
        <f t="shared" si="244"/>
        <v>11.213365699129501</v>
      </c>
      <c r="U1364" t="b">
        <f t="shared" si="245"/>
        <v>1</v>
      </c>
      <c r="V1364" t="b">
        <f t="shared" si="246"/>
        <v>0</v>
      </c>
      <c r="W1364" t="b">
        <f t="shared" si="247"/>
        <v>1</v>
      </c>
      <c r="X1364" t="b">
        <f t="shared" si="248"/>
        <v>0</v>
      </c>
    </row>
    <row r="1365" spans="1:24" hidden="1" x14ac:dyDescent="0.2">
      <c r="A1365" t="s">
        <v>270</v>
      </c>
      <c r="B1365" t="s">
        <v>2915</v>
      </c>
      <c r="C1365" t="s">
        <v>2916</v>
      </c>
      <c r="D1365">
        <v>95392</v>
      </c>
      <c r="E1365">
        <v>668</v>
      </c>
      <c r="F1365">
        <v>0</v>
      </c>
      <c r="G1365">
        <v>436085443</v>
      </c>
      <c r="H1365">
        <v>436085443</v>
      </c>
      <c r="I1365">
        <v>4.3904764024718297</v>
      </c>
      <c r="J1365">
        <v>4.3597312850945702</v>
      </c>
      <c r="M1365" s="12" t="s">
        <v>820</v>
      </c>
      <c r="N1365" s="6">
        <v>6</v>
      </c>
      <c r="O1365" t="str">
        <f t="shared" si="239"/>
        <v>ipfs.telos.miami</v>
      </c>
      <c r="P1365" t="str">
        <f t="shared" si="240"/>
        <v>D</v>
      </c>
      <c r="Q1365" s="9">
        <f t="shared" si="241"/>
        <v>415.8834867477417</v>
      </c>
      <c r="R1365">
        <f t="shared" si="242"/>
        <v>668</v>
      </c>
      <c r="S1365" s="7">
        <f t="shared" si="243"/>
        <v>4.3904764024718297</v>
      </c>
      <c r="T1365" s="7">
        <f t="shared" si="244"/>
        <v>4.3597312850945702</v>
      </c>
      <c r="U1365" t="b">
        <f t="shared" si="245"/>
        <v>1</v>
      </c>
      <c r="V1365" t="b">
        <f t="shared" si="246"/>
        <v>0</v>
      </c>
      <c r="W1365" t="b">
        <f t="shared" si="247"/>
        <v>1</v>
      </c>
      <c r="X1365" t="b">
        <f t="shared" si="248"/>
        <v>0</v>
      </c>
    </row>
    <row r="1366" spans="1:24" hidden="1" x14ac:dyDescent="0.2">
      <c r="A1366" t="s">
        <v>273</v>
      </c>
      <c r="B1366" t="s">
        <v>2917</v>
      </c>
      <c r="C1366" t="s">
        <v>2918</v>
      </c>
      <c r="D1366">
        <v>8207</v>
      </c>
      <c r="E1366">
        <v>4504</v>
      </c>
      <c r="F1366">
        <v>0</v>
      </c>
      <c r="G1366">
        <v>-1</v>
      </c>
      <c r="H1366">
        <v>9340398</v>
      </c>
      <c r="I1366">
        <v>2.4055354246860099</v>
      </c>
      <c r="J1366">
        <v>1.0853780525907499</v>
      </c>
      <c r="M1366" s="12" t="s">
        <v>820</v>
      </c>
      <c r="N1366" s="6">
        <v>6</v>
      </c>
      <c r="O1366" t="str">
        <f t="shared" si="239"/>
        <v>ipfs.yt</v>
      </c>
      <c r="P1366" t="str">
        <f t="shared" si="240"/>
        <v>A</v>
      </c>
      <c r="Q1366" s="9">
        <f t="shared" si="241"/>
        <v>8.9076976776123047</v>
      </c>
      <c r="R1366">
        <f t="shared" si="242"/>
        <v>4504</v>
      </c>
      <c r="S1366" s="7">
        <f t="shared" si="243"/>
        <v>2.4055354246860099</v>
      </c>
      <c r="T1366" s="7">
        <f t="shared" si="244"/>
        <v>1.0853780525907499</v>
      </c>
      <c r="U1366" t="b">
        <f t="shared" si="245"/>
        <v>1</v>
      </c>
      <c r="V1366" t="b">
        <f t="shared" si="246"/>
        <v>0</v>
      </c>
      <c r="W1366" t="b">
        <f t="shared" si="247"/>
        <v>0</v>
      </c>
      <c r="X1366" t="b">
        <f t="shared" si="248"/>
        <v>0</v>
      </c>
    </row>
    <row r="1367" spans="1:24" hidden="1" x14ac:dyDescent="0.2">
      <c r="A1367" t="s">
        <v>276</v>
      </c>
      <c r="B1367" t="s">
        <v>2919</v>
      </c>
      <c r="C1367" t="s">
        <v>2920</v>
      </c>
      <c r="D1367">
        <v>14122</v>
      </c>
      <c r="E1367">
        <v>1274</v>
      </c>
      <c r="F1367">
        <v>0</v>
      </c>
      <c r="G1367">
        <v>-1</v>
      </c>
      <c r="H1367">
        <v>29354372</v>
      </c>
      <c r="I1367">
        <v>2.17890026857369</v>
      </c>
      <c r="J1367">
        <v>1.9823332849904201</v>
      </c>
      <c r="M1367" s="12" t="s">
        <v>820</v>
      </c>
      <c r="N1367" s="6">
        <v>6</v>
      </c>
      <c r="O1367" t="str">
        <f t="shared" si="239"/>
        <v>ipfs.yt</v>
      </c>
      <c r="P1367" t="str">
        <f t="shared" si="240"/>
        <v>B</v>
      </c>
      <c r="Q1367" s="9">
        <f t="shared" si="241"/>
        <v>27.994510650634766</v>
      </c>
      <c r="R1367">
        <f t="shared" si="242"/>
        <v>1274</v>
      </c>
      <c r="S1367" s="7">
        <f t="shared" si="243"/>
        <v>2.17890026857369</v>
      </c>
      <c r="T1367" s="7">
        <f t="shared" si="244"/>
        <v>1.9823332849904201</v>
      </c>
      <c r="U1367" t="b">
        <f t="shared" si="245"/>
        <v>1</v>
      </c>
      <c r="V1367" t="b">
        <f t="shared" si="246"/>
        <v>0</v>
      </c>
      <c r="W1367" t="b">
        <f t="shared" si="247"/>
        <v>0</v>
      </c>
      <c r="X1367" t="b">
        <f t="shared" si="248"/>
        <v>0</v>
      </c>
    </row>
    <row r="1368" spans="1:24" hidden="1" x14ac:dyDescent="0.2">
      <c r="A1368" t="s">
        <v>279</v>
      </c>
      <c r="B1368" t="s">
        <v>2921</v>
      </c>
      <c r="C1368" t="s">
        <v>2922</v>
      </c>
      <c r="D1368">
        <v>47970</v>
      </c>
      <c r="E1368">
        <v>1247</v>
      </c>
      <c r="F1368">
        <v>0</v>
      </c>
      <c r="G1368">
        <v>-1</v>
      </c>
      <c r="H1368">
        <v>79096511</v>
      </c>
      <c r="I1368">
        <v>1.6144577843469901</v>
      </c>
      <c r="J1368">
        <v>1.5724892861797799</v>
      </c>
      <c r="M1368" s="12" t="s">
        <v>820</v>
      </c>
      <c r="N1368" s="6">
        <v>6</v>
      </c>
      <c r="O1368" t="str">
        <f t="shared" si="239"/>
        <v>ipfs.yt</v>
      </c>
      <c r="P1368" t="str">
        <f t="shared" si="240"/>
        <v>C</v>
      </c>
      <c r="Q1368" s="9">
        <f t="shared" si="241"/>
        <v>75.432311058044434</v>
      </c>
      <c r="R1368">
        <f t="shared" si="242"/>
        <v>1247</v>
      </c>
      <c r="S1368" s="7">
        <f t="shared" si="243"/>
        <v>1.6144577843469901</v>
      </c>
      <c r="T1368" s="7">
        <f t="shared" si="244"/>
        <v>1.5724892861797799</v>
      </c>
      <c r="U1368" t="b">
        <f t="shared" si="245"/>
        <v>1</v>
      </c>
      <c r="V1368" t="b">
        <f t="shared" si="246"/>
        <v>0</v>
      </c>
      <c r="W1368" t="b">
        <f t="shared" si="247"/>
        <v>0</v>
      </c>
      <c r="X1368" t="b">
        <f t="shared" si="248"/>
        <v>0</v>
      </c>
    </row>
    <row r="1369" spans="1:24" hidden="1" x14ac:dyDescent="0.2">
      <c r="A1369" t="s">
        <v>282</v>
      </c>
      <c r="B1369" t="s">
        <v>2923</v>
      </c>
      <c r="C1369" t="s">
        <v>2924</v>
      </c>
      <c r="D1369">
        <v>203518</v>
      </c>
      <c r="E1369">
        <v>6982</v>
      </c>
      <c r="F1369">
        <v>0</v>
      </c>
      <c r="G1369">
        <v>-1</v>
      </c>
      <c r="H1369">
        <v>436085443</v>
      </c>
      <c r="I1369">
        <v>2.1160677267663002</v>
      </c>
      <c r="J1369">
        <v>2.0434727480996302</v>
      </c>
      <c r="M1369" s="12" t="s">
        <v>820</v>
      </c>
      <c r="N1369" s="6">
        <v>6</v>
      </c>
      <c r="O1369" t="str">
        <f t="shared" si="239"/>
        <v>ipfs.yt</v>
      </c>
      <c r="P1369" t="str">
        <f t="shared" si="240"/>
        <v>D</v>
      </c>
      <c r="Q1369" s="9">
        <f t="shared" si="241"/>
        <v>415.8834867477417</v>
      </c>
      <c r="R1369">
        <f t="shared" si="242"/>
        <v>6982</v>
      </c>
      <c r="S1369" s="7">
        <f t="shared" si="243"/>
        <v>2.1160677267663002</v>
      </c>
      <c r="T1369" s="7">
        <f t="shared" si="244"/>
        <v>2.0434727480996302</v>
      </c>
      <c r="U1369" t="b">
        <f t="shared" si="245"/>
        <v>1</v>
      </c>
      <c r="V1369" t="b">
        <f t="shared" si="246"/>
        <v>0</v>
      </c>
      <c r="W1369" t="b">
        <f t="shared" si="247"/>
        <v>0</v>
      </c>
      <c r="X1369" t="b">
        <f t="shared" si="248"/>
        <v>0</v>
      </c>
    </row>
    <row r="1370" spans="1:24" hidden="1" x14ac:dyDescent="0.2">
      <c r="A1370" t="s">
        <v>285</v>
      </c>
      <c r="B1370" t="s">
        <v>2925</v>
      </c>
      <c r="C1370" t="s">
        <v>2926</v>
      </c>
      <c r="D1370">
        <v>2985</v>
      </c>
      <c r="E1370">
        <v>435</v>
      </c>
      <c r="F1370">
        <v>0</v>
      </c>
      <c r="G1370">
        <v>9340398</v>
      </c>
      <c r="H1370">
        <v>9340398</v>
      </c>
      <c r="I1370">
        <v>3.4932147755342302</v>
      </c>
      <c r="J1370">
        <v>2.98415332583326</v>
      </c>
      <c r="M1370" s="12" t="s">
        <v>820</v>
      </c>
      <c r="N1370" s="6">
        <v>6</v>
      </c>
      <c r="O1370" t="str">
        <f t="shared" si="239"/>
        <v>robotizing.net</v>
      </c>
      <c r="P1370" t="str">
        <f t="shared" si="240"/>
        <v>A</v>
      </c>
      <c r="Q1370" s="9">
        <f t="shared" si="241"/>
        <v>8.9076976776123047</v>
      </c>
      <c r="R1370">
        <f t="shared" si="242"/>
        <v>435</v>
      </c>
      <c r="S1370" s="7">
        <f t="shared" si="243"/>
        <v>3.4932147755342302</v>
      </c>
      <c r="T1370" s="7">
        <f t="shared" si="244"/>
        <v>2.98415332583326</v>
      </c>
      <c r="U1370" t="b">
        <f t="shared" si="245"/>
        <v>1</v>
      </c>
      <c r="V1370" t="b">
        <f t="shared" si="246"/>
        <v>0</v>
      </c>
      <c r="W1370" t="b">
        <f t="shared" si="247"/>
        <v>1</v>
      </c>
      <c r="X1370" t="b">
        <f t="shared" si="248"/>
        <v>0</v>
      </c>
    </row>
    <row r="1371" spans="1:24" hidden="1" x14ac:dyDescent="0.2">
      <c r="A1371" t="s">
        <v>288</v>
      </c>
      <c r="B1371" t="s">
        <v>2927</v>
      </c>
      <c r="C1371" t="s">
        <v>2928</v>
      </c>
      <c r="D1371">
        <v>8989</v>
      </c>
      <c r="E1371">
        <v>481</v>
      </c>
      <c r="F1371">
        <v>0</v>
      </c>
      <c r="G1371">
        <v>29354372</v>
      </c>
      <c r="H1371">
        <v>29354372</v>
      </c>
      <c r="I1371">
        <v>3.2903750177050699</v>
      </c>
      <c r="J1371">
        <v>3.1143075593096801</v>
      </c>
      <c r="M1371" s="12" t="s">
        <v>820</v>
      </c>
      <c r="N1371" s="6">
        <v>6</v>
      </c>
      <c r="O1371" t="str">
        <f t="shared" si="239"/>
        <v>robotizing.net</v>
      </c>
      <c r="P1371" t="str">
        <f t="shared" si="240"/>
        <v>B</v>
      </c>
      <c r="Q1371" s="9">
        <f t="shared" si="241"/>
        <v>27.994510650634766</v>
      </c>
      <c r="R1371">
        <f t="shared" si="242"/>
        <v>481</v>
      </c>
      <c r="S1371" s="7">
        <f t="shared" si="243"/>
        <v>3.2903750177050699</v>
      </c>
      <c r="T1371" s="7">
        <f t="shared" si="244"/>
        <v>3.1143075593096801</v>
      </c>
      <c r="U1371" t="b">
        <f t="shared" si="245"/>
        <v>1</v>
      </c>
      <c r="V1371" t="b">
        <f t="shared" si="246"/>
        <v>0</v>
      </c>
      <c r="W1371" t="b">
        <f t="shared" si="247"/>
        <v>1</v>
      </c>
      <c r="X1371" t="b">
        <f t="shared" si="248"/>
        <v>0</v>
      </c>
    </row>
    <row r="1372" spans="1:24" hidden="1" x14ac:dyDescent="0.2">
      <c r="A1372" t="s">
        <v>291</v>
      </c>
      <c r="B1372" t="s">
        <v>2929</v>
      </c>
      <c r="C1372" t="s">
        <v>2930</v>
      </c>
      <c r="D1372">
        <v>20974</v>
      </c>
      <c r="E1372">
        <v>431</v>
      </c>
      <c r="F1372">
        <v>0</v>
      </c>
      <c r="G1372">
        <v>79096511</v>
      </c>
      <c r="H1372">
        <v>79096511</v>
      </c>
      <c r="I1372">
        <v>3.6719228475901402</v>
      </c>
      <c r="J1372">
        <v>3.5964675816746601</v>
      </c>
      <c r="M1372" s="12" t="s">
        <v>820</v>
      </c>
      <c r="N1372" s="6">
        <v>6</v>
      </c>
      <c r="O1372" t="str">
        <f t="shared" si="239"/>
        <v>robotizing.net</v>
      </c>
      <c r="P1372" t="str">
        <f t="shared" si="240"/>
        <v>C</v>
      </c>
      <c r="Q1372" s="9">
        <f t="shared" si="241"/>
        <v>75.432311058044434</v>
      </c>
      <c r="R1372">
        <f t="shared" si="242"/>
        <v>431</v>
      </c>
      <c r="S1372" s="7">
        <f t="shared" si="243"/>
        <v>3.6719228475901402</v>
      </c>
      <c r="T1372" s="7">
        <f t="shared" si="244"/>
        <v>3.5964675816746601</v>
      </c>
      <c r="U1372" t="b">
        <f t="shared" si="245"/>
        <v>1</v>
      </c>
      <c r="V1372" t="b">
        <f t="shared" si="246"/>
        <v>0</v>
      </c>
      <c r="W1372" t="b">
        <f t="shared" si="247"/>
        <v>1</v>
      </c>
      <c r="X1372" t="b">
        <f t="shared" si="248"/>
        <v>0</v>
      </c>
    </row>
    <row r="1373" spans="1:24" hidden="1" x14ac:dyDescent="0.2">
      <c r="A1373" t="s">
        <v>294</v>
      </c>
      <c r="B1373" t="s">
        <v>2931</v>
      </c>
      <c r="C1373" t="s">
        <v>2932</v>
      </c>
      <c r="D1373">
        <v>113010</v>
      </c>
      <c r="E1373">
        <v>402</v>
      </c>
      <c r="F1373">
        <v>0</v>
      </c>
      <c r="G1373">
        <v>436085443</v>
      </c>
      <c r="H1373">
        <v>436085443</v>
      </c>
      <c r="I1373">
        <v>3.6931966356541399</v>
      </c>
      <c r="J1373">
        <v>3.6800591695225302</v>
      </c>
      <c r="M1373" s="12" t="s">
        <v>820</v>
      </c>
      <c r="N1373" s="6">
        <v>6</v>
      </c>
      <c r="O1373" t="str">
        <f t="shared" si="239"/>
        <v>robotizing.net</v>
      </c>
      <c r="P1373" t="str">
        <f t="shared" si="240"/>
        <v>D</v>
      </c>
      <c r="Q1373" s="9">
        <f t="shared" si="241"/>
        <v>415.8834867477417</v>
      </c>
      <c r="R1373">
        <f t="shared" si="242"/>
        <v>402</v>
      </c>
      <c r="S1373" s="7">
        <f t="shared" si="243"/>
        <v>3.6931966356541399</v>
      </c>
      <c r="T1373" s="7">
        <f t="shared" si="244"/>
        <v>3.6800591695225302</v>
      </c>
      <c r="U1373" t="b">
        <f t="shared" si="245"/>
        <v>1</v>
      </c>
      <c r="V1373" t="b">
        <f t="shared" si="246"/>
        <v>0</v>
      </c>
      <c r="W1373" t="b">
        <f t="shared" si="247"/>
        <v>1</v>
      </c>
      <c r="X1373" t="b">
        <f t="shared" si="248"/>
        <v>0</v>
      </c>
    </row>
    <row r="1374" spans="1:24" hidden="1" x14ac:dyDescent="0.2">
      <c r="A1374" t="s">
        <v>297</v>
      </c>
      <c r="B1374" t="s">
        <v>2933</v>
      </c>
      <c r="C1374" t="s">
        <v>2934</v>
      </c>
      <c r="D1374">
        <v>33910</v>
      </c>
      <c r="E1374">
        <v>1422</v>
      </c>
      <c r="F1374">
        <v>0</v>
      </c>
      <c r="G1374">
        <v>9340398</v>
      </c>
      <c r="H1374">
        <v>9340398</v>
      </c>
      <c r="I1374">
        <v>0.27418424272384501</v>
      </c>
      <c r="J1374">
        <v>0.26268645466270402</v>
      </c>
      <c r="M1374" s="12" t="s">
        <v>820</v>
      </c>
      <c r="N1374" s="6">
        <v>6</v>
      </c>
      <c r="O1374" t="str">
        <f t="shared" si="239"/>
        <v>trusti.id</v>
      </c>
      <c r="P1374" t="str">
        <f t="shared" si="240"/>
        <v>A</v>
      </c>
      <c r="Q1374" s="9">
        <f t="shared" si="241"/>
        <v>8.9076976776123047</v>
      </c>
      <c r="R1374">
        <f t="shared" si="242"/>
        <v>1422</v>
      </c>
      <c r="S1374" s="7">
        <f t="shared" si="243"/>
        <v>0.27418424272384501</v>
      </c>
      <c r="T1374" s="7">
        <f t="shared" si="244"/>
        <v>0.26268645466270402</v>
      </c>
      <c r="U1374" t="b">
        <f t="shared" si="245"/>
        <v>1</v>
      </c>
      <c r="V1374" t="b">
        <f t="shared" si="246"/>
        <v>0</v>
      </c>
      <c r="W1374" t="b">
        <f t="shared" si="247"/>
        <v>1</v>
      </c>
      <c r="X1374" t="b">
        <f t="shared" si="248"/>
        <v>0</v>
      </c>
    </row>
    <row r="1375" spans="1:24" hidden="1" x14ac:dyDescent="0.2">
      <c r="A1375" t="s">
        <v>299</v>
      </c>
      <c r="B1375" t="s">
        <v>2935</v>
      </c>
      <c r="C1375" t="s">
        <v>2936</v>
      </c>
      <c r="D1375">
        <v>101706</v>
      </c>
      <c r="E1375">
        <v>1497</v>
      </c>
      <c r="F1375">
        <v>0</v>
      </c>
      <c r="G1375">
        <v>29354372</v>
      </c>
      <c r="H1375">
        <v>29354372</v>
      </c>
      <c r="I1375">
        <v>0.27936124151158798</v>
      </c>
      <c r="J1375">
        <v>0.27524935255181299</v>
      </c>
      <c r="M1375" s="12" t="s">
        <v>820</v>
      </c>
      <c r="N1375" s="6">
        <v>6</v>
      </c>
      <c r="O1375" t="str">
        <f t="shared" si="239"/>
        <v>trusti.id</v>
      </c>
      <c r="P1375" t="str">
        <f t="shared" si="240"/>
        <v>B</v>
      </c>
      <c r="Q1375" s="9">
        <f t="shared" si="241"/>
        <v>27.994510650634766</v>
      </c>
      <c r="R1375">
        <f t="shared" si="242"/>
        <v>1497</v>
      </c>
      <c r="S1375" s="7">
        <f t="shared" si="243"/>
        <v>0.27936124151158798</v>
      </c>
      <c r="T1375" s="7">
        <f t="shared" si="244"/>
        <v>0.27524935255181299</v>
      </c>
      <c r="U1375" t="b">
        <f t="shared" si="245"/>
        <v>1</v>
      </c>
      <c r="V1375" t="b">
        <f t="shared" si="246"/>
        <v>0</v>
      </c>
      <c r="W1375" t="b">
        <f t="shared" si="247"/>
        <v>1</v>
      </c>
      <c r="X1375" t="b">
        <f t="shared" si="248"/>
        <v>0</v>
      </c>
    </row>
    <row r="1376" spans="1:24" hidden="1" x14ac:dyDescent="0.2">
      <c r="A1376" t="s">
        <v>302</v>
      </c>
      <c r="B1376" t="s">
        <v>2937</v>
      </c>
      <c r="C1376" t="s">
        <v>2938</v>
      </c>
      <c r="D1376">
        <v>197924</v>
      </c>
      <c r="E1376">
        <v>1255</v>
      </c>
      <c r="F1376">
        <v>0</v>
      </c>
      <c r="G1376">
        <v>79096511</v>
      </c>
      <c r="H1376">
        <v>79096511</v>
      </c>
      <c r="I1376">
        <v>0.38354957343579499</v>
      </c>
      <c r="J1376">
        <v>0.38111755551648302</v>
      </c>
      <c r="M1376" s="12" t="s">
        <v>820</v>
      </c>
      <c r="N1376" s="6">
        <v>6</v>
      </c>
      <c r="O1376" t="str">
        <f t="shared" si="239"/>
        <v>trusti.id</v>
      </c>
      <c r="P1376" t="str">
        <f t="shared" si="240"/>
        <v>C</v>
      </c>
      <c r="Q1376" s="9">
        <f t="shared" si="241"/>
        <v>75.432311058044434</v>
      </c>
      <c r="R1376">
        <f t="shared" si="242"/>
        <v>1255</v>
      </c>
      <c r="S1376" s="7">
        <f t="shared" si="243"/>
        <v>0.38354957343579499</v>
      </c>
      <c r="T1376" s="7">
        <f t="shared" si="244"/>
        <v>0.38111755551648302</v>
      </c>
      <c r="U1376" t="b">
        <f t="shared" si="245"/>
        <v>1</v>
      </c>
      <c r="V1376" t="b">
        <f t="shared" si="246"/>
        <v>0</v>
      </c>
      <c r="W1376" t="b">
        <f t="shared" si="247"/>
        <v>1</v>
      </c>
      <c r="X1376" t="b">
        <f t="shared" si="248"/>
        <v>0</v>
      </c>
    </row>
    <row r="1377" spans="1:24" hidden="1" x14ac:dyDescent="0.2">
      <c r="A1377" t="s">
        <v>305</v>
      </c>
      <c r="B1377" t="s">
        <v>2939</v>
      </c>
      <c r="C1377" t="s">
        <v>2940</v>
      </c>
      <c r="D1377">
        <v>962558</v>
      </c>
      <c r="E1377">
        <v>1936</v>
      </c>
      <c r="F1377">
        <v>0</v>
      </c>
      <c r="G1377">
        <v>436085443</v>
      </c>
      <c r="H1377">
        <v>436085443</v>
      </c>
      <c r="I1377">
        <v>0.43293146185257197</v>
      </c>
      <c r="J1377">
        <v>0.43206070361239701</v>
      </c>
      <c r="M1377" s="12" t="s">
        <v>820</v>
      </c>
      <c r="N1377" s="6">
        <v>6</v>
      </c>
      <c r="O1377" t="str">
        <f t="shared" si="239"/>
        <v>trusti.id</v>
      </c>
      <c r="P1377" t="str">
        <f t="shared" si="240"/>
        <v>D</v>
      </c>
      <c r="Q1377" s="9">
        <f t="shared" si="241"/>
        <v>415.8834867477417</v>
      </c>
      <c r="R1377">
        <f t="shared" si="242"/>
        <v>1936</v>
      </c>
      <c r="S1377" s="7">
        <f t="shared" si="243"/>
        <v>0.43293146185257197</v>
      </c>
      <c r="T1377" s="7">
        <f t="shared" si="244"/>
        <v>0.43206070361239701</v>
      </c>
      <c r="U1377" t="b">
        <f t="shared" si="245"/>
        <v>1</v>
      </c>
      <c r="V1377" t="b">
        <f t="shared" si="246"/>
        <v>0</v>
      </c>
      <c r="W1377" t="b">
        <f t="shared" si="247"/>
        <v>1</v>
      </c>
      <c r="X1377" t="b">
        <f t="shared" si="248"/>
        <v>0</v>
      </c>
    </row>
    <row r="1378" spans="1:24" hidden="1" x14ac:dyDescent="0.2">
      <c r="A1378" t="s">
        <v>308</v>
      </c>
      <c r="B1378" t="s">
        <v>2941</v>
      </c>
      <c r="C1378" t="s">
        <v>2942</v>
      </c>
      <c r="D1378">
        <v>2866</v>
      </c>
      <c r="E1378">
        <v>313</v>
      </c>
      <c r="F1378">
        <v>0</v>
      </c>
      <c r="G1378">
        <v>9340398</v>
      </c>
      <c r="H1378">
        <v>9340398</v>
      </c>
      <c r="I1378">
        <v>3.4891099403103398</v>
      </c>
      <c r="J1378">
        <v>3.1080592036330401</v>
      </c>
      <c r="M1378" s="12" t="s">
        <v>820</v>
      </c>
      <c r="N1378" s="6">
        <v>6</v>
      </c>
      <c r="O1378" t="str">
        <f t="shared" si="239"/>
        <v>snap1.d.tube</v>
      </c>
      <c r="P1378" t="str">
        <f t="shared" si="240"/>
        <v>A</v>
      </c>
      <c r="Q1378" s="9">
        <f t="shared" si="241"/>
        <v>8.9076976776123047</v>
      </c>
      <c r="R1378">
        <f t="shared" si="242"/>
        <v>313</v>
      </c>
      <c r="S1378" s="7">
        <f t="shared" si="243"/>
        <v>3.4891099403103398</v>
      </c>
      <c r="T1378" s="7">
        <f t="shared" si="244"/>
        <v>3.1080592036330401</v>
      </c>
      <c r="U1378" t="b">
        <f t="shared" si="245"/>
        <v>1</v>
      </c>
      <c r="V1378" t="b">
        <f t="shared" si="246"/>
        <v>0</v>
      </c>
      <c r="W1378" t="b">
        <f t="shared" si="247"/>
        <v>1</v>
      </c>
      <c r="X1378" t="b">
        <f t="shared" si="248"/>
        <v>0</v>
      </c>
    </row>
    <row r="1379" spans="1:24" hidden="1" x14ac:dyDescent="0.2">
      <c r="A1379" t="s">
        <v>311</v>
      </c>
      <c r="B1379" t="s">
        <v>2943</v>
      </c>
      <c r="C1379" t="s">
        <v>2944</v>
      </c>
      <c r="D1379">
        <v>8046</v>
      </c>
      <c r="E1379">
        <v>97</v>
      </c>
      <c r="F1379">
        <v>0</v>
      </c>
      <c r="G1379">
        <v>29354372</v>
      </c>
      <c r="H1379">
        <v>29354372</v>
      </c>
      <c r="I1379">
        <v>3.52176508373817</v>
      </c>
      <c r="J1379">
        <v>3.4793078114137099</v>
      </c>
      <c r="M1379" s="12" t="s">
        <v>820</v>
      </c>
      <c r="N1379" s="6">
        <v>6</v>
      </c>
      <c r="O1379" t="str">
        <f t="shared" si="239"/>
        <v>snap1.d.tube</v>
      </c>
      <c r="P1379" t="str">
        <f t="shared" si="240"/>
        <v>B</v>
      </c>
      <c r="Q1379" s="9">
        <f t="shared" si="241"/>
        <v>27.994510650634766</v>
      </c>
      <c r="R1379">
        <f t="shared" si="242"/>
        <v>97</v>
      </c>
      <c r="S1379" s="7">
        <f t="shared" si="243"/>
        <v>3.52176508373817</v>
      </c>
      <c r="T1379" s="7">
        <f t="shared" si="244"/>
        <v>3.4793078114137099</v>
      </c>
      <c r="U1379" t="b">
        <f t="shared" si="245"/>
        <v>1</v>
      </c>
      <c r="V1379" t="b">
        <f t="shared" si="246"/>
        <v>0</v>
      </c>
      <c r="W1379" t="b">
        <f t="shared" si="247"/>
        <v>1</v>
      </c>
      <c r="X1379" t="b">
        <f t="shared" si="248"/>
        <v>0</v>
      </c>
    </row>
    <row r="1380" spans="1:24" hidden="1" x14ac:dyDescent="0.2">
      <c r="A1380" t="s">
        <v>314</v>
      </c>
      <c r="B1380" t="s">
        <v>2945</v>
      </c>
      <c r="C1380" t="s">
        <v>2946</v>
      </c>
      <c r="D1380">
        <v>21768</v>
      </c>
      <c r="E1380">
        <v>108</v>
      </c>
      <c r="F1380">
        <v>0</v>
      </c>
      <c r="G1380">
        <v>79096511</v>
      </c>
      <c r="H1380">
        <v>79096511</v>
      </c>
      <c r="I1380">
        <v>3.4825628373981701</v>
      </c>
      <c r="J1380">
        <v>3.46528441097227</v>
      </c>
      <c r="M1380" s="12" t="s">
        <v>820</v>
      </c>
      <c r="N1380" s="6">
        <v>6</v>
      </c>
      <c r="O1380" t="str">
        <f t="shared" si="239"/>
        <v>snap1.d.tube</v>
      </c>
      <c r="P1380" t="str">
        <f t="shared" si="240"/>
        <v>C</v>
      </c>
      <c r="Q1380" s="9">
        <f t="shared" si="241"/>
        <v>75.432311058044434</v>
      </c>
      <c r="R1380">
        <f t="shared" si="242"/>
        <v>108</v>
      </c>
      <c r="S1380" s="7">
        <f t="shared" si="243"/>
        <v>3.4825628373981701</v>
      </c>
      <c r="T1380" s="7">
        <f t="shared" si="244"/>
        <v>3.46528441097227</v>
      </c>
      <c r="U1380" t="b">
        <f t="shared" si="245"/>
        <v>1</v>
      </c>
      <c r="V1380" t="b">
        <f t="shared" si="246"/>
        <v>0</v>
      </c>
      <c r="W1380" t="b">
        <f t="shared" si="247"/>
        <v>1</v>
      </c>
      <c r="X1380" t="b">
        <f t="shared" si="248"/>
        <v>0</v>
      </c>
    </row>
    <row r="1381" spans="1:24" hidden="1" x14ac:dyDescent="0.2">
      <c r="A1381" t="s">
        <v>317</v>
      </c>
      <c r="B1381" t="s">
        <v>2947</v>
      </c>
      <c r="C1381" t="s">
        <v>2948</v>
      </c>
      <c r="D1381">
        <v>114886</v>
      </c>
      <c r="E1381">
        <v>116</v>
      </c>
      <c r="F1381">
        <v>0</v>
      </c>
      <c r="G1381">
        <v>436085443</v>
      </c>
      <c r="H1381">
        <v>436085443</v>
      </c>
      <c r="I1381">
        <v>3.6236253964253802</v>
      </c>
      <c r="J1381">
        <v>3.6199666342960901</v>
      </c>
      <c r="M1381" s="12" t="s">
        <v>820</v>
      </c>
      <c r="N1381" s="6">
        <v>6</v>
      </c>
      <c r="O1381" t="str">
        <f t="shared" si="239"/>
        <v>snap1.d.tube</v>
      </c>
      <c r="P1381" t="str">
        <f t="shared" si="240"/>
        <v>D</v>
      </c>
      <c r="Q1381" s="9">
        <f t="shared" si="241"/>
        <v>415.8834867477417</v>
      </c>
      <c r="R1381">
        <f t="shared" si="242"/>
        <v>116</v>
      </c>
      <c r="S1381" s="7">
        <f t="shared" si="243"/>
        <v>3.6236253964253802</v>
      </c>
      <c r="T1381" s="7">
        <f t="shared" si="244"/>
        <v>3.6199666342960901</v>
      </c>
      <c r="U1381" t="b">
        <f t="shared" si="245"/>
        <v>1</v>
      </c>
      <c r="V1381" t="b">
        <f t="shared" si="246"/>
        <v>0</v>
      </c>
      <c r="W1381" t="b">
        <f t="shared" si="247"/>
        <v>1</v>
      </c>
      <c r="X1381" t="b">
        <f t="shared" si="248"/>
        <v>0</v>
      </c>
    </row>
    <row r="1382" spans="1:24" hidden="1" x14ac:dyDescent="0.2">
      <c r="A1382" t="s">
        <v>320</v>
      </c>
      <c r="B1382" t="s">
        <v>2949</v>
      </c>
      <c r="C1382" t="s">
        <v>2950</v>
      </c>
      <c r="D1382">
        <v>3089</v>
      </c>
      <c r="E1382">
        <v>394</v>
      </c>
      <c r="F1382">
        <v>1</v>
      </c>
      <c r="G1382">
        <v>9340398</v>
      </c>
      <c r="H1382">
        <v>9340398</v>
      </c>
      <c r="I1382">
        <v>3.3052681549581799</v>
      </c>
      <c r="J1382">
        <v>2.88368328831735</v>
      </c>
      <c r="M1382" s="12" t="s">
        <v>820</v>
      </c>
      <c r="N1382" s="6">
        <v>6</v>
      </c>
      <c r="O1382" t="str">
        <f t="shared" si="239"/>
        <v>dweb.link</v>
      </c>
      <c r="P1382" t="str">
        <f t="shared" si="240"/>
        <v>A</v>
      </c>
      <c r="Q1382" s="9">
        <f t="shared" si="241"/>
        <v>8.9076976776123047</v>
      </c>
      <c r="R1382">
        <f t="shared" si="242"/>
        <v>394</v>
      </c>
      <c r="S1382" s="7">
        <f t="shared" si="243"/>
        <v>3.3052681549581799</v>
      </c>
      <c r="T1382" s="7">
        <f t="shared" si="244"/>
        <v>2.88368328831735</v>
      </c>
      <c r="U1382" t="b">
        <f t="shared" si="245"/>
        <v>1</v>
      </c>
      <c r="V1382" t="b">
        <f t="shared" si="246"/>
        <v>0</v>
      </c>
      <c r="W1382" t="b">
        <f t="shared" si="247"/>
        <v>1</v>
      </c>
      <c r="X1382" t="b">
        <f t="shared" si="248"/>
        <v>1</v>
      </c>
    </row>
    <row r="1383" spans="1:24" hidden="1" x14ac:dyDescent="0.2">
      <c r="A1383" t="s">
        <v>323</v>
      </c>
      <c r="B1383" t="s">
        <v>2951</v>
      </c>
      <c r="C1383" t="s">
        <v>2952</v>
      </c>
      <c r="D1383">
        <v>10006</v>
      </c>
      <c r="E1383">
        <v>291</v>
      </c>
      <c r="F1383">
        <v>1</v>
      </c>
      <c r="G1383">
        <v>29354372</v>
      </c>
      <c r="H1383">
        <v>29354372</v>
      </c>
      <c r="I1383">
        <v>2.8815759805079502</v>
      </c>
      <c r="J1383">
        <v>2.7977724016224998</v>
      </c>
      <c r="M1383" s="12" t="s">
        <v>820</v>
      </c>
      <c r="N1383" s="6">
        <v>6</v>
      </c>
      <c r="O1383" t="str">
        <f t="shared" si="239"/>
        <v>dweb.link</v>
      </c>
      <c r="P1383" t="str">
        <f t="shared" si="240"/>
        <v>B</v>
      </c>
      <c r="Q1383" s="9">
        <f t="shared" si="241"/>
        <v>27.994510650634766</v>
      </c>
      <c r="R1383">
        <f t="shared" si="242"/>
        <v>291</v>
      </c>
      <c r="S1383" s="7">
        <f t="shared" si="243"/>
        <v>2.8815759805079502</v>
      </c>
      <c r="T1383" s="7">
        <f t="shared" si="244"/>
        <v>2.7977724016224998</v>
      </c>
      <c r="U1383" t="b">
        <f t="shared" si="245"/>
        <v>1</v>
      </c>
      <c r="V1383" t="b">
        <f t="shared" si="246"/>
        <v>0</v>
      </c>
      <c r="W1383" t="b">
        <f t="shared" si="247"/>
        <v>1</v>
      </c>
      <c r="X1383" t="b">
        <f t="shared" si="248"/>
        <v>1</v>
      </c>
    </row>
    <row r="1384" spans="1:24" hidden="1" x14ac:dyDescent="0.2">
      <c r="A1384" t="s">
        <v>326</v>
      </c>
      <c r="B1384" t="s">
        <v>2953</v>
      </c>
      <c r="C1384" t="s">
        <v>2954</v>
      </c>
      <c r="D1384">
        <v>28059</v>
      </c>
      <c r="E1384">
        <v>245</v>
      </c>
      <c r="F1384">
        <v>1</v>
      </c>
      <c r="G1384">
        <v>79096511</v>
      </c>
      <c r="H1384">
        <v>79096511</v>
      </c>
      <c r="I1384">
        <v>2.7120267152528998</v>
      </c>
      <c r="J1384">
        <v>2.6883463793450999</v>
      </c>
      <c r="M1384" s="12" t="s">
        <v>820</v>
      </c>
      <c r="N1384" s="6">
        <v>6</v>
      </c>
      <c r="O1384" t="str">
        <f t="shared" si="239"/>
        <v>dweb.link</v>
      </c>
      <c r="P1384" t="str">
        <f t="shared" si="240"/>
        <v>C</v>
      </c>
      <c r="Q1384" s="9">
        <f t="shared" si="241"/>
        <v>75.432311058044434</v>
      </c>
      <c r="R1384">
        <f t="shared" si="242"/>
        <v>245</v>
      </c>
      <c r="S1384" s="7">
        <f t="shared" si="243"/>
        <v>2.7120267152528998</v>
      </c>
      <c r="T1384" s="7">
        <f t="shared" si="244"/>
        <v>2.6883463793450999</v>
      </c>
      <c r="U1384" t="b">
        <f t="shared" si="245"/>
        <v>1</v>
      </c>
      <c r="V1384" t="b">
        <f t="shared" si="246"/>
        <v>0</v>
      </c>
      <c r="W1384" t="b">
        <f t="shared" si="247"/>
        <v>1</v>
      </c>
      <c r="X1384" t="b">
        <f t="shared" si="248"/>
        <v>1</v>
      </c>
    </row>
    <row r="1385" spans="1:24" hidden="1" x14ac:dyDescent="0.2">
      <c r="A1385" t="s">
        <v>329</v>
      </c>
      <c r="B1385" t="s">
        <v>2955</v>
      </c>
      <c r="C1385" t="s">
        <v>2956</v>
      </c>
      <c r="D1385">
        <v>165817</v>
      </c>
      <c r="E1385">
        <v>278</v>
      </c>
      <c r="F1385">
        <v>1</v>
      </c>
      <c r="G1385">
        <v>436085443</v>
      </c>
      <c r="H1385">
        <v>436085443</v>
      </c>
      <c r="I1385">
        <v>2.51229913644362</v>
      </c>
      <c r="J1385">
        <v>2.5080871487708798</v>
      </c>
      <c r="M1385" s="12" t="s">
        <v>820</v>
      </c>
      <c r="N1385" s="6">
        <v>6</v>
      </c>
      <c r="O1385" t="str">
        <f t="shared" si="239"/>
        <v>dweb.link</v>
      </c>
      <c r="P1385" t="str">
        <f t="shared" si="240"/>
        <v>D</v>
      </c>
      <c r="Q1385" s="9">
        <f t="shared" si="241"/>
        <v>415.8834867477417</v>
      </c>
      <c r="R1385">
        <f t="shared" si="242"/>
        <v>278</v>
      </c>
      <c r="S1385" s="7">
        <f t="shared" si="243"/>
        <v>2.51229913644362</v>
      </c>
      <c r="T1385" s="7">
        <f t="shared" si="244"/>
        <v>2.5080871487708798</v>
      </c>
      <c r="U1385" t="b">
        <f t="shared" si="245"/>
        <v>1</v>
      </c>
      <c r="V1385" t="b">
        <f t="shared" si="246"/>
        <v>0</v>
      </c>
      <c r="W1385" t="b">
        <f t="shared" si="247"/>
        <v>1</v>
      </c>
      <c r="X1385" t="b">
        <f t="shared" si="248"/>
        <v>1</v>
      </c>
    </row>
    <row r="1386" spans="1:24" hidden="1" x14ac:dyDescent="0.2">
      <c r="A1386" t="s">
        <v>331</v>
      </c>
      <c r="B1386" t="s">
        <v>2957</v>
      </c>
      <c r="C1386" t="s">
        <v>2958</v>
      </c>
      <c r="D1386">
        <v>3633</v>
      </c>
      <c r="E1386">
        <v>156</v>
      </c>
      <c r="F1386">
        <v>0</v>
      </c>
      <c r="G1386">
        <v>9340398</v>
      </c>
      <c r="H1386">
        <v>9340398</v>
      </c>
      <c r="I1386">
        <v>2.5618917680794602</v>
      </c>
      <c r="J1386">
        <v>2.4518848548341001</v>
      </c>
      <c r="M1386" s="12" t="s">
        <v>820</v>
      </c>
      <c r="N1386" s="6">
        <v>6</v>
      </c>
      <c r="O1386" t="str">
        <f t="shared" si="239"/>
        <v>ninetailed.ninja</v>
      </c>
      <c r="P1386" t="str">
        <f t="shared" si="240"/>
        <v>A</v>
      </c>
      <c r="Q1386" s="9">
        <f t="shared" si="241"/>
        <v>8.9076976776123047</v>
      </c>
      <c r="R1386">
        <f t="shared" si="242"/>
        <v>156</v>
      </c>
      <c r="S1386" s="7">
        <f t="shared" si="243"/>
        <v>2.5618917680794602</v>
      </c>
      <c r="T1386" s="7">
        <f t="shared" si="244"/>
        <v>2.4518848548341001</v>
      </c>
      <c r="U1386" t="b">
        <f t="shared" si="245"/>
        <v>1</v>
      </c>
      <c r="V1386" t="b">
        <f t="shared" si="246"/>
        <v>0</v>
      </c>
      <c r="W1386" t="b">
        <f t="shared" si="247"/>
        <v>1</v>
      </c>
      <c r="X1386" t="b">
        <f t="shared" si="248"/>
        <v>0</v>
      </c>
    </row>
    <row r="1387" spans="1:24" hidden="1" x14ac:dyDescent="0.2">
      <c r="A1387" t="s">
        <v>334</v>
      </c>
      <c r="B1387" t="s">
        <v>2959</v>
      </c>
      <c r="C1387" t="s">
        <v>2960</v>
      </c>
      <c r="D1387">
        <v>10636</v>
      </c>
      <c r="E1387">
        <v>189</v>
      </c>
      <c r="F1387">
        <v>0</v>
      </c>
      <c r="G1387">
        <v>29354372</v>
      </c>
      <c r="H1387">
        <v>29354372</v>
      </c>
      <c r="I1387">
        <v>2.6796698239336401</v>
      </c>
      <c r="J1387">
        <v>2.6320525245049602</v>
      </c>
      <c r="M1387" s="12" t="s">
        <v>820</v>
      </c>
      <c r="N1387" s="6">
        <v>6</v>
      </c>
      <c r="O1387" t="str">
        <f t="shared" si="239"/>
        <v>ninetailed.ninja</v>
      </c>
      <c r="P1387" t="str">
        <f t="shared" si="240"/>
        <v>B</v>
      </c>
      <c r="Q1387" s="9">
        <f t="shared" si="241"/>
        <v>27.994510650634766</v>
      </c>
      <c r="R1387">
        <f t="shared" si="242"/>
        <v>189</v>
      </c>
      <c r="S1387" s="7">
        <f t="shared" si="243"/>
        <v>2.6796698239336401</v>
      </c>
      <c r="T1387" s="7">
        <f t="shared" si="244"/>
        <v>2.6320525245049602</v>
      </c>
      <c r="U1387" t="b">
        <f t="shared" si="245"/>
        <v>1</v>
      </c>
      <c r="V1387" t="b">
        <f t="shared" si="246"/>
        <v>0</v>
      </c>
      <c r="W1387" t="b">
        <f t="shared" si="247"/>
        <v>1</v>
      </c>
      <c r="X1387" t="b">
        <f t="shared" si="248"/>
        <v>0</v>
      </c>
    </row>
    <row r="1388" spans="1:24" hidden="1" x14ac:dyDescent="0.2">
      <c r="A1388" t="s">
        <v>337</v>
      </c>
      <c r="B1388" t="s">
        <v>2961</v>
      </c>
      <c r="C1388" t="s">
        <v>2962</v>
      </c>
      <c r="D1388">
        <v>29562</v>
      </c>
      <c r="E1388">
        <v>187</v>
      </c>
      <c r="F1388">
        <v>0</v>
      </c>
      <c r="G1388">
        <v>79096511</v>
      </c>
      <c r="H1388">
        <v>79096511</v>
      </c>
      <c r="I1388">
        <v>2.5679084615504402</v>
      </c>
      <c r="J1388">
        <v>2.5516646728247201</v>
      </c>
      <c r="M1388" s="12" t="s">
        <v>820</v>
      </c>
      <c r="N1388" s="6">
        <v>6</v>
      </c>
      <c r="O1388" t="str">
        <f t="shared" si="239"/>
        <v>ninetailed.ninja</v>
      </c>
      <c r="P1388" t="str">
        <f t="shared" si="240"/>
        <v>C</v>
      </c>
      <c r="Q1388" s="9">
        <f t="shared" si="241"/>
        <v>75.432311058044434</v>
      </c>
      <c r="R1388">
        <f t="shared" si="242"/>
        <v>187</v>
      </c>
      <c r="S1388" s="7">
        <f t="shared" si="243"/>
        <v>2.5679084615504402</v>
      </c>
      <c r="T1388" s="7">
        <f t="shared" si="244"/>
        <v>2.5516646728247201</v>
      </c>
      <c r="U1388" t="b">
        <f t="shared" si="245"/>
        <v>1</v>
      </c>
      <c r="V1388" t="b">
        <f t="shared" si="246"/>
        <v>0</v>
      </c>
      <c r="W1388" t="b">
        <f t="shared" si="247"/>
        <v>1</v>
      </c>
      <c r="X1388" t="b">
        <f t="shared" si="248"/>
        <v>0</v>
      </c>
    </row>
    <row r="1389" spans="1:24" hidden="1" x14ac:dyDescent="0.2">
      <c r="A1389" t="s">
        <v>340</v>
      </c>
      <c r="B1389" t="s">
        <v>2963</v>
      </c>
      <c r="C1389" t="s">
        <v>2964</v>
      </c>
      <c r="D1389">
        <v>4854</v>
      </c>
      <c r="E1389">
        <v>158</v>
      </c>
      <c r="F1389">
        <v>0</v>
      </c>
      <c r="G1389">
        <v>436085443</v>
      </c>
      <c r="H1389">
        <v>12778005</v>
      </c>
      <c r="I1389">
        <v>2.5949861974894799</v>
      </c>
      <c r="J1389">
        <v>2.5105181671632901</v>
      </c>
      <c r="K1389" t="s">
        <v>153</v>
      </c>
      <c r="L1389" t="s">
        <v>1342</v>
      </c>
      <c r="M1389" s="12" t="s">
        <v>820</v>
      </c>
      <c r="N1389" s="6">
        <v>6</v>
      </c>
      <c r="O1389" t="str">
        <f t="shared" si="239"/>
        <v>ninetailed.ninja</v>
      </c>
      <c r="P1389" t="str">
        <f t="shared" si="240"/>
        <v>D</v>
      </c>
      <c r="Q1389" s="9">
        <f t="shared" si="241"/>
        <v>415.8834867477417</v>
      </c>
      <c r="R1389">
        <f t="shared" si="242"/>
        <v>158</v>
      </c>
      <c r="S1389" s="7">
        <f t="shared" si="243"/>
        <v>2.5949861974894799</v>
      </c>
      <c r="T1389" s="7">
        <f t="shared" si="244"/>
        <v>2.5105181671632901</v>
      </c>
      <c r="U1389" t="b">
        <f t="shared" si="245"/>
        <v>1</v>
      </c>
      <c r="V1389" t="b">
        <f t="shared" si="246"/>
        <v>1</v>
      </c>
      <c r="W1389" t="b">
        <f t="shared" si="247"/>
        <v>1</v>
      </c>
      <c r="X1389" t="b">
        <f t="shared" si="248"/>
        <v>0</v>
      </c>
    </row>
    <row r="1390" spans="1:24" hidden="1" x14ac:dyDescent="0.2">
      <c r="A1390" t="s">
        <v>343</v>
      </c>
      <c r="B1390" t="s">
        <v>2965</v>
      </c>
      <c r="C1390" t="s">
        <v>2966</v>
      </c>
      <c r="D1390">
        <v>355</v>
      </c>
      <c r="E1390">
        <v>-1</v>
      </c>
      <c r="F1390">
        <v>0</v>
      </c>
      <c r="G1390">
        <v>-1</v>
      </c>
      <c r="H1390">
        <v>0</v>
      </c>
      <c r="I1390">
        <v>0</v>
      </c>
      <c r="J1390">
        <v>0</v>
      </c>
      <c r="K1390" t="s">
        <v>1806</v>
      </c>
      <c r="M1390" s="12" t="s">
        <v>820</v>
      </c>
      <c r="N1390" s="6">
        <v>6</v>
      </c>
      <c r="O1390" t="str">
        <f t="shared" si="239"/>
        <v>ipfs.oceanprotocol.com</v>
      </c>
      <c r="P1390" t="str">
        <f t="shared" si="240"/>
        <v>A</v>
      </c>
      <c r="Q1390" s="9">
        <f t="shared" si="241"/>
        <v>8.9076976776123047</v>
      </c>
      <c r="R1390" t="str">
        <f t="shared" si="242"/>
        <v/>
      </c>
      <c r="S1390" s="7" t="str">
        <f t="shared" si="243"/>
        <v/>
      </c>
      <c r="T1390" s="7" t="str">
        <f t="shared" si="244"/>
        <v/>
      </c>
      <c r="U1390" t="b">
        <f t="shared" si="245"/>
        <v>0</v>
      </c>
      <c r="V1390" t="str">
        <f t="shared" si="246"/>
        <v/>
      </c>
      <c r="W1390" t="str">
        <f t="shared" si="247"/>
        <v/>
      </c>
      <c r="X1390" t="str">
        <f t="shared" si="248"/>
        <v/>
      </c>
    </row>
    <row r="1391" spans="1:24" hidden="1" x14ac:dyDescent="0.2">
      <c r="A1391" t="s">
        <v>346</v>
      </c>
      <c r="B1391" t="s">
        <v>2967</v>
      </c>
      <c r="C1391" t="s">
        <v>2968</v>
      </c>
      <c r="D1391">
        <v>286</v>
      </c>
      <c r="E1391">
        <v>-1</v>
      </c>
      <c r="F1391">
        <v>0</v>
      </c>
      <c r="G1391">
        <v>-1</v>
      </c>
      <c r="H1391">
        <v>0</v>
      </c>
      <c r="I1391">
        <v>0</v>
      </c>
      <c r="J1391">
        <v>0</v>
      </c>
      <c r="K1391" t="s">
        <v>1806</v>
      </c>
      <c r="M1391" s="12" t="s">
        <v>820</v>
      </c>
      <c r="N1391" s="6">
        <v>6</v>
      </c>
      <c r="O1391" t="str">
        <f t="shared" si="239"/>
        <v>ipfs.oceanprotocol.com</v>
      </c>
      <c r="P1391" t="str">
        <f t="shared" si="240"/>
        <v>B</v>
      </c>
      <c r="Q1391" s="9">
        <f t="shared" si="241"/>
        <v>27.994510650634766</v>
      </c>
      <c r="R1391" t="str">
        <f t="shared" si="242"/>
        <v/>
      </c>
      <c r="S1391" s="7" t="str">
        <f t="shared" si="243"/>
        <v/>
      </c>
      <c r="T1391" s="7" t="str">
        <f t="shared" si="244"/>
        <v/>
      </c>
      <c r="U1391" t="b">
        <f t="shared" si="245"/>
        <v>0</v>
      </c>
      <c r="V1391" t="str">
        <f t="shared" si="246"/>
        <v/>
      </c>
      <c r="W1391" t="str">
        <f t="shared" si="247"/>
        <v/>
      </c>
      <c r="X1391" t="str">
        <f t="shared" si="248"/>
        <v/>
      </c>
    </row>
    <row r="1392" spans="1:24" hidden="1" x14ac:dyDescent="0.2">
      <c r="A1392" t="s">
        <v>349</v>
      </c>
      <c r="B1392" t="s">
        <v>2969</v>
      </c>
      <c r="C1392" t="s">
        <v>2970</v>
      </c>
      <c r="D1392">
        <v>336</v>
      </c>
      <c r="E1392">
        <v>-1</v>
      </c>
      <c r="F1392">
        <v>0</v>
      </c>
      <c r="G1392">
        <v>-1</v>
      </c>
      <c r="H1392">
        <v>0</v>
      </c>
      <c r="I1392">
        <v>0</v>
      </c>
      <c r="J1392">
        <v>0</v>
      </c>
      <c r="K1392" t="s">
        <v>1806</v>
      </c>
      <c r="M1392" s="12" t="s">
        <v>820</v>
      </c>
      <c r="N1392" s="6">
        <v>6</v>
      </c>
      <c r="O1392" t="str">
        <f t="shared" si="239"/>
        <v>ipfs.oceanprotocol.com</v>
      </c>
      <c r="P1392" t="str">
        <f t="shared" si="240"/>
        <v>C</v>
      </c>
      <c r="Q1392" s="9">
        <f t="shared" si="241"/>
        <v>75.432311058044434</v>
      </c>
      <c r="R1392" t="str">
        <f t="shared" si="242"/>
        <v/>
      </c>
      <c r="S1392" s="7" t="str">
        <f t="shared" si="243"/>
        <v/>
      </c>
      <c r="T1392" s="7" t="str">
        <f t="shared" si="244"/>
        <v/>
      </c>
      <c r="U1392" t="b">
        <f t="shared" si="245"/>
        <v>0</v>
      </c>
      <c r="V1392" t="str">
        <f t="shared" si="246"/>
        <v/>
      </c>
      <c r="W1392" t="str">
        <f t="shared" si="247"/>
        <v/>
      </c>
      <c r="X1392" t="str">
        <f t="shared" si="248"/>
        <v/>
      </c>
    </row>
    <row r="1393" spans="1:24" hidden="1" x14ac:dyDescent="0.2">
      <c r="A1393" t="s">
        <v>352</v>
      </c>
      <c r="B1393" t="s">
        <v>2971</v>
      </c>
      <c r="C1393" t="s">
        <v>2972</v>
      </c>
      <c r="D1393">
        <v>302</v>
      </c>
      <c r="E1393">
        <v>-1</v>
      </c>
      <c r="F1393">
        <v>0</v>
      </c>
      <c r="G1393">
        <v>-1</v>
      </c>
      <c r="H1393">
        <v>0</v>
      </c>
      <c r="I1393">
        <v>0</v>
      </c>
      <c r="J1393">
        <v>0</v>
      </c>
      <c r="K1393" t="s">
        <v>1806</v>
      </c>
      <c r="M1393" s="12" t="s">
        <v>820</v>
      </c>
      <c r="N1393" s="6">
        <v>6</v>
      </c>
      <c r="O1393" t="str">
        <f t="shared" si="239"/>
        <v>ipfs.oceanprotocol.com</v>
      </c>
      <c r="P1393" t="str">
        <f t="shared" si="240"/>
        <v>D</v>
      </c>
      <c r="Q1393" s="9">
        <f t="shared" si="241"/>
        <v>415.8834867477417</v>
      </c>
      <c r="R1393" t="str">
        <f t="shared" si="242"/>
        <v/>
      </c>
      <c r="S1393" s="7" t="str">
        <f t="shared" si="243"/>
        <v/>
      </c>
      <c r="T1393" s="7" t="str">
        <f t="shared" si="244"/>
        <v/>
      </c>
      <c r="U1393" t="b">
        <f t="shared" si="245"/>
        <v>0</v>
      </c>
      <c r="V1393" t="str">
        <f t="shared" si="246"/>
        <v/>
      </c>
      <c r="W1393" t="str">
        <f t="shared" si="247"/>
        <v/>
      </c>
      <c r="X1393" t="str">
        <f t="shared" si="248"/>
        <v/>
      </c>
    </row>
    <row r="1394" spans="1:24" x14ac:dyDescent="0.2">
      <c r="A1394" s="34" t="s">
        <v>13</v>
      </c>
      <c r="B1394" t="s">
        <v>2976</v>
      </c>
      <c r="C1394" t="s">
        <v>2977</v>
      </c>
      <c r="D1394">
        <v>3149</v>
      </c>
      <c r="E1394">
        <v>378</v>
      </c>
      <c r="F1394">
        <v>0</v>
      </c>
      <c r="G1394">
        <v>9340398</v>
      </c>
      <c r="H1394">
        <v>9340398</v>
      </c>
      <c r="I1394">
        <v>3.2146148241112602</v>
      </c>
      <c r="J1394">
        <v>2.8287385448117801</v>
      </c>
      <c r="M1394" s="12" t="s">
        <v>820</v>
      </c>
      <c r="N1394" s="6">
        <v>7</v>
      </c>
      <c r="O1394" t="str">
        <f t="shared" ref="O1394:O1457" si="249">MID(A1394,9,FIND("/ipfs/",A1394)-9)</f>
        <v>10.via0.com</v>
      </c>
      <c r="P1394" t="str">
        <f t="shared" ref="P1394:P1457" si="250">IF(NOT(ISERR(FIND("QmWbhkXXqg5JgQ45T2iqspfTC17AfE8qEhyE5Snia4TS39",A1394))),"A",
     IF(NOT(ISERR(FIND("QmZALYrou9d7Yx9afDCPT9fveqxoPRLHnHuo8TyZomGhL1",A1394))),"B",
     IF(NOT(ISERR(FIND("QmQH4iy5RKKHnT95ziKXjnmEKjBU8aB7hepmCMTNk9p348",A1394))),"C",
     IF(NOT(ISERR(FIND("QmdhpvRUopXFJCh9x524WM81GJC55JJt1AEbNsML2TwrrZ",A1394))),"D","-")
)))</f>
        <v>A</v>
      </c>
      <c r="Q1394" s="9">
        <f t="shared" ref="Q1394:Q1457" si="251">IF(P1394="A",9340398/1024/1024,IF(P1394="B",29354372/1024/1024,IF(P1394="C",79096511/1024/1024,IF(P1394="D",436085443/1024/1024))))</f>
        <v>8.9076976776123047</v>
      </c>
      <c r="R1394">
        <f t="shared" ref="R1394:R1457" si="252">IF(E1394&gt;0,E1394,"")</f>
        <v>378</v>
      </c>
      <c r="S1394" s="7">
        <f t="shared" ref="S1394:S1457" si="253">IF(NOT(R1394=""),CONVERT(I1394,"g","g"),"")</f>
        <v>3.2146148241112602</v>
      </c>
      <c r="T1394" s="7">
        <f t="shared" ref="T1394:T1457" si="254">IF(NOT(S1394=""),CONVERT(J1394,"g","g"),"")</f>
        <v>2.8287385448117801</v>
      </c>
      <c r="U1394" t="b">
        <f t="shared" ref="U1394:U1457" si="255">E1394&gt;0</f>
        <v>1</v>
      </c>
      <c r="V1394" t="b">
        <f t="shared" ref="V1394:V1457" si="256">IF(NOT(U1394),"",AND(U1394,NOT(ISBLANK(K1394))))</f>
        <v>0</v>
      </c>
      <c r="W1394" t="b">
        <f t="shared" ref="W1394:W1457" si="257">IF(NOT(U1394),"",NOT(G1394=-1))</f>
        <v>1</v>
      </c>
      <c r="X1394" t="b">
        <f t="shared" ref="X1394:X1457" si="258">IF(NOT(U1394),"",F1394&gt;0)</f>
        <v>0</v>
      </c>
    </row>
    <row r="1395" spans="1:24" x14ac:dyDescent="0.2">
      <c r="A1395" t="s">
        <v>16</v>
      </c>
      <c r="B1395" t="s">
        <v>2978</v>
      </c>
      <c r="C1395" t="s">
        <v>2979</v>
      </c>
      <c r="D1395">
        <v>2373</v>
      </c>
      <c r="E1395">
        <v>206</v>
      </c>
      <c r="F1395">
        <v>0</v>
      </c>
      <c r="G1395">
        <v>29354372</v>
      </c>
      <c r="H1395">
        <v>29354372</v>
      </c>
      <c r="I1395">
        <v>12.918555907076399</v>
      </c>
      <c r="J1395">
        <v>11.7970967765001</v>
      </c>
      <c r="M1395" s="12" t="s">
        <v>820</v>
      </c>
      <c r="N1395" s="6">
        <v>7</v>
      </c>
      <c r="O1395" t="str">
        <f t="shared" si="249"/>
        <v>10.via0.com</v>
      </c>
      <c r="P1395" t="str">
        <f t="shared" si="250"/>
        <v>B</v>
      </c>
      <c r="Q1395" s="9">
        <f t="shared" si="251"/>
        <v>27.994510650634766</v>
      </c>
      <c r="R1395">
        <f t="shared" si="252"/>
        <v>206</v>
      </c>
      <c r="S1395" s="7">
        <f t="shared" si="253"/>
        <v>12.918555907076399</v>
      </c>
      <c r="T1395" s="7">
        <f t="shared" si="254"/>
        <v>11.7970967765001</v>
      </c>
      <c r="U1395" t="b">
        <f t="shared" si="255"/>
        <v>1</v>
      </c>
      <c r="V1395" t="b">
        <f t="shared" si="256"/>
        <v>0</v>
      </c>
      <c r="W1395" t="b">
        <f t="shared" si="257"/>
        <v>1</v>
      </c>
      <c r="X1395" t="b">
        <f t="shared" si="258"/>
        <v>0</v>
      </c>
    </row>
    <row r="1396" spans="1:24" x14ac:dyDescent="0.2">
      <c r="A1396" t="s">
        <v>19</v>
      </c>
      <c r="B1396" t="s">
        <v>2980</v>
      </c>
      <c r="C1396" t="s">
        <v>2981</v>
      </c>
      <c r="D1396">
        <v>2914</v>
      </c>
      <c r="E1396">
        <v>101</v>
      </c>
      <c r="F1396">
        <v>0</v>
      </c>
      <c r="G1396">
        <v>79096511</v>
      </c>
      <c r="H1396">
        <v>79096511</v>
      </c>
      <c r="I1396">
        <v>26.815610045518799</v>
      </c>
      <c r="J1396">
        <v>25.886174007565</v>
      </c>
      <c r="M1396" s="12" t="s">
        <v>820</v>
      </c>
      <c r="N1396" s="6">
        <v>7</v>
      </c>
      <c r="O1396" t="str">
        <f t="shared" si="249"/>
        <v>10.via0.com</v>
      </c>
      <c r="P1396" t="str">
        <f t="shared" si="250"/>
        <v>C</v>
      </c>
      <c r="Q1396" s="9">
        <f t="shared" si="251"/>
        <v>75.432311058044434</v>
      </c>
      <c r="R1396">
        <f t="shared" si="252"/>
        <v>101</v>
      </c>
      <c r="S1396" s="7">
        <f t="shared" si="253"/>
        <v>26.815610045518799</v>
      </c>
      <c r="T1396" s="7">
        <f t="shared" si="254"/>
        <v>25.886174007565</v>
      </c>
      <c r="U1396" t="b">
        <f t="shared" si="255"/>
        <v>1</v>
      </c>
      <c r="V1396" t="b">
        <f t="shared" si="256"/>
        <v>0</v>
      </c>
      <c r="W1396" t="b">
        <f t="shared" si="257"/>
        <v>1</v>
      </c>
      <c r="X1396" t="b">
        <f t="shared" si="258"/>
        <v>0</v>
      </c>
    </row>
    <row r="1397" spans="1:24" x14ac:dyDescent="0.2">
      <c r="A1397" t="s">
        <v>22</v>
      </c>
      <c r="B1397" t="s">
        <v>2982</v>
      </c>
      <c r="C1397" t="s">
        <v>2983</v>
      </c>
      <c r="D1397">
        <v>14984</v>
      </c>
      <c r="E1397">
        <v>108</v>
      </c>
      <c r="F1397">
        <v>0</v>
      </c>
      <c r="G1397">
        <v>436085443</v>
      </c>
      <c r="H1397">
        <v>436085443</v>
      </c>
      <c r="I1397">
        <v>27.956674290652099</v>
      </c>
      <c r="J1397">
        <v>27.755171299235201</v>
      </c>
      <c r="M1397" s="12" t="s">
        <v>820</v>
      </c>
      <c r="N1397" s="6">
        <v>7</v>
      </c>
      <c r="O1397" t="str">
        <f t="shared" si="249"/>
        <v>10.via0.com</v>
      </c>
      <c r="P1397" t="str">
        <f t="shared" si="250"/>
        <v>D</v>
      </c>
      <c r="Q1397" s="9">
        <f t="shared" si="251"/>
        <v>415.8834867477417</v>
      </c>
      <c r="R1397">
        <f t="shared" si="252"/>
        <v>108</v>
      </c>
      <c r="S1397" s="7">
        <f t="shared" si="253"/>
        <v>27.956674290652099</v>
      </c>
      <c r="T1397" s="7">
        <f t="shared" si="254"/>
        <v>27.755171299235201</v>
      </c>
      <c r="U1397" t="b">
        <f t="shared" si="255"/>
        <v>1</v>
      </c>
      <c r="V1397" t="b">
        <f t="shared" si="256"/>
        <v>0</v>
      </c>
      <c r="W1397" t="b">
        <f t="shared" si="257"/>
        <v>1</v>
      </c>
      <c r="X1397" t="b">
        <f t="shared" si="258"/>
        <v>0</v>
      </c>
    </row>
    <row r="1398" spans="1:24" hidden="1" x14ac:dyDescent="0.2">
      <c r="A1398" t="s">
        <v>25</v>
      </c>
      <c r="B1398" t="s">
        <v>2984</v>
      </c>
      <c r="C1398" t="s">
        <v>2985</v>
      </c>
      <c r="D1398">
        <v>702</v>
      </c>
      <c r="E1398">
        <v>154</v>
      </c>
      <c r="F1398">
        <v>1</v>
      </c>
      <c r="G1398">
        <v>-1</v>
      </c>
      <c r="H1398">
        <v>9340398</v>
      </c>
      <c r="I1398">
        <v>16.2549227693655</v>
      </c>
      <c r="J1398">
        <v>12.6890280307867</v>
      </c>
      <c r="M1398" s="12" t="s">
        <v>820</v>
      </c>
      <c r="N1398" s="6">
        <v>7</v>
      </c>
      <c r="O1398" t="str">
        <f t="shared" si="249"/>
        <v>cf-ipfs.com</v>
      </c>
      <c r="P1398" t="str">
        <f t="shared" si="250"/>
        <v>A</v>
      </c>
      <c r="Q1398" s="9">
        <f t="shared" si="251"/>
        <v>8.9076976776123047</v>
      </c>
      <c r="R1398">
        <f t="shared" si="252"/>
        <v>154</v>
      </c>
      <c r="S1398" s="7">
        <f t="shared" si="253"/>
        <v>16.2549227693655</v>
      </c>
      <c r="T1398" s="7">
        <f t="shared" si="254"/>
        <v>12.6890280307867</v>
      </c>
      <c r="U1398" t="b">
        <f t="shared" si="255"/>
        <v>1</v>
      </c>
      <c r="V1398" t="b">
        <f t="shared" si="256"/>
        <v>0</v>
      </c>
      <c r="W1398" t="b">
        <f t="shared" si="257"/>
        <v>0</v>
      </c>
      <c r="X1398" t="b">
        <f t="shared" si="258"/>
        <v>1</v>
      </c>
    </row>
    <row r="1399" spans="1:24" hidden="1" x14ac:dyDescent="0.2">
      <c r="A1399" t="s">
        <v>28</v>
      </c>
      <c r="B1399" t="s">
        <v>2986</v>
      </c>
      <c r="C1399" t="s">
        <v>2987</v>
      </c>
      <c r="D1399">
        <v>2639</v>
      </c>
      <c r="E1399">
        <v>1043</v>
      </c>
      <c r="F1399">
        <v>1</v>
      </c>
      <c r="G1399">
        <v>-1</v>
      </c>
      <c r="H1399">
        <v>29354372</v>
      </c>
      <c r="I1399">
        <v>17.540420207164601</v>
      </c>
      <c r="J1399">
        <v>10.607999488683101</v>
      </c>
      <c r="M1399" s="12" t="s">
        <v>820</v>
      </c>
      <c r="N1399" s="6">
        <v>7</v>
      </c>
      <c r="O1399" t="str">
        <f t="shared" si="249"/>
        <v>cf-ipfs.com</v>
      </c>
      <c r="P1399" t="str">
        <f t="shared" si="250"/>
        <v>B</v>
      </c>
      <c r="Q1399" s="9">
        <f t="shared" si="251"/>
        <v>27.994510650634766</v>
      </c>
      <c r="R1399">
        <f t="shared" si="252"/>
        <v>1043</v>
      </c>
      <c r="S1399" s="7">
        <f t="shared" si="253"/>
        <v>17.540420207164601</v>
      </c>
      <c r="T1399" s="7">
        <f t="shared" si="254"/>
        <v>10.607999488683101</v>
      </c>
      <c r="U1399" t="b">
        <f t="shared" si="255"/>
        <v>1</v>
      </c>
      <c r="V1399" t="b">
        <f t="shared" si="256"/>
        <v>0</v>
      </c>
      <c r="W1399" t="b">
        <f t="shared" si="257"/>
        <v>0</v>
      </c>
      <c r="X1399" t="b">
        <f t="shared" si="258"/>
        <v>1</v>
      </c>
    </row>
    <row r="1400" spans="1:24" hidden="1" x14ac:dyDescent="0.2">
      <c r="A1400" t="s">
        <v>31</v>
      </c>
      <c r="B1400" t="s">
        <v>2988</v>
      </c>
      <c r="C1400" t="s">
        <v>2989</v>
      </c>
      <c r="D1400">
        <v>3773</v>
      </c>
      <c r="E1400">
        <v>137</v>
      </c>
      <c r="F1400">
        <v>1</v>
      </c>
      <c r="G1400">
        <v>-1</v>
      </c>
      <c r="H1400">
        <v>79096511</v>
      </c>
      <c r="I1400">
        <v>20.745960136975899</v>
      </c>
      <c r="J1400">
        <v>19.992661292882101</v>
      </c>
      <c r="M1400" s="12" t="s">
        <v>820</v>
      </c>
      <c r="N1400" s="6">
        <v>7</v>
      </c>
      <c r="O1400" t="str">
        <f t="shared" si="249"/>
        <v>cf-ipfs.com</v>
      </c>
      <c r="P1400" t="str">
        <f t="shared" si="250"/>
        <v>C</v>
      </c>
      <c r="Q1400" s="9">
        <f t="shared" si="251"/>
        <v>75.432311058044434</v>
      </c>
      <c r="R1400">
        <f t="shared" si="252"/>
        <v>137</v>
      </c>
      <c r="S1400" s="7">
        <f t="shared" si="253"/>
        <v>20.745960136975899</v>
      </c>
      <c r="T1400" s="7">
        <f t="shared" si="254"/>
        <v>19.992661292882101</v>
      </c>
      <c r="U1400" t="b">
        <f t="shared" si="255"/>
        <v>1</v>
      </c>
      <c r="V1400" t="b">
        <f t="shared" si="256"/>
        <v>0</v>
      </c>
      <c r="W1400" t="b">
        <f t="shared" si="257"/>
        <v>0</v>
      </c>
      <c r="X1400" t="b">
        <f t="shared" si="258"/>
        <v>1</v>
      </c>
    </row>
    <row r="1401" spans="1:24" hidden="1" x14ac:dyDescent="0.2">
      <c r="A1401" t="s">
        <v>34</v>
      </c>
      <c r="B1401" t="s">
        <v>2990</v>
      </c>
      <c r="C1401" t="s">
        <v>2991</v>
      </c>
      <c r="D1401">
        <v>13207</v>
      </c>
      <c r="E1401">
        <v>88</v>
      </c>
      <c r="F1401">
        <v>1</v>
      </c>
      <c r="G1401">
        <v>-1</v>
      </c>
      <c r="H1401">
        <v>436085443</v>
      </c>
      <c r="I1401">
        <v>31.700852713449301</v>
      </c>
      <c r="J1401">
        <v>31.4896257096798</v>
      </c>
      <c r="M1401" s="12" t="s">
        <v>820</v>
      </c>
      <c r="N1401" s="6">
        <v>7</v>
      </c>
      <c r="O1401" t="str">
        <f t="shared" si="249"/>
        <v>cf-ipfs.com</v>
      </c>
      <c r="P1401" t="str">
        <f t="shared" si="250"/>
        <v>D</v>
      </c>
      <c r="Q1401" s="9">
        <f t="shared" si="251"/>
        <v>415.8834867477417</v>
      </c>
      <c r="R1401">
        <f t="shared" si="252"/>
        <v>88</v>
      </c>
      <c r="S1401" s="7">
        <f t="shared" si="253"/>
        <v>31.700852713449301</v>
      </c>
      <c r="T1401" s="7">
        <f t="shared" si="254"/>
        <v>31.4896257096798</v>
      </c>
      <c r="U1401" t="b">
        <f t="shared" si="255"/>
        <v>1</v>
      </c>
      <c r="V1401" t="b">
        <f t="shared" si="256"/>
        <v>0</v>
      </c>
      <c r="W1401" t="b">
        <f t="shared" si="257"/>
        <v>0</v>
      </c>
      <c r="X1401" t="b">
        <f t="shared" si="258"/>
        <v>1</v>
      </c>
    </row>
    <row r="1402" spans="1:24" hidden="1" x14ac:dyDescent="0.2">
      <c r="A1402" t="s">
        <v>37</v>
      </c>
      <c r="B1402" t="s">
        <v>2992</v>
      </c>
      <c r="C1402" t="s">
        <v>2993</v>
      </c>
      <c r="D1402">
        <v>751</v>
      </c>
      <c r="E1402">
        <v>102</v>
      </c>
      <c r="F1402">
        <v>0</v>
      </c>
      <c r="G1402">
        <v>-1</v>
      </c>
      <c r="H1402">
        <v>9340398</v>
      </c>
      <c r="I1402">
        <v>13.7252660671992</v>
      </c>
      <c r="J1402">
        <v>11.861115416261301</v>
      </c>
      <c r="M1402" s="12" t="s">
        <v>820</v>
      </c>
      <c r="N1402" s="6">
        <v>7</v>
      </c>
      <c r="O1402" t="str">
        <f t="shared" si="249"/>
        <v>cloudflare-ipfs.com</v>
      </c>
      <c r="P1402" t="str">
        <f t="shared" si="250"/>
        <v>A</v>
      </c>
      <c r="Q1402" s="9">
        <f t="shared" si="251"/>
        <v>8.9076976776123047</v>
      </c>
      <c r="R1402">
        <f t="shared" si="252"/>
        <v>102</v>
      </c>
      <c r="S1402" s="7">
        <f t="shared" si="253"/>
        <v>13.7252660671992</v>
      </c>
      <c r="T1402" s="7">
        <f t="shared" si="254"/>
        <v>11.861115416261301</v>
      </c>
      <c r="U1402" t="b">
        <f t="shared" si="255"/>
        <v>1</v>
      </c>
      <c r="V1402" t="b">
        <f t="shared" si="256"/>
        <v>0</v>
      </c>
      <c r="W1402" t="b">
        <f t="shared" si="257"/>
        <v>0</v>
      </c>
      <c r="X1402" t="b">
        <f t="shared" si="258"/>
        <v>0</v>
      </c>
    </row>
    <row r="1403" spans="1:24" hidden="1" x14ac:dyDescent="0.2">
      <c r="A1403" t="s">
        <v>40</v>
      </c>
      <c r="B1403" t="s">
        <v>2994</v>
      </c>
      <c r="C1403" t="s">
        <v>2995</v>
      </c>
      <c r="D1403">
        <v>5963</v>
      </c>
      <c r="E1403">
        <v>315</v>
      </c>
      <c r="F1403">
        <v>0</v>
      </c>
      <c r="G1403">
        <v>-1</v>
      </c>
      <c r="H1403">
        <v>29354372</v>
      </c>
      <c r="I1403">
        <v>4.9565351718545898</v>
      </c>
      <c r="J1403">
        <v>4.6947024401534003</v>
      </c>
      <c r="M1403" s="12" t="s">
        <v>820</v>
      </c>
      <c r="N1403" s="6">
        <v>7</v>
      </c>
      <c r="O1403" t="str">
        <f t="shared" si="249"/>
        <v>cloudflare-ipfs.com</v>
      </c>
      <c r="P1403" t="str">
        <f t="shared" si="250"/>
        <v>B</v>
      </c>
      <c r="Q1403" s="9">
        <f t="shared" si="251"/>
        <v>27.994510650634766</v>
      </c>
      <c r="R1403">
        <f t="shared" si="252"/>
        <v>315</v>
      </c>
      <c r="S1403" s="7">
        <f t="shared" si="253"/>
        <v>4.9565351718545898</v>
      </c>
      <c r="T1403" s="7">
        <f t="shared" si="254"/>
        <v>4.6947024401534003</v>
      </c>
      <c r="U1403" t="b">
        <f t="shared" si="255"/>
        <v>1</v>
      </c>
      <c r="V1403" t="b">
        <f t="shared" si="256"/>
        <v>0</v>
      </c>
      <c r="W1403" t="b">
        <f t="shared" si="257"/>
        <v>0</v>
      </c>
      <c r="X1403" t="b">
        <f t="shared" si="258"/>
        <v>0</v>
      </c>
    </row>
    <row r="1404" spans="1:24" hidden="1" x14ac:dyDescent="0.2">
      <c r="A1404" t="s">
        <v>43</v>
      </c>
      <c r="B1404" t="s">
        <v>2996</v>
      </c>
      <c r="C1404" t="s">
        <v>2997</v>
      </c>
      <c r="D1404">
        <v>3598</v>
      </c>
      <c r="E1404">
        <v>70</v>
      </c>
      <c r="F1404">
        <v>0</v>
      </c>
      <c r="G1404">
        <v>-1</v>
      </c>
      <c r="H1404">
        <v>79096511</v>
      </c>
      <c r="I1404">
        <v>21.381040549332301</v>
      </c>
      <c r="J1404">
        <v>20.965066997788799</v>
      </c>
      <c r="M1404" s="12" t="s">
        <v>820</v>
      </c>
      <c r="N1404" s="6">
        <v>7</v>
      </c>
      <c r="O1404" t="str">
        <f t="shared" si="249"/>
        <v>cloudflare-ipfs.com</v>
      </c>
      <c r="P1404" t="str">
        <f t="shared" si="250"/>
        <v>C</v>
      </c>
      <c r="Q1404" s="9">
        <f t="shared" si="251"/>
        <v>75.432311058044434</v>
      </c>
      <c r="R1404">
        <f t="shared" si="252"/>
        <v>70</v>
      </c>
      <c r="S1404" s="7">
        <f t="shared" si="253"/>
        <v>21.381040549332301</v>
      </c>
      <c r="T1404" s="7">
        <f t="shared" si="254"/>
        <v>20.965066997788799</v>
      </c>
      <c r="U1404" t="b">
        <f t="shared" si="255"/>
        <v>1</v>
      </c>
      <c r="V1404" t="b">
        <f t="shared" si="256"/>
        <v>0</v>
      </c>
      <c r="W1404" t="b">
        <f t="shared" si="257"/>
        <v>0</v>
      </c>
      <c r="X1404" t="b">
        <f t="shared" si="258"/>
        <v>0</v>
      </c>
    </row>
    <row r="1405" spans="1:24" hidden="1" x14ac:dyDescent="0.2">
      <c r="A1405" t="s">
        <v>46</v>
      </c>
      <c r="B1405" t="s">
        <v>2998</v>
      </c>
      <c r="C1405" t="s">
        <v>2999</v>
      </c>
      <c r="D1405">
        <v>11983</v>
      </c>
      <c r="E1405">
        <v>100</v>
      </c>
      <c r="F1405">
        <v>0</v>
      </c>
      <c r="G1405">
        <v>-1</v>
      </c>
      <c r="H1405">
        <v>436085443</v>
      </c>
      <c r="I1405">
        <v>34.998189577357699</v>
      </c>
      <c r="J1405">
        <v>34.706124238316001</v>
      </c>
      <c r="M1405" s="12" t="s">
        <v>820</v>
      </c>
      <c r="N1405" s="6">
        <v>7</v>
      </c>
      <c r="O1405" t="str">
        <f t="shared" si="249"/>
        <v>cloudflare-ipfs.com</v>
      </c>
      <c r="P1405" t="str">
        <f t="shared" si="250"/>
        <v>D</v>
      </c>
      <c r="Q1405" s="9">
        <f t="shared" si="251"/>
        <v>415.8834867477417</v>
      </c>
      <c r="R1405">
        <f t="shared" si="252"/>
        <v>100</v>
      </c>
      <c r="S1405" s="7">
        <f t="shared" si="253"/>
        <v>34.998189577357699</v>
      </c>
      <c r="T1405" s="7">
        <f t="shared" si="254"/>
        <v>34.706124238316001</v>
      </c>
      <c r="U1405" t="b">
        <f t="shared" si="255"/>
        <v>1</v>
      </c>
      <c r="V1405" t="b">
        <f t="shared" si="256"/>
        <v>0</v>
      </c>
      <c r="W1405" t="b">
        <f t="shared" si="257"/>
        <v>0</v>
      </c>
      <c r="X1405" t="b">
        <f t="shared" si="258"/>
        <v>0</v>
      </c>
    </row>
    <row r="1406" spans="1:24" hidden="1" x14ac:dyDescent="0.2">
      <c r="A1406" t="s">
        <v>49</v>
      </c>
      <c r="B1406" t="s">
        <v>3000</v>
      </c>
      <c r="C1406" t="s">
        <v>3001</v>
      </c>
      <c r="D1406">
        <v>630</v>
      </c>
      <c r="E1406">
        <v>158</v>
      </c>
      <c r="F1406">
        <v>0</v>
      </c>
      <c r="G1406">
        <v>9340398</v>
      </c>
      <c r="H1406">
        <v>9340398</v>
      </c>
      <c r="I1406">
        <v>18.872240842398899</v>
      </c>
      <c r="J1406">
        <v>14.139202662876601</v>
      </c>
      <c r="M1406" s="12" t="s">
        <v>820</v>
      </c>
      <c r="N1406" s="6">
        <v>7</v>
      </c>
      <c r="O1406" t="str">
        <f t="shared" si="249"/>
        <v>gateway.ipfs.io</v>
      </c>
      <c r="P1406" t="str">
        <f t="shared" si="250"/>
        <v>A</v>
      </c>
      <c r="Q1406" s="9">
        <f t="shared" si="251"/>
        <v>8.9076976776123047</v>
      </c>
      <c r="R1406">
        <f t="shared" si="252"/>
        <v>158</v>
      </c>
      <c r="S1406" s="7">
        <f t="shared" si="253"/>
        <v>18.872240842398899</v>
      </c>
      <c r="T1406" s="7">
        <f t="shared" si="254"/>
        <v>14.139202662876601</v>
      </c>
      <c r="U1406" t="b">
        <f t="shared" si="255"/>
        <v>1</v>
      </c>
      <c r="V1406" t="b">
        <f t="shared" si="256"/>
        <v>0</v>
      </c>
      <c r="W1406" t="b">
        <f t="shared" si="257"/>
        <v>1</v>
      </c>
      <c r="X1406" t="b">
        <f t="shared" si="258"/>
        <v>0</v>
      </c>
    </row>
    <row r="1407" spans="1:24" hidden="1" x14ac:dyDescent="0.2">
      <c r="A1407" t="s">
        <v>51</v>
      </c>
      <c r="B1407" t="s">
        <v>3002</v>
      </c>
      <c r="C1407" t="s">
        <v>3003</v>
      </c>
      <c r="D1407">
        <v>1537</v>
      </c>
      <c r="E1407">
        <v>81</v>
      </c>
      <c r="F1407">
        <v>0</v>
      </c>
      <c r="G1407">
        <v>29354372</v>
      </c>
      <c r="H1407">
        <v>29354372</v>
      </c>
      <c r="I1407">
        <v>19.226999073238101</v>
      </c>
      <c r="J1407">
        <v>18.2137349711351</v>
      </c>
      <c r="M1407" s="12" t="s">
        <v>820</v>
      </c>
      <c r="N1407" s="6">
        <v>7</v>
      </c>
      <c r="O1407" t="str">
        <f t="shared" si="249"/>
        <v>gateway.ipfs.io</v>
      </c>
      <c r="P1407" t="str">
        <f t="shared" si="250"/>
        <v>B</v>
      </c>
      <c r="Q1407" s="9">
        <f t="shared" si="251"/>
        <v>27.994510650634766</v>
      </c>
      <c r="R1407">
        <f t="shared" si="252"/>
        <v>81</v>
      </c>
      <c r="S1407" s="7">
        <f t="shared" si="253"/>
        <v>19.226999073238101</v>
      </c>
      <c r="T1407" s="7">
        <f t="shared" si="254"/>
        <v>18.2137349711351</v>
      </c>
      <c r="U1407" t="b">
        <f t="shared" si="255"/>
        <v>1</v>
      </c>
      <c r="V1407" t="b">
        <f t="shared" si="256"/>
        <v>0</v>
      </c>
      <c r="W1407" t="b">
        <f t="shared" si="257"/>
        <v>1</v>
      </c>
      <c r="X1407" t="b">
        <f t="shared" si="258"/>
        <v>0</v>
      </c>
    </row>
    <row r="1408" spans="1:24" hidden="1" x14ac:dyDescent="0.2">
      <c r="A1408" t="s">
        <v>54</v>
      </c>
      <c r="B1408" t="s">
        <v>3004</v>
      </c>
      <c r="C1408" t="s">
        <v>3005</v>
      </c>
      <c r="D1408">
        <v>3941</v>
      </c>
      <c r="E1408">
        <v>84</v>
      </c>
      <c r="F1408">
        <v>0</v>
      </c>
      <c r="G1408">
        <v>79096511</v>
      </c>
      <c r="H1408">
        <v>79096511</v>
      </c>
      <c r="I1408">
        <v>19.5572494316941</v>
      </c>
      <c r="J1408">
        <v>19.140398644517699</v>
      </c>
      <c r="M1408" s="12" t="s">
        <v>820</v>
      </c>
      <c r="N1408" s="6">
        <v>7</v>
      </c>
      <c r="O1408" t="str">
        <f t="shared" si="249"/>
        <v>gateway.ipfs.io</v>
      </c>
      <c r="P1408" t="str">
        <f t="shared" si="250"/>
        <v>C</v>
      </c>
      <c r="Q1408" s="9">
        <f t="shared" si="251"/>
        <v>75.432311058044434</v>
      </c>
      <c r="R1408">
        <f t="shared" si="252"/>
        <v>84</v>
      </c>
      <c r="S1408" s="7">
        <f t="shared" si="253"/>
        <v>19.5572494316941</v>
      </c>
      <c r="T1408" s="7">
        <f t="shared" si="254"/>
        <v>19.140398644517699</v>
      </c>
      <c r="U1408" t="b">
        <f t="shared" si="255"/>
        <v>1</v>
      </c>
      <c r="V1408" t="b">
        <f t="shared" si="256"/>
        <v>0</v>
      </c>
      <c r="W1408" t="b">
        <f t="shared" si="257"/>
        <v>1</v>
      </c>
      <c r="X1408" t="b">
        <f t="shared" si="258"/>
        <v>0</v>
      </c>
    </row>
    <row r="1409" spans="1:24" hidden="1" x14ac:dyDescent="0.2">
      <c r="A1409" t="s">
        <v>57</v>
      </c>
      <c r="B1409" t="s">
        <v>3006</v>
      </c>
      <c r="C1409" t="s">
        <v>3007</v>
      </c>
      <c r="D1409">
        <v>155539</v>
      </c>
      <c r="E1409">
        <v>83</v>
      </c>
      <c r="F1409">
        <v>0</v>
      </c>
      <c r="G1409">
        <v>436085443</v>
      </c>
      <c r="H1409">
        <v>436085443</v>
      </c>
      <c r="I1409">
        <v>2.6752488597914601</v>
      </c>
      <c r="J1409">
        <v>2.6738212714993699</v>
      </c>
      <c r="M1409" s="12" t="s">
        <v>820</v>
      </c>
      <c r="N1409" s="6">
        <v>7</v>
      </c>
      <c r="O1409" t="str">
        <f t="shared" si="249"/>
        <v>gateway.ipfs.io</v>
      </c>
      <c r="P1409" t="str">
        <f t="shared" si="250"/>
        <v>D</v>
      </c>
      <c r="Q1409" s="9">
        <f t="shared" si="251"/>
        <v>415.8834867477417</v>
      </c>
      <c r="R1409">
        <f t="shared" si="252"/>
        <v>83</v>
      </c>
      <c r="S1409" s="7">
        <f t="shared" si="253"/>
        <v>2.6752488597914601</v>
      </c>
      <c r="T1409" s="7">
        <f t="shared" si="254"/>
        <v>2.6738212714993699</v>
      </c>
      <c r="U1409" t="b">
        <f t="shared" si="255"/>
        <v>1</v>
      </c>
      <c r="V1409" t="b">
        <f t="shared" si="256"/>
        <v>0</v>
      </c>
      <c r="W1409" t="b">
        <f t="shared" si="257"/>
        <v>1</v>
      </c>
      <c r="X1409" t="b">
        <f t="shared" si="258"/>
        <v>0</v>
      </c>
    </row>
    <row r="1410" spans="1:24" hidden="1" x14ac:dyDescent="0.2">
      <c r="A1410" t="s">
        <v>60</v>
      </c>
      <c r="B1410" t="s">
        <v>3008</v>
      </c>
      <c r="C1410" t="s">
        <v>3009</v>
      </c>
      <c r="D1410">
        <v>2256</v>
      </c>
      <c r="E1410">
        <v>423</v>
      </c>
      <c r="F1410">
        <v>0</v>
      </c>
      <c r="G1410">
        <v>9340398</v>
      </c>
      <c r="H1410">
        <v>9340398</v>
      </c>
      <c r="I1410">
        <v>4.8596277564715198</v>
      </c>
      <c r="J1410">
        <v>3.9484475521331102</v>
      </c>
      <c r="M1410" s="12" t="s">
        <v>820</v>
      </c>
      <c r="N1410" s="6">
        <v>7</v>
      </c>
      <c r="O1410" t="str">
        <f t="shared" si="249"/>
        <v>gateway.pinata.cloud</v>
      </c>
      <c r="P1410" t="str">
        <f t="shared" si="250"/>
        <v>A</v>
      </c>
      <c r="Q1410" s="9">
        <f t="shared" si="251"/>
        <v>8.9076976776123047</v>
      </c>
      <c r="R1410">
        <f t="shared" si="252"/>
        <v>423</v>
      </c>
      <c r="S1410" s="7">
        <f t="shared" si="253"/>
        <v>4.8596277564715198</v>
      </c>
      <c r="T1410" s="7">
        <f t="shared" si="254"/>
        <v>3.9484475521331102</v>
      </c>
      <c r="U1410" t="b">
        <f t="shared" si="255"/>
        <v>1</v>
      </c>
      <c r="V1410" t="b">
        <f t="shared" si="256"/>
        <v>0</v>
      </c>
      <c r="W1410" t="b">
        <f t="shared" si="257"/>
        <v>1</v>
      </c>
      <c r="X1410" t="b">
        <f t="shared" si="258"/>
        <v>0</v>
      </c>
    </row>
    <row r="1411" spans="1:24" hidden="1" x14ac:dyDescent="0.2">
      <c r="A1411" t="s">
        <v>63</v>
      </c>
      <c r="B1411" t="s">
        <v>3010</v>
      </c>
      <c r="C1411" t="s">
        <v>3011</v>
      </c>
      <c r="D1411">
        <v>8394</v>
      </c>
      <c r="E1411">
        <v>266</v>
      </c>
      <c r="F1411">
        <v>0</v>
      </c>
      <c r="G1411">
        <v>29354372</v>
      </c>
      <c r="H1411">
        <v>29354372</v>
      </c>
      <c r="I1411">
        <v>3.4442065268989599</v>
      </c>
      <c r="J1411">
        <v>3.3350620265230799</v>
      </c>
      <c r="M1411" s="12" t="s">
        <v>820</v>
      </c>
      <c r="N1411" s="6">
        <v>7</v>
      </c>
      <c r="O1411" t="str">
        <f t="shared" si="249"/>
        <v>gateway.pinata.cloud</v>
      </c>
      <c r="P1411" t="str">
        <f t="shared" si="250"/>
        <v>B</v>
      </c>
      <c r="Q1411" s="9">
        <f t="shared" si="251"/>
        <v>27.994510650634766</v>
      </c>
      <c r="R1411">
        <f t="shared" si="252"/>
        <v>266</v>
      </c>
      <c r="S1411" s="7">
        <f t="shared" si="253"/>
        <v>3.4442065268989599</v>
      </c>
      <c r="T1411" s="7">
        <f t="shared" si="254"/>
        <v>3.3350620265230799</v>
      </c>
      <c r="U1411" t="b">
        <f t="shared" si="255"/>
        <v>1</v>
      </c>
      <c r="V1411" t="b">
        <f t="shared" si="256"/>
        <v>0</v>
      </c>
      <c r="W1411" t="b">
        <f t="shared" si="257"/>
        <v>1</v>
      </c>
      <c r="X1411" t="b">
        <f t="shared" si="258"/>
        <v>0</v>
      </c>
    </row>
    <row r="1412" spans="1:24" hidden="1" x14ac:dyDescent="0.2">
      <c r="A1412" t="s">
        <v>66</v>
      </c>
      <c r="B1412" t="s">
        <v>3012</v>
      </c>
      <c r="C1412" t="s">
        <v>3013</v>
      </c>
      <c r="D1412">
        <v>51086</v>
      </c>
      <c r="E1412">
        <v>948</v>
      </c>
      <c r="F1412">
        <v>0</v>
      </c>
      <c r="G1412">
        <v>79096511</v>
      </c>
      <c r="H1412">
        <v>79096511</v>
      </c>
      <c r="I1412">
        <v>1.50449381822259</v>
      </c>
      <c r="J1412">
        <v>1.47657501190236</v>
      </c>
      <c r="M1412" s="12" t="s">
        <v>820</v>
      </c>
      <c r="N1412" s="6">
        <v>7</v>
      </c>
      <c r="O1412" t="str">
        <f t="shared" si="249"/>
        <v>gateway.pinata.cloud</v>
      </c>
      <c r="P1412" t="str">
        <f t="shared" si="250"/>
        <v>C</v>
      </c>
      <c r="Q1412" s="9">
        <f t="shared" si="251"/>
        <v>75.432311058044434</v>
      </c>
      <c r="R1412">
        <f t="shared" si="252"/>
        <v>948</v>
      </c>
      <c r="S1412" s="7">
        <f t="shared" si="253"/>
        <v>1.50449381822259</v>
      </c>
      <c r="T1412" s="7">
        <f t="shared" si="254"/>
        <v>1.47657501190236</v>
      </c>
      <c r="U1412" t="b">
        <f t="shared" si="255"/>
        <v>1</v>
      </c>
      <c r="V1412" t="b">
        <f t="shared" si="256"/>
        <v>0</v>
      </c>
      <c r="W1412" t="b">
        <f t="shared" si="257"/>
        <v>1</v>
      </c>
      <c r="X1412" t="b">
        <f t="shared" si="258"/>
        <v>0</v>
      </c>
    </row>
    <row r="1413" spans="1:24" hidden="1" x14ac:dyDescent="0.2">
      <c r="A1413" t="s">
        <v>69</v>
      </c>
      <c r="B1413" t="s">
        <v>3014</v>
      </c>
      <c r="C1413" t="s">
        <v>3015</v>
      </c>
      <c r="D1413">
        <v>400744</v>
      </c>
      <c r="E1413">
        <v>739</v>
      </c>
      <c r="F1413">
        <v>0</v>
      </c>
      <c r="G1413">
        <v>436085443</v>
      </c>
      <c r="H1413">
        <v>427736286</v>
      </c>
      <c r="I1413">
        <v>1.01979002800764</v>
      </c>
      <c r="J1413">
        <v>1.0179094637803601</v>
      </c>
      <c r="K1413" t="s">
        <v>153</v>
      </c>
      <c r="L1413" t="s">
        <v>3016</v>
      </c>
      <c r="M1413" s="12" t="s">
        <v>820</v>
      </c>
      <c r="N1413" s="6">
        <v>7</v>
      </c>
      <c r="O1413" t="str">
        <f t="shared" si="249"/>
        <v>gateway.pinata.cloud</v>
      </c>
      <c r="P1413" t="str">
        <f t="shared" si="250"/>
        <v>D</v>
      </c>
      <c r="Q1413" s="9">
        <f t="shared" si="251"/>
        <v>415.8834867477417</v>
      </c>
      <c r="R1413">
        <f t="shared" si="252"/>
        <v>739</v>
      </c>
      <c r="S1413" s="7">
        <f t="shared" si="253"/>
        <v>1.01979002800764</v>
      </c>
      <c r="T1413" s="7">
        <f t="shared" si="254"/>
        <v>1.0179094637803601</v>
      </c>
      <c r="U1413" t="b">
        <f t="shared" si="255"/>
        <v>1</v>
      </c>
      <c r="V1413" t="b">
        <f t="shared" si="256"/>
        <v>1</v>
      </c>
      <c r="W1413" t="b">
        <f t="shared" si="257"/>
        <v>1</v>
      </c>
      <c r="X1413" t="b">
        <f t="shared" si="258"/>
        <v>0</v>
      </c>
    </row>
    <row r="1414" spans="1:24" hidden="1" x14ac:dyDescent="0.2">
      <c r="A1414" t="s">
        <v>72</v>
      </c>
      <c r="B1414" t="s">
        <v>3017</v>
      </c>
      <c r="C1414" t="s">
        <v>3018</v>
      </c>
      <c r="D1414">
        <v>60331</v>
      </c>
      <c r="E1414">
        <v>-1</v>
      </c>
      <c r="F1414">
        <v>0</v>
      </c>
      <c r="G1414">
        <v>-1</v>
      </c>
      <c r="H1414">
        <v>0</v>
      </c>
      <c r="I1414">
        <v>0</v>
      </c>
      <c r="J1414">
        <v>0</v>
      </c>
      <c r="K1414" t="s">
        <v>76</v>
      </c>
      <c r="M1414" s="12" t="s">
        <v>820</v>
      </c>
      <c r="N1414" s="6">
        <v>7</v>
      </c>
      <c r="O1414" t="str">
        <f t="shared" si="249"/>
        <v>gateway.ravenland.org</v>
      </c>
      <c r="P1414" t="str">
        <f t="shared" si="250"/>
        <v>A</v>
      </c>
      <c r="Q1414" s="9">
        <f t="shared" si="251"/>
        <v>8.9076976776123047</v>
      </c>
      <c r="R1414" t="str">
        <f t="shared" si="252"/>
        <v/>
      </c>
      <c r="S1414" s="7" t="str">
        <f t="shared" si="253"/>
        <v/>
      </c>
      <c r="T1414" s="7" t="str">
        <f t="shared" si="254"/>
        <v/>
      </c>
      <c r="U1414" t="b">
        <f t="shared" si="255"/>
        <v>0</v>
      </c>
      <c r="V1414" t="str">
        <f t="shared" si="256"/>
        <v/>
      </c>
      <c r="W1414" t="str">
        <f t="shared" si="257"/>
        <v/>
      </c>
      <c r="X1414" t="str">
        <f t="shared" si="258"/>
        <v/>
      </c>
    </row>
    <row r="1415" spans="1:24" hidden="1" x14ac:dyDescent="0.2">
      <c r="A1415" t="s">
        <v>77</v>
      </c>
      <c r="B1415" t="s">
        <v>3019</v>
      </c>
      <c r="C1415" t="s">
        <v>3020</v>
      </c>
      <c r="D1415">
        <v>60128</v>
      </c>
      <c r="E1415">
        <v>-1</v>
      </c>
      <c r="F1415">
        <v>0</v>
      </c>
      <c r="G1415">
        <v>-1</v>
      </c>
      <c r="H1415">
        <v>0</v>
      </c>
      <c r="I1415">
        <v>0</v>
      </c>
      <c r="J1415">
        <v>0</v>
      </c>
      <c r="K1415" t="s">
        <v>76</v>
      </c>
      <c r="M1415" s="12" t="s">
        <v>820</v>
      </c>
      <c r="N1415" s="6">
        <v>7</v>
      </c>
      <c r="O1415" t="str">
        <f t="shared" si="249"/>
        <v>gateway.ravenland.org</v>
      </c>
      <c r="P1415" t="str">
        <f t="shared" si="250"/>
        <v>B</v>
      </c>
      <c r="Q1415" s="9">
        <f t="shared" si="251"/>
        <v>27.994510650634766</v>
      </c>
      <c r="R1415" t="str">
        <f t="shared" si="252"/>
        <v/>
      </c>
      <c r="S1415" s="7" t="str">
        <f t="shared" si="253"/>
        <v/>
      </c>
      <c r="T1415" s="7" t="str">
        <f t="shared" si="254"/>
        <v/>
      </c>
      <c r="U1415" t="b">
        <f t="shared" si="255"/>
        <v>0</v>
      </c>
      <c r="V1415" t="str">
        <f t="shared" si="256"/>
        <v/>
      </c>
      <c r="W1415" t="str">
        <f t="shared" si="257"/>
        <v/>
      </c>
      <c r="X1415" t="str">
        <f t="shared" si="258"/>
        <v/>
      </c>
    </row>
    <row r="1416" spans="1:24" hidden="1" x14ac:dyDescent="0.2">
      <c r="A1416" t="s">
        <v>80</v>
      </c>
      <c r="B1416" t="s">
        <v>3021</v>
      </c>
      <c r="C1416" t="s">
        <v>3022</v>
      </c>
      <c r="D1416">
        <v>60135</v>
      </c>
      <c r="E1416">
        <v>-1</v>
      </c>
      <c r="F1416">
        <v>0</v>
      </c>
      <c r="G1416">
        <v>-1</v>
      </c>
      <c r="H1416">
        <v>0</v>
      </c>
      <c r="I1416">
        <v>0</v>
      </c>
      <c r="J1416">
        <v>0</v>
      </c>
      <c r="K1416" t="s">
        <v>76</v>
      </c>
      <c r="M1416" s="12" t="s">
        <v>820</v>
      </c>
      <c r="N1416" s="6">
        <v>7</v>
      </c>
      <c r="O1416" t="str">
        <f t="shared" si="249"/>
        <v>gateway.ravenland.org</v>
      </c>
      <c r="P1416" t="str">
        <f t="shared" si="250"/>
        <v>C</v>
      </c>
      <c r="Q1416" s="9">
        <f t="shared" si="251"/>
        <v>75.432311058044434</v>
      </c>
      <c r="R1416" t="str">
        <f t="shared" si="252"/>
        <v/>
      </c>
      <c r="S1416" s="7" t="str">
        <f t="shared" si="253"/>
        <v/>
      </c>
      <c r="T1416" s="7" t="str">
        <f t="shared" si="254"/>
        <v/>
      </c>
      <c r="U1416" t="b">
        <f t="shared" si="255"/>
        <v>0</v>
      </c>
      <c r="V1416" t="str">
        <f t="shared" si="256"/>
        <v/>
      </c>
      <c r="W1416" t="str">
        <f t="shared" si="257"/>
        <v/>
      </c>
      <c r="X1416" t="str">
        <f t="shared" si="258"/>
        <v/>
      </c>
    </row>
    <row r="1417" spans="1:24" hidden="1" x14ac:dyDescent="0.2">
      <c r="A1417" t="s">
        <v>83</v>
      </c>
      <c r="B1417" t="s">
        <v>3023</v>
      </c>
      <c r="C1417" t="s">
        <v>3024</v>
      </c>
      <c r="D1417">
        <v>60129</v>
      </c>
      <c r="E1417">
        <v>-1</v>
      </c>
      <c r="F1417">
        <v>0</v>
      </c>
      <c r="G1417">
        <v>-1</v>
      </c>
      <c r="H1417">
        <v>0</v>
      </c>
      <c r="I1417">
        <v>0</v>
      </c>
      <c r="J1417">
        <v>0</v>
      </c>
      <c r="K1417" t="s">
        <v>76</v>
      </c>
      <c r="M1417" s="12" t="s">
        <v>820</v>
      </c>
      <c r="N1417" s="6">
        <v>7</v>
      </c>
      <c r="O1417" t="str">
        <f t="shared" si="249"/>
        <v>gateway.ravenland.org</v>
      </c>
      <c r="P1417" t="str">
        <f t="shared" si="250"/>
        <v>D</v>
      </c>
      <c r="Q1417" s="9">
        <f t="shared" si="251"/>
        <v>415.8834867477417</v>
      </c>
      <c r="R1417" t="str">
        <f t="shared" si="252"/>
        <v/>
      </c>
      <c r="S1417" s="7" t="str">
        <f t="shared" si="253"/>
        <v/>
      </c>
      <c r="T1417" s="7" t="str">
        <f t="shared" si="254"/>
        <v/>
      </c>
      <c r="U1417" t="b">
        <f t="shared" si="255"/>
        <v>0</v>
      </c>
      <c r="V1417" t="str">
        <f t="shared" si="256"/>
        <v/>
      </c>
      <c r="W1417" t="str">
        <f t="shared" si="257"/>
        <v/>
      </c>
      <c r="X1417" t="str">
        <f t="shared" si="258"/>
        <v/>
      </c>
    </row>
    <row r="1418" spans="1:24" hidden="1" x14ac:dyDescent="0.2">
      <c r="A1418" t="s">
        <v>86</v>
      </c>
      <c r="B1418" t="s">
        <v>3025</v>
      </c>
      <c r="C1418" t="s">
        <v>3026</v>
      </c>
      <c r="D1418">
        <v>60111</v>
      </c>
      <c r="E1418">
        <v>-1</v>
      </c>
      <c r="F1418">
        <v>0</v>
      </c>
      <c r="G1418">
        <v>-1</v>
      </c>
      <c r="H1418">
        <v>0</v>
      </c>
      <c r="I1418">
        <v>0</v>
      </c>
      <c r="J1418">
        <v>0</v>
      </c>
      <c r="K1418" t="s">
        <v>76</v>
      </c>
      <c r="M1418" s="12" t="s">
        <v>820</v>
      </c>
      <c r="N1418" s="6">
        <v>7</v>
      </c>
      <c r="O1418" t="str">
        <f t="shared" si="249"/>
        <v>hardbin.com</v>
      </c>
      <c r="P1418" t="str">
        <f t="shared" si="250"/>
        <v>A</v>
      </c>
      <c r="Q1418" s="9">
        <f t="shared" si="251"/>
        <v>8.9076976776123047</v>
      </c>
      <c r="R1418" t="str">
        <f t="shared" si="252"/>
        <v/>
      </c>
      <c r="S1418" s="7" t="str">
        <f t="shared" si="253"/>
        <v/>
      </c>
      <c r="T1418" s="7" t="str">
        <f t="shared" si="254"/>
        <v/>
      </c>
      <c r="U1418" t="b">
        <f t="shared" si="255"/>
        <v>0</v>
      </c>
      <c r="V1418" t="str">
        <f t="shared" si="256"/>
        <v/>
      </c>
      <c r="W1418" t="str">
        <f t="shared" si="257"/>
        <v/>
      </c>
      <c r="X1418" t="str">
        <f t="shared" si="258"/>
        <v/>
      </c>
    </row>
    <row r="1419" spans="1:24" hidden="1" x14ac:dyDescent="0.2">
      <c r="A1419" t="s">
        <v>89</v>
      </c>
      <c r="B1419" t="s">
        <v>3027</v>
      </c>
      <c r="C1419" t="s">
        <v>3028</v>
      </c>
      <c r="D1419">
        <v>60079</v>
      </c>
      <c r="E1419">
        <v>-1</v>
      </c>
      <c r="F1419">
        <v>0</v>
      </c>
      <c r="G1419">
        <v>-1</v>
      </c>
      <c r="H1419">
        <v>0</v>
      </c>
      <c r="I1419">
        <v>0</v>
      </c>
      <c r="J1419">
        <v>0</v>
      </c>
      <c r="K1419" t="s">
        <v>76</v>
      </c>
      <c r="M1419" s="12" t="s">
        <v>820</v>
      </c>
      <c r="N1419" s="6">
        <v>7</v>
      </c>
      <c r="O1419" t="str">
        <f t="shared" si="249"/>
        <v>hardbin.com</v>
      </c>
      <c r="P1419" t="str">
        <f t="shared" si="250"/>
        <v>B</v>
      </c>
      <c r="Q1419" s="9">
        <f t="shared" si="251"/>
        <v>27.994510650634766</v>
      </c>
      <c r="R1419" t="str">
        <f t="shared" si="252"/>
        <v/>
      </c>
      <c r="S1419" s="7" t="str">
        <f t="shared" si="253"/>
        <v/>
      </c>
      <c r="T1419" s="7" t="str">
        <f t="shared" si="254"/>
        <v/>
      </c>
      <c r="U1419" t="b">
        <f t="shared" si="255"/>
        <v>0</v>
      </c>
      <c r="V1419" t="str">
        <f t="shared" si="256"/>
        <v/>
      </c>
      <c r="W1419" t="str">
        <f t="shared" si="257"/>
        <v/>
      </c>
      <c r="X1419" t="str">
        <f t="shared" si="258"/>
        <v/>
      </c>
    </row>
    <row r="1420" spans="1:24" hidden="1" x14ac:dyDescent="0.2">
      <c r="A1420" t="s">
        <v>92</v>
      </c>
      <c r="B1420" t="s">
        <v>3029</v>
      </c>
      <c r="C1420" t="s">
        <v>3030</v>
      </c>
      <c r="D1420">
        <v>60076</v>
      </c>
      <c r="E1420">
        <v>-1</v>
      </c>
      <c r="F1420">
        <v>0</v>
      </c>
      <c r="G1420">
        <v>-1</v>
      </c>
      <c r="H1420">
        <v>0</v>
      </c>
      <c r="I1420">
        <v>0</v>
      </c>
      <c r="J1420">
        <v>0</v>
      </c>
      <c r="K1420" t="s">
        <v>76</v>
      </c>
      <c r="M1420" s="12" t="s">
        <v>820</v>
      </c>
      <c r="N1420" s="6">
        <v>7</v>
      </c>
      <c r="O1420" t="str">
        <f t="shared" si="249"/>
        <v>hardbin.com</v>
      </c>
      <c r="P1420" t="str">
        <f t="shared" si="250"/>
        <v>C</v>
      </c>
      <c r="Q1420" s="9">
        <f t="shared" si="251"/>
        <v>75.432311058044434</v>
      </c>
      <c r="R1420" t="str">
        <f t="shared" si="252"/>
        <v/>
      </c>
      <c r="S1420" s="7" t="str">
        <f t="shared" si="253"/>
        <v/>
      </c>
      <c r="T1420" s="7" t="str">
        <f t="shared" si="254"/>
        <v/>
      </c>
      <c r="U1420" t="b">
        <f t="shared" si="255"/>
        <v>0</v>
      </c>
      <c r="V1420" t="str">
        <f t="shared" si="256"/>
        <v/>
      </c>
      <c r="W1420" t="str">
        <f t="shared" si="257"/>
        <v/>
      </c>
      <c r="X1420" t="str">
        <f t="shared" si="258"/>
        <v/>
      </c>
    </row>
    <row r="1421" spans="1:24" hidden="1" x14ac:dyDescent="0.2">
      <c r="A1421" t="s">
        <v>95</v>
      </c>
      <c r="B1421" t="s">
        <v>3031</v>
      </c>
      <c r="C1421" t="s">
        <v>3032</v>
      </c>
      <c r="D1421">
        <v>60091</v>
      </c>
      <c r="E1421">
        <v>-1</v>
      </c>
      <c r="F1421">
        <v>0</v>
      </c>
      <c r="G1421">
        <v>-1</v>
      </c>
      <c r="H1421">
        <v>0</v>
      </c>
      <c r="I1421">
        <v>0</v>
      </c>
      <c r="J1421">
        <v>0</v>
      </c>
      <c r="K1421" t="s">
        <v>76</v>
      </c>
      <c r="M1421" s="12" t="s">
        <v>820</v>
      </c>
      <c r="N1421" s="6">
        <v>7</v>
      </c>
      <c r="O1421" t="str">
        <f t="shared" si="249"/>
        <v>hardbin.com</v>
      </c>
      <c r="P1421" t="str">
        <f t="shared" si="250"/>
        <v>D</v>
      </c>
      <c r="Q1421" s="9">
        <f t="shared" si="251"/>
        <v>415.8834867477417</v>
      </c>
      <c r="R1421" t="str">
        <f t="shared" si="252"/>
        <v/>
      </c>
      <c r="S1421" s="7" t="str">
        <f t="shared" si="253"/>
        <v/>
      </c>
      <c r="T1421" s="7" t="str">
        <f t="shared" si="254"/>
        <v/>
      </c>
      <c r="U1421" t="b">
        <f t="shared" si="255"/>
        <v>0</v>
      </c>
      <c r="V1421" t="str">
        <f t="shared" si="256"/>
        <v/>
      </c>
      <c r="W1421" t="str">
        <f t="shared" si="257"/>
        <v/>
      </c>
      <c r="X1421" t="str">
        <f t="shared" si="258"/>
        <v/>
      </c>
    </row>
    <row r="1422" spans="1:24" hidden="1" x14ac:dyDescent="0.2">
      <c r="A1422" t="s">
        <v>98</v>
      </c>
      <c r="B1422" t="s">
        <v>3033</v>
      </c>
      <c r="C1422" t="s">
        <v>3034</v>
      </c>
      <c r="D1422">
        <v>709</v>
      </c>
      <c r="E1422">
        <v>199</v>
      </c>
      <c r="F1422">
        <v>0</v>
      </c>
      <c r="G1422">
        <v>9340398</v>
      </c>
      <c r="H1422">
        <v>9340398</v>
      </c>
      <c r="I1422">
        <v>17.4660738776711</v>
      </c>
      <c r="J1422">
        <v>12.5637484874644</v>
      </c>
      <c r="M1422" s="12" t="s">
        <v>820</v>
      </c>
      <c r="N1422" s="6">
        <v>7</v>
      </c>
      <c r="O1422" t="str">
        <f t="shared" si="249"/>
        <v>ipfs.2read.net</v>
      </c>
      <c r="P1422" t="str">
        <f t="shared" si="250"/>
        <v>A</v>
      </c>
      <c r="Q1422" s="9">
        <f t="shared" si="251"/>
        <v>8.9076976776123047</v>
      </c>
      <c r="R1422">
        <f t="shared" si="252"/>
        <v>199</v>
      </c>
      <c r="S1422" s="7">
        <f t="shared" si="253"/>
        <v>17.4660738776711</v>
      </c>
      <c r="T1422" s="7">
        <f t="shared" si="254"/>
        <v>12.5637484874644</v>
      </c>
      <c r="U1422" t="b">
        <f t="shared" si="255"/>
        <v>1</v>
      </c>
      <c r="V1422" t="b">
        <f t="shared" si="256"/>
        <v>0</v>
      </c>
      <c r="W1422" t="b">
        <f t="shared" si="257"/>
        <v>1</v>
      </c>
      <c r="X1422" t="b">
        <f t="shared" si="258"/>
        <v>0</v>
      </c>
    </row>
    <row r="1423" spans="1:24" hidden="1" x14ac:dyDescent="0.2">
      <c r="A1423" t="s">
        <v>101</v>
      </c>
      <c r="B1423" t="s">
        <v>3035</v>
      </c>
      <c r="C1423" t="s">
        <v>3036</v>
      </c>
      <c r="D1423">
        <v>123478</v>
      </c>
      <c r="E1423">
        <v>129</v>
      </c>
      <c r="F1423">
        <v>0</v>
      </c>
      <c r="G1423">
        <v>29354372</v>
      </c>
      <c r="H1423">
        <v>29354372</v>
      </c>
      <c r="I1423">
        <v>0.22695368953647499</v>
      </c>
      <c r="J1423">
        <v>0.22671658636060399</v>
      </c>
      <c r="M1423" s="12" t="s">
        <v>820</v>
      </c>
      <c r="N1423" s="6">
        <v>7</v>
      </c>
      <c r="O1423" t="str">
        <f t="shared" si="249"/>
        <v>ipfs.2read.net</v>
      </c>
      <c r="P1423" t="str">
        <f t="shared" si="250"/>
        <v>B</v>
      </c>
      <c r="Q1423" s="9">
        <f t="shared" si="251"/>
        <v>27.994510650634766</v>
      </c>
      <c r="R1423">
        <f t="shared" si="252"/>
        <v>129</v>
      </c>
      <c r="S1423" s="7">
        <f t="shared" si="253"/>
        <v>0.22695368953647499</v>
      </c>
      <c r="T1423" s="7">
        <f t="shared" si="254"/>
        <v>0.22671658636060399</v>
      </c>
      <c r="U1423" t="b">
        <f t="shared" si="255"/>
        <v>1</v>
      </c>
      <c r="V1423" t="b">
        <f t="shared" si="256"/>
        <v>0</v>
      </c>
      <c r="W1423" t="b">
        <f t="shared" si="257"/>
        <v>1</v>
      </c>
      <c r="X1423" t="b">
        <f t="shared" si="258"/>
        <v>0</v>
      </c>
    </row>
    <row r="1424" spans="1:24" hidden="1" x14ac:dyDescent="0.2">
      <c r="A1424" t="s">
        <v>103</v>
      </c>
      <c r="B1424" t="s">
        <v>3037</v>
      </c>
      <c r="C1424" t="s">
        <v>3038</v>
      </c>
      <c r="D1424">
        <v>400153</v>
      </c>
      <c r="E1424">
        <v>152</v>
      </c>
      <c r="F1424">
        <v>0</v>
      </c>
      <c r="G1424">
        <v>79096511</v>
      </c>
      <c r="H1424">
        <v>71695583</v>
      </c>
      <c r="I1424">
        <v>0.17093516292927399</v>
      </c>
      <c r="J1424">
        <v>0.170870232403287</v>
      </c>
      <c r="K1424" t="s">
        <v>153</v>
      </c>
      <c r="L1424" t="s">
        <v>1875</v>
      </c>
      <c r="M1424" s="12" t="s">
        <v>820</v>
      </c>
      <c r="N1424" s="6">
        <v>7</v>
      </c>
      <c r="O1424" t="str">
        <f t="shared" si="249"/>
        <v>ipfs.2read.net</v>
      </c>
      <c r="P1424" t="str">
        <f t="shared" si="250"/>
        <v>C</v>
      </c>
      <c r="Q1424" s="9">
        <f t="shared" si="251"/>
        <v>75.432311058044434</v>
      </c>
      <c r="R1424">
        <f t="shared" si="252"/>
        <v>152</v>
      </c>
      <c r="S1424" s="7">
        <f t="shared" si="253"/>
        <v>0.17093516292927399</v>
      </c>
      <c r="T1424" s="7">
        <f t="shared" si="254"/>
        <v>0.170870232403287</v>
      </c>
      <c r="U1424" t="b">
        <f t="shared" si="255"/>
        <v>1</v>
      </c>
      <c r="V1424" t="b">
        <f t="shared" si="256"/>
        <v>1</v>
      </c>
      <c r="W1424" t="b">
        <f t="shared" si="257"/>
        <v>1</v>
      </c>
      <c r="X1424" t="b">
        <f t="shared" si="258"/>
        <v>0</v>
      </c>
    </row>
    <row r="1425" spans="1:24" hidden="1" x14ac:dyDescent="0.2">
      <c r="A1425" t="s">
        <v>106</v>
      </c>
      <c r="B1425" t="s">
        <v>3039</v>
      </c>
      <c r="C1425" t="s">
        <v>3040</v>
      </c>
      <c r="D1425">
        <v>400176</v>
      </c>
      <c r="E1425">
        <v>175</v>
      </c>
      <c r="F1425">
        <v>0</v>
      </c>
      <c r="G1425">
        <v>436085443</v>
      </c>
      <c r="H1425">
        <v>71695582</v>
      </c>
      <c r="I1425">
        <v>0.170935160545094</v>
      </c>
      <c r="J1425">
        <v>0.170860409302902</v>
      </c>
      <c r="K1425" t="s">
        <v>153</v>
      </c>
      <c r="L1425" t="s">
        <v>1878</v>
      </c>
      <c r="M1425" s="12" t="s">
        <v>820</v>
      </c>
      <c r="N1425" s="6">
        <v>7</v>
      </c>
      <c r="O1425" t="str">
        <f t="shared" si="249"/>
        <v>ipfs.2read.net</v>
      </c>
      <c r="P1425" t="str">
        <f t="shared" si="250"/>
        <v>D</v>
      </c>
      <c r="Q1425" s="9">
        <f t="shared" si="251"/>
        <v>415.8834867477417</v>
      </c>
      <c r="R1425">
        <f t="shared" si="252"/>
        <v>175</v>
      </c>
      <c r="S1425" s="7">
        <f t="shared" si="253"/>
        <v>0.170935160545094</v>
      </c>
      <c r="T1425" s="7">
        <f t="shared" si="254"/>
        <v>0.170860409302902</v>
      </c>
      <c r="U1425" t="b">
        <f t="shared" si="255"/>
        <v>1</v>
      </c>
      <c r="V1425" t="b">
        <f t="shared" si="256"/>
        <v>1</v>
      </c>
      <c r="W1425" t="b">
        <f t="shared" si="257"/>
        <v>1</v>
      </c>
      <c r="X1425" t="b">
        <f t="shared" si="258"/>
        <v>0</v>
      </c>
    </row>
    <row r="1426" spans="1:24" hidden="1" x14ac:dyDescent="0.2">
      <c r="A1426" t="s">
        <v>109</v>
      </c>
      <c r="B1426" t="s">
        <v>3041</v>
      </c>
      <c r="C1426" t="s">
        <v>3042</v>
      </c>
      <c r="D1426">
        <v>5632</v>
      </c>
      <c r="E1426">
        <v>1800</v>
      </c>
      <c r="F1426">
        <v>0</v>
      </c>
      <c r="G1426">
        <v>9340398</v>
      </c>
      <c r="H1426">
        <v>9340398</v>
      </c>
      <c r="I1426">
        <v>2.3245557613810801</v>
      </c>
      <c r="J1426">
        <v>1.58162245696241</v>
      </c>
      <c r="M1426" s="12" t="s">
        <v>820</v>
      </c>
      <c r="N1426" s="6">
        <v>7</v>
      </c>
      <c r="O1426" t="str">
        <f t="shared" si="249"/>
        <v>ipfs.best-practice.se</v>
      </c>
      <c r="P1426" t="str">
        <f t="shared" si="250"/>
        <v>A</v>
      </c>
      <c r="Q1426" s="9">
        <f t="shared" si="251"/>
        <v>8.9076976776123047</v>
      </c>
      <c r="R1426">
        <f t="shared" si="252"/>
        <v>1800</v>
      </c>
      <c r="S1426" s="7">
        <f t="shared" si="253"/>
        <v>2.3245557613810801</v>
      </c>
      <c r="T1426" s="7">
        <f t="shared" si="254"/>
        <v>1.58162245696241</v>
      </c>
      <c r="U1426" t="b">
        <f t="shared" si="255"/>
        <v>1</v>
      </c>
      <c r="V1426" t="b">
        <f t="shared" si="256"/>
        <v>0</v>
      </c>
      <c r="W1426" t="b">
        <f t="shared" si="257"/>
        <v>1</v>
      </c>
      <c r="X1426" t="b">
        <f t="shared" si="258"/>
        <v>0</v>
      </c>
    </row>
    <row r="1427" spans="1:24" hidden="1" x14ac:dyDescent="0.2">
      <c r="A1427" t="s">
        <v>111</v>
      </c>
      <c r="B1427" t="s">
        <v>3043</v>
      </c>
      <c r="C1427" t="s">
        <v>3044</v>
      </c>
      <c r="D1427">
        <v>172</v>
      </c>
      <c r="E1427">
        <v>-1</v>
      </c>
      <c r="F1427">
        <v>0</v>
      </c>
      <c r="G1427">
        <v>-1</v>
      </c>
      <c r="H1427">
        <v>0</v>
      </c>
      <c r="I1427">
        <v>0</v>
      </c>
      <c r="J1427">
        <v>0</v>
      </c>
      <c r="K1427" t="s">
        <v>116</v>
      </c>
      <c r="M1427" s="12" t="s">
        <v>820</v>
      </c>
      <c r="N1427" s="6">
        <v>7</v>
      </c>
      <c r="O1427" t="str">
        <f t="shared" si="249"/>
        <v>ipfs.best-practice.se</v>
      </c>
      <c r="P1427" t="str">
        <f t="shared" si="250"/>
        <v>B</v>
      </c>
      <c r="Q1427" s="9">
        <f t="shared" si="251"/>
        <v>27.994510650634766</v>
      </c>
      <c r="R1427" t="str">
        <f t="shared" si="252"/>
        <v/>
      </c>
      <c r="S1427" s="7" t="str">
        <f t="shared" si="253"/>
        <v/>
      </c>
      <c r="T1427" s="7" t="str">
        <f t="shared" si="254"/>
        <v/>
      </c>
      <c r="U1427" t="b">
        <f t="shared" si="255"/>
        <v>0</v>
      </c>
      <c r="V1427" t="str">
        <f t="shared" si="256"/>
        <v/>
      </c>
      <c r="W1427" t="str">
        <f t="shared" si="257"/>
        <v/>
      </c>
      <c r="X1427" t="str">
        <f t="shared" si="258"/>
        <v/>
      </c>
    </row>
    <row r="1428" spans="1:24" hidden="1" x14ac:dyDescent="0.2">
      <c r="A1428" t="s">
        <v>114</v>
      </c>
      <c r="B1428" t="s">
        <v>3045</v>
      </c>
      <c r="C1428" t="s">
        <v>3046</v>
      </c>
      <c r="D1428">
        <v>42732</v>
      </c>
      <c r="E1428">
        <v>1376</v>
      </c>
      <c r="F1428">
        <v>0</v>
      </c>
      <c r="G1428">
        <v>79096511</v>
      </c>
      <c r="H1428">
        <v>79096511</v>
      </c>
      <c r="I1428">
        <v>1.8239750231657901</v>
      </c>
      <c r="J1428">
        <v>1.7652417639718301</v>
      </c>
      <c r="M1428" s="12" t="s">
        <v>820</v>
      </c>
      <c r="N1428" s="6">
        <v>7</v>
      </c>
      <c r="O1428" t="str">
        <f t="shared" si="249"/>
        <v>ipfs.best-practice.se</v>
      </c>
      <c r="P1428" t="str">
        <f t="shared" si="250"/>
        <v>C</v>
      </c>
      <c r="Q1428" s="9">
        <f t="shared" si="251"/>
        <v>75.432311058044434</v>
      </c>
      <c r="R1428">
        <f t="shared" si="252"/>
        <v>1376</v>
      </c>
      <c r="S1428" s="7">
        <f t="shared" si="253"/>
        <v>1.8239750231657901</v>
      </c>
      <c r="T1428" s="7">
        <f t="shared" si="254"/>
        <v>1.7652417639718301</v>
      </c>
      <c r="U1428" t="b">
        <f t="shared" si="255"/>
        <v>1</v>
      </c>
      <c r="V1428" t="b">
        <f t="shared" si="256"/>
        <v>0</v>
      </c>
      <c r="W1428" t="b">
        <f t="shared" si="257"/>
        <v>1</v>
      </c>
      <c r="X1428" t="b">
        <f t="shared" si="258"/>
        <v>0</v>
      </c>
    </row>
    <row r="1429" spans="1:24" hidden="1" x14ac:dyDescent="0.2">
      <c r="A1429" t="s">
        <v>117</v>
      </c>
      <c r="B1429" t="s">
        <v>3047</v>
      </c>
      <c r="C1429" t="s">
        <v>3048</v>
      </c>
      <c r="D1429">
        <v>174</v>
      </c>
      <c r="E1429">
        <v>-1</v>
      </c>
      <c r="F1429">
        <v>0</v>
      </c>
      <c r="G1429">
        <v>-1</v>
      </c>
      <c r="H1429">
        <v>0</v>
      </c>
      <c r="I1429">
        <v>0</v>
      </c>
      <c r="J1429">
        <v>0</v>
      </c>
      <c r="K1429" t="s">
        <v>116</v>
      </c>
      <c r="M1429" s="12" t="s">
        <v>820</v>
      </c>
      <c r="N1429" s="6">
        <v>7</v>
      </c>
      <c r="O1429" t="str">
        <f t="shared" si="249"/>
        <v>ipfs.best-practice.se</v>
      </c>
      <c r="P1429" t="str">
        <f t="shared" si="250"/>
        <v>D</v>
      </c>
      <c r="Q1429" s="9">
        <f t="shared" si="251"/>
        <v>415.8834867477417</v>
      </c>
      <c r="R1429" t="str">
        <f t="shared" si="252"/>
        <v/>
      </c>
      <c r="S1429" s="7" t="str">
        <f t="shared" si="253"/>
        <v/>
      </c>
      <c r="T1429" s="7" t="str">
        <f t="shared" si="254"/>
        <v/>
      </c>
      <c r="U1429" t="b">
        <f t="shared" si="255"/>
        <v>0</v>
      </c>
      <c r="V1429" t="str">
        <f t="shared" si="256"/>
        <v/>
      </c>
      <c r="W1429" t="str">
        <f t="shared" si="257"/>
        <v/>
      </c>
      <c r="X1429" t="str">
        <f t="shared" si="258"/>
        <v/>
      </c>
    </row>
    <row r="1430" spans="1:24" hidden="1" x14ac:dyDescent="0.2">
      <c r="A1430" t="s">
        <v>119</v>
      </c>
      <c r="B1430" t="s">
        <v>3049</v>
      </c>
      <c r="C1430" t="s">
        <v>3050</v>
      </c>
      <c r="D1430">
        <v>717</v>
      </c>
      <c r="E1430">
        <v>53</v>
      </c>
      <c r="F1430">
        <v>0</v>
      </c>
      <c r="G1430">
        <v>-1</v>
      </c>
      <c r="H1430">
        <v>9340398</v>
      </c>
      <c r="I1430">
        <v>13.415207345801599</v>
      </c>
      <c r="J1430">
        <v>12.423567193322601</v>
      </c>
      <c r="M1430" s="12" t="s">
        <v>820</v>
      </c>
      <c r="N1430" s="6">
        <v>7</v>
      </c>
      <c r="O1430" t="str">
        <f t="shared" si="249"/>
        <v>ipfs.cf-ipfs.com</v>
      </c>
      <c r="P1430" t="str">
        <f t="shared" si="250"/>
        <v>A</v>
      </c>
      <c r="Q1430" s="9">
        <f t="shared" si="251"/>
        <v>8.9076976776123047</v>
      </c>
      <c r="R1430">
        <f t="shared" si="252"/>
        <v>53</v>
      </c>
      <c r="S1430" s="7">
        <f t="shared" si="253"/>
        <v>13.415207345801599</v>
      </c>
      <c r="T1430" s="7">
        <f t="shared" si="254"/>
        <v>12.423567193322601</v>
      </c>
      <c r="U1430" t="b">
        <f t="shared" si="255"/>
        <v>1</v>
      </c>
      <c r="V1430" t="b">
        <f t="shared" si="256"/>
        <v>0</v>
      </c>
      <c r="W1430" t="b">
        <f t="shared" si="257"/>
        <v>0</v>
      </c>
      <c r="X1430" t="b">
        <f t="shared" si="258"/>
        <v>0</v>
      </c>
    </row>
    <row r="1431" spans="1:24" hidden="1" x14ac:dyDescent="0.2">
      <c r="A1431" t="s">
        <v>122</v>
      </c>
      <c r="B1431" t="s">
        <v>3051</v>
      </c>
      <c r="C1431" t="s">
        <v>3052</v>
      </c>
      <c r="D1431">
        <v>1973</v>
      </c>
      <c r="E1431">
        <v>27</v>
      </c>
      <c r="F1431">
        <v>0</v>
      </c>
      <c r="G1431">
        <v>-1</v>
      </c>
      <c r="H1431">
        <v>29354372</v>
      </c>
      <c r="I1431">
        <v>14.3856683713436</v>
      </c>
      <c r="J1431">
        <v>14.1888041817712</v>
      </c>
      <c r="M1431" s="12" t="s">
        <v>820</v>
      </c>
      <c r="N1431" s="6">
        <v>7</v>
      </c>
      <c r="O1431" t="str">
        <f t="shared" si="249"/>
        <v>ipfs.cf-ipfs.com</v>
      </c>
      <c r="P1431" t="str">
        <f t="shared" si="250"/>
        <v>B</v>
      </c>
      <c r="Q1431" s="9">
        <f t="shared" si="251"/>
        <v>27.994510650634766</v>
      </c>
      <c r="R1431">
        <f t="shared" si="252"/>
        <v>27</v>
      </c>
      <c r="S1431" s="7">
        <f t="shared" si="253"/>
        <v>14.3856683713436</v>
      </c>
      <c r="T1431" s="7">
        <f t="shared" si="254"/>
        <v>14.1888041817712</v>
      </c>
      <c r="U1431" t="b">
        <f t="shared" si="255"/>
        <v>1</v>
      </c>
      <c r="V1431" t="b">
        <f t="shared" si="256"/>
        <v>0</v>
      </c>
      <c r="W1431" t="b">
        <f t="shared" si="257"/>
        <v>0</v>
      </c>
      <c r="X1431" t="b">
        <f t="shared" si="258"/>
        <v>0</v>
      </c>
    </row>
    <row r="1432" spans="1:24" hidden="1" x14ac:dyDescent="0.2">
      <c r="A1432" t="s">
        <v>125</v>
      </c>
      <c r="B1432" t="s">
        <v>3053</v>
      </c>
      <c r="C1432" t="s">
        <v>3054</v>
      </c>
      <c r="D1432">
        <v>3676</v>
      </c>
      <c r="E1432">
        <v>26</v>
      </c>
      <c r="F1432">
        <v>0</v>
      </c>
      <c r="G1432">
        <v>-1</v>
      </c>
      <c r="H1432">
        <v>79096511</v>
      </c>
      <c r="I1432">
        <v>20.666386591245001</v>
      </c>
      <c r="J1432">
        <v>20.520215195333002</v>
      </c>
      <c r="M1432" s="12" t="s">
        <v>820</v>
      </c>
      <c r="N1432" s="6">
        <v>7</v>
      </c>
      <c r="O1432" t="str">
        <f t="shared" si="249"/>
        <v>ipfs.cf-ipfs.com</v>
      </c>
      <c r="P1432" t="str">
        <f t="shared" si="250"/>
        <v>C</v>
      </c>
      <c r="Q1432" s="9">
        <f t="shared" si="251"/>
        <v>75.432311058044434</v>
      </c>
      <c r="R1432">
        <f t="shared" si="252"/>
        <v>26</v>
      </c>
      <c r="S1432" s="7">
        <f t="shared" si="253"/>
        <v>20.666386591245001</v>
      </c>
      <c r="T1432" s="7">
        <f t="shared" si="254"/>
        <v>20.520215195333002</v>
      </c>
      <c r="U1432" t="b">
        <f t="shared" si="255"/>
        <v>1</v>
      </c>
      <c r="V1432" t="b">
        <f t="shared" si="256"/>
        <v>0</v>
      </c>
      <c r="W1432" t="b">
        <f t="shared" si="257"/>
        <v>0</v>
      </c>
      <c r="X1432" t="b">
        <f t="shared" si="258"/>
        <v>0</v>
      </c>
    </row>
    <row r="1433" spans="1:24" hidden="1" x14ac:dyDescent="0.2">
      <c r="A1433" t="s">
        <v>128</v>
      </c>
      <c r="B1433" t="s">
        <v>3055</v>
      </c>
      <c r="C1433" t="s">
        <v>3056</v>
      </c>
      <c r="D1433">
        <v>12748</v>
      </c>
      <c r="E1433">
        <v>25</v>
      </c>
      <c r="F1433">
        <v>0</v>
      </c>
      <c r="G1433">
        <v>-1</v>
      </c>
      <c r="H1433">
        <v>436085443</v>
      </c>
      <c r="I1433">
        <v>32.6875333449455</v>
      </c>
      <c r="J1433">
        <v>32.623430086895297</v>
      </c>
      <c r="M1433" s="12" t="s">
        <v>820</v>
      </c>
      <c r="N1433" s="6">
        <v>7</v>
      </c>
      <c r="O1433" t="str">
        <f t="shared" si="249"/>
        <v>ipfs.cf-ipfs.com</v>
      </c>
      <c r="P1433" t="str">
        <f t="shared" si="250"/>
        <v>D</v>
      </c>
      <c r="Q1433" s="9">
        <f t="shared" si="251"/>
        <v>415.8834867477417</v>
      </c>
      <c r="R1433">
        <f t="shared" si="252"/>
        <v>25</v>
      </c>
      <c r="S1433" s="7">
        <f t="shared" si="253"/>
        <v>32.6875333449455</v>
      </c>
      <c r="T1433" s="7">
        <f t="shared" si="254"/>
        <v>32.623430086895297</v>
      </c>
      <c r="U1433" t="b">
        <f t="shared" si="255"/>
        <v>1</v>
      </c>
      <c r="V1433" t="b">
        <f t="shared" si="256"/>
        <v>0</v>
      </c>
      <c r="W1433" t="b">
        <f t="shared" si="257"/>
        <v>0</v>
      </c>
      <c r="X1433" t="b">
        <f t="shared" si="258"/>
        <v>0</v>
      </c>
    </row>
    <row r="1434" spans="1:24" hidden="1" x14ac:dyDescent="0.2">
      <c r="A1434" t="s">
        <v>131</v>
      </c>
      <c r="B1434" t="s">
        <v>3057</v>
      </c>
      <c r="C1434" t="s">
        <v>3058</v>
      </c>
      <c r="D1434">
        <v>2016</v>
      </c>
      <c r="E1434">
        <v>623</v>
      </c>
      <c r="F1434">
        <v>0</v>
      </c>
      <c r="G1434">
        <v>9340398</v>
      </c>
      <c r="H1434">
        <v>9340398</v>
      </c>
      <c r="I1434">
        <v>6.3946142696427097</v>
      </c>
      <c r="J1434">
        <v>4.4185008321489603</v>
      </c>
      <c r="M1434" s="12" t="s">
        <v>820</v>
      </c>
      <c r="N1434" s="6">
        <v>7</v>
      </c>
      <c r="O1434" t="str">
        <f t="shared" si="249"/>
        <v>ipfs.drink.cafe</v>
      </c>
      <c r="P1434" t="str">
        <f t="shared" si="250"/>
        <v>A</v>
      </c>
      <c r="Q1434" s="9">
        <f t="shared" si="251"/>
        <v>8.9076976776123047</v>
      </c>
      <c r="R1434">
        <f t="shared" si="252"/>
        <v>623</v>
      </c>
      <c r="S1434" s="7">
        <f t="shared" si="253"/>
        <v>6.3946142696427097</v>
      </c>
      <c r="T1434" s="7">
        <f t="shared" si="254"/>
        <v>4.4185008321489603</v>
      </c>
      <c r="U1434" t="b">
        <f t="shared" si="255"/>
        <v>1</v>
      </c>
      <c r="V1434" t="b">
        <f t="shared" si="256"/>
        <v>0</v>
      </c>
      <c r="W1434" t="b">
        <f t="shared" si="257"/>
        <v>1</v>
      </c>
      <c r="X1434" t="b">
        <f t="shared" si="258"/>
        <v>0</v>
      </c>
    </row>
    <row r="1435" spans="1:24" hidden="1" x14ac:dyDescent="0.2">
      <c r="A1435" t="s">
        <v>134</v>
      </c>
      <c r="B1435" t="s">
        <v>3059</v>
      </c>
      <c r="C1435" t="s">
        <v>3060</v>
      </c>
      <c r="D1435">
        <v>2633</v>
      </c>
      <c r="E1435">
        <v>570</v>
      </c>
      <c r="F1435">
        <v>0</v>
      </c>
      <c r="G1435">
        <v>29354372</v>
      </c>
      <c r="H1435">
        <v>29354372</v>
      </c>
      <c r="I1435">
        <v>13.5698064229931</v>
      </c>
      <c r="J1435">
        <v>10.6321726739972</v>
      </c>
      <c r="M1435" s="12" t="s">
        <v>820</v>
      </c>
      <c r="N1435" s="6">
        <v>7</v>
      </c>
      <c r="O1435" t="str">
        <f t="shared" si="249"/>
        <v>ipfs.drink.cafe</v>
      </c>
      <c r="P1435" t="str">
        <f t="shared" si="250"/>
        <v>B</v>
      </c>
      <c r="Q1435" s="9">
        <f t="shared" si="251"/>
        <v>27.994510650634766</v>
      </c>
      <c r="R1435">
        <f t="shared" si="252"/>
        <v>570</v>
      </c>
      <c r="S1435" s="7">
        <f t="shared" si="253"/>
        <v>13.5698064229931</v>
      </c>
      <c r="T1435" s="7">
        <f t="shared" si="254"/>
        <v>10.6321726739972</v>
      </c>
      <c r="U1435" t="b">
        <f t="shared" si="255"/>
        <v>1</v>
      </c>
      <c r="V1435" t="b">
        <f t="shared" si="256"/>
        <v>0</v>
      </c>
      <c r="W1435" t="b">
        <f t="shared" si="257"/>
        <v>1</v>
      </c>
      <c r="X1435" t="b">
        <f t="shared" si="258"/>
        <v>0</v>
      </c>
    </row>
    <row r="1436" spans="1:24" hidden="1" x14ac:dyDescent="0.2">
      <c r="A1436" t="s">
        <v>137</v>
      </c>
      <c r="B1436" t="s">
        <v>3061</v>
      </c>
      <c r="C1436" t="s">
        <v>3062</v>
      </c>
      <c r="D1436">
        <v>5975</v>
      </c>
      <c r="E1436">
        <v>568</v>
      </c>
      <c r="F1436">
        <v>0</v>
      </c>
      <c r="G1436">
        <v>79096511</v>
      </c>
      <c r="H1436">
        <v>79096511</v>
      </c>
      <c r="I1436">
        <v>13.950862041435901</v>
      </c>
      <c r="J1436">
        <v>12.624654570383999</v>
      </c>
      <c r="M1436" s="12" t="s">
        <v>820</v>
      </c>
      <c r="N1436" s="6">
        <v>7</v>
      </c>
      <c r="O1436" t="str">
        <f t="shared" si="249"/>
        <v>ipfs.drink.cafe</v>
      </c>
      <c r="P1436" t="str">
        <f t="shared" si="250"/>
        <v>C</v>
      </c>
      <c r="Q1436" s="9">
        <f t="shared" si="251"/>
        <v>75.432311058044434</v>
      </c>
      <c r="R1436">
        <f t="shared" si="252"/>
        <v>568</v>
      </c>
      <c r="S1436" s="7">
        <f t="shared" si="253"/>
        <v>13.950862041435901</v>
      </c>
      <c r="T1436" s="7">
        <f t="shared" si="254"/>
        <v>12.624654570383999</v>
      </c>
      <c r="U1436" t="b">
        <f t="shared" si="255"/>
        <v>1</v>
      </c>
      <c r="V1436" t="b">
        <f t="shared" si="256"/>
        <v>0</v>
      </c>
      <c r="W1436" t="b">
        <f t="shared" si="257"/>
        <v>1</v>
      </c>
      <c r="X1436" t="b">
        <f t="shared" si="258"/>
        <v>0</v>
      </c>
    </row>
    <row r="1437" spans="1:24" hidden="1" x14ac:dyDescent="0.2">
      <c r="A1437" t="s">
        <v>140</v>
      </c>
      <c r="B1437" t="s">
        <v>3063</v>
      </c>
      <c r="C1437" t="s">
        <v>3064</v>
      </c>
      <c r="D1437">
        <v>23132</v>
      </c>
      <c r="E1437">
        <v>553</v>
      </c>
      <c r="F1437">
        <v>0</v>
      </c>
      <c r="G1437">
        <v>436085443</v>
      </c>
      <c r="H1437">
        <v>436085443</v>
      </c>
      <c r="I1437">
        <v>18.419039228829501</v>
      </c>
      <c r="J1437">
        <v>17.978708574603999</v>
      </c>
      <c r="M1437" s="12" t="s">
        <v>820</v>
      </c>
      <c r="N1437" s="6">
        <v>7</v>
      </c>
      <c r="O1437" t="str">
        <f t="shared" si="249"/>
        <v>ipfs.drink.cafe</v>
      </c>
      <c r="P1437" t="str">
        <f t="shared" si="250"/>
        <v>D</v>
      </c>
      <c r="Q1437" s="9">
        <f t="shared" si="251"/>
        <v>415.8834867477417</v>
      </c>
      <c r="R1437">
        <f t="shared" si="252"/>
        <v>553</v>
      </c>
      <c r="S1437" s="7">
        <f t="shared" si="253"/>
        <v>18.419039228829501</v>
      </c>
      <c r="T1437" s="7">
        <f t="shared" si="254"/>
        <v>17.978708574603999</v>
      </c>
      <c r="U1437" t="b">
        <f t="shared" si="255"/>
        <v>1</v>
      </c>
      <c r="V1437" t="b">
        <f t="shared" si="256"/>
        <v>0</v>
      </c>
      <c r="W1437" t="b">
        <f t="shared" si="257"/>
        <v>1</v>
      </c>
      <c r="X1437" t="b">
        <f t="shared" si="258"/>
        <v>0</v>
      </c>
    </row>
    <row r="1438" spans="1:24" hidden="1" x14ac:dyDescent="0.2">
      <c r="A1438" t="s">
        <v>143</v>
      </c>
      <c r="B1438" t="s">
        <v>3065</v>
      </c>
      <c r="C1438" t="s">
        <v>3066</v>
      </c>
      <c r="D1438">
        <v>2376</v>
      </c>
      <c r="E1438">
        <v>736</v>
      </c>
      <c r="F1438">
        <v>0</v>
      </c>
      <c r="G1438">
        <v>9340398</v>
      </c>
      <c r="H1438">
        <v>9340398</v>
      </c>
      <c r="I1438">
        <v>5.4315229741538396</v>
      </c>
      <c r="J1438">
        <v>3.7490310090960799</v>
      </c>
      <c r="M1438" s="12" t="s">
        <v>820</v>
      </c>
      <c r="N1438" s="6">
        <v>7</v>
      </c>
      <c r="O1438" t="str">
        <f t="shared" si="249"/>
        <v>ipfs.fleek.co</v>
      </c>
      <c r="P1438" t="str">
        <f t="shared" si="250"/>
        <v>A</v>
      </c>
      <c r="Q1438" s="9">
        <f t="shared" si="251"/>
        <v>8.9076976776123047</v>
      </c>
      <c r="R1438">
        <f t="shared" si="252"/>
        <v>736</v>
      </c>
      <c r="S1438" s="7">
        <f t="shared" si="253"/>
        <v>5.4315229741538396</v>
      </c>
      <c r="T1438" s="7">
        <f t="shared" si="254"/>
        <v>3.7490310090960799</v>
      </c>
      <c r="U1438" t="b">
        <f t="shared" si="255"/>
        <v>1</v>
      </c>
      <c r="V1438" t="b">
        <f t="shared" si="256"/>
        <v>0</v>
      </c>
      <c r="W1438" t="b">
        <f t="shared" si="257"/>
        <v>1</v>
      </c>
      <c r="X1438" t="b">
        <f t="shared" si="258"/>
        <v>0</v>
      </c>
    </row>
    <row r="1439" spans="1:24" hidden="1" x14ac:dyDescent="0.2">
      <c r="A1439" t="s">
        <v>146</v>
      </c>
      <c r="B1439" t="s">
        <v>3067</v>
      </c>
      <c r="C1439" t="s">
        <v>3068</v>
      </c>
      <c r="D1439">
        <v>7057</v>
      </c>
      <c r="E1439">
        <v>851</v>
      </c>
      <c r="F1439">
        <v>0</v>
      </c>
      <c r="G1439">
        <v>29354372</v>
      </c>
      <c r="H1439">
        <v>29354372</v>
      </c>
      <c r="I1439">
        <v>4.5108782872437496</v>
      </c>
      <c r="J1439">
        <v>3.9669137949036002</v>
      </c>
      <c r="M1439" s="12" t="s">
        <v>820</v>
      </c>
      <c r="N1439" s="6">
        <v>7</v>
      </c>
      <c r="O1439" t="str">
        <f t="shared" si="249"/>
        <v>ipfs.fleek.co</v>
      </c>
      <c r="P1439" t="str">
        <f t="shared" si="250"/>
        <v>B</v>
      </c>
      <c r="Q1439" s="9">
        <f t="shared" si="251"/>
        <v>27.994510650634766</v>
      </c>
      <c r="R1439">
        <f t="shared" si="252"/>
        <v>851</v>
      </c>
      <c r="S1439" s="7">
        <f t="shared" si="253"/>
        <v>4.5108782872437496</v>
      </c>
      <c r="T1439" s="7">
        <f t="shared" si="254"/>
        <v>3.9669137949036002</v>
      </c>
      <c r="U1439" t="b">
        <f t="shared" si="255"/>
        <v>1</v>
      </c>
      <c r="V1439" t="b">
        <f t="shared" si="256"/>
        <v>0</v>
      </c>
      <c r="W1439" t="b">
        <f t="shared" si="257"/>
        <v>1</v>
      </c>
      <c r="X1439" t="b">
        <f t="shared" si="258"/>
        <v>0</v>
      </c>
    </row>
    <row r="1440" spans="1:24" hidden="1" x14ac:dyDescent="0.2">
      <c r="A1440" t="s">
        <v>149</v>
      </c>
      <c r="B1440" t="s">
        <v>3069</v>
      </c>
      <c r="C1440" t="s">
        <v>3070</v>
      </c>
      <c r="D1440">
        <v>7391</v>
      </c>
      <c r="E1440">
        <v>859</v>
      </c>
      <c r="F1440">
        <v>0</v>
      </c>
      <c r="G1440">
        <v>79096511</v>
      </c>
      <c r="H1440">
        <v>79096511</v>
      </c>
      <c r="I1440">
        <v>11.5481186555487</v>
      </c>
      <c r="J1440">
        <v>10.2059682124265</v>
      </c>
      <c r="M1440" s="12" t="s">
        <v>820</v>
      </c>
      <c r="N1440" s="6">
        <v>7</v>
      </c>
      <c r="O1440" t="str">
        <f t="shared" si="249"/>
        <v>ipfs.fleek.co</v>
      </c>
      <c r="P1440" t="str">
        <f t="shared" si="250"/>
        <v>C</v>
      </c>
      <c r="Q1440" s="9">
        <f t="shared" si="251"/>
        <v>75.432311058044434</v>
      </c>
      <c r="R1440">
        <f t="shared" si="252"/>
        <v>859</v>
      </c>
      <c r="S1440" s="7">
        <f t="shared" si="253"/>
        <v>11.5481186555487</v>
      </c>
      <c r="T1440" s="7">
        <f t="shared" si="254"/>
        <v>10.2059682124265</v>
      </c>
      <c r="U1440" t="b">
        <f t="shared" si="255"/>
        <v>1</v>
      </c>
      <c r="V1440" t="b">
        <f t="shared" si="256"/>
        <v>0</v>
      </c>
      <c r="W1440" t="b">
        <f t="shared" si="257"/>
        <v>1</v>
      </c>
      <c r="X1440" t="b">
        <f t="shared" si="258"/>
        <v>0</v>
      </c>
    </row>
    <row r="1441" spans="1:24" hidden="1" x14ac:dyDescent="0.2">
      <c r="A1441" t="s">
        <v>151</v>
      </c>
      <c r="B1441" t="s">
        <v>3071</v>
      </c>
      <c r="C1441" t="s">
        <v>3072</v>
      </c>
      <c r="D1441">
        <v>44562</v>
      </c>
      <c r="E1441">
        <v>897</v>
      </c>
      <c r="F1441">
        <v>0</v>
      </c>
      <c r="G1441">
        <v>436085443</v>
      </c>
      <c r="H1441">
        <v>436085443</v>
      </c>
      <c r="I1441">
        <v>9.5244128420414906</v>
      </c>
      <c r="J1441">
        <v>9.3326934775759902</v>
      </c>
      <c r="M1441" s="12" t="s">
        <v>820</v>
      </c>
      <c r="N1441" s="6">
        <v>7</v>
      </c>
      <c r="O1441" t="str">
        <f t="shared" si="249"/>
        <v>ipfs.fleek.co</v>
      </c>
      <c r="P1441" t="str">
        <f t="shared" si="250"/>
        <v>D</v>
      </c>
      <c r="Q1441" s="9">
        <f t="shared" si="251"/>
        <v>415.8834867477417</v>
      </c>
      <c r="R1441">
        <f t="shared" si="252"/>
        <v>897</v>
      </c>
      <c r="S1441" s="7">
        <f t="shared" si="253"/>
        <v>9.5244128420414906</v>
      </c>
      <c r="T1441" s="7">
        <f t="shared" si="254"/>
        <v>9.3326934775759902</v>
      </c>
      <c r="U1441" t="b">
        <f t="shared" si="255"/>
        <v>1</v>
      </c>
      <c r="V1441" t="b">
        <f t="shared" si="256"/>
        <v>0</v>
      </c>
      <c r="W1441" t="b">
        <f t="shared" si="257"/>
        <v>1</v>
      </c>
      <c r="X1441" t="b">
        <f t="shared" si="258"/>
        <v>0</v>
      </c>
    </row>
    <row r="1442" spans="1:24" hidden="1" x14ac:dyDescent="0.2">
      <c r="A1442" t="s">
        <v>155</v>
      </c>
      <c r="B1442" t="s">
        <v>3073</v>
      </c>
      <c r="C1442" t="s">
        <v>3074</v>
      </c>
      <c r="D1442">
        <v>1814</v>
      </c>
      <c r="E1442">
        <v>566</v>
      </c>
      <c r="F1442">
        <v>0</v>
      </c>
      <c r="G1442">
        <v>9340398</v>
      </c>
      <c r="H1442">
        <v>9340398</v>
      </c>
      <c r="I1442">
        <v>7.1375782673175499</v>
      </c>
      <c r="J1442">
        <v>4.9105279369417296</v>
      </c>
      <c r="M1442" s="12" t="s">
        <v>820</v>
      </c>
      <c r="N1442" s="6">
        <v>7</v>
      </c>
      <c r="O1442" t="str">
        <f t="shared" si="249"/>
        <v>ipfs.greyh.at</v>
      </c>
      <c r="P1442" t="str">
        <f t="shared" si="250"/>
        <v>A</v>
      </c>
      <c r="Q1442" s="9">
        <f t="shared" si="251"/>
        <v>8.9076976776123047</v>
      </c>
      <c r="R1442">
        <f t="shared" si="252"/>
        <v>566</v>
      </c>
      <c r="S1442" s="7">
        <f t="shared" si="253"/>
        <v>7.1375782673175499</v>
      </c>
      <c r="T1442" s="7">
        <f t="shared" si="254"/>
        <v>4.9105279369417296</v>
      </c>
      <c r="U1442" t="b">
        <f t="shared" si="255"/>
        <v>1</v>
      </c>
      <c r="V1442" t="b">
        <f t="shared" si="256"/>
        <v>0</v>
      </c>
      <c r="W1442" t="b">
        <f t="shared" si="257"/>
        <v>1</v>
      </c>
      <c r="X1442" t="b">
        <f t="shared" si="258"/>
        <v>0</v>
      </c>
    </row>
    <row r="1443" spans="1:24" hidden="1" x14ac:dyDescent="0.2">
      <c r="A1443" t="s">
        <v>158</v>
      </c>
      <c r="B1443" t="s">
        <v>3075</v>
      </c>
      <c r="C1443" t="s">
        <v>3076</v>
      </c>
      <c r="D1443">
        <v>2512</v>
      </c>
      <c r="E1443">
        <v>425</v>
      </c>
      <c r="F1443">
        <v>0</v>
      </c>
      <c r="G1443">
        <v>29354372</v>
      </c>
      <c r="H1443">
        <v>29354372</v>
      </c>
      <c r="I1443">
        <v>13.413756900160401</v>
      </c>
      <c r="J1443">
        <v>11.1443115647431</v>
      </c>
      <c r="M1443" s="12" t="s">
        <v>820</v>
      </c>
      <c r="N1443" s="6">
        <v>7</v>
      </c>
      <c r="O1443" t="str">
        <f t="shared" si="249"/>
        <v>ipfs.greyh.at</v>
      </c>
      <c r="P1443" t="str">
        <f t="shared" si="250"/>
        <v>B</v>
      </c>
      <c r="Q1443" s="9">
        <f t="shared" si="251"/>
        <v>27.994510650634766</v>
      </c>
      <c r="R1443">
        <f t="shared" si="252"/>
        <v>425</v>
      </c>
      <c r="S1443" s="7">
        <f t="shared" si="253"/>
        <v>13.413756900160401</v>
      </c>
      <c r="T1443" s="7">
        <f t="shared" si="254"/>
        <v>11.1443115647431</v>
      </c>
      <c r="U1443" t="b">
        <f t="shared" si="255"/>
        <v>1</v>
      </c>
      <c r="V1443" t="b">
        <f t="shared" si="256"/>
        <v>0</v>
      </c>
      <c r="W1443" t="b">
        <f t="shared" si="257"/>
        <v>1</v>
      </c>
      <c r="X1443" t="b">
        <f t="shared" si="258"/>
        <v>0</v>
      </c>
    </row>
    <row r="1444" spans="1:24" hidden="1" x14ac:dyDescent="0.2">
      <c r="A1444" t="s">
        <v>160</v>
      </c>
      <c r="B1444" t="s">
        <v>3077</v>
      </c>
      <c r="C1444" t="s">
        <v>3078</v>
      </c>
      <c r="D1444">
        <v>5151</v>
      </c>
      <c r="E1444">
        <v>429</v>
      </c>
      <c r="F1444">
        <v>0</v>
      </c>
      <c r="G1444">
        <v>79096511</v>
      </c>
      <c r="H1444">
        <v>79096511</v>
      </c>
      <c r="I1444">
        <v>15.974652913605301</v>
      </c>
      <c r="J1444">
        <v>14.644207155512399</v>
      </c>
      <c r="M1444" s="12" t="s">
        <v>820</v>
      </c>
      <c r="N1444" s="6">
        <v>7</v>
      </c>
      <c r="O1444" t="str">
        <f t="shared" si="249"/>
        <v>ipfs.greyh.at</v>
      </c>
      <c r="P1444" t="str">
        <f t="shared" si="250"/>
        <v>C</v>
      </c>
      <c r="Q1444" s="9">
        <f t="shared" si="251"/>
        <v>75.432311058044434</v>
      </c>
      <c r="R1444">
        <f t="shared" si="252"/>
        <v>429</v>
      </c>
      <c r="S1444" s="7">
        <f t="shared" si="253"/>
        <v>15.974652913605301</v>
      </c>
      <c r="T1444" s="7">
        <f t="shared" si="254"/>
        <v>14.644207155512399</v>
      </c>
      <c r="U1444" t="b">
        <f t="shared" si="255"/>
        <v>1</v>
      </c>
      <c r="V1444" t="b">
        <f t="shared" si="256"/>
        <v>0</v>
      </c>
      <c r="W1444" t="b">
        <f t="shared" si="257"/>
        <v>1</v>
      </c>
      <c r="X1444" t="b">
        <f t="shared" si="258"/>
        <v>0</v>
      </c>
    </row>
    <row r="1445" spans="1:24" hidden="1" x14ac:dyDescent="0.2">
      <c r="A1445" t="s">
        <v>163</v>
      </c>
      <c r="B1445" t="s">
        <v>3079</v>
      </c>
      <c r="C1445" t="s">
        <v>3080</v>
      </c>
      <c r="D1445">
        <v>21970</v>
      </c>
      <c r="E1445">
        <v>418</v>
      </c>
      <c r="F1445">
        <v>0</v>
      </c>
      <c r="G1445">
        <v>436085443</v>
      </c>
      <c r="H1445">
        <v>436085443</v>
      </c>
      <c r="I1445">
        <v>19.2967467867363</v>
      </c>
      <c r="J1445">
        <v>18.929607953925402</v>
      </c>
      <c r="M1445" s="12" t="s">
        <v>820</v>
      </c>
      <c r="N1445" s="6">
        <v>7</v>
      </c>
      <c r="O1445" t="str">
        <f t="shared" si="249"/>
        <v>ipfs.greyh.at</v>
      </c>
      <c r="P1445" t="str">
        <f t="shared" si="250"/>
        <v>D</v>
      </c>
      <c r="Q1445" s="9">
        <f t="shared" si="251"/>
        <v>415.8834867477417</v>
      </c>
      <c r="R1445">
        <f t="shared" si="252"/>
        <v>418</v>
      </c>
      <c r="S1445" s="7">
        <f t="shared" si="253"/>
        <v>19.2967467867363</v>
      </c>
      <c r="T1445" s="7">
        <f t="shared" si="254"/>
        <v>18.929607953925402</v>
      </c>
      <c r="U1445" t="b">
        <f t="shared" si="255"/>
        <v>1</v>
      </c>
      <c r="V1445" t="b">
        <f t="shared" si="256"/>
        <v>0</v>
      </c>
      <c r="W1445" t="b">
        <f t="shared" si="257"/>
        <v>1</v>
      </c>
      <c r="X1445" t="b">
        <f t="shared" si="258"/>
        <v>0</v>
      </c>
    </row>
    <row r="1446" spans="1:24" hidden="1" x14ac:dyDescent="0.2">
      <c r="A1446" t="s">
        <v>166</v>
      </c>
      <c r="B1446" t="s">
        <v>3081</v>
      </c>
      <c r="C1446" t="s">
        <v>3082</v>
      </c>
      <c r="D1446">
        <v>6207</v>
      </c>
      <c r="E1446">
        <v>960</v>
      </c>
      <c r="F1446">
        <v>1</v>
      </c>
      <c r="G1446">
        <v>9340398</v>
      </c>
      <c r="H1446">
        <v>9340398</v>
      </c>
      <c r="I1446">
        <v>1.69767441921332</v>
      </c>
      <c r="J1446">
        <v>1.43510515186278</v>
      </c>
      <c r="M1446" s="12" t="s">
        <v>820</v>
      </c>
      <c r="N1446" s="6">
        <v>7</v>
      </c>
      <c r="O1446" t="str">
        <f t="shared" si="249"/>
        <v>ipfs.infura.io</v>
      </c>
      <c r="P1446" t="str">
        <f t="shared" si="250"/>
        <v>A</v>
      </c>
      <c r="Q1446" s="9">
        <f t="shared" si="251"/>
        <v>8.9076976776123047</v>
      </c>
      <c r="R1446">
        <f t="shared" si="252"/>
        <v>960</v>
      </c>
      <c r="S1446" s="7">
        <f t="shared" si="253"/>
        <v>1.69767441921332</v>
      </c>
      <c r="T1446" s="7">
        <f t="shared" si="254"/>
        <v>1.43510515186278</v>
      </c>
      <c r="U1446" t="b">
        <f t="shared" si="255"/>
        <v>1</v>
      </c>
      <c r="V1446" t="b">
        <f t="shared" si="256"/>
        <v>0</v>
      </c>
      <c r="W1446" t="b">
        <f t="shared" si="257"/>
        <v>1</v>
      </c>
      <c r="X1446" t="b">
        <f t="shared" si="258"/>
        <v>1</v>
      </c>
    </row>
    <row r="1447" spans="1:24" hidden="1" x14ac:dyDescent="0.2">
      <c r="A1447" t="s">
        <v>169</v>
      </c>
      <c r="B1447" t="s">
        <v>3083</v>
      </c>
      <c r="C1447" t="s">
        <v>3084</v>
      </c>
      <c r="D1447">
        <v>9100</v>
      </c>
      <c r="E1447">
        <v>2160</v>
      </c>
      <c r="F1447">
        <v>1</v>
      </c>
      <c r="G1447">
        <v>29354372</v>
      </c>
      <c r="H1447">
        <v>29354372</v>
      </c>
      <c r="I1447">
        <v>4.0337911600338199</v>
      </c>
      <c r="J1447">
        <v>3.0763198517180999</v>
      </c>
      <c r="M1447" s="12" t="s">
        <v>820</v>
      </c>
      <c r="N1447" s="6">
        <v>7</v>
      </c>
      <c r="O1447" t="str">
        <f t="shared" si="249"/>
        <v>ipfs.infura.io</v>
      </c>
      <c r="P1447" t="str">
        <f t="shared" si="250"/>
        <v>B</v>
      </c>
      <c r="Q1447" s="9">
        <f t="shared" si="251"/>
        <v>27.994510650634766</v>
      </c>
      <c r="R1447">
        <f t="shared" si="252"/>
        <v>2160</v>
      </c>
      <c r="S1447" s="7">
        <f t="shared" si="253"/>
        <v>4.0337911600338199</v>
      </c>
      <c r="T1447" s="7">
        <f t="shared" si="254"/>
        <v>3.0763198517180999</v>
      </c>
      <c r="U1447" t="b">
        <f t="shared" si="255"/>
        <v>1</v>
      </c>
      <c r="V1447" t="b">
        <f t="shared" si="256"/>
        <v>0</v>
      </c>
      <c r="W1447" t="b">
        <f t="shared" si="257"/>
        <v>1</v>
      </c>
      <c r="X1447" t="b">
        <f t="shared" si="258"/>
        <v>1</v>
      </c>
    </row>
    <row r="1448" spans="1:24" hidden="1" x14ac:dyDescent="0.2">
      <c r="A1448" t="s">
        <v>172</v>
      </c>
      <c r="B1448" t="s">
        <v>3085</v>
      </c>
      <c r="C1448" t="s">
        <v>3086</v>
      </c>
      <c r="D1448">
        <v>10978</v>
      </c>
      <c r="E1448">
        <v>866</v>
      </c>
      <c r="F1448">
        <v>1</v>
      </c>
      <c r="G1448">
        <v>79096511</v>
      </c>
      <c r="H1448">
        <v>79096511</v>
      </c>
      <c r="I1448">
        <v>7.4596826600122998</v>
      </c>
      <c r="J1448">
        <v>6.8712252740065898</v>
      </c>
      <c r="M1448" s="12" t="s">
        <v>820</v>
      </c>
      <c r="N1448" s="6">
        <v>7</v>
      </c>
      <c r="O1448" t="str">
        <f t="shared" si="249"/>
        <v>ipfs.infura.io</v>
      </c>
      <c r="P1448" t="str">
        <f t="shared" si="250"/>
        <v>C</v>
      </c>
      <c r="Q1448" s="9">
        <f t="shared" si="251"/>
        <v>75.432311058044434</v>
      </c>
      <c r="R1448">
        <f t="shared" si="252"/>
        <v>866</v>
      </c>
      <c r="S1448" s="7">
        <f t="shared" si="253"/>
        <v>7.4596826600122998</v>
      </c>
      <c r="T1448" s="7">
        <f t="shared" si="254"/>
        <v>6.8712252740065898</v>
      </c>
      <c r="U1448" t="b">
        <f t="shared" si="255"/>
        <v>1</v>
      </c>
      <c r="V1448" t="b">
        <f t="shared" si="256"/>
        <v>0</v>
      </c>
      <c r="W1448" t="b">
        <f t="shared" si="257"/>
        <v>1</v>
      </c>
      <c r="X1448" t="b">
        <f t="shared" si="258"/>
        <v>1</v>
      </c>
    </row>
    <row r="1449" spans="1:24" hidden="1" x14ac:dyDescent="0.2">
      <c r="A1449" t="s">
        <v>176</v>
      </c>
      <c r="B1449" t="s">
        <v>3087</v>
      </c>
      <c r="C1449" t="s">
        <v>3088</v>
      </c>
      <c r="D1449">
        <v>63631</v>
      </c>
      <c r="E1449">
        <v>1701</v>
      </c>
      <c r="F1449">
        <v>1</v>
      </c>
      <c r="G1449">
        <v>436085443</v>
      </c>
      <c r="H1449">
        <v>190840832</v>
      </c>
      <c r="I1449">
        <v>2.9388018730825101</v>
      </c>
      <c r="J1449">
        <v>2.86024107746224</v>
      </c>
      <c r="K1449" t="s">
        <v>153</v>
      </c>
      <c r="L1449" t="s">
        <v>179</v>
      </c>
      <c r="M1449" s="12" t="s">
        <v>820</v>
      </c>
      <c r="N1449" s="6">
        <v>7</v>
      </c>
      <c r="O1449" t="str">
        <f t="shared" si="249"/>
        <v>ipfs.infura.io</v>
      </c>
      <c r="P1449" t="str">
        <f t="shared" si="250"/>
        <v>D</v>
      </c>
      <c r="Q1449" s="9">
        <f t="shared" si="251"/>
        <v>415.8834867477417</v>
      </c>
      <c r="R1449">
        <f t="shared" si="252"/>
        <v>1701</v>
      </c>
      <c r="S1449" s="7">
        <f t="shared" si="253"/>
        <v>2.9388018730825101</v>
      </c>
      <c r="T1449" s="7">
        <f t="shared" si="254"/>
        <v>2.86024107746224</v>
      </c>
      <c r="U1449" t="b">
        <f t="shared" si="255"/>
        <v>1</v>
      </c>
      <c r="V1449" t="b">
        <f t="shared" si="256"/>
        <v>1</v>
      </c>
      <c r="W1449" t="b">
        <f t="shared" si="257"/>
        <v>1</v>
      </c>
      <c r="X1449" t="b">
        <f t="shared" si="258"/>
        <v>1</v>
      </c>
    </row>
    <row r="1450" spans="1:24" hidden="1" x14ac:dyDescent="0.2">
      <c r="A1450" t="s">
        <v>180</v>
      </c>
      <c r="B1450" t="s">
        <v>3089</v>
      </c>
      <c r="C1450" t="s">
        <v>3090</v>
      </c>
      <c r="D1450">
        <v>1104</v>
      </c>
      <c r="E1450">
        <v>186</v>
      </c>
      <c r="F1450">
        <v>0</v>
      </c>
      <c r="G1450">
        <v>9340398</v>
      </c>
      <c r="H1450">
        <v>9340398</v>
      </c>
      <c r="I1450">
        <v>9.7033743764839908</v>
      </c>
      <c r="J1450">
        <v>8.0685667369676608</v>
      </c>
      <c r="M1450" s="12" t="s">
        <v>820</v>
      </c>
      <c r="N1450" s="6">
        <v>7</v>
      </c>
      <c r="O1450" t="str">
        <f t="shared" si="249"/>
        <v>ipfs.io</v>
      </c>
      <c r="P1450" t="str">
        <f t="shared" si="250"/>
        <v>A</v>
      </c>
      <c r="Q1450" s="9">
        <f t="shared" si="251"/>
        <v>8.9076976776123047</v>
      </c>
      <c r="R1450">
        <f t="shared" si="252"/>
        <v>186</v>
      </c>
      <c r="S1450" s="7">
        <f t="shared" si="253"/>
        <v>9.7033743764839908</v>
      </c>
      <c r="T1450" s="7">
        <f t="shared" si="254"/>
        <v>8.0685667369676608</v>
      </c>
      <c r="U1450" t="b">
        <f t="shared" si="255"/>
        <v>1</v>
      </c>
      <c r="V1450" t="b">
        <f t="shared" si="256"/>
        <v>0</v>
      </c>
      <c r="W1450" t="b">
        <f t="shared" si="257"/>
        <v>1</v>
      </c>
      <c r="X1450" t="b">
        <f t="shared" si="258"/>
        <v>0</v>
      </c>
    </row>
    <row r="1451" spans="1:24" hidden="1" x14ac:dyDescent="0.2">
      <c r="A1451" t="s">
        <v>183</v>
      </c>
      <c r="B1451" t="s">
        <v>3091</v>
      </c>
      <c r="C1451" t="s">
        <v>3092</v>
      </c>
      <c r="D1451">
        <v>2664</v>
      </c>
      <c r="E1451">
        <v>77</v>
      </c>
      <c r="F1451">
        <v>0</v>
      </c>
      <c r="G1451">
        <v>29354372</v>
      </c>
      <c r="H1451">
        <v>29354372</v>
      </c>
      <c r="I1451">
        <v>10.821225609058599</v>
      </c>
      <c r="J1451">
        <v>10.5084499439319</v>
      </c>
      <c r="M1451" s="12" t="s">
        <v>820</v>
      </c>
      <c r="N1451" s="6">
        <v>7</v>
      </c>
      <c r="O1451" t="str">
        <f t="shared" si="249"/>
        <v>ipfs.io</v>
      </c>
      <c r="P1451" t="str">
        <f t="shared" si="250"/>
        <v>B</v>
      </c>
      <c r="Q1451" s="9">
        <f t="shared" si="251"/>
        <v>27.994510650634766</v>
      </c>
      <c r="R1451">
        <f t="shared" si="252"/>
        <v>77</v>
      </c>
      <c r="S1451" s="7">
        <f t="shared" si="253"/>
        <v>10.821225609058599</v>
      </c>
      <c r="T1451" s="7">
        <f t="shared" si="254"/>
        <v>10.5084499439319</v>
      </c>
      <c r="U1451" t="b">
        <f t="shared" si="255"/>
        <v>1</v>
      </c>
      <c r="V1451" t="b">
        <f t="shared" si="256"/>
        <v>0</v>
      </c>
      <c r="W1451" t="b">
        <f t="shared" si="257"/>
        <v>1</v>
      </c>
      <c r="X1451" t="b">
        <f t="shared" si="258"/>
        <v>0</v>
      </c>
    </row>
    <row r="1452" spans="1:24" hidden="1" x14ac:dyDescent="0.2">
      <c r="A1452" t="s">
        <v>186</v>
      </c>
      <c r="B1452" t="s">
        <v>3093</v>
      </c>
      <c r="C1452" t="s">
        <v>3094</v>
      </c>
      <c r="D1452">
        <v>6361</v>
      </c>
      <c r="E1452">
        <v>85</v>
      </c>
      <c r="F1452">
        <v>0</v>
      </c>
      <c r="G1452">
        <v>79096511</v>
      </c>
      <c r="H1452">
        <v>79096511</v>
      </c>
      <c r="I1452">
        <v>12.019170021995601</v>
      </c>
      <c r="J1452">
        <v>11.858561713259601</v>
      </c>
      <c r="M1452" s="12" t="s">
        <v>820</v>
      </c>
      <c r="N1452" s="6">
        <v>7</v>
      </c>
      <c r="O1452" t="str">
        <f t="shared" si="249"/>
        <v>ipfs.io</v>
      </c>
      <c r="P1452" t="str">
        <f t="shared" si="250"/>
        <v>C</v>
      </c>
      <c r="Q1452" s="9">
        <f t="shared" si="251"/>
        <v>75.432311058044434</v>
      </c>
      <c r="R1452">
        <f t="shared" si="252"/>
        <v>85</v>
      </c>
      <c r="S1452" s="7">
        <f t="shared" si="253"/>
        <v>12.019170021995601</v>
      </c>
      <c r="T1452" s="7">
        <f t="shared" si="254"/>
        <v>11.858561713259601</v>
      </c>
      <c r="U1452" t="b">
        <f t="shared" si="255"/>
        <v>1</v>
      </c>
      <c r="V1452" t="b">
        <f t="shared" si="256"/>
        <v>0</v>
      </c>
      <c r="W1452" t="b">
        <f t="shared" si="257"/>
        <v>1</v>
      </c>
      <c r="X1452" t="b">
        <f t="shared" si="258"/>
        <v>0</v>
      </c>
    </row>
    <row r="1453" spans="1:24" hidden="1" x14ac:dyDescent="0.2">
      <c r="A1453" t="s">
        <v>189</v>
      </c>
      <c r="B1453" t="s">
        <v>3095</v>
      </c>
      <c r="C1453" t="s">
        <v>3096</v>
      </c>
      <c r="D1453">
        <v>32407</v>
      </c>
      <c r="E1453">
        <v>84</v>
      </c>
      <c r="F1453">
        <v>0</v>
      </c>
      <c r="G1453">
        <v>436085443</v>
      </c>
      <c r="H1453">
        <v>436085443</v>
      </c>
      <c r="I1453">
        <v>12.866487849139601</v>
      </c>
      <c r="J1453">
        <v>12.833137493373</v>
      </c>
      <c r="M1453" s="12" t="s">
        <v>820</v>
      </c>
      <c r="N1453" s="6">
        <v>7</v>
      </c>
      <c r="O1453" t="str">
        <f t="shared" si="249"/>
        <v>ipfs.io</v>
      </c>
      <c r="P1453" t="str">
        <f t="shared" si="250"/>
        <v>D</v>
      </c>
      <c r="Q1453" s="9">
        <f t="shared" si="251"/>
        <v>415.8834867477417</v>
      </c>
      <c r="R1453">
        <f t="shared" si="252"/>
        <v>84</v>
      </c>
      <c r="S1453" s="7">
        <f t="shared" si="253"/>
        <v>12.866487849139601</v>
      </c>
      <c r="T1453" s="7">
        <f t="shared" si="254"/>
        <v>12.833137493373</v>
      </c>
      <c r="U1453" t="b">
        <f t="shared" si="255"/>
        <v>1</v>
      </c>
      <c r="V1453" t="b">
        <f t="shared" si="256"/>
        <v>0</v>
      </c>
      <c r="W1453" t="b">
        <f t="shared" si="257"/>
        <v>1</v>
      </c>
      <c r="X1453" t="b">
        <f t="shared" si="258"/>
        <v>0</v>
      </c>
    </row>
    <row r="1454" spans="1:24" hidden="1" x14ac:dyDescent="0.2">
      <c r="A1454" t="s">
        <v>192</v>
      </c>
      <c r="B1454" t="s">
        <v>3097</v>
      </c>
      <c r="C1454" t="s">
        <v>3098</v>
      </c>
      <c r="D1454">
        <v>5744</v>
      </c>
      <c r="E1454">
        <v>2388</v>
      </c>
      <c r="F1454">
        <v>1</v>
      </c>
      <c r="G1454">
        <v>9340398</v>
      </c>
      <c r="H1454">
        <v>9340398</v>
      </c>
      <c r="I1454">
        <v>2.6542603330191601</v>
      </c>
      <c r="J1454">
        <v>1.55078302186843</v>
      </c>
      <c r="M1454" s="12" t="s">
        <v>820</v>
      </c>
      <c r="N1454" s="6">
        <v>7</v>
      </c>
      <c r="O1454" t="str">
        <f t="shared" si="249"/>
        <v>jacl.tech</v>
      </c>
      <c r="P1454" t="str">
        <f t="shared" si="250"/>
        <v>A</v>
      </c>
      <c r="Q1454" s="9">
        <f t="shared" si="251"/>
        <v>8.9076976776123047</v>
      </c>
      <c r="R1454">
        <f t="shared" si="252"/>
        <v>2388</v>
      </c>
      <c r="S1454" s="7">
        <f t="shared" si="253"/>
        <v>2.6542603330191601</v>
      </c>
      <c r="T1454" s="7">
        <f t="shared" si="254"/>
        <v>1.55078302186843</v>
      </c>
      <c r="U1454" t="b">
        <f t="shared" si="255"/>
        <v>1</v>
      </c>
      <c r="V1454" t="b">
        <f t="shared" si="256"/>
        <v>0</v>
      </c>
      <c r="W1454" t="b">
        <f t="shared" si="257"/>
        <v>1</v>
      </c>
      <c r="X1454" t="b">
        <f t="shared" si="258"/>
        <v>1</v>
      </c>
    </row>
    <row r="1455" spans="1:24" hidden="1" x14ac:dyDescent="0.2">
      <c r="A1455" t="s">
        <v>195</v>
      </c>
      <c r="B1455" t="s">
        <v>3099</v>
      </c>
      <c r="C1455" t="s">
        <v>3100</v>
      </c>
      <c r="D1455">
        <v>6881</v>
      </c>
      <c r="E1455">
        <v>2306</v>
      </c>
      <c r="F1455">
        <v>1</v>
      </c>
      <c r="G1455">
        <v>29354372</v>
      </c>
      <c r="H1455">
        <v>29354372</v>
      </c>
      <c r="I1455">
        <v>6.1190187214502201</v>
      </c>
      <c r="J1455">
        <v>4.06837823726707</v>
      </c>
      <c r="M1455" s="12" t="s">
        <v>820</v>
      </c>
      <c r="N1455" s="6">
        <v>7</v>
      </c>
      <c r="O1455" t="str">
        <f t="shared" si="249"/>
        <v>jacl.tech</v>
      </c>
      <c r="P1455" t="str">
        <f t="shared" si="250"/>
        <v>B</v>
      </c>
      <c r="Q1455" s="9">
        <f t="shared" si="251"/>
        <v>27.994510650634766</v>
      </c>
      <c r="R1455">
        <f t="shared" si="252"/>
        <v>2306</v>
      </c>
      <c r="S1455" s="7">
        <f t="shared" si="253"/>
        <v>6.1190187214502201</v>
      </c>
      <c r="T1455" s="7">
        <f t="shared" si="254"/>
        <v>4.06837823726707</v>
      </c>
      <c r="U1455" t="b">
        <f t="shared" si="255"/>
        <v>1</v>
      </c>
      <c r="V1455" t="b">
        <f t="shared" si="256"/>
        <v>0</v>
      </c>
      <c r="W1455" t="b">
        <f t="shared" si="257"/>
        <v>1</v>
      </c>
      <c r="X1455" t="b">
        <f t="shared" si="258"/>
        <v>1</v>
      </c>
    </row>
    <row r="1456" spans="1:24" hidden="1" x14ac:dyDescent="0.2">
      <c r="A1456" t="s">
        <v>198</v>
      </c>
      <c r="B1456" t="s">
        <v>3101</v>
      </c>
      <c r="C1456" t="s">
        <v>3102</v>
      </c>
      <c r="D1456">
        <v>13860</v>
      </c>
      <c r="E1456">
        <v>2157</v>
      </c>
      <c r="F1456">
        <v>1</v>
      </c>
      <c r="G1456">
        <v>79096511</v>
      </c>
      <c r="H1456">
        <v>79096511</v>
      </c>
      <c r="I1456">
        <v>6.4455533673455001</v>
      </c>
      <c r="J1456">
        <v>5.4424466852845903</v>
      </c>
      <c r="M1456" s="12" t="s">
        <v>820</v>
      </c>
      <c r="N1456" s="6">
        <v>7</v>
      </c>
      <c r="O1456" t="str">
        <f t="shared" si="249"/>
        <v>jacl.tech</v>
      </c>
      <c r="P1456" t="str">
        <f t="shared" si="250"/>
        <v>C</v>
      </c>
      <c r="Q1456" s="9">
        <f t="shared" si="251"/>
        <v>75.432311058044434</v>
      </c>
      <c r="R1456">
        <f t="shared" si="252"/>
        <v>2157</v>
      </c>
      <c r="S1456" s="7">
        <f t="shared" si="253"/>
        <v>6.4455533673455001</v>
      </c>
      <c r="T1456" s="7">
        <f t="shared" si="254"/>
        <v>5.4424466852845903</v>
      </c>
      <c r="U1456" t="b">
        <f t="shared" si="255"/>
        <v>1</v>
      </c>
      <c r="V1456" t="b">
        <f t="shared" si="256"/>
        <v>0</v>
      </c>
      <c r="W1456" t="b">
        <f t="shared" si="257"/>
        <v>1</v>
      </c>
      <c r="X1456" t="b">
        <f t="shared" si="258"/>
        <v>1</v>
      </c>
    </row>
    <row r="1457" spans="1:24" hidden="1" x14ac:dyDescent="0.2">
      <c r="A1457" t="s">
        <v>201</v>
      </c>
      <c r="B1457" t="s">
        <v>3103</v>
      </c>
      <c r="C1457" t="s">
        <v>3104</v>
      </c>
      <c r="D1457">
        <v>81057</v>
      </c>
      <c r="E1457">
        <v>1789</v>
      </c>
      <c r="F1457">
        <v>1</v>
      </c>
      <c r="G1457">
        <v>436085443</v>
      </c>
      <c r="H1457">
        <v>436085443</v>
      </c>
      <c r="I1457">
        <v>5.2465495123850898</v>
      </c>
      <c r="J1457">
        <v>5.1307535036793999</v>
      </c>
      <c r="M1457" s="12" t="s">
        <v>820</v>
      </c>
      <c r="N1457" s="6">
        <v>7</v>
      </c>
      <c r="O1457" t="str">
        <f t="shared" si="249"/>
        <v>jacl.tech</v>
      </c>
      <c r="P1457" t="str">
        <f t="shared" si="250"/>
        <v>D</v>
      </c>
      <c r="Q1457" s="9">
        <f t="shared" si="251"/>
        <v>415.8834867477417</v>
      </c>
      <c r="R1457">
        <f t="shared" si="252"/>
        <v>1789</v>
      </c>
      <c r="S1457" s="7">
        <f t="shared" si="253"/>
        <v>5.2465495123850898</v>
      </c>
      <c r="T1457" s="7">
        <f t="shared" si="254"/>
        <v>5.1307535036793999</v>
      </c>
      <c r="U1457" t="b">
        <f t="shared" si="255"/>
        <v>1</v>
      </c>
      <c r="V1457" t="b">
        <f t="shared" si="256"/>
        <v>0</v>
      </c>
      <c r="W1457" t="b">
        <f t="shared" si="257"/>
        <v>1</v>
      </c>
      <c r="X1457" t="b">
        <f t="shared" si="258"/>
        <v>1</v>
      </c>
    </row>
    <row r="1458" spans="1:24" hidden="1" x14ac:dyDescent="0.2">
      <c r="A1458" t="s">
        <v>204</v>
      </c>
      <c r="B1458" t="s">
        <v>3105</v>
      </c>
      <c r="C1458" t="s">
        <v>3106</v>
      </c>
      <c r="D1458">
        <v>61334</v>
      </c>
      <c r="E1458">
        <v>-1</v>
      </c>
      <c r="F1458">
        <v>0</v>
      </c>
      <c r="G1458">
        <v>-1</v>
      </c>
      <c r="H1458">
        <v>0</v>
      </c>
      <c r="I1458">
        <v>0</v>
      </c>
      <c r="J1458">
        <v>0</v>
      </c>
      <c r="K1458" t="s">
        <v>76</v>
      </c>
      <c r="M1458" s="12" t="s">
        <v>820</v>
      </c>
      <c r="N1458" s="6">
        <v>7</v>
      </c>
      <c r="O1458" t="str">
        <f t="shared" ref="O1458:O1509" si="259">MID(A1458,9,FIND("/ipfs/",A1458)-9)</f>
        <v>ipfs.jbb.one</v>
      </c>
      <c r="P1458" t="str">
        <f t="shared" ref="P1458:P1509" si="260">IF(NOT(ISERR(FIND("QmWbhkXXqg5JgQ45T2iqspfTC17AfE8qEhyE5Snia4TS39",A1458))),"A",
     IF(NOT(ISERR(FIND("QmZALYrou9d7Yx9afDCPT9fveqxoPRLHnHuo8TyZomGhL1",A1458))),"B",
     IF(NOT(ISERR(FIND("QmQH4iy5RKKHnT95ziKXjnmEKjBU8aB7hepmCMTNk9p348",A1458))),"C",
     IF(NOT(ISERR(FIND("QmdhpvRUopXFJCh9x524WM81GJC55JJt1AEbNsML2TwrrZ",A1458))),"D","-")
)))</f>
        <v>A</v>
      </c>
      <c r="Q1458" s="9">
        <f t="shared" ref="Q1458:Q1509" si="261">IF(P1458="A",9340398/1024/1024,IF(P1458="B",29354372/1024/1024,IF(P1458="C",79096511/1024/1024,IF(P1458="D",436085443/1024/1024))))</f>
        <v>8.9076976776123047</v>
      </c>
      <c r="R1458" t="str">
        <f t="shared" ref="R1458:R1509" si="262">IF(E1458&gt;0,E1458,"")</f>
        <v/>
      </c>
      <c r="S1458" s="7" t="str">
        <f t="shared" ref="S1458:S1509" si="263">IF(NOT(R1458=""),CONVERT(I1458,"g","g"),"")</f>
        <v/>
      </c>
      <c r="T1458" s="7" t="str">
        <f t="shared" ref="T1458:T1509" si="264">IF(NOT(S1458=""),CONVERT(J1458,"g","g"),"")</f>
        <v/>
      </c>
      <c r="U1458" t="b">
        <f t="shared" ref="U1458:U1509" si="265">E1458&gt;0</f>
        <v>0</v>
      </c>
      <c r="V1458" t="str">
        <f t="shared" ref="V1458:V1509" si="266">IF(NOT(U1458),"",AND(U1458,NOT(ISBLANK(K1458))))</f>
        <v/>
      </c>
      <c r="W1458" t="str">
        <f t="shared" ref="W1458:W1509" si="267">IF(NOT(U1458),"",NOT(G1458=-1))</f>
        <v/>
      </c>
      <c r="X1458" t="str">
        <f t="shared" ref="X1458:X1509" si="268">IF(NOT(U1458),"",F1458&gt;0)</f>
        <v/>
      </c>
    </row>
    <row r="1459" spans="1:24" hidden="1" x14ac:dyDescent="0.2">
      <c r="A1459" t="s">
        <v>207</v>
      </c>
      <c r="B1459" t="s">
        <v>3107</v>
      </c>
      <c r="C1459" t="s">
        <v>3108</v>
      </c>
      <c r="D1459">
        <v>61015</v>
      </c>
      <c r="E1459">
        <v>-1</v>
      </c>
      <c r="F1459">
        <v>0</v>
      </c>
      <c r="G1459">
        <v>-1</v>
      </c>
      <c r="H1459">
        <v>0</v>
      </c>
      <c r="I1459">
        <v>0</v>
      </c>
      <c r="J1459">
        <v>0</v>
      </c>
      <c r="K1459" t="s">
        <v>76</v>
      </c>
      <c r="M1459" s="12" t="s">
        <v>820</v>
      </c>
      <c r="N1459" s="6">
        <v>7</v>
      </c>
      <c r="O1459" t="str">
        <f t="shared" si="259"/>
        <v>ipfs.jbb.one</v>
      </c>
      <c r="P1459" t="str">
        <f t="shared" si="260"/>
        <v>B</v>
      </c>
      <c r="Q1459" s="9">
        <f t="shared" si="261"/>
        <v>27.994510650634766</v>
      </c>
      <c r="R1459" t="str">
        <f t="shared" si="262"/>
        <v/>
      </c>
      <c r="S1459" s="7" t="str">
        <f t="shared" si="263"/>
        <v/>
      </c>
      <c r="T1459" s="7" t="str">
        <f t="shared" si="264"/>
        <v/>
      </c>
      <c r="U1459" t="b">
        <f t="shared" si="265"/>
        <v>0</v>
      </c>
      <c r="V1459" t="str">
        <f t="shared" si="266"/>
        <v/>
      </c>
      <c r="W1459" t="str">
        <f t="shared" si="267"/>
        <v/>
      </c>
      <c r="X1459" t="str">
        <f t="shared" si="268"/>
        <v/>
      </c>
    </row>
    <row r="1460" spans="1:24" hidden="1" x14ac:dyDescent="0.2">
      <c r="A1460" t="s">
        <v>210</v>
      </c>
      <c r="B1460" t="s">
        <v>3109</v>
      </c>
      <c r="C1460" t="s">
        <v>3110</v>
      </c>
      <c r="D1460">
        <v>61013</v>
      </c>
      <c r="E1460">
        <v>-1</v>
      </c>
      <c r="F1460">
        <v>0</v>
      </c>
      <c r="G1460">
        <v>-1</v>
      </c>
      <c r="H1460">
        <v>0</v>
      </c>
      <c r="I1460">
        <v>0</v>
      </c>
      <c r="J1460">
        <v>0</v>
      </c>
      <c r="K1460" t="s">
        <v>76</v>
      </c>
      <c r="M1460" s="12" t="s">
        <v>820</v>
      </c>
      <c r="N1460" s="6">
        <v>7</v>
      </c>
      <c r="O1460" t="str">
        <f t="shared" si="259"/>
        <v>ipfs.jbb.one</v>
      </c>
      <c r="P1460" t="str">
        <f t="shared" si="260"/>
        <v>C</v>
      </c>
      <c r="Q1460" s="9">
        <f t="shared" si="261"/>
        <v>75.432311058044434</v>
      </c>
      <c r="R1460" t="str">
        <f t="shared" si="262"/>
        <v/>
      </c>
      <c r="S1460" s="7" t="str">
        <f t="shared" si="263"/>
        <v/>
      </c>
      <c r="T1460" s="7" t="str">
        <f t="shared" si="264"/>
        <v/>
      </c>
      <c r="U1460" t="b">
        <f t="shared" si="265"/>
        <v>0</v>
      </c>
      <c r="V1460" t="str">
        <f t="shared" si="266"/>
        <v/>
      </c>
      <c r="W1460" t="str">
        <f t="shared" si="267"/>
        <v/>
      </c>
      <c r="X1460" t="str">
        <f t="shared" si="268"/>
        <v/>
      </c>
    </row>
    <row r="1461" spans="1:24" hidden="1" x14ac:dyDescent="0.2">
      <c r="A1461" t="s">
        <v>212</v>
      </c>
      <c r="B1461" t="s">
        <v>3111</v>
      </c>
      <c r="C1461" t="s">
        <v>3112</v>
      </c>
      <c r="D1461">
        <v>61002</v>
      </c>
      <c r="E1461">
        <v>-1</v>
      </c>
      <c r="F1461">
        <v>0</v>
      </c>
      <c r="G1461">
        <v>-1</v>
      </c>
      <c r="H1461">
        <v>0</v>
      </c>
      <c r="I1461">
        <v>0</v>
      </c>
      <c r="J1461">
        <v>0</v>
      </c>
      <c r="K1461" t="s">
        <v>76</v>
      </c>
      <c r="M1461" s="12" t="s">
        <v>820</v>
      </c>
      <c r="N1461" s="6">
        <v>7</v>
      </c>
      <c r="O1461" t="str">
        <f t="shared" si="259"/>
        <v>ipfs.jbb.one</v>
      </c>
      <c r="P1461" t="str">
        <f t="shared" si="260"/>
        <v>D</v>
      </c>
      <c r="Q1461" s="9">
        <f t="shared" si="261"/>
        <v>415.8834867477417</v>
      </c>
      <c r="R1461" t="str">
        <f t="shared" si="262"/>
        <v/>
      </c>
      <c r="S1461" s="7" t="str">
        <f t="shared" si="263"/>
        <v/>
      </c>
      <c r="T1461" s="7" t="str">
        <f t="shared" si="264"/>
        <v/>
      </c>
      <c r="U1461" t="b">
        <f t="shared" si="265"/>
        <v>0</v>
      </c>
      <c r="V1461" t="str">
        <f t="shared" si="266"/>
        <v/>
      </c>
      <c r="W1461" t="str">
        <f t="shared" si="267"/>
        <v/>
      </c>
      <c r="X1461" t="str">
        <f t="shared" si="268"/>
        <v/>
      </c>
    </row>
    <row r="1462" spans="1:24" hidden="1" x14ac:dyDescent="0.2">
      <c r="A1462" t="s">
        <v>215</v>
      </c>
      <c r="B1462" t="s">
        <v>3113</v>
      </c>
      <c r="C1462" t="s">
        <v>3114</v>
      </c>
      <c r="D1462">
        <v>756</v>
      </c>
      <c r="E1462">
        <v>-1</v>
      </c>
      <c r="F1462">
        <v>0</v>
      </c>
      <c r="G1462">
        <v>-1</v>
      </c>
      <c r="H1462">
        <v>0</v>
      </c>
      <c r="I1462">
        <v>0</v>
      </c>
      <c r="J1462">
        <v>0</v>
      </c>
      <c r="K1462" t="s">
        <v>3115</v>
      </c>
      <c r="M1462" s="12" t="s">
        <v>820</v>
      </c>
      <c r="N1462" s="6">
        <v>7</v>
      </c>
      <c r="O1462" t="str">
        <f t="shared" si="259"/>
        <v>ipfs.k1ic.com</v>
      </c>
      <c r="P1462" t="str">
        <f t="shared" si="260"/>
        <v>A</v>
      </c>
      <c r="Q1462" s="9">
        <f t="shared" si="261"/>
        <v>8.9076976776123047</v>
      </c>
      <c r="R1462" t="str">
        <f t="shared" si="262"/>
        <v/>
      </c>
      <c r="S1462" s="7" t="str">
        <f t="shared" si="263"/>
        <v/>
      </c>
      <c r="T1462" s="7" t="str">
        <f t="shared" si="264"/>
        <v/>
      </c>
      <c r="U1462" t="b">
        <f t="shared" si="265"/>
        <v>0</v>
      </c>
      <c r="V1462" t="str">
        <f t="shared" si="266"/>
        <v/>
      </c>
      <c r="W1462" t="str">
        <f t="shared" si="267"/>
        <v/>
      </c>
      <c r="X1462" t="str">
        <f t="shared" si="268"/>
        <v/>
      </c>
    </row>
    <row r="1463" spans="1:24" hidden="1" x14ac:dyDescent="0.2">
      <c r="A1463" t="s">
        <v>218</v>
      </c>
      <c r="B1463" t="s">
        <v>3116</v>
      </c>
      <c r="C1463" t="s">
        <v>3117</v>
      </c>
      <c r="D1463">
        <v>510</v>
      </c>
      <c r="E1463">
        <v>-1</v>
      </c>
      <c r="F1463">
        <v>0</v>
      </c>
      <c r="G1463">
        <v>-1</v>
      </c>
      <c r="H1463">
        <v>0</v>
      </c>
      <c r="I1463">
        <v>0</v>
      </c>
      <c r="J1463">
        <v>0</v>
      </c>
      <c r="K1463" t="s">
        <v>3115</v>
      </c>
      <c r="M1463" s="12" t="s">
        <v>820</v>
      </c>
      <c r="N1463" s="6">
        <v>7</v>
      </c>
      <c r="O1463" t="str">
        <f t="shared" si="259"/>
        <v>ipfs.k1ic.com</v>
      </c>
      <c r="P1463" t="str">
        <f t="shared" si="260"/>
        <v>B</v>
      </c>
      <c r="Q1463" s="9">
        <f t="shared" si="261"/>
        <v>27.994510650634766</v>
      </c>
      <c r="R1463" t="str">
        <f t="shared" si="262"/>
        <v/>
      </c>
      <c r="S1463" s="7" t="str">
        <f t="shared" si="263"/>
        <v/>
      </c>
      <c r="T1463" s="7" t="str">
        <f t="shared" si="264"/>
        <v/>
      </c>
      <c r="U1463" t="b">
        <f t="shared" si="265"/>
        <v>0</v>
      </c>
      <c r="V1463" t="str">
        <f t="shared" si="266"/>
        <v/>
      </c>
      <c r="W1463" t="str">
        <f t="shared" si="267"/>
        <v/>
      </c>
      <c r="X1463" t="str">
        <f t="shared" si="268"/>
        <v/>
      </c>
    </row>
    <row r="1464" spans="1:24" hidden="1" x14ac:dyDescent="0.2">
      <c r="A1464" t="s">
        <v>221</v>
      </c>
      <c r="B1464" t="s">
        <v>3118</v>
      </c>
      <c r="C1464" t="s">
        <v>3119</v>
      </c>
      <c r="D1464">
        <v>508</v>
      </c>
      <c r="E1464">
        <v>-1</v>
      </c>
      <c r="F1464">
        <v>0</v>
      </c>
      <c r="G1464">
        <v>-1</v>
      </c>
      <c r="H1464">
        <v>0</v>
      </c>
      <c r="I1464">
        <v>0</v>
      </c>
      <c r="J1464">
        <v>0</v>
      </c>
      <c r="K1464" t="s">
        <v>3115</v>
      </c>
      <c r="M1464" s="12" t="s">
        <v>820</v>
      </c>
      <c r="N1464" s="6">
        <v>7</v>
      </c>
      <c r="O1464" t="str">
        <f t="shared" si="259"/>
        <v>ipfs.k1ic.com</v>
      </c>
      <c r="P1464" t="str">
        <f t="shared" si="260"/>
        <v>C</v>
      </c>
      <c r="Q1464" s="9">
        <f t="shared" si="261"/>
        <v>75.432311058044434</v>
      </c>
      <c r="R1464" t="str">
        <f t="shared" si="262"/>
        <v/>
      </c>
      <c r="S1464" s="7" t="str">
        <f t="shared" si="263"/>
        <v/>
      </c>
      <c r="T1464" s="7" t="str">
        <f t="shared" si="264"/>
        <v/>
      </c>
      <c r="U1464" t="b">
        <f t="shared" si="265"/>
        <v>0</v>
      </c>
      <c r="V1464" t="str">
        <f t="shared" si="266"/>
        <v/>
      </c>
      <c r="W1464" t="str">
        <f t="shared" si="267"/>
        <v/>
      </c>
      <c r="X1464" t="str">
        <f t="shared" si="268"/>
        <v/>
      </c>
    </row>
    <row r="1465" spans="1:24" hidden="1" x14ac:dyDescent="0.2">
      <c r="A1465" t="s">
        <v>224</v>
      </c>
      <c r="B1465" t="s">
        <v>3120</v>
      </c>
      <c r="C1465" t="s">
        <v>3121</v>
      </c>
      <c r="D1465">
        <v>500</v>
      </c>
      <c r="E1465">
        <v>-1</v>
      </c>
      <c r="F1465">
        <v>0</v>
      </c>
      <c r="G1465">
        <v>-1</v>
      </c>
      <c r="H1465">
        <v>0</v>
      </c>
      <c r="I1465">
        <v>0</v>
      </c>
      <c r="J1465">
        <v>0</v>
      </c>
      <c r="K1465" t="s">
        <v>3115</v>
      </c>
      <c r="M1465" s="12" t="s">
        <v>820</v>
      </c>
      <c r="N1465" s="6">
        <v>7</v>
      </c>
      <c r="O1465" t="str">
        <f t="shared" si="259"/>
        <v>ipfs.k1ic.com</v>
      </c>
      <c r="P1465" t="str">
        <f t="shared" si="260"/>
        <v>D</v>
      </c>
      <c r="Q1465" s="9">
        <f t="shared" si="261"/>
        <v>415.8834867477417</v>
      </c>
      <c r="R1465" t="str">
        <f t="shared" si="262"/>
        <v/>
      </c>
      <c r="S1465" s="7" t="str">
        <f t="shared" si="263"/>
        <v/>
      </c>
      <c r="T1465" s="7" t="str">
        <f t="shared" si="264"/>
        <v/>
      </c>
      <c r="U1465" t="b">
        <f t="shared" si="265"/>
        <v>0</v>
      </c>
      <c r="V1465" t="str">
        <f t="shared" si="266"/>
        <v/>
      </c>
      <c r="W1465" t="str">
        <f t="shared" si="267"/>
        <v/>
      </c>
      <c r="X1465" t="str">
        <f t="shared" si="268"/>
        <v/>
      </c>
    </row>
    <row r="1466" spans="1:24" hidden="1" x14ac:dyDescent="0.2">
      <c r="A1466" t="s">
        <v>227</v>
      </c>
      <c r="B1466" t="s">
        <v>3122</v>
      </c>
      <c r="C1466" t="s">
        <v>3123</v>
      </c>
      <c r="D1466">
        <v>2595</v>
      </c>
      <c r="E1466">
        <v>1239</v>
      </c>
      <c r="F1466">
        <v>1</v>
      </c>
      <c r="G1466">
        <v>9340398</v>
      </c>
      <c r="H1466">
        <v>9340398</v>
      </c>
      <c r="I1466">
        <v>6.5690985823099597</v>
      </c>
      <c r="J1466">
        <v>3.4326387967677401</v>
      </c>
      <c r="M1466" s="12" t="s">
        <v>820</v>
      </c>
      <c r="N1466" s="6">
        <v>7</v>
      </c>
      <c r="O1466" t="str">
        <f t="shared" si="259"/>
        <v>ipfs.overpi.com</v>
      </c>
      <c r="P1466" t="str">
        <f t="shared" si="260"/>
        <v>A</v>
      </c>
      <c r="Q1466" s="9">
        <f t="shared" si="261"/>
        <v>8.9076976776123047</v>
      </c>
      <c r="R1466">
        <f t="shared" si="262"/>
        <v>1239</v>
      </c>
      <c r="S1466" s="7">
        <f t="shared" si="263"/>
        <v>6.5690985823099597</v>
      </c>
      <c r="T1466" s="7">
        <f t="shared" si="264"/>
        <v>3.4326387967677401</v>
      </c>
      <c r="U1466" t="b">
        <f t="shared" si="265"/>
        <v>1</v>
      </c>
      <c r="V1466" t="b">
        <f t="shared" si="266"/>
        <v>0</v>
      </c>
      <c r="W1466" t="b">
        <f t="shared" si="267"/>
        <v>1</v>
      </c>
      <c r="X1466" t="b">
        <f t="shared" si="268"/>
        <v>1</v>
      </c>
    </row>
    <row r="1467" spans="1:24" hidden="1" x14ac:dyDescent="0.2">
      <c r="A1467" t="s">
        <v>230</v>
      </c>
      <c r="B1467" t="s">
        <v>3124</v>
      </c>
      <c r="C1467" t="s">
        <v>3125</v>
      </c>
      <c r="D1467">
        <v>4296</v>
      </c>
      <c r="E1467">
        <v>982</v>
      </c>
      <c r="F1467">
        <v>1</v>
      </c>
      <c r="G1467">
        <v>29354372</v>
      </c>
      <c r="H1467">
        <v>29354372</v>
      </c>
      <c r="I1467">
        <v>8.4473478125029402</v>
      </c>
      <c r="J1467">
        <v>6.5164130937231697</v>
      </c>
      <c r="M1467" s="12" t="s">
        <v>820</v>
      </c>
      <c r="N1467" s="6">
        <v>7</v>
      </c>
      <c r="O1467" t="str">
        <f t="shared" si="259"/>
        <v>ipfs.overpi.com</v>
      </c>
      <c r="P1467" t="str">
        <f t="shared" si="260"/>
        <v>B</v>
      </c>
      <c r="Q1467" s="9">
        <f t="shared" si="261"/>
        <v>27.994510650634766</v>
      </c>
      <c r="R1467">
        <f t="shared" si="262"/>
        <v>982</v>
      </c>
      <c r="S1467" s="7">
        <f t="shared" si="263"/>
        <v>8.4473478125029402</v>
      </c>
      <c r="T1467" s="7">
        <f t="shared" si="264"/>
        <v>6.5164130937231697</v>
      </c>
      <c r="U1467" t="b">
        <f t="shared" si="265"/>
        <v>1</v>
      </c>
      <c r="V1467" t="b">
        <f t="shared" si="266"/>
        <v>0</v>
      </c>
      <c r="W1467" t="b">
        <f t="shared" si="267"/>
        <v>1</v>
      </c>
      <c r="X1467" t="b">
        <f t="shared" si="268"/>
        <v>1</v>
      </c>
    </row>
    <row r="1468" spans="1:24" hidden="1" x14ac:dyDescent="0.2">
      <c r="A1468" t="s">
        <v>233</v>
      </c>
      <c r="B1468" t="s">
        <v>3126</v>
      </c>
      <c r="C1468" t="s">
        <v>3127</v>
      </c>
      <c r="D1468">
        <v>7553</v>
      </c>
      <c r="E1468">
        <v>833</v>
      </c>
      <c r="F1468">
        <v>1</v>
      </c>
      <c r="G1468">
        <v>79096511</v>
      </c>
      <c r="H1468">
        <v>79096511</v>
      </c>
      <c r="I1468">
        <v>11.225046288399399</v>
      </c>
      <c r="J1468">
        <v>9.98706620654632</v>
      </c>
      <c r="M1468" s="12" t="s">
        <v>820</v>
      </c>
      <c r="N1468" s="6">
        <v>7</v>
      </c>
      <c r="O1468" t="str">
        <f t="shared" si="259"/>
        <v>ipfs.overpi.com</v>
      </c>
      <c r="P1468" t="str">
        <f t="shared" si="260"/>
        <v>C</v>
      </c>
      <c r="Q1468" s="9">
        <f t="shared" si="261"/>
        <v>75.432311058044434</v>
      </c>
      <c r="R1468">
        <f t="shared" si="262"/>
        <v>833</v>
      </c>
      <c r="S1468" s="7">
        <f t="shared" si="263"/>
        <v>11.225046288399399</v>
      </c>
      <c r="T1468" s="7">
        <f t="shared" si="264"/>
        <v>9.98706620654632</v>
      </c>
      <c r="U1468" t="b">
        <f t="shared" si="265"/>
        <v>1</v>
      </c>
      <c r="V1468" t="b">
        <f t="shared" si="266"/>
        <v>0</v>
      </c>
      <c r="W1468" t="b">
        <f t="shared" si="267"/>
        <v>1</v>
      </c>
      <c r="X1468" t="b">
        <f t="shared" si="268"/>
        <v>1</v>
      </c>
    </row>
    <row r="1469" spans="1:24" hidden="1" x14ac:dyDescent="0.2">
      <c r="A1469" t="s">
        <v>235</v>
      </c>
      <c r="B1469" t="s">
        <v>3128</v>
      </c>
      <c r="C1469" t="s">
        <v>3129</v>
      </c>
      <c r="D1469">
        <v>35100</v>
      </c>
      <c r="E1469">
        <v>821</v>
      </c>
      <c r="F1469">
        <v>1</v>
      </c>
      <c r="G1469">
        <v>436085443</v>
      </c>
      <c r="H1469">
        <v>436085443</v>
      </c>
      <c r="I1469">
        <v>12.132310941035</v>
      </c>
      <c r="J1469">
        <v>11.848532385975499</v>
      </c>
      <c r="M1469" s="12" t="s">
        <v>820</v>
      </c>
      <c r="N1469" s="6">
        <v>7</v>
      </c>
      <c r="O1469" t="str">
        <f t="shared" si="259"/>
        <v>ipfs.overpi.com</v>
      </c>
      <c r="P1469" t="str">
        <f t="shared" si="260"/>
        <v>D</v>
      </c>
      <c r="Q1469" s="9">
        <f t="shared" si="261"/>
        <v>415.8834867477417</v>
      </c>
      <c r="R1469">
        <f t="shared" si="262"/>
        <v>821</v>
      </c>
      <c r="S1469" s="7">
        <f t="shared" si="263"/>
        <v>12.132310941035</v>
      </c>
      <c r="T1469" s="7">
        <f t="shared" si="264"/>
        <v>11.848532385975499</v>
      </c>
      <c r="U1469" t="b">
        <f t="shared" si="265"/>
        <v>1</v>
      </c>
      <c r="V1469" t="b">
        <f t="shared" si="266"/>
        <v>0</v>
      </c>
      <c r="W1469" t="b">
        <f t="shared" si="267"/>
        <v>1</v>
      </c>
      <c r="X1469" t="b">
        <f t="shared" si="268"/>
        <v>1</v>
      </c>
    </row>
    <row r="1470" spans="1:24" hidden="1" x14ac:dyDescent="0.2">
      <c r="A1470" t="s">
        <v>238</v>
      </c>
      <c r="B1470" t="s">
        <v>3130</v>
      </c>
      <c r="C1470" t="s">
        <v>3131</v>
      </c>
      <c r="D1470">
        <v>37313</v>
      </c>
      <c r="E1470">
        <v>16941</v>
      </c>
      <c r="F1470">
        <v>0</v>
      </c>
      <c r="G1470">
        <v>9340398</v>
      </c>
      <c r="H1470">
        <v>9340398</v>
      </c>
      <c r="I1470">
        <v>0.437251996741228</v>
      </c>
      <c r="J1470">
        <v>0.23872906701718699</v>
      </c>
      <c r="M1470" s="12" t="s">
        <v>820</v>
      </c>
      <c r="N1470" s="6">
        <v>7</v>
      </c>
      <c r="O1470" t="str">
        <f t="shared" si="259"/>
        <v>ipfs.runfission.com</v>
      </c>
      <c r="P1470" t="str">
        <f t="shared" si="260"/>
        <v>A</v>
      </c>
      <c r="Q1470" s="9">
        <f t="shared" si="261"/>
        <v>8.9076976776123047</v>
      </c>
      <c r="R1470">
        <f t="shared" si="262"/>
        <v>16941</v>
      </c>
      <c r="S1470" s="7">
        <f t="shared" si="263"/>
        <v>0.437251996741228</v>
      </c>
      <c r="T1470" s="7">
        <f t="shared" si="264"/>
        <v>0.23872906701718699</v>
      </c>
      <c r="U1470" t="b">
        <f t="shared" si="265"/>
        <v>1</v>
      </c>
      <c r="V1470" t="b">
        <f t="shared" si="266"/>
        <v>0</v>
      </c>
      <c r="W1470" t="b">
        <f t="shared" si="267"/>
        <v>1</v>
      </c>
      <c r="X1470" t="b">
        <f t="shared" si="268"/>
        <v>0</v>
      </c>
    </row>
    <row r="1471" spans="1:24" hidden="1" x14ac:dyDescent="0.2">
      <c r="A1471" t="s">
        <v>241</v>
      </c>
      <c r="B1471" t="s">
        <v>3132</v>
      </c>
      <c r="C1471" t="s">
        <v>3133</v>
      </c>
      <c r="D1471">
        <v>77437</v>
      </c>
      <c r="E1471">
        <v>2686</v>
      </c>
      <c r="F1471">
        <v>0</v>
      </c>
      <c r="G1471">
        <v>29354372</v>
      </c>
      <c r="H1471">
        <v>29354372</v>
      </c>
      <c r="I1471">
        <v>0.374503493607239</v>
      </c>
      <c r="J1471">
        <v>0.361513367648989</v>
      </c>
      <c r="M1471" s="12" t="s">
        <v>820</v>
      </c>
      <c r="N1471" s="6">
        <v>7</v>
      </c>
      <c r="O1471" t="str">
        <f t="shared" si="259"/>
        <v>ipfs.runfission.com</v>
      </c>
      <c r="P1471" t="str">
        <f t="shared" si="260"/>
        <v>B</v>
      </c>
      <c r="Q1471" s="9">
        <f t="shared" si="261"/>
        <v>27.994510650634766</v>
      </c>
      <c r="R1471">
        <f t="shared" si="262"/>
        <v>2686</v>
      </c>
      <c r="S1471" s="7">
        <f t="shared" si="263"/>
        <v>0.374503493607239</v>
      </c>
      <c r="T1471" s="7">
        <f t="shared" si="264"/>
        <v>0.361513367648989</v>
      </c>
      <c r="U1471" t="b">
        <f t="shared" si="265"/>
        <v>1</v>
      </c>
      <c r="V1471" t="b">
        <f t="shared" si="266"/>
        <v>0</v>
      </c>
      <c r="W1471" t="b">
        <f t="shared" si="267"/>
        <v>1</v>
      </c>
      <c r="X1471" t="b">
        <f t="shared" si="268"/>
        <v>0</v>
      </c>
    </row>
    <row r="1472" spans="1:24" hidden="1" x14ac:dyDescent="0.2">
      <c r="A1472" t="s">
        <v>244</v>
      </c>
      <c r="B1472" t="s">
        <v>3134</v>
      </c>
      <c r="C1472" t="s">
        <v>3135</v>
      </c>
      <c r="D1472">
        <v>64369</v>
      </c>
      <c r="E1472">
        <v>10892</v>
      </c>
      <c r="F1472">
        <v>0</v>
      </c>
      <c r="G1472">
        <v>79096511</v>
      </c>
      <c r="H1472">
        <v>79096511</v>
      </c>
      <c r="I1472">
        <v>1.41055614671811</v>
      </c>
      <c r="J1472">
        <v>1.1718732784110999</v>
      </c>
      <c r="M1472" s="12" t="s">
        <v>820</v>
      </c>
      <c r="N1472" s="6">
        <v>7</v>
      </c>
      <c r="O1472" t="str">
        <f t="shared" si="259"/>
        <v>ipfs.runfission.com</v>
      </c>
      <c r="P1472" t="str">
        <f t="shared" si="260"/>
        <v>C</v>
      </c>
      <c r="Q1472" s="9">
        <f t="shared" si="261"/>
        <v>75.432311058044434</v>
      </c>
      <c r="R1472">
        <f t="shared" si="262"/>
        <v>10892</v>
      </c>
      <c r="S1472" s="7">
        <f t="shared" si="263"/>
        <v>1.41055614671811</v>
      </c>
      <c r="T1472" s="7">
        <f t="shared" si="264"/>
        <v>1.1718732784110999</v>
      </c>
      <c r="U1472" t="b">
        <f t="shared" si="265"/>
        <v>1</v>
      </c>
      <c r="V1472" t="b">
        <f t="shared" si="266"/>
        <v>0</v>
      </c>
      <c r="W1472" t="b">
        <f t="shared" si="267"/>
        <v>1</v>
      </c>
      <c r="X1472" t="b">
        <f t="shared" si="268"/>
        <v>0</v>
      </c>
    </row>
    <row r="1473" spans="1:24" hidden="1" x14ac:dyDescent="0.2">
      <c r="A1473" t="s">
        <v>247</v>
      </c>
      <c r="B1473" t="s">
        <v>3136</v>
      </c>
      <c r="C1473" t="s">
        <v>3137</v>
      </c>
      <c r="D1473">
        <v>349250</v>
      </c>
      <c r="E1473">
        <v>1396</v>
      </c>
      <c r="F1473">
        <v>0</v>
      </c>
      <c r="G1473">
        <v>436085443</v>
      </c>
      <c r="H1473">
        <v>436085443</v>
      </c>
      <c r="I1473">
        <v>1.1955690799810801</v>
      </c>
      <c r="J1473">
        <v>1.1907902269083499</v>
      </c>
      <c r="M1473" s="12" t="s">
        <v>820</v>
      </c>
      <c r="N1473" s="6">
        <v>7</v>
      </c>
      <c r="O1473" t="str">
        <f t="shared" si="259"/>
        <v>ipfs.runfission.com</v>
      </c>
      <c r="P1473" t="str">
        <f t="shared" si="260"/>
        <v>D</v>
      </c>
      <c r="Q1473" s="9">
        <f t="shared" si="261"/>
        <v>415.8834867477417</v>
      </c>
      <c r="R1473">
        <f t="shared" si="262"/>
        <v>1396</v>
      </c>
      <c r="S1473" s="7">
        <f t="shared" si="263"/>
        <v>1.1955690799810801</v>
      </c>
      <c r="T1473" s="7">
        <f t="shared" si="264"/>
        <v>1.1907902269083499</v>
      </c>
      <c r="U1473" t="b">
        <f t="shared" si="265"/>
        <v>1</v>
      </c>
      <c r="V1473" t="b">
        <f t="shared" si="266"/>
        <v>0</v>
      </c>
      <c r="W1473" t="b">
        <f t="shared" si="267"/>
        <v>1</v>
      </c>
      <c r="X1473" t="b">
        <f t="shared" si="268"/>
        <v>0</v>
      </c>
    </row>
    <row r="1474" spans="1:24" hidden="1" x14ac:dyDescent="0.2">
      <c r="A1474" t="s">
        <v>250</v>
      </c>
      <c r="B1474" t="s">
        <v>3138</v>
      </c>
      <c r="C1474" t="s">
        <v>3139</v>
      </c>
      <c r="D1474">
        <v>1143</v>
      </c>
      <c r="E1474">
        <v>272</v>
      </c>
      <c r="F1474">
        <v>0</v>
      </c>
      <c r="G1474">
        <v>9340398</v>
      </c>
      <c r="H1474">
        <v>9340398</v>
      </c>
      <c r="I1474">
        <v>10.2269778158579</v>
      </c>
      <c r="J1474">
        <v>7.7932613102469803</v>
      </c>
      <c r="M1474" s="12" t="s">
        <v>820</v>
      </c>
      <c r="N1474" s="6">
        <v>7</v>
      </c>
      <c r="O1474" t="str">
        <f t="shared" si="259"/>
        <v>ipfs.sloppyta.co</v>
      </c>
      <c r="P1474" t="str">
        <f t="shared" si="260"/>
        <v>A</v>
      </c>
      <c r="Q1474" s="9">
        <f t="shared" si="261"/>
        <v>8.9076976776123047</v>
      </c>
      <c r="R1474">
        <f t="shared" si="262"/>
        <v>272</v>
      </c>
      <c r="S1474" s="7">
        <f t="shared" si="263"/>
        <v>10.2269778158579</v>
      </c>
      <c r="T1474" s="7">
        <f t="shared" si="264"/>
        <v>7.7932613102469803</v>
      </c>
      <c r="U1474" t="b">
        <f t="shared" si="265"/>
        <v>1</v>
      </c>
      <c r="V1474" t="b">
        <f t="shared" si="266"/>
        <v>0</v>
      </c>
      <c r="W1474" t="b">
        <f t="shared" si="267"/>
        <v>1</v>
      </c>
      <c r="X1474" t="b">
        <f t="shared" si="268"/>
        <v>0</v>
      </c>
    </row>
    <row r="1475" spans="1:24" hidden="1" x14ac:dyDescent="0.2">
      <c r="A1475" t="s">
        <v>253</v>
      </c>
      <c r="B1475" t="s">
        <v>3140</v>
      </c>
      <c r="C1475" t="s">
        <v>3141</v>
      </c>
      <c r="D1475">
        <v>2494</v>
      </c>
      <c r="E1475">
        <v>239</v>
      </c>
      <c r="F1475">
        <v>0</v>
      </c>
      <c r="G1475">
        <v>29354372</v>
      </c>
      <c r="H1475">
        <v>29354372</v>
      </c>
      <c r="I1475">
        <v>12.414417139971</v>
      </c>
      <c r="J1475">
        <v>11.224743645001899</v>
      </c>
      <c r="M1475" s="12" t="s">
        <v>820</v>
      </c>
      <c r="N1475" s="6">
        <v>7</v>
      </c>
      <c r="O1475" t="str">
        <f t="shared" si="259"/>
        <v>ipfs.sloppyta.co</v>
      </c>
      <c r="P1475" t="str">
        <f t="shared" si="260"/>
        <v>B</v>
      </c>
      <c r="Q1475" s="9">
        <f t="shared" si="261"/>
        <v>27.994510650634766</v>
      </c>
      <c r="R1475">
        <f t="shared" si="262"/>
        <v>239</v>
      </c>
      <c r="S1475" s="7">
        <f t="shared" si="263"/>
        <v>12.414417139971</v>
      </c>
      <c r="T1475" s="7">
        <f t="shared" si="264"/>
        <v>11.224743645001899</v>
      </c>
      <c r="U1475" t="b">
        <f t="shared" si="265"/>
        <v>1</v>
      </c>
      <c r="V1475" t="b">
        <f t="shared" si="266"/>
        <v>0</v>
      </c>
      <c r="W1475" t="b">
        <f t="shared" si="267"/>
        <v>1</v>
      </c>
      <c r="X1475" t="b">
        <f t="shared" si="268"/>
        <v>0</v>
      </c>
    </row>
    <row r="1476" spans="1:24" hidden="1" x14ac:dyDescent="0.2">
      <c r="A1476" t="s">
        <v>256</v>
      </c>
      <c r="B1476" t="s">
        <v>3142</v>
      </c>
      <c r="C1476" t="s">
        <v>3143</v>
      </c>
      <c r="D1476">
        <v>6113</v>
      </c>
      <c r="E1476">
        <v>196</v>
      </c>
      <c r="F1476">
        <v>0</v>
      </c>
      <c r="G1476">
        <v>79096511</v>
      </c>
      <c r="H1476">
        <v>79096511</v>
      </c>
      <c r="I1476">
        <v>12.7484047757384</v>
      </c>
      <c r="J1476">
        <v>12.339655007041401</v>
      </c>
      <c r="M1476" s="12" t="s">
        <v>820</v>
      </c>
      <c r="N1476" s="6">
        <v>7</v>
      </c>
      <c r="O1476" t="str">
        <f t="shared" si="259"/>
        <v>ipfs.sloppyta.co</v>
      </c>
      <c r="P1476" t="str">
        <f t="shared" si="260"/>
        <v>C</v>
      </c>
      <c r="Q1476" s="9">
        <f t="shared" si="261"/>
        <v>75.432311058044434</v>
      </c>
      <c r="R1476">
        <f t="shared" si="262"/>
        <v>196</v>
      </c>
      <c r="S1476" s="7">
        <f t="shared" si="263"/>
        <v>12.7484047757384</v>
      </c>
      <c r="T1476" s="7">
        <f t="shared" si="264"/>
        <v>12.339655007041401</v>
      </c>
      <c r="U1476" t="b">
        <f t="shared" si="265"/>
        <v>1</v>
      </c>
      <c r="V1476" t="b">
        <f t="shared" si="266"/>
        <v>0</v>
      </c>
      <c r="W1476" t="b">
        <f t="shared" si="267"/>
        <v>1</v>
      </c>
      <c r="X1476" t="b">
        <f t="shared" si="268"/>
        <v>0</v>
      </c>
    </row>
    <row r="1477" spans="1:24" hidden="1" x14ac:dyDescent="0.2">
      <c r="A1477" t="s">
        <v>259</v>
      </c>
      <c r="B1477" t="s">
        <v>3144</v>
      </c>
      <c r="C1477" t="s">
        <v>3145</v>
      </c>
      <c r="D1477">
        <v>33248</v>
      </c>
      <c r="E1477">
        <v>231</v>
      </c>
      <c r="F1477">
        <v>0</v>
      </c>
      <c r="G1477">
        <v>436085443</v>
      </c>
      <c r="H1477">
        <v>436085443</v>
      </c>
      <c r="I1477">
        <v>12.5960410318242</v>
      </c>
      <c r="J1477">
        <v>12.5085264300932</v>
      </c>
      <c r="M1477" s="12" t="s">
        <v>820</v>
      </c>
      <c r="N1477" s="6">
        <v>7</v>
      </c>
      <c r="O1477" t="str">
        <f t="shared" si="259"/>
        <v>ipfs.sloppyta.co</v>
      </c>
      <c r="P1477" t="str">
        <f t="shared" si="260"/>
        <v>D</v>
      </c>
      <c r="Q1477" s="9">
        <f t="shared" si="261"/>
        <v>415.8834867477417</v>
      </c>
      <c r="R1477">
        <f t="shared" si="262"/>
        <v>231</v>
      </c>
      <c r="S1477" s="7">
        <f t="shared" si="263"/>
        <v>12.5960410318242</v>
      </c>
      <c r="T1477" s="7">
        <f t="shared" si="264"/>
        <v>12.5085264300932</v>
      </c>
      <c r="U1477" t="b">
        <f t="shared" si="265"/>
        <v>1</v>
      </c>
      <c r="V1477" t="b">
        <f t="shared" si="266"/>
        <v>0</v>
      </c>
      <c r="W1477" t="b">
        <f t="shared" si="267"/>
        <v>1</v>
      </c>
      <c r="X1477" t="b">
        <f t="shared" si="268"/>
        <v>0</v>
      </c>
    </row>
    <row r="1478" spans="1:24" hidden="1" x14ac:dyDescent="0.2">
      <c r="A1478" t="s">
        <v>261</v>
      </c>
      <c r="B1478" t="s">
        <v>3146</v>
      </c>
      <c r="C1478" t="s">
        <v>3147</v>
      </c>
      <c r="D1478">
        <v>2603</v>
      </c>
      <c r="E1478">
        <v>1068</v>
      </c>
      <c r="F1478">
        <v>0</v>
      </c>
      <c r="G1478">
        <v>9340398</v>
      </c>
      <c r="H1478">
        <v>9340398</v>
      </c>
      <c r="I1478">
        <v>5.8030603762946598</v>
      </c>
      <c r="J1478">
        <v>3.42208900407695</v>
      </c>
      <c r="M1478" s="12" t="s">
        <v>820</v>
      </c>
      <c r="N1478" s="6">
        <v>7</v>
      </c>
      <c r="O1478" t="str">
        <f t="shared" si="259"/>
        <v>ipfs.telos.miami</v>
      </c>
      <c r="P1478" t="str">
        <f t="shared" si="260"/>
        <v>A</v>
      </c>
      <c r="Q1478" s="9">
        <f t="shared" si="261"/>
        <v>8.9076976776123047</v>
      </c>
      <c r="R1478">
        <f t="shared" si="262"/>
        <v>1068</v>
      </c>
      <c r="S1478" s="7">
        <f t="shared" si="263"/>
        <v>5.8030603762946598</v>
      </c>
      <c r="T1478" s="7">
        <f t="shared" si="264"/>
        <v>3.42208900407695</v>
      </c>
      <c r="U1478" t="b">
        <f t="shared" si="265"/>
        <v>1</v>
      </c>
      <c r="V1478" t="b">
        <f t="shared" si="266"/>
        <v>0</v>
      </c>
      <c r="W1478" t="b">
        <f t="shared" si="267"/>
        <v>1</v>
      </c>
      <c r="X1478" t="b">
        <f t="shared" si="268"/>
        <v>0</v>
      </c>
    </row>
    <row r="1479" spans="1:24" hidden="1" x14ac:dyDescent="0.2">
      <c r="A1479" t="s">
        <v>264</v>
      </c>
      <c r="B1479" t="s">
        <v>3148</v>
      </c>
      <c r="C1479" t="s">
        <v>3149</v>
      </c>
      <c r="D1479">
        <v>3456</v>
      </c>
      <c r="E1479">
        <v>672</v>
      </c>
      <c r="F1479">
        <v>0</v>
      </c>
      <c r="G1479">
        <v>29354372</v>
      </c>
      <c r="H1479">
        <v>29354372</v>
      </c>
      <c r="I1479">
        <v>10.055499515314199</v>
      </c>
      <c r="J1479">
        <v>8.1002634984475499</v>
      </c>
      <c r="M1479" s="12" t="s">
        <v>820</v>
      </c>
      <c r="N1479" s="6">
        <v>7</v>
      </c>
      <c r="O1479" t="str">
        <f t="shared" si="259"/>
        <v>ipfs.telos.miami</v>
      </c>
      <c r="P1479" t="str">
        <f t="shared" si="260"/>
        <v>B</v>
      </c>
      <c r="Q1479" s="9">
        <f t="shared" si="261"/>
        <v>27.994510650634766</v>
      </c>
      <c r="R1479">
        <f t="shared" si="262"/>
        <v>672</v>
      </c>
      <c r="S1479" s="7">
        <f t="shared" si="263"/>
        <v>10.055499515314199</v>
      </c>
      <c r="T1479" s="7">
        <f t="shared" si="264"/>
        <v>8.1002634984475499</v>
      </c>
      <c r="U1479" t="b">
        <f t="shared" si="265"/>
        <v>1</v>
      </c>
      <c r="V1479" t="b">
        <f t="shared" si="266"/>
        <v>0</v>
      </c>
      <c r="W1479" t="b">
        <f t="shared" si="267"/>
        <v>1</v>
      </c>
      <c r="X1479" t="b">
        <f t="shared" si="268"/>
        <v>0</v>
      </c>
    </row>
    <row r="1480" spans="1:24" hidden="1" x14ac:dyDescent="0.2">
      <c r="A1480" t="s">
        <v>267</v>
      </c>
      <c r="B1480" t="s">
        <v>3150</v>
      </c>
      <c r="C1480" t="s">
        <v>3151</v>
      </c>
      <c r="D1480">
        <v>7158</v>
      </c>
      <c r="E1480">
        <v>679</v>
      </c>
      <c r="F1480">
        <v>0</v>
      </c>
      <c r="G1480">
        <v>79096511</v>
      </c>
      <c r="H1480">
        <v>79096511</v>
      </c>
      <c r="I1480">
        <v>11.6425854388091</v>
      </c>
      <c r="J1480">
        <v>10.538182601012</v>
      </c>
      <c r="M1480" s="12" t="s">
        <v>820</v>
      </c>
      <c r="N1480" s="6">
        <v>7</v>
      </c>
      <c r="O1480" t="str">
        <f t="shared" si="259"/>
        <v>ipfs.telos.miami</v>
      </c>
      <c r="P1480" t="str">
        <f t="shared" si="260"/>
        <v>C</v>
      </c>
      <c r="Q1480" s="9">
        <f t="shared" si="261"/>
        <v>75.432311058044434</v>
      </c>
      <c r="R1480">
        <f t="shared" si="262"/>
        <v>679</v>
      </c>
      <c r="S1480" s="7">
        <f t="shared" si="263"/>
        <v>11.6425854388091</v>
      </c>
      <c r="T1480" s="7">
        <f t="shared" si="264"/>
        <v>10.538182601012</v>
      </c>
      <c r="U1480" t="b">
        <f t="shared" si="265"/>
        <v>1</v>
      </c>
      <c r="V1480" t="b">
        <f t="shared" si="266"/>
        <v>0</v>
      </c>
      <c r="W1480" t="b">
        <f t="shared" si="267"/>
        <v>1</v>
      </c>
      <c r="X1480" t="b">
        <f t="shared" si="268"/>
        <v>0</v>
      </c>
    </row>
    <row r="1481" spans="1:24" hidden="1" x14ac:dyDescent="0.2">
      <c r="A1481" t="s">
        <v>270</v>
      </c>
      <c r="B1481" t="s">
        <v>3152</v>
      </c>
      <c r="C1481" t="s">
        <v>3153</v>
      </c>
      <c r="D1481">
        <v>32255</v>
      </c>
      <c r="E1481">
        <v>717</v>
      </c>
      <c r="F1481">
        <v>0</v>
      </c>
      <c r="G1481">
        <v>436085443</v>
      </c>
      <c r="H1481">
        <v>436085443</v>
      </c>
      <c r="I1481">
        <v>13.186742556526699</v>
      </c>
      <c r="J1481">
        <v>12.8936129824133</v>
      </c>
      <c r="M1481" s="12" t="s">
        <v>820</v>
      </c>
      <c r="N1481" s="6">
        <v>7</v>
      </c>
      <c r="O1481" t="str">
        <f t="shared" si="259"/>
        <v>ipfs.telos.miami</v>
      </c>
      <c r="P1481" t="str">
        <f t="shared" si="260"/>
        <v>D</v>
      </c>
      <c r="Q1481" s="9">
        <f t="shared" si="261"/>
        <v>415.8834867477417</v>
      </c>
      <c r="R1481">
        <f t="shared" si="262"/>
        <v>717</v>
      </c>
      <c r="S1481" s="7">
        <f t="shared" si="263"/>
        <v>13.186742556526699</v>
      </c>
      <c r="T1481" s="7">
        <f t="shared" si="264"/>
        <v>12.8936129824133</v>
      </c>
      <c r="U1481" t="b">
        <f t="shared" si="265"/>
        <v>1</v>
      </c>
      <c r="V1481" t="b">
        <f t="shared" si="266"/>
        <v>0</v>
      </c>
      <c r="W1481" t="b">
        <f t="shared" si="267"/>
        <v>1</v>
      </c>
      <c r="X1481" t="b">
        <f t="shared" si="268"/>
        <v>0</v>
      </c>
    </row>
    <row r="1482" spans="1:24" hidden="1" x14ac:dyDescent="0.2">
      <c r="A1482" t="s">
        <v>273</v>
      </c>
      <c r="B1482" t="s">
        <v>3154</v>
      </c>
      <c r="C1482" t="s">
        <v>3155</v>
      </c>
      <c r="D1482">
        <v>20305</v>
      </c>
      <c r="E1482">
        <v>8791</v>
      </c>
      <c r="F1482">
        <v>0</v>
      </c>
      <c r="G1482">
        <v>-1</v>
      </c>
      <c r="H1482">
        <v>9340398</v>
      </c>
      <c r="I1482">
        <v>0.77364058342993702</v>
      </c>
      <c r="J1482">
        <v>0.43869478835815301</v>
      </c>
      <c r="M1482" s="12" t="s">
        <v>820</v>
      </c>
      <c r="N1482" s="6">
        <v>7</v>
      </c>
      <c r="O1482" t="str">
        <f t="shared" si="259"/>
        <v>ipfs.yt</v>
      </c>
      <c r="P1482" t="str">
        <f t="shared" si="260"/>
        <v>A</v>
      </c>
      <c r="Q1482" s="9">
        <f t="shared" si="261"/>
        <v>8.9076976776123047</v>
      </c>
      <c r="R1482">
        <f t="shared" si="262"/>
        <v>8791</v>
      </c>
      <c r="S1482" s="7">
        <f t="shared" si="263"/>
        <v>0.77364058342993702</v>
      </c>
      <c r="T1482" s="7">
        <f t="shared" si="264"/>
        <v>0.43869478835815301</v>
      </c>
      <c r="U1482" t="b">
        <f t="shared" si="265"/>
        <v>1</v>
      </c>
      <c r="V1482" t="b">
        <f t="shared" si="266"/>
        <v>0</v>
      </c>
      <c r="W1482" t="b">
        <f t="shared" si="267"/>
        <v>0</v>
      </c>
      <c r="X1482" t="b">
        <f t="shared" si="268"/>
        <v>0</v>
      </c>
    </row>
    <row r="1483" spans="1:24" hidden="1" x14ac:dyDescent="0.2">
      <c r="A1483" t="s">
        <v>276</v>
      </c>
      <c r="B1483" t="s">
        <v>3156</v>
      </c>
      <c r="C1483" t="s">
        <v>3157</v>
      </c>
      <c r="D1483">
        <v>36261</v>
      </c>
      <c r="E1483">
        <v>7691</v>
      </c>
      <c r="F1483">
        <v>0</v>
      </c>
      <c r="G1483">
        <v>-1</v>
      </c>
      <c r="H1483">
        <v>29354372</v>
      </c>
      <c r="I1483">
        <v>0.97985686561549701</v>
      </c>
      <c r="J1483">
        <v>0.77202809218264101</v>
      </c>
      <c r="M1483" s="12" t="s">
        <v>820</v>
      </c>
      <c r="N1483" s="6">
        <v>7</v>
      </c>
      <c r="O1483" t="str">
        <f t="shared" si="259"/>
        <v>ipfs.yt</v>
      </c>
      <c r="P1483" t="str">
        <f t="shared" si="260"/>
        <v>B</v>
      </c>
      <c r="Q1483" s="9">
        <f t="shared" si="261"/>
        <v>27.994510650634766</v>
      </c>
      <c r="R1483">
        <f t="shared" si="262"/>
        <v>7691</v>
      </c>
      <c r="S1483" s="7">
        <f t="shared" si="263"/>
        <v>0.97985686561549701</v>
      </c>
      <c r="T1483" s="7">
        <f t="shared" si="264"/>
        <v>0.77202809218264101</v>
      </c>
      <c r="U1483" t="b">
        <f t="shared" si="265"/>
        <v>1</v>
      </c>
      <c r="V1483" t="b">
        <f t="shared" si="266"/>
        <v>0</v>
      </c>
      <c r="W1483" t="b">
        <f t="shared" si="267"/>
        <v>0</v>
      </c>
      <c r="X1483" t="b">
        <f t="shared" si="268"/>
        <v>0</v>
      </c>
    </row>
    <row r="1484" spans="1:24" hidden="1" x14ac:dyDescent="0.2">
      <c r="A1484" t="s">
        <v>279</v>
      </c>
      <c r="B1484" t="s">
        <v>3158</v>
      </c>
      <c r="C1484" t="s">
        <v>3159</v>
      </c>
      <c r="D1484">
        <v>72648</v>
      </c>
      <c r="E1484">
        <v>2060</v>
      </c>
      <c r="F1484">
        <v>0</v>
      </c>
      <c r="G1484">
        <v>-1</v>
      </c>
      <c r="H1484">
        <v>79096511</v>
      </c>
      <c r="I1484">
        <v>1.06862796874885</v>
      </c>
      <c r="J1484">
        <v>1.03832605244527</v>
      </c>
      <c r="M1484" s="12" t="s">
        <v>820</v>
      </c>
      <c r="N1484" s="6">
        <v>7</v>
      </c>
      <c r="O1484" t="str">
        <f t="shared" si="259"/>
        <v>ipfs.yt</v>
      </c>
      <c r="P1484" t="str">
        <f t="shared" si="260"/>
        <v>C</v>
      </c>
      <c r="Q1484" s="9">
        <f t="shared" si="261"/>
        <v>75.432311058044434</v>
      </c>
      <c r="R1484">
        <f t="shared" si="262"/>
        <v>2060</v>
      </c>
      <c r="S1484" s="7">
        <f t="shared" si="263"/>
        <v>1.06862796874885</v>
      </c>
      <c r="T1484" s="7">
        <f t="shared" si="264"/>
        <v>1.03832605244527</v>
      </c>
      <c r="U1484" t="b">
        <f t="shared" si="265"/>
        <v>1</v>
      </c>
      <c r="V1484" t="b">
        <f t="shared" si="266"/>
        <v>0</v>
      </c>
      <c r="W1484" t="b">
        <f t="shared" si="267"/>
        <v>0</v>
      </c>
      <c r="X1484" t="b">
        <f t="shared" si="268"/>
        <v>0</v>
      </c>
    </row>
    <row r="1485" spans="1:24" hidden="1" x14ac:dyDescent="0.2">
      <c r="A1485" t="s">
        <v>282</v>
      </c>
      <c r="B1485" t="s">
        <v>3160</v>
      </c>
      <c r="C1485" t="s">
        <v>3161</v>
      </c>
      <c r="D1485">
        <v>246139</v>
      </c>
      <c r="E1485">
        <v>3081</v>
      </c>
      <c r="F1485">
        <v>0</v>
      </c>
      <c r="G1485">
        <v>-1</v>
      </c>
      <c r="H1485">
        <v>436085443</v>
      </c>
      <c r="I1485">
        <v>1.7110462800966899</v>
      </c>
      <c r="J1485">
        <v>1.68962857063586</v>
      </c>
      <c r="M1485" s="12" t="s">
        <v>820</v>
      </c>
      <c r="N1485" s="6">
        <v>7</v>
      </c>
      <c r="O1485" t="str">
        <f t="shared" si="259"/>
        <v>ipfs.yt</v>
      </c>
      <c r="P1485" t="str">
        <f t="shared" si="260"/>
        <v>D</v>
      </c>
      <c r="Q1485" s="9">
        <f t="shared" si="261"/>
        <v>415.8834867477417</v>
      </c>
      <c r="R1485">
        <f t="shared" si="262"/>
        <v>3081</v>
      </c>
      <c r="S1485" s="7">
        <f t="shared" si="263"/>
        <v>1.7110462800966899</v>
      </c>
      <c r="T1485" s="7">
        <f t="shared" si="264"/>
        <v>1.68962857063586</v>
      </c>
      <c r="U1485" t="b">
        <f t="shared" si="265"/>
        <v>1</v>
      </c>
      <c r="V1485" t="b">
        <f t="shared" si="266"/>
        <v>0</v>
      </c>
      <c r="W1485" t="b">
        <f t="shared" si="267"/>
        <v>0</v>
      </c>
      <c r="X1485" t="b">
        <f t="shared" si="268"/>
        <v>0</v>
      </c>
    </row>
    <row r="1486" spans="1:24" hidden="1" x14ac:dyDescent="0.2">
      <c r="A1486" t="s">
        <v>285</v>
      </c>
      <c r="B1486" t="s">
        <v>3162</v>
      </c>
      <c r="C1486" t="s">
        <v>3163</v>
      </c>
      <c r="D1486">
        <v>1398</v>
      </c>
      <c r="E1486">
        <v>417</v>
      </c>
      <c r="F1486">
        <v>0</v>
      </c>
      <c r="G1486">
        <v>9340398</v>
      </c>
      <c r="H1486">
        <v>9340398</v>
      </c>
      <c r="I1486">
        <v>9.0802218935905206</v>
      </c>
      <c r="J1486">
        <v>6.3717436892791799</v>
      </c>
      <c r="M1486" s="12" t="s">
        <v>820</v>
      </c>
      <c r="N1486" s="6">
        <v>7</v>
      </c>
      <c r="O1486" t="str">
        <f t="shared" si="259"/>
        <v>robotizing.net</v>
      </c>
      <c r="P1486" t="str">
        <f t="shared" si="260"/>
        <v>A</v>
      </c>
      <c r="Q1486" s="9">
        <f t="shared" si="261"/>
        <v>8.9076976776123047</v>
      </c>
      <c r="R1486">
        <f t="shared" si="262"/>
        <v>417</v>
      </c>
      <c r="S1486" s="7">
        <f t="shared" si="263"/>
        <v>9.0802218935905206</v>
      </c>
      <c r="T1486" s="7">
        <f t="shared" si="264"/>
        <v>6.3717436892791799</v>
      </c>
      <c r="U1486" t="b">
        <f t="shared" si="265"/>
        <v>1</v>
      </c>
      <c r="V1486" t="b">
        <f t="shared" si="266"/>
        <v>0</v>
      </c>
      <c r="W1486" t="b">
        <f t="shared" si="267"/>
        <v>1</v>
      </c>
      <c r="X1486" t="b">
        <f t="shared" si="268"/>
        <v>0</v>
      </c>
    </row>
    <row r="1487" spans="1:24" hidden="1" x14ac:dyDescent="0.2">
      <c r="A1487" t="s">
        <v>288</v>
      </c>
      <c r="B1487" t="s">
        <v>3164</v>
      </c>
      <c r="C1487" t="s">
        <v>3165</v>
      </c>
      <c r="D1487">
        <v>6733</v>
      </c>
      <c r="E1487">
        <v>418</v>
      </c>
      <c r="F1487">
        <v>0</v>
      </c>
      <c r="G1487">
        <v>29354372</v>
      </c>
      <c r="H1487">
        <v>29354372</v>
      </c>
      <c r="I1487">
        <v>4.4330183136396997</v>
      </c>
      <c r="J1487">
        <v>4.1578064236795997</v>
      </c>
      <c r="M1487" s="12" t="s">
        <v>820</v>
      </c>
      <c r="N1487" s="6">
        <v>7</v>
      </c>
      <c r="O1487" t="str">
        <f t="shared" si="259"/>
        <v>robotizing.net</v>
      </c>
      <c r="P1487" t="str">
        <f t="shared" si="260"/>
        <v>B</v>
      </c>
      <c r="Q1487" s="9">
        <f t="shared" si="261"/>
        <v>27.994510650634766</v>
      </c>
      <c r="R1487">
        <f t="shared" si="262"/>
        <v>418</v>
      </c>
      <c r="S1487" s="7">
        <f t="shared" si="263"/>
        <v>4.4330183136396997</v>
      </c>
      <c r="T1487" s="7">
        <f t="shared" si="264"/>
        <v>4.1578064236795997</v>
      </c>
      <c r="U1487" t="b">
        <f t="shared" si="265"/>
        <v>1</v>
      </c>
      <c r="V1487" t="b">
        <f t="shared" si="266"/>
        <v>0</v>
      </c>
      <c r="W1487" t="b">
        <f t="shared" si="267"/>
        <v>1</v>
      </c>
      <c r="X1487" t="b">
        <f t="shared" si="268"/>
        <v>0</v>
      </c>
    </row>
    <row r="1488" spans="1:24" hidden="1" x14ac:dyDescent="0.2">
      <c r="A1488" t="s">
        <v>291</v>
      </c>
      <c r="B1488" t="s">
        <v>3166</v>
      </c>
      <c r="C1488" t="s">
        <v>3167</v>
      </c>
      <c r="D1488">
        <v>6411</v>
      </c>
      <c r="E1488">
        <v>386</v>
      </c>
      <c r="F1488">
        <v>0</v>
      </c>
      <c r="G1488">
        <v>79096511</v>
      </c>
      <c r="H1488">
        <v>79096511</v>
      </c>
      <c r="I1488">
        <v>12.5198856527874</v>
      </c>
      <c r="J1488">
        <v>11.7660756602783</v>
      </c>
      <c r="M1488" s="12" t="s">
        <v>820</v>
      </c>
      <c r="N1488" s="6">
        <v>7</v>
      </c>
      <c r="O1488" t="str">
        <f t="shared" si="259"/>
        <v>robotizing.net</v>
      </c>
      <c r="P1488" t="str">
        <f t="shared" si="260"/>
        <v>C</v>
      </c>
      <c r="Q1488" s="9">
        <f t="shared" si="261"/>
        <v>75.432311058044434</v>
      </c>
      <c r="R1488">
        <f t="shared" si="262"/>
        <v>386</v>
      </c>
      <c r="S1488" s="7">
        <f t="shared" si="263"/>
        <v>12.5198856527874</v>
      </c>
      <c r="T1488" s="7">
        <f t="shared" si="264"/>
        <v>11.7660756602783</v>
      </c>
      <c r="U1488" t="b">
        <f t="shared" si="265"/>
        <v>1</v>
      </c>
      <c r="V1488" t="b">
        <f t="shared" si="266"/>
        <v>0</v>
      </c>
      <c r="W1488" t="b">
        <f t="shared" si="267"/>
        <v>1</v>
      </c>
      <c r="X1488" t="b">
        <f t="shared" si="268"/>
        <v>0</v>
      </c>
    </row>
    <row r="1489" spans="1:24" hidden="1" x14ac:dyDescent="0.2">
      <c r="A1489" t="s">
        <v>294</v>
      </c>
      <c r="B1489" t="s">
        <v>3168</v>
      </c>
      <c r="C1489" t="s">
        <v>3169</v>
      </c>
      <c r="D1489">
        <v>32603</v>
      </c>
      <c r="E1489">
        <v>451</v>
      </c>
      <c r="F1489">
        <v>0</v>
      </c>
      <c r="G1489">
        <v>436085443</v>
      </c>
      <c r="H1489">
        <v>436085443</v>
      </c>
      <c r="I1489">
        <v>12.9349180998924</v>
      </c>
      <c r="J1489">
        <v>12.7559883062215</v>
      </c>
      <c r="M1489" s="12" t="s">
        <v>820</v>
      </c>
      <c r="N1489" s="6">
        <v>7</v>
      </c>
      <c r="O1489" t="str">
        <f t="shared" si="259"/>
        <v>robotizing.net</v>
      </c>
      <c r="P1489" t="str">
        <f t="shared" si="260"/>
        <v>D</v>
      </c>
      <c r="Q1489" s="9">
        <f t="shared" si="261"/>
        <v>415.8834867477417</v>
      </c>
      <c r="R1489">
        <f t="shared" si="262"/>
        <v>451</v>
      </c>
      <c r="S1489" s="7">
        <f t="shared" si="263"/>
        <v>12.9349180998924</v>
      </c>
      <c r="T1489" s="7">
        <f t="shared" si="264"/>
        <v>12.7559883062215</v>
      </c>
      <c r="U1489" t="b">
        <f t="shared" si="265"/>
        <v>1</v>
      </c>
      <c r="V1489" t="b">
        <f t="shared" si="266"/>
        <v>0</v>
      </c>
      <c r="W1489" t="b">
        <f t="shared" si="267"/>
        <v>1</v>
      </c>
      <c r="X1489" t="b">
        <f t="shared" si="268"/>
        <v>0</v>
      </c>
    </row>
    <row r="1490" spans="1:24" hidden="1" x14ac:dyDescent="0.2">
      <c r="A1490" t="s">
        <v>297</v>
      </c>
      <c r="B1490" t="s">
        <v>3170</v>
      </c>
      <c r="C1490" t="s">
        <v>3171</v>
      </c>
      <c r="D1490">
        <v>95150</v>
      </c>
      <c r="E1490">
        <v>1590</v>
      </c>
      <c r="F1490">
        <v>0</v>
      </c>
      <c r="G1490">
        <v>9340398</v>
      </c>
      <c r="H1490">
        <v>9340398</v>
      </c>
      <c r="I1490">
        <v>9.5208397580293896E-2</v>
      </c>
      <c r="J1490">
        <v>9.3617421730029404E-2</v>
      </c>
      <c r="M1490" s="12" t="s">
        <v>820</v>
      </c>
      <c r="N1490" s="6">
        <v>7</v>
      </c>
      <c r="O1490" t="str">
        <f t="shared" si="259"/>
        <v>trusti.id</v>
      </c>
      <c r="P1490" t="str">
        <f t="shared" si="260"/>
        <v>A</v>
      </c>
      <c r="Q1490" s="9">
        <f t="shared" si="261"/>
        <v>8.9076976776123047</v>
      </c>
      <c r="R1490">
        <f t="shared" si="262"/>
        <v>1590</v>
      </c>
      <c r="S1490" s="7">
        <f t="shared" si="263"/>
        <v>9.5208397580293896E-2</v>
      </c>
      <c r="T1490" s="7">
        <f t="shared" si="264"/>
        <v>9.3617421730029404E-2</v>
      </c>
      <c r="U1490" t="b">
        <f t="shared" si="265"/>
        <v>1</v>
      </c>
      <c r="V1490" t="b">
        <f t="shared" si="266"/>
        <v>0</v>
      </c>
      <c r="W1490" t="b">
        <f t="shared" si="267"/>
        <v>1</v>
      </c>
      <c r="X1490" t="b">
        <f t="shared" si="268"/>
        <v>0</v>
      </c>
    </row>
    <row r="1491" spans="1:24" hidden="1" x14ac:dyDescent="0.2">
      <c r="A1491" t="s">
        <v>299</v>
      </c>
      <c r="B1491" t="s">
        <v>3172</v>
      </c>
      <c r="C1491" t="s">
        <v>3173</v>
      </c>
      <c r="D1491">
        <v>283947</v>
      </c>
      <c r="E1491">
        <v>1580</v>
      </c>
      <c r="F1491">
        <v>0</v>
      </c>
      <c r="G1491">
        <v>29354372</v>
      </c>
      <c r="H1491">
        <v>29354372</v>
      </c>
      <c r="I1491">
        <v>9.9142288761203498E-2</v>
      </c>
      <c r="J1491">
        <v>9.85906195544759E-2</v>
      </c>
      <c r="M1491" s="12" t="s">
        <v>820</v>
      </c>
      <c r="N1491" s="6">
        <v>7</v>
      </c>
      <c r="O1491" t="str">
        <f t="shared" si="259"/>
        <v>trusti.id</v>
      </c>
      <c r="P1491" t="str">
        <f t="shared" si="260"/>
        <v>B</v>
      </c>
      <c r="Q1491" s="9">
        <f t="shared" si="261"/>
        <v>27.994510650634766</v>
      </c>
      <c r="R1491">
        <f t="shared" si="262"/>
        <v>1580</v>
      </c>
      <c r="S1491" s="7">
        <f t="shared" si="263"/>
        <v>9.9142288761203498E-2</v>
      </c>
      <c r="T1491" s="7">
        <f t="shared" si="264"/>
        <v>9.85906195544759E-2</v>
      </c>
      <c r="U1491" t="b">
        <f t="shared" si="265"/>
        <v>1</v>
      </c>
      <c r="V1491" t="b">
        <f t="shared" si="266"/>
        <v>0</v>
      </c>
      <c r="W1491" t="b">
        <f t="shared" si="267"/>
        <v>1</v>
      </c>
      <c r="X1491" t="b">
        <f t="shared" si="268"/>
        <v>0</v>
      </c>
    </row>
    <row r="1492" spans="1:24" hidden="1" x14ac:dyDescent="0.2">
      <c r="A1492" t="s">
        <v>302</v>
      </c>
      <c r="B1492" t="s">
        <v>3174</v>
      </c>
      <c r="C1492" t="s">
        <v>3175</v>
      </c>
      <c r="D1492">
        <v>401526</v>
      </c>
      <c r="E1492">
        <v>1522</v>
      </c>
      <c r="F1492">
        <v>0</v>
      </c>
      <c r="G1492">
        <v>79096511</v>
      </c>
      <c r="H1492">
        <v>44235736</v>
      </c>
      <c r="I1492">
        <v>0.105465158574732</v>
      </c>
      <c r="J1492">
        <v>0.105065388768167</v>
      </c>
      <c r="K1492" t="s">
        <v>153</v>
      </c>
      <c r="L1492" t="s">
        <v>2012</v>
      </c>
      <c r="M1492" s="12" t="s">
        <v>820</v>
      </c>
      <c r="N1492" s="6">
        <v>7</v>
      </c>
      <c r="O1492" t="str">
        <f t="shared" si="259"/>
        <v>trusti.id</v>
      </c>
      <c r="P1492" t="str">
        <f t="shared" si="260"/>
        <v>C</v>
      </c>
      <c r="Q1492" s="9">
        <f t="shared" si="261"/>
        <v>75.432311058044434</v>
      </c>
      <c r="R1492">
        <f t="shared" si="262"/>
        <v>1522</v>
      </c>
      <c r="S1492" s="7">
        <f t="shared" si="263"/>
        <v>0.105465158574732</v>
      </c>
      <c r="T1492" s="7">
        <f t="shared" si="264"/>
        <v>0.105065388768167</v>
      </c>
      <c r="U1492" t="b">
        <f t="shared" si="265"/>
        <v>1</v>
      </c>
      <c r="V1492" t="b">
        <f t="shared" si="266"/>
        <v>1</v>
      </c>
      <c r="W1492" t="b">
        <f t="shared" si="267"/>
        <v>1</v>
      </c>
      <c r="X1492" t="b">
        <f t="shared" si="268"/>
        <v>0</v>
      </c>
    </row>
    <row r="1493" spans="1:24" hidden="1" x14ac:dyDescent="0.2">
      <c r="A1493" t="s">
        <v>305</v>
      </c>
      <c r="B1493" t="s">
        <v>3176</v>
      </c>
      <c r="C1493" t="s">
        <v>3177</v>
      </c>
      <c r="D1493">
        <v>401733</v>
      </c>
      <c r="E1493">
        <v>1732</v>
      </c>
      <c r="F1493">
        <v>0</v>
      </c>
      <c r="G1493">
        <v>436085443</v>
      </c>
      <c r="H1493">
        <v>38075351</v>
      </c>
      <c r="I1493">
        <v>9.0778483895922801E-2</v>
      </c>
      <c r="J1493">
        <v>9.0387108693716994E-2</v>
      </c>
      <c r="K1493" t="s">
        <v>153</v>
      </c>
      <c r="L1493" t="s">
        <v>1779</v>
      </c>
      <c r="M1493" s="12" t="s">
        <v>820</v>
      </c>
      <c r="N1493" s="6">
        <v>7</v>
      </c>
      <c r="O1493" t="str">
        <f t="shared" si="259"/>
        <v>trusti.id</v>
      </c>
      <c r="P1493" t="str">
        <f t="shared" si="260"/>
        <v>D</v>
      </c>
      <c r="Q1493" s="9">
        <f t="shared" si="261"/>
        <v>415.8834867477417</v>
      </c>
      <c r="R1493">
        <f t="shared" si="262"/>
        <v>1732</v>
      </c>
      <c r="S1493" s="7">
        <f t="shared" si="263"/>
        <v>9.0778483895922801E-2</v>
      </c>
      <c r="T1493" s="7">
        <f t="shared" si="264"/>
        <v>9.0387108693716994E-2</v>
      </c>
      <c r="U1493" t="b">
        <f t="shared" si="265"/>
        <v>1</v>
      </c>
      <c r="V1493" t="b">
        <f t="shared" si="266"/>
        <v>1</v>
      </c>
      <c r="W1493" t="b">
        <f t="shared" si="267"/>
        <v>1</v>
      </c>
      <c r="X1493" t="b">
        <f t="shared" si="268"/>
        <v>0</v>
      </c>
    </row>
    <row r="1494" spans="1:24" hidden="1" x14ac:dyDescent="0.2">
      <c r="A1494" t="s">
        <v>308</v>
      </c>
      <c r="B1494" t="s">
        <v>3178</v>
      </c>
      <c r="C1494" t="s">
        <v>3179</v>
      </c>
      <c r="D1494">
        <v>1118</v>
      </c>
      <c r="E1494">
        <v>450</v>
      </c>
      <c r="F1494">
        <v>0</v>
      </c>
      <c r="G1494">
        <v>9340398</v>
      </c>
      <c r="H1494">
        <v>9340398</v>
      </c>
      <c r="I1494">
        <v>13.3348767628926</v>
      </c>
      <c r="J1494">
        <v>7.9675292286335404</v>
      </c>
      <c r="M1494" s="12" t="s">
        <v>820</v>
      </c>
      <c r="N1494" s="6">
        <v>7</v>
      </c>
      <c r="O1494" t="str">
        <f t="shared" si="259"/>
        <v>snap1.d.tube</v>
      </c>
      <c r="P1494" t="str">
        <f t="shared" si="260"/>
        <v>A</v>
      </c>
      <c r="Q1494" s="9">
        <f t="shared" si="261"/>
        <v>8.9076976776123047</v>
      </c>
      <c r="R1494">
        <f t="shared" si="262"/>
        <v>450</v>
      </c>
      <c r="S1494" s="7">
        <f t="shared" si="263"/>
        <v>13.3348767628926</v>
      </c>
      <c r="T1494" s="7">
        <f t="shared" si="264"/>
        <v>7.9675292286335404</v>
      </c>
      <c r="U1494" t="b">
        <f t="shared" si="265"/>
        <v>1</v>
      </c>
      <c r="V1494" t="b">
        <f t="shared" si="266"/>
        <v>0</v>
      </c>
      <c r="W1494" t="b">
        <f t="shared" si="267"/>
        <v>1</v>
      </c>
      <c r="X1494" t="b">
        <f t="shared" si="268"/>
        <v>0</v>
      </c>
    </row>
    <row r="1495" spans="1:24" hidden="1" x14ac:dyDescent="0.2">
      <c r="A1495" t="s">
        <v>311</v>
      </c>
      <c r="B1495" t="s">
        <v>3180</v>
      </c>
      <c r="C1495" t="s">
        <v>3181</v>
      </c>
      <c r="D1495">
        <v>2254</v>
      </c>
      <c r="E1495">
        <v>140</v>
      </c>
      <c r="F1495">
        <v>0</v>
      </c>
      <c r="G1495">
        <v>29354372</v>
      </c>
      <c r="H1495">
        <v>29354372</v>
      </c>
      <c r="I1495">
        <v>13.2424364477931</v>
      </c>
      <c r="J1495">
        <v>12.4199248671849</v>
      </c>
      <c r="M1495" s="12" t="s">
        <v>820</v>
      </c>
      <c r="N1495" s="6">
        <v>7</v>
      </c>
      <c r="O1495" t="str">
        <f t="shared" si="259"/>
        <v>snap1.d.tube</v>
      </c>
      <c r="P1495" t="str">
        <f t="shared" si="260"/>
        <v>B</v>
      </c>
      <c r="Q1495" s="9">
        <f t="shared" si="261"/>
        <v>27.994510650634766</v>
      </c>
      <c r="R1495">
        <f t="shared" si="262"/>
        <v>140</v>
      </c>
      <c r="S1495" s="7">
        <f t="shared" si="263"/>
        <v>13.2424364477931</v>
      </c>
      <c r="T1495" s="7">
        <f t="shared" si="264"/>
        <v>12.4199248671849</v>
      </c>
      <c r="U1495" t="b">
        <f t="shared" si="265"/>
        <v>1</v>
      </c>
      <c r="V1495" t="b">
        <f t="shared" si="266"/>
        <v>0</v>
      </c>
      <c r="W1495" t="b">
        <f t="shared" si="267"/>
        <v>1</v>
      </c>
      <c r="X1495" t="b">
        <f t="shared" si="268"/>
        <v>0</v>
      </c>
    </row>
    <row r="1496" spans="1:24" hidden="1" x14ac:dyDescent="0.2">
      <c r="A1496" t="s">
        <v>314</v>
      </c>
      <c r="B1496" t="s">
        <v>3182</v>
      </c>
      <c r="C1496" t="s">
        <v>3183</v>
      </c>
      <c r="D1496">
        <v>5944</v>
      </c>
      <c r="E1496">
        <v>222</v>
      </c>
      <c r="F1496">
        <v>0</v>
      </c>
      <c r="G1496">
        <v>79096511</v>
      </c>
      <c r="H1496">
        <v>79096511</v>
      </c>
      <c r="I1496">
        <v>13.1828575774282</v>
      </c>
      <c r="J1496">
        <v>12.690496476790701</v>
      </c>
      <c r="M1496" s="12" t="s">
        <v>820</v>
      </c>
      <c r="N1496" s="6">
        <v>7</v>
      </c>
      <c r="O1496" t="str">
        <f t="shared" si="259"/>
        <v>snap1.d.tube</v>
      </c>
      <c r="P1496" t="str">
        <f t="shared" si="260"/>
        <v>C</v>
      </c>
      <c r="Q1496" s="9">
        <f t="shared" si="261"/>
        <v>75.432311058044434</v>
      </c>
      <c r="R1496">
        <f t="shared" si="262"/>
        <v>222</v>
      </c>
      <c r="S1496" s="7">
        <f t="shared" si="263"/>
        <v>13.1828575774282</v>
      </c>
      <c r="T1496" s="7">
        <f t="shared" si="264"/>
        <v>12.690496476790701</v>
      </c>
      <c r="U1496" t="b">
        <f t="shared" si="265"/>
        <v>1</v>
      </c>
      <c r="V1496" t="b">
        <f t="shared" si="266"/>
        <v>0</v>
      </c>
      <c r="W1496" t="b">
        <f t="shared" si="267"/>
        <v>1</v>
      </c>
      <c r="X1496" t="b">
        <f t="shared" si="268"/>
        <v>0</v>
      </c>
    </row>
    <row r="1497" spans="1:24" hidden="1" x14ac:dyDescent="0.2">
      <c r="A1497" t="s">
        <v>317</v>
      </c>
      <c r="B1497" t="s">
        <v>3184</v>
      </c>
      <c r="C1497" t="s">
        <v>3185</v>
      </c>
      <c r="D1497">
        <v>31299</v>
      </c>
      <c r="E1497">
        <v>142</v>
      </c>
      <c r="F1497">
        <v>0</v>
      </c>
      <c r="G1497">
        <v>436085443</v>
      </c>
      <c r="H1497">
        <v>436085443</v>
      </c>
      <c r="I1497">
        <v>13.3479952096717</v>
      </c>
      <c r="J1497">
        <v>13.287436874907799</v>
      </c>
      <c r="M1497" s="12" t="s">
        <v>820</v>
      </c>
      <c r="N1497" s="6">
        <v>7</v>
      </c>
      <c r="O1497" t="str">
        <f t="shared" si="259"/>
        <v>snap1.d.tube</v>
      </c>
      <c r="P1497" t="str">
        <f t="shared" si="260"/>
        <v>D</v>
      </c>
      <c r="Q1497" s="9">
        <f t="shared" si="261"/>
        <v>415.8834867477417</v>
      </c>
      <c r="R1497">
        <f t="shared" si="262"/>
        <v>142</v>
      </c>
      <c r="S1497" s="7">
        <f t="shared" si="263"/>
        <v>13.3479952096717</v>
      </c>
      <c r="T1497" s="7">
        <f t="shared" si="264"/>
        <v>13.287436874907799</v>
      </c>
      <c r="U1497" t="b">
        <f t="shared" si="265"/>
        <v>1</v>
      </c>
      <c r="V1497" t="b">
        <f t="shared" si="266"/>
        <v>0</v>
      </c>
      <c r="W1497" t="b">
        <f t="shared" si="267"/>
        <v>1</v>
      </c>
      <c r="X1497" t="b">
        <f t="shared" si="268"/>
        <v>0</v>
      </c>
    </row>
    <row r="1498" spans="1:24" hidden="1" x14ac:dyDescent="0.2">
      <c r="A1498" t="s">
        <v>320</v>
      </c>
      <c r="B1498" t="s">
        <v>3186</v>
      </c>
      <c r="C1498" t="s">
        <v>3187</v>
      </c>
      <c r="D1498">
        <v>1175</v>
      </c>
      <c r="E1498">
        <v>400</v>
      </c>
      <c r="F1498">
        <v>1</v>
      </c>
      <c r="G1498">
        <v>9340398</v>
      </c>
      <c r="H1498">
        <v>9340398</v>
      </c>
      <c r="I1498">
        <v>11.493803454983601</v>
      </c>
      <c r="J1498">
        <v>7.5810193000955701</v>
      </c>
      <c r="M1498" s="12" t="s">
        <v>820</v>
      </c>
      <c r="N1498" s="6">
        <v>7</v>
      </c>
      <c r="O1498" t="str">
        <f t="shared" si="259"/>
        <v>dweb.link</v>
      </c>
      <c r="P1498" t="str">
        <f t="shared" si="260"/>
        <v>A</v>
      </c>
      <c r="Q1498" s="9">
        <f t="shared" si="261"/>
        <v>8.9076976776123047</v>
      </c>
      <c r="R1498">
        <f t="shared" si="262"/>
        <v>400</v>
      </c>
      <c r="S1498" s="7">
        <f t="shared" si="263"/>
        <v>11.493803454983601</v>
      </c>
      <c r="T1498" s="7">
        <f t="shared" si="264"/>
        <v>7.5810193000955701</v>
      </c>
      <c r="U1498" t="b">
        <f t="shared" si="265"/>
        <v>1</v>
      </c>
      <c r="V1498" t="b">
        <f t="shared" si="266"/>
        <v>0</v>
      </c>
      <c r="W1498" t="b">
        <f t="shared" si="267"/>
        <v>1</v>
      </c>
      <c r="X1498" t="b">
        <f t="shared" si="268"/>
        <v>1</v>
      </c>
    </row>
    <row r="1499" spans="1:24" hidden="1" x14ac:dyDescent="0.2">
      <c r="A1499" t="s">
        <v>323</v>
      </c>
      <c r="B1499" t="s">
        <v>3188</v>
      </c>
      <c r="C1499" t="s">
        <v>3189</v>
      </c>
      <c r="D1499">
        <v>2741</v>
      </c>
      <c r="E1499">
        <v>172</v>
      </c>
      <c r="F1499">
        <v>1</v>
      </c>
      <c r="G1499">
        <v>29354372</v>
      </c>
      <c r="H1499">
        <v>29354372</v>
      </c>
      <c r="I1499">
        <v>10.897045796276601</v>
      </c>
      <c r="J1499">
        <v>10.213247227520799</v>
      </c>
      <c r="M1499" s="12" t="s">
        <v>820</v>
      </c>
      <c r="N1499" s="6">
        <v>7</v>
      </c>
      <c r="O1499" t="str">
        <f t="shared" si="259"/>
        <v>dweb.link</v>
      </c>
      <c r="P1499" t="str">
        <f t="shared" si="260"/>
        <v>B</v>
      </c>
      <c r="Q1499" s="9">
        <f t="shared" si="261"/>
        <v>27.994510650634766</v>
      </c>
      <c r="R1499">
        <f t="shared" si="262"/>
        <v>172</v>
      </c>
      <c r="S1499" s="7">
        <f t="shared" si="263"/>
        <v>10.897045796276601</v>
      </c>
      <c r="T1499" s="7">
        <f t="shared" si="264"/>
        <v>10.213247227520799</v>
      </c>
      <c r="U1499" t="b">
        <f t="shared" si="265"/>
        <v>1</v>
      </c>
      <c r="V1499" t="b">
        <f t="shared" si="266"/>
        <v>0</v>
      </c>
      <c r="W1499" t="b">
        <f t="shared" si="267"/>
        <v>1</v>
      </c>
      <c r="X1499" t="b">
        <f t="shared" si="268"/>
        <v>1</v>
      </c>
    </row>
    <row r="1500" spans="1:24" hidden="1" x14ac:dyDescent="0.2">
      <c r="A1500" t="s">
        <v>326</v>
      </c>
      <c r="B1500" t="s">
        <v>3190</v>
      </c>
      <c r="C1500" t="s">
        <v>3191</v>
      </c>
      <c r="D1500">
        <v>7961</v>
      </c>
      <c r="E1500">
        <v>199</v>
      </c>
      <c r="F1500">
        <v>1</v>
      </c>
      <c r="G1500">
        <v>79096511</v>
      </c>
      <c r="H1500">
        <v>79096511</v>
      </c>
      <c r="I1500">
        <v>9.7181539626442195</v>
      </c>
      <c r="J1500">
        <v>9.4752306315845196</v>
      </c>
      <c r="M1500" s="12" t="s">
        <v>820</v>
      </c>
      <c r="N1500" s="6">
        <v>7</v>
      </c>
      <c r="O1500" t="str">
        <f t="shared" si="259"/>
        <v>dweb.link</v>
      </c>
      <c r="P1500" t="str">
        <f t="shared" si="260"/>
        <v>C</v>
      </c>
      <c r="Q1500" s="9">
        <f t="shared" si="261"/>
        <v>75.432311058044434</v>
      </c>
      <c r="R1500">
        <f t="shared" si="262"/>
        <v>199</v>
      </c>
      <c r="S1500" s="7">
        <f t="shared" si="263"/>
        <v>9.7181539626442195</v>
      </c>
      <c r="T1500" s="7">
        <f t="shared" si="264"/>
        <v>9.4752306315845196</v>
      </c>
      <c r="U1500" t="b">
        <f t="shared" si="265"/>
        <v>1</v>
      </c>
      <c r="V1500" t="b">
        <f t="shared" si="266"/>
        <v>0</v>
      </c>
      <c r="W1500" t="b">
        <f t="shared" si="267"/>
        <v>1</v>
      </c>
      <c r="X1500" t="b">
        <f t="shared" si="268"/>
        <v>1</v>
      </c>
    </row>
    <row r="1501" spans="1:24" hidden="1" x14ac:dyDescent="0.2">
      <c r="A1501" t="s">
        <v>329</v>
      </c>
      <c r="B1501" t="s">
        <v>3192</v>
      </c>
      <c r="C1501" t="s">
        <v>3193</v>
      </c>
      <c r="D1501">
        <v>44744</v>
      </c>
      <c r="E1501">
        <v>236</v>
      </c>
      <c r="F1501">
        <v>1</v>
      </c>
      <c r="G1501">
        <v>436085443</v>
      </c>
      <c r="H1501">
        <v>436085443</v>
      </c>
      <c r="I1501">
        <v>9.3440165082174307</v>
      </c>
      <c r="J1501">
        <v>9.2947319584243999</v>
      </c>
      <c r="M1501" s="12" t="s">
        <v>820</v>
      </c>
      <c r="N1501" s="6">
        <v>7</v>
      </c>
      <c r="O1501" t="str">
        <f t="shared" si="259"/>
        <v>dweb.link</v>
      </c>
      <c r="P1501" t="str">
        <f t="shared" si="260"/>
        <v>D</v>
      </c>
      <c r="Q1501" s="9">
        <f t="shared" si="261"/>
        <v>415.8834867477417</v>
      </c>
      <c r="R1501">
        <f t="shared" si="262"/>
        <v>236</v>
      </c>
      <c r="S1501" s="7">
        <f t="shared" si="263"/>
        <v>9.3440165082174307</v>
      </c>
      <c r="T1501" s="7">
        <f t="shared" si="264"/>
        <v>9.2947319584243999</v>
      </c>
      <c r="U1501" t="b">
        <f t="shared" si="265"/>
        <v>1</v>
      </c>
      <c r="V1501" t="b">
        <f t="shared" si="266"/>
        <v>0</v>
      </c>
      <c r="W1501" t="b">
        <f t="shared" si="267"/>
        <v>1</v>
      </c>
      <c r="X1501" t="b">
        <f t="shared" si="268"/>
        <v>1</v>
      </c>
    </row>
    <row r="1502" spans="1:24" hidden="1" x14ac:dyDescent="0.2">
      <c r="A1502" t="s">
        <v>331</v>
      </c>
      <c r="B1502" t="s">
        <v>3194</v>
      </c>
      <c r="C1502" t="s">
        <v>3195</v>
      </c>
      <c r="D1502">
        <v>2097</v>
      </c>
      <c r="E1502">
        <v>571</v>
      </c>
      <c r="F1502">
        <v>0</v>
      </c>
      <c r="G1502">
        <v>9340398</v>
      </c>
      <c r="H1502">
        <v>9340398</v>
      </c>
      <c r="I1502">
        <v>5.8372855030224802</v>
      </c>
      <c r="J1502">
        <v>4.2478291261861196</v>
      </c>
      <c r="M1502" s="12" t="s">
        <v>820</v>
      </c>
      <c r="N1502" s="6">
        <v>7</v>
      </c>
      <c r="O1502" t="str">
        <f t="shared" si="259"/>
        <v>ninetailed.ninja</v>
      </c>
      <c r="P1502" t="str">
        <f t="shared" si="260"/>
        <v>A</v>
      </c>
      <c r="Q1502" s="9">
        <f t="shared" si="261"/>
        <v>8.9076976776123047</v>
      </c>
      <c r="R1502">
        <f t="shared" si="262"/>
        <v>571</v>
      </c>
      <c r="S1502" s="7">
        <f t="shared" si="263"/>
        <v>5.8372855030224802</v>
      </c>
      <c r="T1502" s="7">
        <f t="shared" si="264"/>
        <v>4.2478291261861196</v>
      </c>
      <c r="U1502" t="b">
        <f t="shared" si="265"/>
        <v>1</v>
      </c>
      <c r="V1502" t="b">
        <f t="shared" si="266"/>
        <v>0</v>
      </c>
      <c r="W1502" t="b">
        <f t="shared" si="267"/>
        <v>1</v>
      </c>
      <c r="X1502" t="b">
        <f t="shared" si="268"/>
        <v>0</v>
      </c>
    </row>
    <row r="1503" spans="1:24" hidden="1" x14ac:dyDescent="0.2">
      <c r="A1503" t="s">
        <v>334</v>
      </c>
      <c r="B1503" t="s">
        <v>3196</v>
      </c>
      <c r="C1503" t="s">
        <v>3197</v>
      </c>
      <c r="D1503">
        <v>4817</v>
      </c>
      <c r="E1503">
        <v>325</v>
      </c>
      <c r="F1503">
        <v>0</v>
      </c>
      <c r="G1503">
        <v>29354372</v>
      </c>
      <c r="H1503">
        <v>29354372</v>
      </c>
      <c r="I1503">
        <v>6.2320816230264304</v>
      </c>
      <c r="J1503">
        <v>5.8116069442878899</v>
      </c>
      <c r="M1503" s="12" t="s">
        <v>820</v>
      </c>
      <c r="N1503" s="6">
        <v>7</v>
      </c>
      <c r="O1503" t="str">
        <f t="shared" si="259"/>
        <v>ninetailed.ninja</v>
      </c>
      <c r="P1503" t="str">
        <f t="shared" si="260"/>
        <v>B</v>
      </c>
      <c r="Q1503" s="9">
        <f t="shared" si="261"/>
        <v>27.994510650634766</v>
      </c>
      <c r="R1503">
        <f t="shared" si="262"/>
        <v>325</v>
      </c>
      <c r="S1503" s="7">
        <f t="shared" si="263"/>
        <v>6.2320816230264304</v>
      </c>
      <c r="T1503" s="7">
        <f t="shared" si="264"/>
        <v>5.8116069442878899</v>
      </c>
      <c r="U1503" t="b">
        <f t="shared" si="265"/>
        <v>1</v>
      </c>
      <c r="V1503" t="b">
        <f t="shared" si="266"/>
        <v>0</v>
      </c>
      <c r="W1503" t="b">
        <f t="shared" si="267"/>
        <v>1</v>
      </c>
      <c r="X1503" t="b">
        <f t="shared" si="268"/>
        <v>0</v>
      </c>
    </row>
    <row r="1504" spans="1:24" hidden="1" x14ac:dyDescent="0.2">
      <c r="A1504" t="s">
        <v>337</v>
      </c>
      <c r="B1504" t="s">
        <v>3198</v>
      </c>
      <c r="C1504" t="s">
        <v>3199</v>
      </c>
      <c r="D1504">
        <v>22450</v>
      </c>
      <c r="E1504">
        <v>479</v>
      </c>
      <c r="F1504">
        <v>0</v>
      </c>
      <c r="G1504">
        <v>79096511</v>
      </c>
      <c r="H1504">
        <v>79096511</v>
      </c>
      <c r="I1504">
        <v>3.4332670819737099</v>
      </c>
      <c r="J1504">
        <v>3.3600138555921699</v>
      </c>
      <c r="M1504" s="12" t="s">
        <v>820</v>
      </c>
      <c r="N1504" s="6">
        <v>7</v>
      </c>
      <c r="O1504" t="str">
        <f t="shared" si="259"/>
        <v>ninetailed.ninja</v>
      </c>
      <c r="P1504" t="str">
        <f t="shared" si="260"/>
        <v>C</v>
      </c>
      <c r="Q1504" s="9">
        <f t="shared" si="261"/>
        <v>75.432311058044434</v>
      </c>
      <c r="R1504">
        <f t="shared" si="262"/>
        <v>479</v>
      </c>
      <c r="S1504" s="7">
        <f t="shared" si="263"/>
        <v>3.4332670819737099</v>
      </c>
      <c r="T1504" s="7">
        <f t="shared" si="264"/>
        <v>3.3600138555921699</v>
      </c>
      <c r="U1504" t="b">
        <f t="shared" si="265"/>
        <v>1</v>
      </c>
      <c r="V1504" t="b">
        <f t="shared" si="266"/>
        <v>0</v>
      </c>
      <c r="W1504" t="b">
        <f t="shared" si="267"/>
        <v>1</v>
      </c>
      <c r="X1504" t="b">
        <f t="shared" si="268"/>
        <v>0</v>
      </c>
    </row>
    <row r="1505" spans="1:24" hidden="1" x14ac:dyDescent="0.2">
      <c r="A1505" t="s">
        <v>340</v>
      </c>
      <c r="B1505" t="s">
        <v>3200</v>
      </c>
      <c r="C1505" t="s">
        <v>3201</v>
      </c>
      <c r="D1505">
        <v>72622</v>
      </c>
      <c r="E1505">
        <v>467</v>
      </c>
      <c r="F1505">
        <v>0</v>
      </c>
      <c r="G1505">
        <v>436085443</v>
      </c>
      <c r="H1505">
        <v>436085443</v>
      </c>
      <c r="I1505">
        <v>5.7637514620988304</v>
      </c>
      <c r="J1505">
        <v>5.7266873226810198</v>
      </c>
      <c r="M1505" s="12" t="s">
        <v>820</v>
      </c>
      <c r="N1505" s="6">
        <v>7</v>
      </c>
      <c r="O1505" t="str">
        <f t="shared" si="259"/>
        <v>ninetailed.ninja</v>
      </c>
      <c r="P1505" t="str">
        <f t="shared" si="260"/>
        <v>D</v>
      </c>
      <c r="Q1505" s="9">
        <f t="shared" si="261"/>
        <v>415.8834867477417</v>
      </c>
      <c r="R1505">
        <f t="shared" si="262"/>
        <v>467</v>
      </c>
      <c r="S1505" s="7">
        <f t="shared" si="263"/>
        <v>5.7637514620988304</v>
      </c>
      <c r="T1505" s="7">
        <f t="shared" si="264"/>
        <v>5.7266873226810198</v>
      </c>
      <c r="U1505" t="b">
        <f t="shared" si="265"/>
        <v>1</v>
      </c>
      <c r="V1505" t="b">
        <f t="shared" si="266"/>
        <v>0</v>
      </c>
      <c r="W1505" t="b">
        <f t="shared" si="267"/>
        <v>1</v>
      </c>
      <c r="X1505" t="b">
        <f t="shared" si="268"/>
        <v>0</v>
      </c>
    </row>
    <row r="1506" spans="1:24" hidden="1" x14ac:dyDescent="0.2">
      <c r="A1506" t="s">
        <v>343</v>
      </c>
      <c r="B1506" t="s">
        <v>3202</v>
      </c>
      <c r="C1506" t="s">
        <v>3203</v>
      </c>
      <c r="D1506">
        <v>337</v>
      </c>
      <c r="E1506">
        <v>-1</v>
      </c>
      <c r="F1506">
        <v>0</v>
      </c>
      <c r="G1506">
        <v>-1</v>
      </c>
      <c r="H1506">
        <v>0</v>
      </c>
      <c r="I1506">
        <v>0</v>
      </c>
      <c r="J1506">
        <v>0</v>
      </c>
      <c r="K1506" t="s">
        <v>1806</v>
      </c>
      <c r="M1506" s="12" t="s">
        <v>820</v>
      </c>
      <c r="N1506" s="6">
        <v>7</v>
      </c>
      <c r="O1506" t="str">
        <f t="shared" si="259"/>
        <v>ipfs.oceanprotocol.com</v>
      </c>
      <c r="P1506" t="str">
        <f t="shared" si="260"/>
        <v>A</v>
      </c>
      <c r="Q1506" s="9">
        <f t="shared" si="261"/>
        <v>8.9076976776123047</v>
      </c>
      <c r="R1506" t="str">
        <f t="shared" si="262"/>
        <v/>
      </c>
      <c r="S1506" s="7" t="str">
        <f t="shared" si="263"/>
        <v/>
      </c>
      <c r="T1506" s="7" t="str">
        <f t="shared" si="264"/>
        <v/>
      </c>
      <c r="U1506" t="b">
        <f t="shared" si="265"/>
        <v>0</v>
      </c>
      <c r="V1506" t="str">
        <f t="shared" si="266"/>
        <v/>
      </c>
      <c r="W1506" t="str">
        <f t="shared" si="267"/>
        <v/>
      </c>
      <c r="X1506" t="str">
        <f t="shared" si="268"/>
        <v/>
      </c>
    </row>
    <row r="1507" spans="1:24" hidden="1" x14ac:dyDescent="0.2">
      <c r="A1507" t="s">
        <v>346</v>
      </c>
      <c r="B1507" t="s">
        <v>3204</v>
      </c>
      <c r="C1507" t="s">
        <v>3205</v>
      </c>
      <c r="D1507">
        <v>295</v>
      </c>
      <c r="E1507">
        <v>-1</v>
      </c>
      <c r="F1507">
        <v>0</v>
      </c>
      <c r="G1507">
        <v>-1</v>
      </c>
      <c r="H1507">
        <v>0</v>
      </c>
      <c r="I1507">
        <v>0</v>
      </c>
      <c r="J1507">
        <v>0</v>
      </c>
      <c r="K1507" t="s">
        <v>1806</v>
      </c>
      <c r="M1507" s="12" t="s">
        <v>820</v>
      </c>
      <c r="N1507" s="6">
        <v>7</v>
      </c>
      <c r="O1507" t="str">
        <f t="shared" si="259"/>
        <v>ipfs.oceanprotocol.com</v>
      </c>
      <c r="P1507" t="str">
        <f t="shared" si="260"/>
        <v>B</v>
      </c>
      <c r="Q1507" s="9">
        <f t="shared" si="261"/>
        <v>27.994510650634766</v>
      </c>
      <c r="R1507" t="str">
        <f t="shared" si="262"/>
        <v/>
      </c>
      <c r="S1507" s="7" t="str">
        <f t="shared" si="263"/>
        <v/>
      </c>
      <c r="T1507" s="7" t="str">
        <f t="shared" si="264"/>
        <v/>
      </c>
      <c r="U1507" t="b">
        <f t="shared" si="265"/>
        <v>0</v>
      </c>
      <c r="V1507" t="str">
        <f t="shared" si="266"/>
        <v/>
      </c>
      <c r="W1507" t="str">
        <f t="shared" si="267"/>
        <v/>
      </c>
      <c r="X1507" t="str">
        <f t="shared" si="268"/>
        <v/>
      </c>
    </row>
    <row r="1508" spans="1:24" hidden="1" x14ac:dyDescent="0.2">
      <c r="A1508" t="s">
        <v>349</v>
      </c>
      <c r="B1508" t="s">
        <v>3206</v>
      </c>
      <c r="C1508" t="s">
        <v>3207</v>
      </c>
      <c r="D1508">
        <v>280</v>
      </c>
      <c r="E1508">
        <v>-1</v>
      </c>
      <c r="F1508">
        <v>0</v>
      </c>
      <c r="G1508">
        <v>-1</v>
      </c>
      <c r="H1508">
        <v>0</v>
      </c>
      <c r="I1508">
        <v>0</v>
      </c>
      <c r="J1508">
        <v>0</v>
      </c>
      <c r="K1508" t="s">
        <v>1806</v>
      </c>
      <c r="M1508" s="12" t="s">
        <v>820</v>
      </c>
      <c r="N1508" s="6">
        <v>7</v>
      </c>
      <c r="O1508" t="str">
        <f t="shared" si="259"/>
        <v>ipfs.oceanprotocol.com</v>
      </c>
      <c r="P1508" t="str">
        <f t="shared" si="260"/>
        <v>C</v>
      </c>
      <c r="Q1508" s="9">
        <f t="shared" si="261"/>
        <v>75.432311058044434</v>
      </c>
      <c r="R1508" t="str">
        <f t="shared" si="262"/>
        <v/>
      </c>
      <c r="S1508" s="7" t="str">
        <f t="shared" si="263"/>
        <v/>
      </c>
      <c r="T1508" s="7" t="str">
        <f t="shared" si="264"/>
        <v/>
      </c>
      <c r="U1508" t="b">
        <f t="shared" si="265"/>
        <v>0</v>
      </c>
      <c r="V1508" t="str">
        <f t="shared" si="266"/>
        <v/>
      </c>
      <c r="W1508" t="str">
        <f t="shared" si="267"/>
        <v/>
      </c>
      <c r="X1508" t="str">
        <f t="shared" si="268"/>
        <v/>
      </c>
    </row>
    <row r="1509" spans="1:24" hidden="1" x14ac:dyDescent="0.2">
      <c r="A1509" t="s">
        <v>352</v>
      </c>
      <c r="B1509" t="s">
        <v>3208</v>
      </c>
      <c r="C1509" t="s">
        <v>3209</v>
      </c>
      <c r="D1509">
        <v>279</v>
      </c>
      <c r="E1509">
        <v>-1</v>
      </c>
      <c r="F1509">
        <v>0</v>
      </c>
      <c r="G1509">
        <v>-1</v>
      </c>
      <c r="H1509">
        <v>0</v>
      </c>
      <c r="I1509">
        <v>0</v>
      </c>
      <c r="J1509">
        <v>0</v>
      </c>
      <c r="K1509" t="s">
        <v>1806</v>
      </c>
      <c r="M1509" s="12" t="s">
        <v>820</v>
      </c>
      <c r="N1509" s="6">
        <v>7</v>
      </c>
      <c r="O1509" t="str">
        <f t="shared" si="259"/>
        <v>ipfs.oceanprotocol.com</v>
      </c>
      <c r="P1509" t="str">
        <f t="shared" si="260"/>
        <v>D</v>
      </c>
      <c r="Q1509" s="9">
        <f t="shared" si="261"/>
        <v>415.8834867477417</v>
      </c>
      <c r="R1509" t="str">
        <f t="shared" si="262"/>
        <v/>
      </c>
      <c r="S1509" s="7" t="str">
        <f t="shared" si="263"/>
        <v/>
      </c>
      <c r="T1509" s="7" t="str">
        <f t="shared" si="264"/>
        <v/>
      </c>
      <c r="U1509" t="b">
        <f t="shared" si="265"/>
        <v>0</v>
      </c>
      <c r="V1509" t="str">
        <f t="shared" si="266"/>
        <v/>
      </c>
      <c r="W1509" t="str">
        <f t="shared" si="267"/>
        <v/>
      </c>
      <c r="X1509" t="str">
        <f t="shared" si="268"/>
        <v/>
      </c>
    </row>
    <row r="1510" spans="1:24" x14ac:dyDescent="0.2">
      <c r="A1510" s="34" t="s">
        <v>13</v>
      </c>
      <c r="B1510" t="s">
        <v>3210</v>
      </c>
      <c r="C1510" t="s">
        <v>3211</v>
      </c>
      <c r="D1510">
        <v>806</v>
      </c>
      <c r="E1510">
        <v>315</v>
      </c>
      <c r="F1510">
        <v>0</v>
      </c>
      <c r="G1510">
        <v>9340398</v>
      </c>
      <c r="H1510">
        <v>9340398</v>
      </c>
      <c r="I1510">
        <v>18.141950463568801</v>
      </c>
      <c r="J1510">
        <v>11.051734091330401</v>
      </c>
      <c r="M1510" s="12" t="s">
        <v>820</v>
      </c>
      <c r="N1510" s="6">
        <v>8</v>
      </c>
      <c r="O1510" t="str">
        <f t="shared" ref="O1510:O1573" si="269">MID(A1510,9,FIND("/ipfs/",A1510)-9)</f>
        <v>10.via0.com</v>
      </c>
      <c r="P1510" t="str">
        <f>IF(NOT(ISERR(FIND("QmWbhkXXqg5JgQ45T2iqspfTC17AfE8qEhyE5Snia4TS39",A1510))),"A",
     IF(NOT(ISERR(FIND("QmZALYrou9d7Yx9afDCPT9fveqxoPRLHnHuo8TyZomGhL1",A1510))),"B",
     IF(NOT(ISERR(FIND("QmQH4iy5RKKHnT95ziKXjnmEKjBU8aB7hepmCMTNk9p348",A1510))),"C",
     IF(NOT(ISERR(FIND("QmdhpvRUopXFJCh9x524WM81GJC55JJt1AEbNsML2TwrrZ",A1510))),"D","-")
)))</f>
        <v>A</v>
      </c>
      <c r="Q1510" s="9">
        <f t="shared" ref="Q1510:Q1573" si="270">IF(P1510="A",9340398/1024/1024,IF(P1510="B",29354372/1024/1024,IF(P1510="C",79096511/1024/1024,IF(P1510="D",436085443/1024/1024))))</f>
        <v>8.9076976776123047</v>
      </c>
      <c r="R1510">
        <f t="shared" ref="R1510:R1573" si="271">IF(E1510&gt;0,E1510,"")</f>
        <v>315</v>
      </c>
      <c r="S1510" s="7">
        <f t="shared" ref="S1510:S1573" si="272">IF(NOT(R1510=""),CONVERT(I1510,"g","g"),"")</f>
        <v>18.141950463568801</v>
      </c>
      <c r="T1510" s="7">
        <f t="shared" ref="T1510:T1573" si="273">IF(NOT(S1510=""),CONVERT(J1510,"g","g"),"")</f>
        <v>11.051734091330401</v>
      </c>
      <c r="U1510" t="b">
        <f t="shared" ref="U1510:U1573" si="274">E1510&gt;0</f>
        <v>1</v>
      </c>
      <c r="V1510" t="b">
        <f t="shared" ref="V1510:V1573" si="275">IF(NOT(U1510),"",AND(U1510,NOT(ISBLANK(K1510))))</f>
        <v>0</v>
      </c>
      <c r="W1510" t="b">
        <f t="shared" ref="W1510:W1573" si="276">IF(NOT(U1510),"",NOT(G1510=-1))</f>
        <v>1</v>
      </c>
      <c r="X1510" t="b">
        <f t="shared" ref="X1510:X1573" si="277">IF(NOT(U1510),"",F1510&gt;0)</f>
        <v>0</v>
      </c>
    </row>
    <row r="1511" spans="1:24" x14ac:dyDescent="0.2">
      <c r="A1511" t="s">
        <v>16</v>
      </c>
      <c r="B1511" t="s">
        <v>3212</v>
      </c>
      <c r="C1511" t="s">
        <v>3213</v>
      </c>
      <c r="D1511">
        <v>1336</v>
      </c>
      <c r="E1511">
        <v>147</v>
      </c>
      <c r="F1511">
        <v>0</v>
      </c>
      <c r="G1511">
        <v>29354372</v>
      </c>
      <c r="H1511">
        <v>29354372</v>
      </c>
      <c r="I1511">
        <v>23.544584230979599</v>
      </c>
      <c r="J1511">
        <v>20.9539750379002</v>
      </c>
      <c r="M1511" s="12" t="s">
        <v>820</v>
      </c>
      <c r="N1511" s="6">
        <v>8</v>
      </c>
      <c r="O1511" t="str">
        <f t="shared" si="269"/>
        <v>10.via0.com</v>
      </c>
      <c r="P1511" t="str">
        <f t="shared" ref="P1511:P1573" si="278">IF(NOT(ISERR(FIND("QmWbhkXXqg5JgQ45T2iqspfTC17AfE8qEhyE5Snia4TS39",A1511))),"A",
     IF(NOT(ISERR(FIND("QmZALYrou9d7Yx9afDCPT9fveqxoPRLHnHuo8TyZomGhL1",A1511))),"B",
     IF(NOT(ISERR(FIND("QmQH4iy5RKKHnT95ziKXjnmEKjBU8aB7hepmCMTNk9p348",A1511))),"C",
     IF(NOT(ISERR(FIND("QmdhpvRUopXFJCh9x524WM81GJC55JJt1AEbNsML2TwrrZ",A1511))),"D","-")
)))</f>
        <v>B</v>
      </c>
      <c r="Q1511" s="9">
        <f t="shared" si="270"/>
        <v>27.994510650634766</v>
      </c>
      <c r="R1511">
        <f t="shared" si="271"/>
        <v>147</v>
      </c>
      <c r="S1511" s="7">
        <f t="shared" si="272"/>
        <v>23.544584230979599</v>
      </c>
      <c r="T1511" s="7">
        <f t="shared" si="273"/>
        <v>20.9539750379002</v>
      </c>
      <c r="U1511" t="b">
        <f t="shared" si="274"/>
        <v>1</v>
      </c>
      <c r="V1511" t="b">
        <f t="shared" si="275"/>
        <v>0</v>
      </c>
      <c r="W1511" t="b">
        <f t="shared" si="276"/>
        <v>1</v>
      </c>
      <c r="X1511" t="b">
        <f t="shared" si="277"/>
        <v>0</v>
      </c>
    </row>
    <row r="1512" spans="1:24" x14ac:dyDescent="0.2">
      <c r="A1512" t="s">
        <v>19</v>
      </c>
      <c r="B1512" t="s">
        <v>3214</v>
      </c>
      <c r="C1512" t="s">
        <v>3215</v>
      </c>
      <c r="D1512">
        <v>2374</v>
      </c>
      <c r="E1512">
        <v>114</v>
      </c>
      <c r="F1512">
        <v>0</v>
      </c>
      <c r="G1512">
        <v>79096511</v>
      </c>
      <c r="H1512">
        <v>79096511</v>
      </c>
      <c r="I1512">
        <v>33.377128786745303</v>
      </c>
      <c r="J1512">
        <v>31.774351751493001</v>
      </c>
      <c r="M1512" s="12" t="s">
        <v>820</v>
      </c>
      <c r="N1512" s="6">
        <v>8</v>
      </c>
      <c r="O1512" t="str">
        <f t="shared" si="269"/>
        <v>10.via0.com</v>
      </c>
      <c r="P1512" t="str">
        <f t="shared" si="278"/>
        <v>C</v>
      </c>
      <c r="Q1512" s="9">
        <f t="shared" si="270"/>
        <v>75.432311058044434</v>
      </c>
      <c r="R1512">
        <f t="shared" si="271"/>
        <v>114</v>
      </c>
      <c r="S1512" s="7">
        <f t="shared" si="272"/>
        <v>33.377128786745303</v>
      </c>
      <c r="T1512" s="7">
        <f t="shared" si="273"/>
        <v>31.774351751493001</v>
      </c>
      <c r="U1512" t="b">
        <f t="shared" si="274"/>
        <v>1</v>
      </c>
      <c r="V1512" t="b">
        <f t="shared" si="275"/>
        <v>0</v>
      </c>
      <c r="W1512" t="b">
        <f t="shared" si="276"/>
        <v>1</v>
      </c>
      <c r="X1512" t="b">
        <f t="shared" si="277"/>
        <v>0</v>
      </c>
    </row>
    <row r="1513" spans="1:24" x14ac:dyDescent="0.2">
      <c r="A1513" t="s">
        <v>22</v>
      </c>
      <c r="B1513" t="s">
        <v>3216</v>
      </c>
      <c r="C1513" t="s">
        <v>3217</v>
      </c>
      <c r="D1513">
        <v>13349</v>
      </c>
      <c r="E1513">
        <v>183</v>
      </c>
      <c r="F1513">
        <v>0</v>
      </c>
      <c r="G1513">
        <v>436085443</v>
      </c>
      <c r="H1513">
        <v>436085443</v>
      </c>
      <c r="I1513">
        <v>31.587686977650101</v>
      </c>
      <c r="J1513">
        <v>31.1546547867062</v>
      </c>
      <c r="M1513" s="12" t="s">
        <v>820</v>
      </c>
      <c r="N1513" s="6">
        <v>8</v>
      </c>
      <c r="O1513" t="str">
        <f t="shared" si="269"/>
        <v>10.via0.com</v>
      </c>
      <c r="P1513" t="str">
        <f t="shared" si="278"/>
        <v>D</v>
      </c>
      <c r="Q1513" s="9">
        <f t="shared" si="270"/>
        <v>415.8834867477417</v>
      </c>
      <c r="R1513">
        <f t="shared" si="271"/>
        <v>183</v>
      </c>
      <c r="S1513" s="7">
        <f t="shared" si="272"/>
        <v>31.587686977650101</v>
      </c>
      <c r="T1513" s="7">
        <f t="shared" si="273"/>
        <v>31.1546547867062</v>
      </c>
      <c r="U1513" t="b">
        <f t="shared" si="274"/>
        <v>1</v>
      </c>
      <c r="V1513" t="b">
        <f t="shared" si="275"/>
        <v>0</v>
      </c>
      <c r="W1513" t="b">
        <f t="shared" si="276"/>
        <v>1</v>
      </c>
      <c r="X1513" t="b">
        <f t="shared" si="277"/>
        <v>0</v>
      </c>
    </row>
    <row r="1514" spans="1:24" hidden="1" x14ac:dyDescent="0.2">
      <c r="A1514" t="s">
        <v>25</v>
      </c>
      <c r="B1514" t="s">
        <v>3218</v>
      </c>
      <c r="C1514" t="s">
        <v>3219</v>
      </c>
      <c r="D1514">
        <v>531</v>
      </c>
      <c r="E1514">
        <v>120</v>
      </c>
      <c r="F1514">
        <v>1</v>
      </c>
      <c r="G1514">
        <v>-1</v>
      </c>
      <c r="H1514">
        <v>9340398</v>
      </c>
      <c r="I1514">
        <v>21.673230359154001</v>
      </c>
      <c r="J1514">
        <v>16.7753251932435</v>
      </c>
      <c r="M1514" s="12" t="s">
        <v>820</v>
      </c>
      <c r="N1514" s="6">
        <v>8</v>
      </c>
      <c r="O1514" t="str">
        <f t="shared" si="269"/>
        <v>cf-ipfs.com</v>
      </c>
      <c r="P1514" t="str">
        <f t="shared" si="278"/>
        <v>A</v>
      </c>
      <c r="Q1514" s="9">
        <f t="shared" si="270"/>
        <v>8.9076976776123047</v>
      </c>
      <c r="R1514">
        <f t="shared" si="271"/>
        <v>120</v>
      </c>
      <c r="S1514" s="7">
        <f t="shared" si="272"/>
        <v>21.673230359154001</v>
      </c>
      <c r="T1514" s="7">
        <f t="shared" si="273"/>
        <v>16.7753251932435</v>
      </c>
      <c r="U1514" t="b">
        <f t="shared" si="274"/>
        <v>1</v>
      </c>
      <c r="V1514" t="b">
        <f t="shared" si="275"/>
        <v>0</v>
      </c>
      <c r="W1514" t="b">
        <f t="shared" si="276"/>
        <v>0</v>
      </c>
      <c r="X1514" t="b">
        <f t="shared" si="277"/>
        <v>1</v>
      </c>
    </row>
    <row r="1515" spans="1:24" hidden="1" x14ac:dyDescent="0.2">
      <c r="A1515" t="s">
        <v>28</v>
      </c>
      <c r="B1515" t="s">
        <v>3220</v>
      </c>
      <c r="C1515" t="s">
        <v>3221</v>
      </c>
      <c r="D1515">
        <v>1258</v>
      </c>
      <c r="E1515">
        <v>101</v>
      </c>
      <c r="F1515">
        <v>1</v>
      </c>
      <c r="G1515">
        <v>-1</v>
      </c>
      <c r="H1515">
        <v>29354372</v>
      </c>
      <c r="I1515">
        <v>24.195774114636698</v>
      </c>
      <c r="J1515">
        <v>22.253188116561802</v>
      </c>
      <c r="M1515" s="12" t="s">
        <v>820</v>
      </c>
      <c r="N1515" s="6">
        <v>8</v>
      </c>
      <c r="O1515" t="str">
        <f t="shared" si="269"/>
        <v>cf-ipfs.com</v>
      </c>
      <c r="P1515" t="str">
        <f t="shared" si="278"/>
        <v>B</v>
      </c>
      <c r="Q1515" s="9">
        <f t="shared" si="270"/>
        <v>27.994510650634766</v>
      </c>
      <c r="R1515">
        <f t="shared" si="271"/>
        <v>101</v>
      </c>
      <c r="S1515" s="7">
        <f t="shared" si="272"/>
        <v>24.195774114636698</v>
      </c>
      <c r="T1515" s="7">
        <f t="shared" si="273"/>
        <v>22.253188116561802</v>
      </c>
      <c r="U1515" t="b">
        <f t="shared" si="274"/>
        <v>1</v>
      </c>
      <c r="V1515" t="b">
        <f t="shared" si="275"/>
        <v>0</v>
      </c>
      <c r="W1515" t="b">
        <f t="shared" si="276"/>
        <v>0</v>
      </c>
      <c r="X1515" t="b">
        <f t="shared" si="277"/>
        <v>1</v>
      </c>
    </row>
    <row r="1516" spans="1:24" hidden="1" x14ac:dyDescent="0.2">
      <c r="A1516" t="s">
        <v>31</v>
      </c>
      <c r="B1516" t="s">
        <v>3222</v>
      </c>
      <c r="C1516" t="s">
        <v>3223</v>
      </c>
      <c r="D1516">
        <v>3014</v>
      </c>
      <c r="E1516">
        <v>69</v>
      </c>
      <c r="F1516">
        <v>1</v>
      </c>
      <c r="G1516">
        <v>-1</v>
      </c>
      <c r="H1516">
        <v>79096511</v>
      </c>
      <c r="I1516">
        <v>25.613687965380102</v>
      </c>
      <c r="J1516">
        <v>25.027309574666301</v>
      </c>
      <c r="M1516" s="12" t="s">
        <v>820</v>
      </c>
      <c r="N1516" s="6">
        <v>8</v>
      </c>
      <c r="O1516" t="str">
        <f t="shared" si="269"/>
        <v>cf-ipfs.com</v>
      </c>
      <c r="P1516" t="str">
        <f t="shared" si="278"/>
        <v>C</v>
      </c>
      <c r="Q1516" s="9">
        <f t="shared" si="270"/>
        <v>75.432311058044434</v>
      </c>
      <c r="R1516">
        <f t="shared" si="271"/>
        <v>69</v>
      </c>
      <c r="S1516" s="7">
        <f t="shared" si="272"/>
        <v>25.613687965380102</v>
      </c>
      <c r="T1516" s="7">
        <f t="shared" si="273"/>
        <v>25.027309574666301</v>
      </c>
      <c r="U1516" t="b">
        <f t="shared" si="274"/>
        <v>1</v>
      </c>
      <c r="V1516" t="b">
        <f t="shared" si="275"/>
        <v>0</v>
      </c>
      <c r="W1516" t="b">
        <f t="shared" si="276"/>
        <v>0</v>
      </c>
      <c r="X1516" t="b">
        <f t="shared" si="277"/>
        <v>1</v>
      </c>
    </row>
    <row r="1517" spans="1:24" hidden="1" x14ac:dyDescent="0.2">
      <c r="A1517" t="s">
        <v>34</v>
      </c>
      <c r="B1517" t="s">
        <v>3224</v>
      </c>
      <c r="C1517" t="s">
        <v>3225</v>
      </c>
      <c r="D1517">
        <v>11215</v>
      </c>
      <c r="E1517">
        <v>79</v>
      </c>
      <c r="F1517">
        <v>1</v>
      </c>
      <c r="G1517">
        <v>-1</v>
      </c>
      <c r="H1517">
        <v>436085443</v>
      </c>
      <c r="I1517">
        <v>37.345859082950902</v>
      </c>
      <c r="J1517">
        <v>37.082789723383101</v>
      </c>
      <c r="M1517" s="12" t="s">
        <v>820</v>
      </c>
      <c r="N1517" s="6">
        <v>8</v>
      </c>
      <c r="O1517" t="str">
        <f t="shared" si="269"/>
        <v>cf-ipfs.com</v>
      </c>
      <c r="P1517" t="str">
        <f t="shared" si="278"/>
        <v>D</v>
      </c>
      <c r="Q1517" s="9">
        <f t="shared" si="270"/>
        <v>415.8834867477417</v>
      </c>
      <c r="R1517">
        <f t="shared" si="271"/>
        <v>79</v>
      </c>
      <c r="S1517" s="7">
        <f t="shared" si="272"/>
        <v>37.345859082950902</v>
      </c>
      <c r="T1517" s="7">
        <f t="shared" si="273"/>
        <v>37.082789723383101</v>
      </c>
      <c r="U1517" t="b">
        <f t="shared" si="274"/>
        <v>1</v>
      </c>
      <c r="V1517" t="b">
        <f t="shared" si="275"/>
        <v>0</v>
      </c>
      <c r="W1517" t="b">
        <f t="shared" si="276"/>
        <v>0</v>
      </c>
      <c r="X1517" t="b">
        <f t="shared" si="277"/>
        <v>1</v>
      </c>
    </row>
    <row r="1518" spans="1:24" hidden="1" x14ac:dyDescent="0.2">
      <c r="A1518" t="s">
        <v>37</v>
      </c>
      <c r="B1518" t="s">
        <v>3226</v>
      </c>
      <c r="C1518" t="s">
        <v>3227</v>
      </c>
      <c r="D1518">
        <v>511</v>
      </c>
      <c r="E1518">
        <v>66</v>
      </c>
      <c r="F1518">
        <v>0</v>
      </c>
      <c r="G1518">
        <v>-1</v>
      </c>
      <c r="H1518">
        <v>9340398</v>
      </c>
      <c r="I1518">
        <v>20.017298151937698</v>
      </c>
      <c r="J1518">
        <v>17.431893693957502</v>
      </c>
      <c r="M1518" s="12" t="s">
        <v>820</v>
      </c>
      <c r="N1518" s="6">
        <v>8</v>
      </c>
      <c r="O1518" t="str">
        <f t="shared" si="269"/>
        <v>cloudflare-ipfs.com</v>
      </c>
      <c r="P1518" t="str">
        <f t="shared" si="278"/>
        <v>A</v>
      </c>
      <c r="Q1518" s="9">
        <f t="shared" si="270"/>
        <v>8.9076976776123047</v>
      </c>
      <c r="R1518">
        <f t="shared" si="271"/>
        <v>66</v>
      </c>
      <c r="S1518" s="7">
        <f t="shared" si="272"/>
        <v>20.017298151937698</v>
      </c>
      <c r="T1518" s="7">
        <f t="shared" si="273"/>
        <v>17.431893693957502</v>
      </c>
      <c r="U1518" t="b">
        <f t="shared" si="274"/>
        <v>1</v>
      </c>
      <c r="V1518" t="b">
        <f t="shared" si="275"/>
        <v>0</v>
      </c>
      <c r="W1518" t="b">
        <f t="shared" si="276"/>
        <v>0</v>
      </c>
      <c r="X1518" t="b">
        <f t="shared" si="277"/>
        <v>0</v>
      </c>
    </row>
    <row r="1519" spans="1:24" hidden="1" x14ac:dyDescent="0.2">
      <c r="A1519" t="s">
        <v>40</v>
      </c>
      <c r="B1519" t="s">
        <v>3228</v>
      </c>
      <c r="C1519" t="s">
        <v>3229</v>
      </c>
      <c r="D1519">
        <v>1802</v>
      </c>
      <c r="E1519">
        <v>32</v>
      </c>
      <c r="F1519">
        <v>0</v>
      </c>
      <c r="G1519">
        <v>-1</v>
      </c>
      <c r="H1519">
        <v>29354372</v>
      </c>
      <c r="I1519">
        <v>15.816107712222999</v>
      </c>
      <c r="J1519">
        <v>15.5352445342035</v>
      </c>
      <c r="M1519" s="12" t="s">
        <v>820</v>
      </c>
      <c r="N1519" s="6">
        <v>8</v>
      </c>
      <c r="O1519" t="str">
        <f t="shared" si="269"/>
        <v>cloudflare-ipfs.com</v>
      </c>
      <c r="P1519" t="str">
        <f t="shared" si="278"/>
        <v>B</v>
      </c>
      <c r="Q1519" s="9">
        <f t="shared" si="270"/>
        <v>27.994510650634766</v>
      </c>
      <c r="R1519">
        <f t="shared" si="271"/>
        <v>32</v>
      </c>
      <c r="S1519" s="7">
        <f t="shared" si="272"/>
        <v>15.816107712222999</v>
      </c>
      <c r="T1519" s="7">
        <f t="shared" si="273"/>
        <v>15.5352445342035</v>
      </c>
      <c r="U1519" t="b">
        <f t="shared" si="274"/>
        <v>1</v>
      </c>
      <c r="V1519" t="b">
        <f t="shared" si="275"/>
        <v>0</v>
      </c>
      <c r="W1519" t="b">
        <f t="shared" si="276"/>
        <v>0</v>
      </c>
      <c r="X1519" t="b">
        <f t="shared" si="277"/>
        <v>0</v>
      </c>
    </row>
    <row r="1520" spans="1:24" hidden="1" x14ac:dyDescent="0.2">
      <c r="A1520" t="s">
        <v>43</v>
      </c>
      <c r="B1520" t="s">
        <v>3230</v>
      </c>
      <c r="C1520" t="s">
        <v>3231</v>
      </c>
      <c r="D1520">
        <v>3234</v>
      </c>
      <c r="E1520">
        <v>38</v>
      </c>
      <c r="F1520">
        <v>0</v>
      </c>
      <c r="G1520">
        <v>-1</v>
      </c>
      <c r="H1520">
        <v>79096511</v>
      </c>
      <c r="I1520">
        <v>23.602099830426901</v>
      </c>
      <c r="J1520">
        <v>23.324771508362499</v>
      </c>
      <c r="M1520" s="12" t="s">
        <v>820</v>
      </c>
      <c r="N1520" s="6">
        <v>8</v>
      </c>
      <c r="O1520" t="str">
        <f t="shared" si="269"/>
        <v>cloudflare-ipfs.com</v>
      </c>
      <c r="P1520" t="str">
        <f t="shared" si="278"/>
        <v>C</v>
      </c>
      <c r="Q1520" s="9">
        <f t="shared" si="270"/>
        <v>75.432311058044434</v>
      </c>
      <c r="R1520">
        <f t="shared" si="271"/>
        <v>38</v>
      </c>
      <c r="S1520" s="7">
        <f t="shared" si="272"/>
        <v>23.602099830426901</v>
      </c>
      <c r="T1520" s="7">
        <f t="shared" si="273"/>
        <v>23.324771508362499</v>
      </c>
      <c r="U1520" t="b">
        <f t="shared" si="274"/>
        <v>1</v>
      </c>
      <c r="V1520" t="b">
        <f t="shared" si="275"/>
        <v>0</v>
      </c>
      <c r="W1520" t="b">
        <f t="shared" si="276"/>
        <v>0</v>
      </c>
      <c r="X1520" t="b">
        <f t="shared" si="277"/>
        <v>0</v>
      </c>
    </row>
    <row r="1521" spans="1:24" hidden="1" x14ac:dyDescent="0.2">
      <c r="A1521" t="s">
        <v>46</v>
      </c>
      <c r="B1521" t="s">
        <v>3232</v>
      </c>
      <c r="C1521" t="s">
        <v>3233</v>
      </c>
      <c r="D1521">
        <v>9865</v>
      </c>
      <c r="E1521">
        <v>51</v>
      </c>
      <c r="F1521">
        <v>0</v>
      </c>
      <c r="G1521">
        <v>-1</v>
      </c>
      <c r="H1521">
        <v>436085443</v>
      </c>
      <c r="I1521">
        <v>42.376552552245897</v>
      </c>
      <c r="J1521">
        <v>42.157474581626097</v>
      </c>
      <c r="M1521" s="12" t="s">
        <v>820</v>
      </c>
      <c r="N1521" s="6">
        <v>8</v>
      </c>
      <c r="O1521" t="str">
        <f t="shared" si="269"/>
        <v>cloudflare-ipfs.com</v>
      </c>
      <c r="P1521" t="str">
        <f t="shared" si="278"/>
        <v>D</v>
      </c>
      <c r="Q1521" s="9">
        <f t="shared" si="270"/>
        <v>415.8834867477417</v>
      </c>
      <c r="R1521">
        <f t="shared" si="271"/>
        <v>51</v>
      </c>
      <c r="S1521" s="7">
        <f t="shared" si="272"/>
        <v>42.376552552245897</v>
      </c>
      <c r="T1521" s="7">
        <f t="shared" si="273"/>
        <v>42.157474581626097</v>
      </c>
      <c r="U1521" t="b">
        <f t="shared" si="274"/>
        <v>1</v>
      </c>
      <c r="V1521" t="b">
        <f t="shared" si="275"/>
        <v>0</v>
      </c>
      <c r="W1521" t="b">
        <f t="shared" si="276"/>
        <v>0</v>
      </c>
      <c r="X1521" t="b">
        <f t="shared" si="277"/>
        <v>0</v>
      </c>
    </row>
    <row r="1522" spans="1:24" hidden="1" x14ac:dyDescent="0.2">
      <c r="A1522" t="s">
        <v>49</v>
      </c>
      <c r="B1522" t="s">
        <v>3234</v>
      </c>
      <c r="C1522" t="s">
        <v>3235</v>
      </c>
      <c r="D1522">
        <v>588</v>
      </c>
      <c r="E1522">
        <v>106</v>
      </c>
      <c r="F1522">
        <v>0</v>
      </c>
      <c r="G1522">
        <v>9340398</v>
      </c>
      <c r="H1522">
        <v>9340398</v>
      </c>
      <c r="I1522">
        <v>18.480700575959101</v>
      </c>
      <c r="J1522">
        <v>15.149145710225</v>
      </c>
      <c r="M1522" s="12" t="s">
        <v>820</v>
      </c>
      <c r="N1522" s="6">
        <v>8</v>
      </c>
      <c r="O1522" t="str">
        <f t="shared" si="269"/>
        <v>gateway.ipfs.io</v>
      </c>
      <c r="P1522" t="str">
        <f t="shared" si="278"/>
        <v>A</v>
      </c>
      <c r="Q1522" s="9">
        <f t="shared" si="270"/>
        <v>8.9076976776123047</v>
      </c>
      <c r="R1522">
        <f t="shared" si="271"/>
        <v>106</v>
      </c>
      <c r="S1522" s="7">
        <f t="shared" si="272"/>
        <v>18.480700575959101</v>
      </c>
      <c r="T1522" s="7">
        <f t="shared" si="273"/>
        <v>15.149145710225</v>
      </c>
      <c r="U1522" t="b">
        <f t="shared" si="274"/>
        <v>1</v>
      </c>
      <c r="V1522" t="b">
        <f t="shared" si="275"/>
        <v>0</v>
      </c>
      <c r="W1522" t="b">
        <f t="shared" si="276"/>
        <v>1</v>
      </c>
      <c r="X1522" t="b">
        <f t="shared" si="277"/>
        <v>0</v>
      </c>
    </row>
    <row r="1523" spans="1:24" hidden="1" x14ac:dyDescent="0.2">
      <c r="A1523" t="s">
        <v>51</v>
      </c>
      <c r="B1523" t="s">
        <v>3236</v>
      </c>
      <c r="C1523" t="s">
        <v>3237</v>
      </c>
      <c r="D1523">
        <v>1514</v>
      </c>
      <c r="E1523">
        <v>95</v>
      </c>
      <c r="F1523">
        <v>0</v>
      </c>
      <c r="G1523">
        <v>29354372</v>
      </c>
      <c r="H1523">
        <v>29354372</v>
      </c>
      <c r="I1523">
        <v>19.7283373154579</v>
      </c>
      <c r="J1523">
        <v>18.4904297560335</v>
      </c>
      <c r="M1523" s="12" t="s">
        <v>820</v>
      </c>
      <c r="N1523" s="6">
        <v>8</v>
      </c>
      <c r="O1523" t="str">
        <f t="shared" si="269"/>
        <v>gateway.ipfs.io</v>
      </c>
      <c r="P1523" t="str">
        <f t="shared" si="278"/>
        <v>B</v>
      </c>
      <c r="Q1523" s="9">
        <f t="shared" si="270"/>
        <v>27.994510650634766</v>
      </c>
      <c r="R1523">
        <f t="shared" si="271"/>
        <v>95</v>
      </c>
      <c r="S1523" s="7">
        <f t="shared" si="272"/>
        <v>19.7283373154579</v>
      </c>
      <c r="T1523" s="7">
        <f t="shared" si="273"/>
        <v>18.4904297560335</v>
      </c>
      <c r="U1523" t="b">
        <f t="shared" si="274"/>
        <v>1</v>
      </c>
      <c r="V1523" t="b">
        <f t="shared" si="275"/>
        <v>0</v>
      </c>
      <c r="W1523" t="b">
        <f t="shared" si="276"/>
        <v>1</v>
      </c>
      <c r="X1523" t="b">
        <f t="shared" si="277"/>
        <v>0</v>
      </c>
    </row>
    <row r="1524" spans="1:24" hidden="1" x14ac:dyDescent="0.2">
      <c r="A1524" t="s">
        <v>54</v>
      </c>
      <c r="B1524" t="s">
        <v>3238</v>
      </c>
      <c r="C1524" t="s">
        <v>3239</v>
      </c>
      <c r="D1524">
        <v>3772</v>
      </c>
      <c r="E1524">
        <v>81</v>
      </c>
      <c r="F1524">
        <v>0</v>
      </c>
      <c r="G1524">
        <v>79096511</v>
      </c>
      <c r="H1524">
        <v>79096511</v>
      </c>
      <c r="I1524">
        <v>20.436822286113301</v>
      </c>
      <c r="J1524">
        <v>19.9979615742429</v>
      </c>
      <c r="M1524" s="12" t="s">
        <v>820</v>
      </c>
      <c r="N1524" s="6">
        <v>8</v>
      </c>
      <c r="O1524" t="str">
        <f t="shared" si="269"/>
        <v>gateway.ipfs.io</v>
      </c>
      <c r="P1524" t="str">
        <f t="shared" si="278"/>
        <v>C</v>
      </c>
      <c r="Q1524" s="9">
        <f t="shared" si="270"/>
        <v>75.432311058044434</v>
      </c>
      <c r="R1524">
        <f t="shared" si="271"/>
        <v>81</v>
      </c>
      <c r="S1524" s="7">
        <f t="shared" si="272"/>
        <v>20.436822286113301</v>
      </c>
      <c r="T1524" s="7">
        <f t="shared" si="273"/>
        <v>19.9979615742429</v>
      </c>
      <c r="U1524" t="b">
        <f t="shared" si="274"/>
        <v>1</v>
      </c>
      <c r="V1524" t="b">
        <f t="shared" si="275"/>
        <v>0</v>
      </c>
      <c r="W1524" t="b">
        <f t="shared" si="276"/>
        <v>1</v>
      </c>
      <c r="X1524" t="b">
        <f t="shared" si="277"/>
        <v>0</v>
      </c>
    </row>
    <row r="1525" spans="1:24" hidden="1" x14ac:dyDescent="0.2">
      <c r="A1525" t="s">
        <v>57</v>
      </c>
      <c r="B1525" t="s">
        <v>3240</v>
      </c>
      <c r="C1525" t="s">
        <v>3241</v>
      </c>
      <c r="D1525">
        <v>19571</v>
      </c>
      <c r="E1525">
        <v>81</v>
      </c>
      <c r="F1525">
        <v>0</v>
      </c>
      <c r="G1525">
        <v>436085443</v>
      </c>
      <c r="H1525">
        <v>436085443</v>
      </c>
      <c r="I1525">
        <v>21.338301013224299</v>
      </c>
      <c r="J1525">
        <v>21.2499865488601</v>
      </c>
      <c r="M1525" s="12" t="s">
        <v>820</v>
      </c>
      <c r="N1525" s="6">
        <v>8</v>
      </c>
      <c r="O1525" t="str">
        <f t="shared" si="269"/>
        <v>gateway.ipfs.io</v>
      </c>
      <c r="P1525" t="str">
        <f t="shared" si="278"/>
        <v>D</v>
      </c>
      <c r="Q1525" s="9">
        <f t="shared" si="270"/>
        <v>415.8834867477417</v>
      </c>
      <c r="R1525">
        <f t="shared" si="271"/>
        <v>81</v>
      </c>
      <c r="S1525" s="7">
        <f t="shared" si="272"/>
        <v>21.338301013224299</v>
      </c>
      <c r="T1525" s="7">
        <f t="shared" si="273"/>
        <v>21.2499865488601</v>
      </c>
      <c r="U1525" t="b">
        <f t="shared" si="274"/>
        <v>1</v>
      </c>
      <c r="V1525" t="b">
        <f t="shared" si="275"/>
        <v>0</v>
      </c>
      <c r="W1525" t="b">
        <f t="shared" si="276"/>
        <v>1</v>
      </c>
      <c r="X1525" t="b">
        <f t="shared" si="277"/>
        <v>0</v>
      </c>
    </row>
    <row r="1526" spans="1:24" hidden="1" x14ac:dyDescent="0.2">
      <c r="A1526" t="s">
        <v>60</v>
      </c>
      <c r="B1526" t="s">
        <v>3242</v>
      </c>
      <c r="C1526" t="s">
        <v>3243</v>
      </c>
      <c r="D1526">
        <v>757</v>
      </c>
      <c r="E1526">
        <v>203</v>
      </c>
      <c r="F1526">
        <v>0</v>
      </c>
      <c r="G1526">
        <v>9340398</v>
      </c>
      <c r="H1526">
        <v>9340398</v>
      </c>
      <c r="I1526">
        <v>16.078876674390401</v>
      </c>
      <c r="J1526">
        <v>11.7671039334376</v>
      </c>
      <c r="M1526" s="12" t="s">
        <v>820</v>
      </c>
      <c r="N1526" s="6">
        <v>8</v>
      </c>
      <c r="O1526" t="str">
        <f t="shared" si="269"/>
        <v>gateway.pinata.cloud</v>
      </c>
      <c r="P1526" t="str">
        <f t="shared" si="278"/>
        <v>A</v>
      </c>
      <c r="Q1526" s="9">
        <f t="shared" si="270"/>
        <v>8.9076976776123047</v>
      </c>
      <c r="R1526">
        <f t="shared" si="271"/>
        <v>203</v>
      </c>
      <c r="S1526" s="7">
        <f t="shared" si="272"/>
        <v>16.078876674390401</v>
      </c>
      <c r="T1526" s="7">
        <f t="shared" si="273"/>
        <v>11.7671039334376</v>
      </c>
      <c r="U1526" t="b">
        <f t="shared" si="274"/>
        <v>1</v>
      </c>
      <c r="V1526" t="b">
        <f t="shared" si="275"/>
        <v>0</v>
      </c>
      <c r="W1526" t="b">
        <f t="shared" si="276"/>
        <v>1</v>
      </c>
      <c r="X1526" t="b">
        <f t="shared" si="277"/>
        <v>0</v>
      </c>
    </row>
    <row r="1527" spans="1:24" hidden="1" x14ac:dyDescent="0.2">
      <c r="A1527" t="s">
        <v>63</v>
      </c>
      <c r="B1527" t="s">
        <v>3244</v>
      </c>
      <c r="C1527" t="s">
        <v>3245</v>
      </c>
      <c r="D1527">
        <v>2466</v>
      </c>
      <c r="E1527">
        <v>263</v>
      </c>
      <c r="F1527">
        <v>0</v>
      </c>
      <c r="G1527">
        <v>29354372</v>
      </c>
      <c r="H1527">
        <v>29354372</v>
      </c>
      <c r="I1527">
        <v>12.7074492286131</v>
      </c>
      <c r="J1527">
        <v>11.352194100014</v>
      </c>
      <c r="M1527" s="12" t="s">
        <v>820</v>
      </c>
      <c r="N1527" s="6">
        <v>8</v>
      </c>
      <c r="O1527" t="str">
        <f t="shared" si="269"/>
        <v>gateway.pinata.cloud</v>
      </c>
      <c r="P1527" t="str">
        <f t="shared" si="278"/>
        <v>B</v>
      </c>
      <c r="Q1527" s="9">
        <f t="shared" si="270"/>
        <v>27.994510650634766</v>
      </c>
      <c r="R1527">
        <f t="shared" si="271"/>
        <v>263</v>
      </c>
      <c r="S1527" s="7">
        <f t="shared" si="272"/>
        <v>12.7074492286131</v>
      </c>
      <c r="T1527" s="7">
        <f t="shared" si="273"/>
        <v>11.352194100014</v>
      </c>
      <c r="U1527" t="b">
        <f t="shared" si="274"/>
        <v>1</v>
      </c>
      <c r="V1527" t="b">
        <f t="shared" si="275"/>
        <v>0</v>
      </c>
      <c r="W1527" t="b">
        <f t="shared" si="276"/>
        <v>1</v>
      </c>
      <c r="X1527" t="b">
        <f t="shared" si="277"/>
        <v>0</v>
      </c>
    </row>
    <row r="1528" spans="1:24" hidden="1" x14ac:dyDescent="0.2">
      <c r="A1528" t="s">
        <v>66</v>
      </c>
      <c r="B1528" t="s">
        <v>3246</v>
      </c>
      <c r="C1528" t="s">
        <v>3247</v>
      </c>
      <c r="D1528">
        <v>31465</v>
      </c>
      <c r="E1528">
        <v>179</v>
      </c>
      <c r="F1528">
        <v>0</v>
      </c>
      <c r="G1528">
        <v>79096511</v>
      </c>
      <c r="H1528">
        <v>79096511</v>
      </c>
      <c r="I1528">
        <v>2.4110564168651898</v>
      </c>
      <c r="J1528">
        <v>2.39734025291735</v>
      </c>
      <c r="M1528" s="12" t="s">
        <v>820</v>
      </c>
      <c r="N1528" s="6">
        <v>8</v>
      </c>
      <c r="O1528" t="str">
        <f t="shared" si="269"/>
        <v>gateway.pinata.cloud</v>
      </c>
      <c r="P1528" t="str">
        <f t="shared" si="278"/>
        <v>C</v>
      </c>
      <c r="Q1528" s="9">
        <f t="shared" si="270"/>
        <v>75.432311058044434</v>
      </c>
      <c r="R1528">
        <f t="shared" si="271"/>
        <v>179</v>
      </c>
      <c r="S1528" s="7">
        <f t="shared" si="272"/>
        <v>2.4110564168651898</v>
      </c>
      <c r="T1528" s="7">
        <f t="shared" si="273"/>
        <v>2.39734025291735</v>
      </c>
      <c r="U1528" t="b">
        <f t="shared" si="274"/>
        <v>1</v>
      </c>
      <c r="V1528" t="b">
        <f t="shared" si="275"/>
        <v>0</v>
      </c>
      <c r="W1528" t="b">
        <f t="shared" si="276"/>
        <v>1</v>
      </c>
      <c r="X1528" t="b">
        <f t="shared" si="277"/>
        <v>0</v>
      </c>
    </row>
    <row r="1529" spans="1:24" hidden="1" x14ac:dyDescent="0.2">
      <c r="A1529" t="s">
        <v>69</v>
      </c>
      <c r="B1529" t="s">
        <v>3248</v>
      </c>
      <c r="C1529" t="s">
        <v>3249</v>
      </c>
      <c r="D1529">
        <v>396102</v>
      </c>
      <c r="E1529">
        <v>204</v>
      </c>
      <c r="F1529">
        <v>0</v>
      </c>
      <c r="G1529">
        <v>436085443</v>
      </c>
      <c r="H1529">
        <v>436085443</v>
      </c>
      <c r="I1529">
        <v>1.0504814036639201</v>
      </c>
      <c r="J1529">
        <v>1.0499403859302401</v>
      </c>
      <c r="M1529" s="12" t="s">
        <v>820</v>
      </c>
      <c r="N1529" s="6">
        <v>8</v>
      </c>
      <c r="O1529" t="str">
        <f t="shared" si="269"/>
        <v>gateway.pinata.cloud</v>
      </c>
      <c r="P1529" t="str">
        <f t="shared" si="278"/>
        <v>D</v>
      </c>
      <c r="Q1529" s="9">
        <f t="shared" si="270"/>
        <v>415.8834867477417</v>
      </c>
      <c r="R1529">
        <f t="shared" si="271"/>
        <v>204</v>
      </c>
      <c r="S1529" s="7">
        <f t="shared" si="272"/>
        <v>1.0504814036639201</v>
      </c>
      <c r="T1529" s="7">
        <f t="shared" si="273"/>
        <v>1.0499403859302401</v>
      </c>
      <c r="U1529" t="b">
        <f t="shared" si="274"/>
        <v>1</v>
      </c>
      <c r="V1529" t="b">
        <f t="shared" si="275"/>
        <v>0</v>
      </c>
      <c r="W1529" t="b">
        <f t="shared" si="276"/>
        <v>1</v>
      </c>
      <c r="X1529" t="b">
        <f t="shared" si="277"/>
        <v>0</v>
      </c>
    </row>
    <row r="1530" spans="1:24" hidden="1" x14ac:dyDescent="0.2">
      <c r="A1530" t="s">
        <v>72</v>
      </c>
      <c r="B1530" t="s">
        <v>3250</v>
      </c>
      <c r="C1530" t="s">
        <v>3251</v>
      </c>
      <c r="D1530">
        <v>86901</v>
      </c>
      <c r="E1530">
        <v>-1</v>
      </c>
      <c r="F1530">
        <v>0</v>
      </c>
      <c r="G1530">
        <v>-1</v>
      </c>
      <c r="H1530">
        <v>0</v>
      </c>
      <c r="I1530">
        <v>0</v>
      </c>
      <c r="J1530">
        <v>0</v>
      </c>
      <c r="K1530" t="s">
        <v>76</v>
      </c>
      <c r="M1530" s="12" t="s">
        <v>820</v>
      </c>
      <c r="N1530" s="6">
        <v>8</v>
      </c>
      <c r="O1530" t="str">
        <f t="shared" si="269"/>
        <v>gateway.ravenland.org</v>
      </c>
      <c r="P1530" t="str">
        <f t="shared" si="278"/>
        <v>A</v>
      </c>
      <c r="Q1530" s="9">
        <f t="shared" si="270"/>
        <v>8.9076976776123047</v>
      </c>
      <c r="R1530" t="str">
        <f t="shared" si="271"/>
        <v/>
      </c>
      <c r="S1530" s="7" t="str">
        <f t="shared" si="272"/>
        <v/>
      </c>
      <c r="T1530" s="7" t="str">
        <f t="shared" si="273"/>
        <v/>
      </c>
      <c r="U1530" t="b">
        <f t="shared" si="274"/>
        <v>0</v>
      </c>
      <c r="V1530" t="str">
        <f t="shared" si="275"/>
        <v/>
      </c>
      <c r="W1530" t="str">
        <f t="shared" si="276"/>
        <v/>
      </c>
      <c r="X1530" t="str">
        <f t="shared" si="277"/>
        <v/>
      </c>
    </row>
    <row r="1531" spans="1:24" hidden="1" x14ac:dyDescent="0.2">
      <c r="A1531" t="s">
        <v>77</v>
      </c>
      <c r="B1531" t="s">
        <v>3252</v>
      </c>
      <c r="C1531" t="s">
        <v>3253</v>
      </c>
      <c r="D1531">
        <v>60092</v>
      </c>
      <c r="E1531">
        <v>-1</v>
      </c>
      <c r="F1531">
        <v>0</v>
      </c>
      <c r="G1531">
        <v>-1</v>
      </c>
      <c r="H1531">
        <v>0</v>
      </c>
      <c r="I1531">
        <v>0</v>
      </c>
      <c r="J1531">
        <v>0</v>
      </c>
      <c r="K1531" t="s">
        <v>76</v>
      </c>
      <c r="M1531" s="12" t="s">
        <v>820</v>
      </c>
      <c r="N1531" s="6">
        <v>8</v>
      </c>
      <c r="O1531" t="str">
        <f t="shared" si="269"/>
        <v>gateway.ravenland.org</v>
      </c>
      <c r="P1531" t="str">
        <f t="shared" si="278"/>
        <v>B</v>
      </c>
      <c r="Q1531" s="9">
        <f t="shared" si="270"/>
        <v>27.994510650634766</v>
      </c>
      <c r="R1531" t="str">
        <f t="shared" si="271"/>
        <v/>
      </c>
      <c r="S1531" s="7" t="str">
        <f t="shared" si="272"/>
        <v/>
      </c>
      <c r="T1531" s="7" t="str">
        <f t="shared" si="273"/>
        <v/>
      </c>
      <c r="U1531" t="b">
        <f t="shared" si="274"/>
        <v>0</v>
      </c>
      <c r="V1531" t="str">
        <f t="shared" si="275"/>
        <v/>
      </c>
      <c r="W1531" t="str">
        <f t="shared" si="276"/>
        <v/>
      </c>
      <c r="X1531" t="str">
        <f t="shared" si="277"/>
        <v/>
      </c>
    </row>
    <row r="1532" spans="1:24" hidden="1" x14ac:dyDescent="0.2">
      <c r="A1532" t="s">
        <v>80</v>
      </c>
      <c r="B1532" t="s">
        <v>3254</v>
      </c>
      <c r="C1532" t="s">
        <v>3255</v>
      </c>
      <c r="D1532">
        <v>64465</v>
      </c>
      <c r="E1532">
        <v>-1</v>
      </c>
      <c r="F1532">
        <v>0</v>
      </c>
      <c r="G1532">
        <v>-1</v>
      </c>
      <c r="H1532">
        <v>0</v>
      </c>
      <c r="I1532">
        <v>0</v>
      </c>
      <c r="J1532">
        <v>0</v>
      </c>
      <c r="K1532" t="s">
        <v>76</v>
      </c>
      <c r="M1532" s="12" t="s">
        <v>820</v>
      </c>
      <c r="N1532" s="6">
        <v>8</v>
      </c>
      <c r="O1532" t="str">
        <f t="shared" si="269"/>
        <v>gateway.ravenland.org</v>
      </c>
      <c r="P1532" t="str">
        <f t="shared" si="278"/>
        <v>C</v>
      </c>
      <c r="Q1532" s="9">
        <f t="shared" si="270"/>
        <v>75.432311058044434</v>
      </c>
      <c r="R1532" t="str">
        <f t="shared" si="271"/>
        <v/>
      </c>
      <c r="S1532" s="7" t="str">
        <f t="shared" si="272"/>
        <v/>
      </c>
      <c r="T1532" s="7" t="str">
        <f t="shared" si="273"/>
        <v/>
      </c>
      <c r="U1532" t="b">
        <f t="shared" si="274"/>
        <v>0</v>
      </c>
      <c r="V1532" t="str">
        <f t="shared" si="275"/>
        <v/>
      </c>
      <c r="W1532" t="str">
        <f t="shared" si="276"/>
        <v/>
      </c>
      <c r="X1532" t="str">
        <f t="shared" si="277"/>
        <v/>
      </c>
    </row>
    <row r="1533" spans="1:24" hidden="1" x14ac:dyDescent="0.2">
      <c r="A1533" t="s">
        <v>83</v>
      </c>
      <c r="B1533" t="s">
        <v>3256</v>
      </c>
      <c r="C1533" t="s">
        <v>3257</v>
      </c>
      <c r="D1533">
        <v>65065</v>
      </c>
      <c r="E1533">
        <v>-1</v>
      </c>
      <c r="F1533">
        <v>0</v>
      </c>
      <c r="G1533">
        <v>-1</v>
      </c>
      <c r="H1533">
        <v>0</v>
      </c>
      <c r="I1533">
        <v>0</v>
      </c>
      <c r="J1533">
        <v>0</v>
      </c>
      <c r="K1533" t="s">
        <v>76</v>
      </c>
      <c r="M1533" s="12" t="s">
        <v>820</v>
      </c>
      <c r="N1533" s="6">
        <v>8</v>
      </c>
      <c r="O1533" t="str">
        <f t="shared" si="269"/>
        <v>gateway.ravenland.org</v>
      </c>
      <c r="P1533" t="str">
        <f t="shared" si="278"/>
        <v>D</v>
      </c>
      <c r="Q1533" s="9">
        <f t="shared" si="270"/>
        <v>415.8834867477417</v>
      </c>
      <c r="R1533" t="str">
        <f t="shared" si="271"/>
        <v/>
      </c>
      <c r="S1533" s="7" t="str">
        <f t="shared" si="272"/>
        <v/>
      </c>
      <c r="T1533" s="7" t="str">
        <f t="shared" si="273"/>
        <v/>
      </c>
      <c r="U1533" t="b">
        <f t="shared" si="274"/>
        <v>0</v>
      </c>
      <c r="V1533" t="str">
        <f t="shared" si="275"/>
        <v/>
      </c>
      <c r="W1533" t="str">
        <f t="shared" si="276"/>
        <v/>
      </c>
      <c r="X1533" t="str">
        <f t="shared" si="277"/>
        <v/>
      </c>
    </row>
    <row r="1534" spans="1:24" hidden="1" x14ac:dyDescent="0.2">
      <c r="A1534" t="s">
        <v>86</v>
      </c>
      <c r="B1534" t="s">
        <v>3258</v>
      </c>
      <c r="C1534" t="s">
        <v>3259</v>
      </c>
      <c r="D1534">
        <v>60134</v>
      </c>
      <c r="E1534">
        <v>-1</v>
      </c>
      <c r="F1534">
        <v>0</v>
      </c>
      <c r="G1534">
        <v>-1</v>
      </c>
      <c r="H1534">
        <v>0</v>
      </c>
      <c r="I1534">
        <v>0</v>
      </c>
      <c r="J1534">
        <v>0</v>
      </c>
      <c r="K1534" t="s">
        <v>76</v>
      </c>
      <c r="M1534" s="12" t="s">
        <v>820</v>
      </c>
      <c r="N1534" s="6">
        <v>8</v>
      </c>
      <c r="O1534" t="str">
        <f t="shared" si="269"/>
        <v>hardbin.com</v>
      </c>
      <c r="P1534" t="str">
        <f t="shared" si="278"/>
        <v>A</v>
      </c>
      <c r="Q1534" s="9">
        <f t="shared" si="270"/>
        <v>8.9076976776123047</v>
      </c>
      <c r="R1534" t="str">
        <f t="shared" si="271"/>
        <v/>
      </c>
      <c r="S1534" s="7" t="str">
        <f t="shared" si="272"/>
        <v/>
      </c>
      <c r="T1534" s="7" t="str">
        <f t="shared" si="273"/>
        <v/>
      </c>
      <c r="U1534" t="b">
        <f t="shared" si="274"/>
        <v>0</v>
      </c>
      <c r="V1534" t="str">
        <f t="shared" si="275"/>
        <v/>
      </c>
      <c r="W1534" t="str">
        <f t="shared" si="276"/>
        <v/>
      </c>
      <c r="X1534" t="str">
        <f t="shared" si="277"/>
        <v/>
      </c>
    </row>
    <row r="1535" spans="1:24" hidden="1" x14ac:dyDescent="0.2">
      <c r="A1535" t="s">
        <v>89</v>
      </c>
      <c r="B1535" t="s">
        <v>3260</v>
      </c>
      <c r="C1535" t="s">
        <v>3261</v>
      </c>
      <c r="D1535">
        <v>60072</v>
      </c>
      <c r="E1535">
        <v>-1</v>
      </c>
      <c r="F1535">
        <v>0</v>
      </c>
      <c r="G1535">
        <v>-1</v>
      </c>
      <c r="H1535">
        <v>0</v>
      </c>
      <c r="I1535">
        <v>0</v>
      </c>
      <c r="J1535">
        <v>0</v>
      </c>
      <c r="K1535" t="s">
        <v>76</v>
      </c>
      <c r="M1535" s="12" t="s">
        <v>820</v>
      </c>
      <c r="N1535" s="6">
        <v>8</v>
      </c>
      <c r="O1535" t="str">
        <f t="shared" si="269"/>
        <v>hardbin.com</v>
      </c>
      <c r="P1535" t="str">
        <f t="shared" si="278"/>
        <v>B</v>
      </c>
      <c r="Q1535" s="9">
        <f t="shared" si="270"/>
        <v>27.994510650634766</v>
      </c>
      <c r="R1535" t="str">
        <f t="shared" si="271"/>
        <v/>
      </c>
      <c r="S1535" s="7" t="str">
        <f t="shared" si="272"/>
        <v/>
      </c>
      <c r="T1535" s="7" t="str">
        <f t="shared" si="273"/>
        <v/>
      </c>
      <c r="U1535" t="b">
        <f t="shared" si="274"/>
        <v>0</v>
      </c>
      <c r="V1535" t="str">
        <f t="shared" si="275"/>
        <v/>
      </c>
      <c r="W1535" t="str">
        <f t="shared" si="276"/>
        <v/>
      </c>
      <c r="X1535" t="str">
        <f t="shared" si="277"/>
        <v/>
      </c>
    </row>
    <row r="1536" spans="1:24" hidden="1" x14ac:dyDescent="0.2">
      <c r="A1536" t="s">
        <v>92</v>
      </c>
      <c r="B1536" t="s">
        <v>3262</v>
      </c>
      <c r="C1536" t="s">
        <v>3263</v>
      </c>
      <c r="D1536">
        <v>60140</v>
      </c>
      <c r="E1536">
        <v>-1</v>
      </c>
      <c r="F1536">
        <v>0</v>
      </c>
      <c r="G1536">
        <v>-1</v>
      </c>
      <c r="H1536">
        <v>0</v>
      </c>
      <c r="I1536">
        <v>0</v>
      </c>
      <c r="J1536">
        <v>0</v>
      </c>
      <c r="K1536" t="s">
        <v>76</v>
      </c>
      <c r="M1536" s="12" t="s">
        <v>820</v>
      </c>
      <c r="N1536" s="6">
        <v>8</v>
      </c>
      <c r="O1536" t="str">
        <f t="shared" si="269"/>
        <v>hardbin.com</v>
      </c>
      <c r="P1536" t="str">
        <f t="shared" si="278"/>
        <v>C</v>
      </c>
      <c r="Q1536" s="9">
        <f t="shared" si="270"/>
        <v>75.432311058044434</v>
      </c>
      <c r="R1536" t="str">
        <f t="shared" si="271"/>
        <v/>
      </c>
      <c r="S1536" s="7" t="str">
        <f t="shared" si="272"/>
        <v/>
      </c>
      <c r="T1536" s="7" t="str">
        <f t="shared" si="273"/>
        <v/>
      </c>
      <c r="U1536" t="b">
        <f t="shared" si="274"/>
        <v>0</v>
      </c>
      <c r="V1536" t="str">
        <f t="shared" si="275"/>
        <v/>
      </c>
      <c r="W1536" t="str">
        <f t="shared" si="276"/>
        <v/>
      </c>
      <c r="X1536" t="str">
        <f t="shared" si="277"/>
        <v/>
      </c>
    </row>
    <row r="1537" spans="1:24" hidden="1" x14ac:dyDescent="0.2">
      <c r="A1537" t="s">
        <v>95</v>
      </c>
      <c r="B1537" t="s">
        <v>3264</v>
      </c>
      <c r="C1537" t="s">
        <v>3265</v>
      </c>
      <c r="D1537">
        <v>60163</v>
      </c>
      <c r="E1537">
        <v>-1</v>
      </c>
      <c r="F1537">
        <v>0</v>
      </c>
      <c r="G1537">
        <v>-1</v>
      </c>
      <c r="H1537">
        <v>0</v>
      </c>
      <c r="I1537">
        <v>0</v>
      </c>
      <c r="J1537">
        <v>0</v>
      </c>
      <c r="K1537" t="s">
        <v>76</v>
      </c>
      <c r="M1537" s="12" t="s">
        <v>820</v>
      </c>
      <c r="N1537" s="6">
        <v>8</v>
      </c>
      <c r="O1537" t="str">
        <f t="shared" si="269"/>
        <v>hardbin.com</v>
      </c>
      <c r="P1537" t="str">
        <f t="shared" si="278"/>
        <v>D</v>
      </c>
      <c r="Q1537" s="9">
        <f t="shared" si="270"/>
        <v>415.8834867477417</v>
      </c>
      <c r="R1537" t="str">
        <f t="shared" si="271"/>
        <v/>
      </c>
      <c r="S1537" s="7" t="str">
        <f t="shared" si="272"/>
        <v/>
      </c>
      <c r="T1537" s="7" t="str">
        <f t="shared" si="273"/>
        <v/>
      </c>
      <c r="U1537" t="b">
        <f t="shared" si="274"/>
        <v>0</v>
      </c>
      <c r="V1537" t="str">
        <f t="shared" si="275"/>
        <v/>
      </c>
      <c r="W1537" t="str">
        <f t="shared" si="276"/>
        <v/>
      </c>
      <c r="X1537" t="str">
        <f t="shared" si="277"/>
        <v/>
      </c>
    </row>
    <row r="1538" spans="1:24" hidden="1" x14ac:dyDescent="0.2">
      <c r="A1538" t="s">
        <v>98</v>
      </c>
      <c r="B1538" t="s">
        <v>3266</v>
      </c>
      <c r="C1538" t="s">
        <v>3267</v>
      </c>
      <c r="D1538">
        <v>643</v>
      </c>
      <c r="E1538">
        <v>186</v>
      </c>
      <c r="F1538">
        <v>0</v>
      </c>
      <c r="G1538">
        <v>9340398</v>
      </c>
      <c r="H1538">
        <v>9340398</v>
      </c>
      <c r="I1538">
        <v>19.491679819720499</v>
      </c>
      <c r="J1538">
        <v>13.8533400895992</v>
      </c>
      <c r="M1538" s="12" t="s">
        <v>820</v>
      </c>
      <c r="N1538" s="6">
        <v>8</v>
      </c>
      <c r="O1538" t="str">
        <f t="shared" si="269"/>
        <v>ipfs.2read.net</v>
      </c>
      <c r="P1538" t="str">
        <f t="shared" si="278"/>
        <v>A</v>
      </c>
      <c r="Q1538" s="9">
        <f t="shared" si="270"/>
        <v>8.9076976776123047</v>
      </c>
      <c r="R1538">
        <f t="shared" si="271"/>
        <v>186</v>
      </c>
      <c r="S1538" s="7">
        <f t="shared" si="272"/>
        <v>19.491679819720499</v>
      </c>
      <c r="T1538" s="7">
        <f t="shared" si="273"/>
        <v>13.8533400895992</v>
      </c>
      <c r="U1538" t="b">
        <f t="shared" si="274"/>
        <v>1</v>
      </c>
      <c r="V1538" t="b">
        <f t="shared" si="275"/>
        <v>0</v>
      </c>
      <c r="W1538" t="b">
        <f t="shared" si="276"/>
        <v>1</v>
      </c>
      <c r="X1538" t="b">
        <f t="shared" si="277"/>
        <v>0</v>
      </c>
    </row>
    <row r="1539" spans="1:24" hidden="1" x14ac:dyDescent="0.2">
      <c r="A1539" t="s">
        <v>101</v>
      </c>
      <c r="B1539" t="s">
        <v>3268</v>
      </c>
      <c r="C1539" t="s">
        <v>3269</v>
      </c>
      <c r="D1539">
        <v>123571</v>
      </c>
      <c r="E1539">
        <v>133</v>
      </c>
      <c r="F1539">
        <v>0</v>
      </c>
      <c r="G1539">
        <v>29354372</v>
      </c>
      <c r="H1539">
        <v>29354372</v>
      </c>
      <c r="I1539">
        <v>0.226790053716317</v>
      </c>
      <c r="J1539">
        <v>0.226545958603837</v>
      </c>
      <c r="M1539" s="12" t="s">
        <v>820</v>
      </c>
      <c r="N1539" s="6">
        <v>8</v>
      </c>
      <c r="O1539" t="str">
        <f t="shared" si="269"/>
        <v>ipfs.2read.net</v>
      </c>
      <c r="P1539" t="str">
        <f t="shared" si="278"/>
        <v>B</v>
      </c>
      <c r="Q1539" s="9">
        <f t="shared" si="270"/>
        <v>27.994510650634766</v>
      </c>
      <c r="R1539">
        <f t="shared" si="271"/>
        <v>133</v>
      </c>
      <c r="S1539" s="7">
        <f t="shared" si="272"/>
        <v>0.226790053716317</v>
      </c>
      <c r="T1539" s="7">
        <f t="shared" si="273"/>
        <v>0.226545958603837</v>
      </c>
      <c r="U1539" t="b">
        <f t="shared" si="274"/>
        <v>1</v>
      </c>
      <c r="V1539" t="b">
        <f t="shared" si="275"/>
        <v>0</v>
      </c>
      <c r="W1539" t="b">
        <f t="shared" si="276"/>
        <v>1</v>
      </c>
      <c r="X1539" t="b">
        <f t="shared" si="277"/>
        <v>0</v>
      </c>
    </row>
    <row r="1540" spans="1:24" hidden="1" x14ac:dyDescent="0.2">
      <c r="A1540" t="s">
        <v>103</v>
      </c>
      <c r="B1540" t="s">
        <v>3270</v>
      </c>
      <c r="C1540" t="s">
        <v>3271</v>
      </c>
      <c r="D1540">
        <v>400146</v>
      </c>
      <c r="E1540">
        <v>140</v>
      </c>
      <c r="F1540">
        <v>0</v>
      </c>
      <c r="G1540">
        <v>79096511</v>
      </c>
      <c r="H1540">
        <v>71662815</v>
      </c>
      <c r="I1540">
        <v>0.17085490244364401</v>
      </c>
      <c r="J1540">
        <v>0.17079512504653899</v>
      </c>
      <c r="K1540" t="s">
        <v>153</v>
      </c>
      <c r="L1540" t="s">
        <v>1875</v>
      </c>
      <c r="M1540" s="12" t="s">
        <v>820</v>
      </c>
      <c r="N1540" s="6">
        <v>8</v>
      </c>
      <c r="O1540" t="str">
        <f t="shared" si="269"/>
        <v>ipfs.2read.net</v>
      </c>
      <c r="P1540" t="str">
        <f t="shared" si="278"/>
        <v>C</v>
      </c>
      <c r="Q1540" s="9">
        <f t="shared" si="270"/>
        <v>75.432311058044434</v>
      </c>
      <c r="R1540">
        <f t="shared" si="271"/>
        <v>140</v>
      </c>
      <c r="S1540" s="7">
        <f t="shared" si="272"/>
        <v>0.17085490244364401</v>
      </c>
      <c r="T1540" s="7">
        <f t="shared" si="273"/>
        <v>0.17079512504653899</v>
      </c>
      <c r="U1540" t="b">
        <f t="shared" si="274"/>
        <v>1</v>
      </c>
      <c r="V1540" t="b">
        <f t="shared" si="275"/>
        <v>1</v>
      </c>
      <c r="W1540" t="b">
        <f t="shared" si="276"/>
        <v>1</v>
      </c>
      <c r="X1540" t="b">
        <f t="shared" si="277"/>
        <v>0</v>
      </c>
    </row>
    <row r="1541" spans="1:24" hidden="1" x14ac:dyDescent="0.2">
      <c r="A1541" t="s">
        <v>106</v>
      </c>
      <c r="B1541" t="s">
        <v>3272</v>
      </c>
      <c r="C1541" t="s">
        <v>3273</v>
      </c>
      <c r="D1541">
        <v>400183</v>
      </c>
      <c r="E1541">
        <v>181</v>
      </c>
      <c r="F1541">
        <v>0</v>
      </c>
      <c r="G1541">
        <v>436085443</v>
      </c>
      <c r="H1541">
        <v>71679198</v>
      </c>
      <c r="I1541">
        <v>0.170895670904641</v>
      </c>
      <c r="J1541">
        <v>0.17081837597598601</v>
      </c>
      <c r="K1541" t="s">
        <v>153</v>
      </c>
      <c r="L1541" t="s">
        <v>1878</v>
      </c>
      <c r="M1541" s="12" t="s">
        <v>820</v>
      </c>
      <c r="N1541" s="6">
        <v>8</v>
      </c>
      <c r="O1541" t="str">
        <f t="shared" si="269"/>
        <v>ipfs.2read.net</v>
      </c>
      <c r="P1541" t="str">
        <f t="shared" si="278"/>
        <v>D</v>
      </c>
      <c r="Q1541" s="9">
        <f t="shared" si="270"/>
        <v>415.8834867477417</v>
      </c>
      <c r="R1541">
        <f t="shared" si="271"/>
        <v>181</v>
      </c>
      <c r="S1541" s="7">
        <f t="shared" si="272"/>
        <v>0.170895670904641</v>
      </c>
      <c r="T1541" s="7">
        <f t="shared" si="273"/>
        <v>0.17081837597598601</v>
      </c>
      <c r="U1541" t="b">
        <f t="shared" si="274"/>
        <v>1</v>
      </c>
      <c r="V1541" t="b">
        <f t="shared" si="275"/>
        <v>1</v>
      </c>
      <c r="W1541" t="b">
        <f t="shared" si="276"/>
        <v>1</v>
      </c>
      <c r="X1541" t="b">
        <f t="shared" si="277"/>
        <v>0</v>
      </c>
    </row>
    <row r="1542" spans="1:24" hidden="1" x14ac:dyDescent="0.2">
      <c r="A1542" t="s">
        <v>109</v>
      </c>
      <c r="B1542" t="s">
        <v>3274</v>
      </c>
      <c r="C1542" t="s">
        <v>3275</v>
      </c>
      <c r="D1542">
        <v>980</v>
      </c>
      <c r="E1542">
        <v>364</v>
      </c>
      <c r="F1542">
        <v>0</v>
      </c>
      <c r="G1542">
        <v>9340398</v>
      </c>
      <c r="H1542">
        <v>9340398</v>
      </c>
      <c r="I1542">
        <v>14.460548177942</v>
      </c>
      <c r="J1542">
        <v>9.0894874261349994</v>
      </c>
      <c r="M1542" s="12" t="s">
        <v>820</v>
      </c>
      <c r="N1542" s="6">
        <v>8</v>
      </c>
      <c r="O1542" t="str">
        <f t="shared" si="269"/>
        <v>ipfs.best-practice.se</v>
      </c>
      <c r="P1542" t="str">
        <f t="shared" si="278"/>
        <v>A</v>
      </c>
      <c r="Q1542" s="9">
        <f t="shared" si="270"/>
        <v>8.9076976776123047</v>
      </c>
      <c r="R1542">
        <f t="shared" si="271"/>
        <v>364</v>
      </c>
      <c r="S1542" s="7">
        <f t="shared" si="272"/>
        <v>14.460548177942</v>
      </c>
      <c r="T1542" s="7">
        <f t="shared" si="273"/>
        <v>9.0894874261349994</v>
      </c>
      <c r="U1542" t="b">
        <f t="shared" si="274"/>
        <v>1</v>
      </c>
      <c r="V1542" t="b">
        <f t="shared" si="275"/>
        <v>0</v>
      </c>
      <c r="W1542" t="b">
        <f t="shared" si="276"/>
        <v>1</v>
      </c>
      <c r="X1542" t="b">
        <f t="shared" si="277"/>
        <v>0</v>
      </c>
    </row>
    <row r="1543" spans="1:24" hidden="1" x14ac:dyDescent="0.2">
      <c r="A1543" t="s">
        <v>111</v>
      </c>
      <c r="B1543" t="s">
        <v>3276</v>
      </c>
      <c r="C1543" t="s">
        <v>3277</v>
      </c>
      <c r="D1543">
        <v>2149</v>
      </c>
      <c r="E1543">
        <v>392</v>
      </c>
      <c r="F1543">
        <v>0</v>
      </c>
      <c r="G1543">
        <v>29354372</v>
      </c>
      <c r="H1543">
        <v>29354372</v>
      </c>
      <c r="I1543">
        <v>15.933130706109701</v>
      </c>
      <c r="J1543">
        <v>13.0267615870799</v>
      </c>
      <c r="M1543" s="12" t="s">
        <v>820</v>
      </c>
      <c r="N1543" s="6">
        <v>8</v>
      </c>
      <c r="O1543" t="str">
        <f t="shared" si="269"/>
        <v>ipfs.best-practice.se</v>
      </c>
      <c r="P1543" t="str">
        <f t="shared" si="278"/>
        <v>B</v>
      </c>
      <c r="Q1543" s="9">
        <f t="shared" si="270"/>
        <v>27.994510650634766</v>
      </c>
      <c r="R1543">
        <f t="shared" si="271"/>
        <v>392</v>
      </c>
      <c r="S1543" s="7">
        <f t="shared" si="272"/>
        <v>15.933130706109701</v>
      </c>
      <c r="T1543" s="7">
        <f t="shared" si="273"/>
        <v>13.0267615870799</v>
      </c>
      <c r="U1543" t="b">
        <f t="shared" si="274"/>
        <v>1</v>
      </c>
      <c r="V1543" t="b">
        <f t="shared" si="275"/>
        <v>0</v>
      </c>
      <c r="W1543" t="b">
        <f t="shared" si="276"/>
        <v>1</v>
      </c>
      <c r="X1543" t="b">
        <f t="shared" si="277"/>
        <v>0</v>
      </c>
    </row>
    <row r="1544" spans="1:24" hidden="1" x14ac:dyDescent="0.2">
      <c r="A1544" t="s">
        <v>114</v>
      </c>
      <c r="B1544" t="s">
        <v>3278</v>
      </c>
      <c r="C1544" t="s">
        <v>3279</v>
      </c>
      <c r="D1544">
        <v>6030</v>
      </c>
      <c r="E1544">
        <v>348</v>
      </c>
      <c r="F1544">
        <v>0</v>
      </c>
      <c r="G1544">
        <v>79096511</v>
      </c>
      <c r="H1544">
        <v>79096511</v>
      </c>
      <c r="I1544">
        <v>13.2756619250342</v>
      </c>
      <c r="J1544">
        <v>12.509504321400399</v>
      </c>
      <c r="M1544" s="12" t="s">
        <v>820</v>
      </c>
      <c r="N1544" s="6">
        <v>8</v>
      </c>
      <c r="O1544" t="str">
        <f t="shared" si="269"/>
        <v>ipfs.best-practice.se</v>
      </c>
      <c r="P1544" t="str">
        <f t="shared" si="278"/>
        <v>C</v>
      </c>
      <c r="Q1544" s="9">
        <f t="shared" si="270"/>
        <v>75.432311058044434</v>
      </c>
      <c r="R1544">
        <f t="shared" si="271"/>
        <v>348</v>
      </c>
      <c r="S1544" s="7">
        <f t="shared" si="272"/>
        <v>13.2756619250342</v>
      </c>
      <c r="T1544" s="7">
        <f t="shared" si="273"/>
        <v>12.509504321400399</v>
      </c>
      <c r="U1544" t="b">
        <f t="shared" si="274"/>
        <v>1</v>
      </c>
      <c r="V1544" t="b">
        <f t="shared" si="275"/>
        <v>0</v>
      </c>
      <c r="W1544" t="b">
        <f t="shared" si="276"/>
        <v>1</v>
      </c>
      <c r="X1544" t="b">
        <f t="shared" si="277"/>
        <v>0</v>
      </c>
    </row>
    <row r="1545" spans="1:24" hidden="1" x14ac:dyDescent="0.2">
      <c r="A1545" t="s">
        <v>117</v>
      </c>
      <c r="B1545" t="s">
        <v>3280</v>
      </c>
      <c r="C1545" t="s">
        <v>3281</v>
      </c>
      <c r="D1545">
        <v>20102</v>
      </c>
      <c r="E1545">
        <v>303</v>
      </c>
      <c r="F1545">
        <v>0</v>
      </c>
      <c r="G1545">
        <v>436085443</v>
      </c>
      <c r="H1545">
        <v>436085443</v>
      </c>
      <c r="I1545">
        <v>21.0052773750058</v>
      </c>
      <c r="J1545">
        <v>20.688662160369201</v>
      </c>
      <c r="M1545" s="12" t="s">
        <v>820</v>
      </c>
      <c r="N1545" s="6">
        <v>8</v>
      </c>
      <c r="O1545" t="str">
        <f t="shared" si="269"/>
        <v>ipfs.best-practice.se</v>
      </c>
      <c r="P1545" t="str">
        <f t="shared" si="278"/>
        <v>D</v>
      </c>
      <c r="Q1545" s="9">
        <f t="shared" si="270"/>
        <v>415.8834867477417</v>
      </c>
      <c r="R1545">
        <f t="shared" si="271"/>
        <v>303</v>
      </c>
      <c r="S1545" s="7">
        <f t="shared" si="272"/>
        <v>21.0052773750058</v>
      </c>
      <c r="T1545" s="7">
        <f t="shared" si="273"/>
        <v>20.688662160369201</v>
      </c>
      <c r="U1545" t="b">
        <f t="shared" si="274"/>
        <v>1</v>
      </c>
      <c r="V1545" t="b">
        <f t="shared" si="275"/>
        <v>0</v>
      </c>
      <c r="W1545" t="b">
        <f t="shared" si="276"/>
        <v>1</v>
      </c>
      <c r="X1545" t="b">
        <f t="shared" si="277"/>
        <v>0</v>
      </c>
    </row>
    <row r="1546" spans="1:24" hidden="1" x14ac:dyDescent="0.2">
      <c r="A1546" t="s">
        <v>119</v>
      </c>
      <c r="B1546" t="s">
        <v>3282</v>
      </c>
      <c r="C1546" t="s">
        <v>3283</v>
      </c>
      <c r="D1546">
        <v>643</v>
      </c>
      <c r="E1546">
        <v>65</v>
      </c>
      <c r="F1546">
        <v>0</v>
      </c>
      <c r="G1546">
        <v>-1</v>
      </c>
      <c r="H1546">
        <v>9340398</v>
      </c>
      <c r="I1546">
        <v>15.411241656768601</v>
      </c>
      <c r="J1546">
        <v>13.8533400895992</v>
      </c>
      <c r="M1546" s="12" t="s">
        <v>820</v>
      </c>
      <c r="N1546" s="6">
        <v>8</v>
      </c>
      <c r="O1546" t="str">
        <f t="shared" si="269"/>
        <v>ipfs.cf-ipfs.com</v>
      </c>
      <c r="P1546" t="str">
        <f t="shared" si="278"/>
        <v>A</v>
      </c>
      <c r="Q1546" s="9">
        <f t="shared" si="270"/>
        <v>8.9076976776123047</v>
      </c>
      <c r="R1546">
        <f t="shared" si="271"/>
        <v>65</v>
      </c>
      <c r="S1546" s="7">
        <f t="shared" si="272"/>
        <v>15.411241656768601</v>
      </c>
      <c r="T1546" s="7">
        <f t="shared" si="273"/>
        <v>13.8533400895992</v>
      </c>
      <c r="U1546" t="b">
        <f t="shared" si="274"/>
        <v>1</v>
      </c>
      <c r="V1546" t="b">
        <f t="shared" si="275"/>
        <v>0</v>
      </c>
      <c r="W1546" t="b">
        <f t="shared" si="276"/>
        <v>0</v>
      </c>
      <c r="X1546" t="b">
        <f t="shared" si="277"/>
        <v>0</v>
      </c>
    </row>
    <row r="1547" spans="1:24" hidden="1" x14ac:dyDescent="0.2">
      <c r="A1547" t="s">
        <v>122</v>
      </c>
      <c r="B1547" t="s">
        <v>3284</v>
      </c>
      <c r="C1547" t="s">
        <v>3285</v>
      </c>
      <c r="D1547">
        <v>1927</v>
      </c>
      <c r="E1547">
        <v>35</v>
      </c>
      <c r="F1547">
        <v>0</v>
      </c>
      <c r="G1547">
        <v>-1</v>
      </c>
      <c r="H1547">
        <v>29354372</v>
      </c>
      <c r="I1547">
        <v>14.7962529865934</v>
      </c>
      <c r="J1547">
        <v>14.527509419115001</v>
      </c>
      <c r="M1547" s="12" t="s">
        <v>820</v>
      </c>
      <c r="N1547" s="6">
        <v>8</v>
      </c>
      <c r="O1547" t="str">
        <f t="shared" si="269"/>
        <v>ipfs.cf-ipfs.com</v>
      </c>
      <c r="P1547" t="str">
        <f t="shared" si="278"/>
        <v>B</v>
      </c>
      <c r="Q1547" s="9">
        <f t="shared" si="270"/>
        <v>27.994510650634766</v>
      </c>
      <c r="R1547">
        <f t="shared" si="271"/>
        <v>35</v>
      </c>
      <c r="S1547" s="7">
        <f t="shared" si="272"/>
        <v>14.7962529865934</v>
      </c>
      <c r="T1547" s="7">
        <f t="shared" si="273"/>
        <v>14.527509419115001</v>
      </c>
      <c r="U1547" t="b">
        <f t="shared" si="274"/>
        <v>1</v>
      </c>
      <c r="V1547" t="b">
        <f t="shared" si="275"/>
        <v>0</v>
      </c>
      <c r="W1547" t="b">
        <f t="shared" si="276"/>
        <v>0</v>
      </c>
      <c r="X1547" t="b">
        <f t="shared" si="277"/>
        <v>0</v>
      </c>
    </row>
    <row r="1548" spans="1:24" hidden="1" x14ac:dyDescent="0.2">
      <c r="A1548" t="s">
        <v>125</v>
      </c>
      <c r="B1548" t="s">
        <v>3286</v>
      </c>
      <c r="C1548" t="s">
        <v>3287</v>
      </c>
      <c r="D1548">
        <v>3827</v>
      </c>
      <c r="E1548">
        <v>45</v>
      </c>
      <c r="F1548">
        <v>0</v>
      </c>
      <c r="G1548">
        <v>-1</v>
      </c>
      <c r="H1548">
        <v>79096511</v>
      </c>
      <c r="I1548">
        <v>19.9450848910746</v>
      </c>
      <c r="J1548">
        <v>19.710559461208302</v>
      </c>
      <c r="M1548" s="12" t="s">
        <v>820</v>
      </c>
      <c r="N1548" s="6">
        <v>8</v>
      </c>
      <c r="O1548" t="str">
        <f t="shared" si="269"/>
        <v>ipfs.cf-ipfs.com</v>
      </c>
      <c r="P1548" t="str">
        <f t="shared" si="278"/>
        <v>C</v>
      </c>
      <c r="Q1548" s="9">
        <f t="shared" si="270"/>
        <v>75.432311058044434</v>
      </c>
      <c r="R1548">
        <f t="shared" si="271"/>
        <v>45</v>
      </c>
      <c r="S1548" s="7">
        <f t="shared" si="272"/>
        <v>19.9450848910746</v>
      </c>
      <c r="T1548" s="7">
        <f t="shared" si="273"/>
        <v>19.710559461208302</v>
      </c>
      <c r="U1548" t="b">
        <f t="shared" si="274"/>
        <v>1</v>
      </c>
      <c r="V1548" t="b">
        <f t="shared" si="275"/>
        <v>0</v>
      </c>
      <c r="W1548" t="b">
        <f t="shared" si="276"/>
        <v>0</v>
      </c>
      <c r="X1548" t="b">
        <f t="shared" si="277"/>
        <v>0</v>
      </c>
    </row>
    <row r="1549" spans="1:24" hidden="1" x14ac:dyDescent="0.2">
      <c r="A1549" t="s">
        <v>128</v>
      </c>
      <c r="B1549" t="s">
        <v>3288</v>
      </c>
      <c r="C1549" t="s">
        <v>3289</v>
      </c>
      <c r="D1549">
        <v>12977</v>
      </c>
      <c r="E1549">
        <v>40</v>
      </c>
      <c r="F1549">
        <v>0</v>
      </c>
      <c r="G1549">
        <v>-1</v>
      </c>
      <c r="H1549">
        <v>436085443</v>
      </c>
      <c r="I1549">
        <v>32.146825906140599</v>
      </c>
      <c r="J1549">
        <v>32.047737285022798</v>
      </c>
      <c r="M1549" s="12" t="s">
        <v>820</v>
      </c>
      <c r="N1549" s="6">
        <v>8</v>
      </c>
      <c r="O1549" t="str">
        <f t="shared" si="269"/>
        <v>ipfs.cf-ipfs.com</v>
      </c>
      <c r="P1549" t="str">
        <f t="shared" si="278"/>
        <v>D</v>
      </c>
      <c r="Q1549" s="9">
        <f t="shared" si="270"/>
        <v>415.8834867477417</v>
      </c>
      <c r="R1549">
        <f t="shared" si="271"/>
        <v>40</v>
      </c>
      <c r="S1549" s="7">
        <f t="shared" si="272"/>
        <v>32.146825906140599</v>
      </c>
      <c r="T1549" s="7">
        <f t="shared" si="273"/>
        <v>32.047737285022798</v>
      </c>
      <c r="U1549" t="b">
        <f t="shared" si="274"/>
        <v>1</v>
      </c>
      <c r="V1549" t="b">
        <f t="shared" si="275"/>
        <v>0</v>
      </c>
      <c r="W1549" t="b">
        <f t="shared" si="276"/>
        <v>0</v>
      </c>
      <c r="X1549" t="b">
        <f t="shared" si="277"/>
        <v>0</v>
      </c>
    </row>
    <row r="1550" spans="1:24" hidden="1" x14ac:dyDescent="0.2">
      <c r="A1550" t="s">
        <v>131</v>
      </c>
      <c r="B1550" t="s">
        <v>3290</v>
      </c>
      <c r="C1550" t="s">
        <v>3291</v>
      </c>
      <c r="D1550">
        <v>1885</v>
      </c>
      <c r="E1550">
        <v>697</v>
      </c>
      <c r="F1550">
        <v>0</v>
      </c>
      <c r="G1550">
        <v>9340398</v>
      </c>
      <c r="H1550">
        <v>9340398</v>
      </c>
      <c r="I1550">
        <v>7.4980620181921704</v>
      </c>
      <c r="J1550">
        <v>4.7255690597412698</v>
      </c>
      <c r="M1550" s="12" t="s">
        <v>820</v>
      </c>
      <c r="N1550" s="6">
        <v>8</v>
      </c>
      <c r="O1550" t="str">
        <f t="shared" si="269"/>
        <v>ipfs.drink.cafe</v>
      </c>
      <c r="P1550" t="str">
        <f t="shared" si="278"/>
        <v>A</v>
      </c>
      <c r="Q1550" s="9">
        <f t="shared" si="270"/>
        <v>8.9076976776123047</v>
      </c>
      <c r="R1550">
        <f t="shared" si="271"/>
        <v>697</v>
      </c>
      <c r="S1550" s="7">
        <f t="shared" si="272"/>
        <v>7.4980620181921704</v>
      </c>
      <c r="T1550" s="7">
        <f t="shared" si="273"/>
        <v>4.7255690597412698</v>
      </c>
      <c r="U1550" t="b">
        <f t="shared" si="274"/>
        <v>1</v>
      </c>
      <c r="V1550" t="b">
        <f t="shared" si="275"/>
        <v>0</v>
      </c>
      <c r="W1550" t="b">
        <f t="shared" si="276"/>
        <v>1</v>
      </c>
      <c r="X1550" t="b">
        <f t="shared" si="277"/>
        <v>0</v>
      </c>
    </row>
    <row r="1551" spans="1:24" hidden="1" x14ac:dyDescent="0.2">
      <c r="A1551" t="s">
        <v>134</v>
      </c>
      <c r="B1551" t="s">
        <v>3292</v>
      </c>
      <c r="C1551" t="s">
        <v>3293</v>
      </c>
      <c r="D1551">
        <v>2680</v>
      </c>
      <c r="E1551">
        <v>550</v>
      </c>
      <c r="F1551">
        <v>0</v>
      </c>
      <c r="G1551">
        <v>29354372</v>
      </c>
      <c r="H1551">
        <v>29354372</v>
      </c>
      <c r="I1551">
        <v>13.142962746776799</v>
      </c>
      <c r="J1551">
        <v>10.445712929341299</v>
      </c>
      <c r="M1551" s="12" t="s">
        <v>820</v>
      </c>
      <c r="N1551" s="6">
        <v>8</v>
      </c>
      <c r="O1551" t="str">
        <f t="shared" si="269"/>
        <v>ipfs.drink.cafe</v>
      </c>
      <c r="P1551" t="str">
        <f t="shared" si="278"/>
        <v>B</v>
      </c>
      <c r="Q1551" s="9">
        <f t="shared" si="270"/>
        <v>27.994510650634766</v>
      </c>
      <c r="R1551">
        <f t="shared" si="271"/>
        <v>550</v>
      </c>
      <c r="S1551" s="7">
        <f t="shared" si="272"/>
        <v>13.142962746776799</v>
      </c>
      <c r="T1551" s="7">
        <f t="shared" si="273"/>
        <v>10.445712929341299</v>
      </c>
      <c r="U1551" t="b">
        <f t="shared" si="274"/>
        <v>1</v>
      </c>
      <c r="V1551" t="b">
        <f t="shared" si="275"/>
        <v>0</v>
      </c>
      <c r="W1551" t="b">
        <f t="shared" si="276"/>
        <v>1</v>
      </c>
      <c r="X1551" t="b">
        <f t="shared" si="277"/>
        <v>0</v>
      </c>
    </row>
    <row r="1552" spans="1:24" hidden="1" x14ac:dyDescent="0.2">
      <c r="A1552" t="s">
        <v>137</v>
      </c>
      <c r="B1552" t="s">
        <v>3294</v>
      </c>
      <c r="C1552" t="s">
        <v>3295</v>
      </c>
      <c r="D1552">
        <v>5164</v>
      </c>
      <c r="E1552">
        <v>568</v>
      </c>
      <c r="F1552">
        <v>0</v>
      </c>
      <c r="G1552">
        <v>79096511</v>
      </c>
      <c r="H1552">
        <v>79096511</v>
      </c>
      <c r="I1552">
        <v>16.412600317241999</v>
      </c>
      <c r="J1552">
        <v>14.607341413254099</v>
      </c>
      <c r="M1552" s="12" t="s">
        <v>820</v>
      </c>
      <c r="N1552" s="6">
        <v>8</v>
      </c>
      <c r="O1552" t="str">
        <f t="shared" si="269"/>
        <v>ipfs.drink.cafe</v>
      </c>
      <c r="P1552" t="str">
        <f t="shared" si="278"/>
        <v>C</v>
      </c>
      <c r="Q1552" s="9">
        <f t="shared" si="270"/>
        <v>75.432311058044434</v>
      </c>
      <c r="R1552">
        <f t="shared" si="271"/>
        <v>568</v>
      </c>
      <c r="S1552" s="7">
        <f t="shared" si="272"/>
        <v>16.412600317241999</v>
      </c>
      <c r="T1552" s="7">
        <f t="shared" si="273"/>
        <v>14.607341413254099</v>
      </c>
      <c r="U1552" t="b">
        <f t="shared" si="274"/>
        <v>1</v>
      </c>
      <c r="V1552" t="b">
        <f t="shared" si="275"/>
        <v>0</v>
      </c>
      <c r="W1552" t="b">
        <f t="shared" si="276"/>
        <v>1</v>
      </c>
      <c r="X1552" t="b">
        <f t="shared" si="277"/>
        <v>0</v>
      </c>
    </row>
    <row r="1553" spans="1:24" hidden="1" x14ac:dyDescent="0.2">
      <c r="A1553" t="s">
        <v>140</v>
      </c>
      <c r="B1553" t="s">
        <v>3296</v>
      </c>
      <c r="C1553" t="s">
        <v>3297</v>
      </c>
      <c r="D1553">
        <v>22122</v>
      </c>
      <c r="E1553">
        <v>716</v>
      </c>
      <c r="F1553">
        <v>0</v>
      </c>
      <c r="G1553">
        <v>436085443</v>
      </c>
      <c r="H1553">
        <v>436085443</v>
      </c>
      <c r="I1553">
        <v>19.428360588047301</v>
      </c>
      <c r="J1553">
        <v>18.799542841865101</v>
      </c>
      <c r="M1553" s="12" t="s">
        <v>820</v>
      </c>
      <c r="N1553" s="6">
        <v>8</v>
      </c>
      <c r="O1553" t="str">
        <f t="shared" si="269"/>
        <v>ipfs.drink.cafe</v>
      </c>
      <c r="P1553" t="str">
        <f t="shared" si="278"/>
        <v>D</v>
      </c>
      <c r="Q1553" s="9">
        <f t="shared" si="270"/>
        <v>415.8834867477417</v>
      </c>
      <c r="R1553">
        <f t="shared" si="271"/>
        <v>716</v>
      </c>
      <c r="S1553" s="7">
        <f t="shared" si="272"/>
        <v>19.428360588047301</v>
      </c>
      <c r="T1553" s="7">
        <f t="shared" si="273"/>
        <v>18.799542841865101</v>
      </c>
      <c r="U1553" t="b">
        <f t="shared" si="274"/>
        <v>1</v>
      </c>
      <c r="V1553" t="b">
        <f t="shared" si="275"/>
        <v>0</v>
      </c>
      <c r="W1553" t="b">
        <f t="shared" si="276"/>
        <v>1</v>
      </c>
      <c r="X1553" t="b">
        <f t="shared" si="277"/>
        <v>0</v>
      </c>
    </row>
    <row r="1554" spans="1:24" hidden="1" x14ac:dyDescent="0.2">
      <c r="A1554" t="s">
        <v>143</v>
      </c>
      <c r="B1554" t="s">
        <v>3298</v>
      </c>
      <c r="C1554" t="s">
        <v>3299</v>
      </c>
      <c r="D1554">
        <v>2619</v>
      </c>
      <c r="E1554">
        <v>1117</v>
      </c>
      <c r="F1554">
        <v>0</v>
      </c>
      <c r="G1554">
        <v>9340398</v>
      </c>
      <c r="H1554">
        <v>9340398</v>
      </c>
      <c r="I1554">
        <v>5.9305577081306904</v>
      </c>
      <c r="J1554">
        <v>3.4011827711387101</v>
      </c>
      <c r="M1554" s="12" t="s">
        <v>820</v>
      </c>
      <c r="N1554" s="6">
        <v>8</v>
      </c>
      <c r="O1554" t="str">
        <f t="shared" si="269"/>
        <v>ipfs.fleek.co</v>
      </c>
      <c r="P1554" t="str">
        <f t="shared" si="278"/>
        <v>A</v>
      </c>
      <c r="Q1554" s="9">
        <f t="shared" si="270"/>
        <v>8.9076976776123047</v>
      </c>
      <c r="R1554">
        <f t="shared" si="271"/>
        <v>1117</v>
      </c>
      <c r="S1554" s="7">
        <f t="shared" si="272"/>
        <v>5.9305577081306904</v>
      </c>
      <c r="T1554" s="7">
        <f t="shared" si="273"/>
        <v>3.4011827711387101</v>
      </c>
      <c r="U1554" t="b">
        <f t="shared" si="274"/>
        <v>1</v>
      </c>
      <c r="V1554" t="b">
        <f t="shared" si="275"/>
        <v>0</v>
      </c>
      <c r="W1554" t="b">
        <f t="shared" si="276"/>
        <v>1</v>
      </c>
      <c r="X1554" t="b">
        <f t="shared" si="277"/>
        <v>0</v>
      </c>
    </row>
    <row r="1555" spans="1:24" hidden="1" x14ac:dyDescent="0.2">
      <c r="A1555" t="s">
        <v>146</v>
      </c>
      <c r="B1555" t="s">
        <v>3300</v>
      </c>
      <c r="C1555" t="s">
        <v>3301</v>
      </c>
      <c r="D1555">
        <v>3906</v>
      </c>
      <c r="E1555">
        <v>841</v>
      </c>
      <c r="F1555">
        <v>0</v>
      </c>
      <c r="G1555">
        <v>29354372</v>
      </c>
      <c r="H1555">
        <v>29354372</v>
      </c>
      <c r="I1555">
        <v>9.1336086951500004</v>
      </c>
      <c r="J1555">
        <v>7.1670534179812497</v>
      </c>
      <c r="M1555" s="12" t="s">
        <v>820</v>
      </c>
      <c r="N1555" s="6">
        <v>8</v>
      </c>
      <c r="O1555" t="str">
        <f t="shared" si="269"/>
        <v>ipfs.fleek.co</v>
      </c>
      <c r="P1555" t="str">
        <f t="shared" si="278"/>
        <v>B</v>
      </c>
      <c r="Q1555" s="9">
        <f t="shared" si="270"/>
        <v>27.994510650634766</v>
      </c>
      <c r="R1555">
        <f t="shared" si="271"/>
        <v>841</v>
      </c>
      <c r="S1555" s="7">
        <f t="shared" si="272"/>
        <v>9.1336086951500004</v>
      </c>
      <c r="T1555" s="7">
        <f t="shared" si="273"/>
        <v>7.1670534179812497</v>
      </c>
      <c r="U1555" t="b">
        <f t="shared" si="274"/>
        <v>1</v>
      </c>
      <c r="V1555" t="b">
        <f t="shared" si="275"/>
        <v>0</v>
      </c>
      <c r="W1555" t="b">
        <f t="shared" si="276"/>
        <v>1</v>
      </c>
      <c r="X1555" t="b">
        <f t="shared" si="277"/>
        <v>0</v>
      </c>
    </row>
    <row r="1556" spans="1:24" hidden="1" x14ac:dyDescent="0.2">
      <c r="A1556" t="s">
        <v>149</v>
      </c>
      <c r="B1556" t="s">
        <v>3302</v>
      </c>
      <c r="C1556" t="s">
        <v>3303</v>
      </c>
      <c r="D1556">
        <v>8266</v>
      </c>
      <c r="E1556">
        <v>877</v>
      </c>
      <c r="F1556">
        <v>0</v>
      </c>
      <c r="G1556">
        <v>79096511</v>
      </c>
      <c r="H1556">
        <v>79096511</v>
      </c>
      <c r="I1556">
        <v>10.2087306885971</v>
      </c>
      <c r="J1556">
        <v>9.12561227414038</v>
      </c>
      <c r="M1556" s="12" t="s">
        <v>820</v>
      </c>
      <c r="N1556" s="6">
        <v>8</v>
      </c>
      <c r="O1556" t="str">
        <f t="shared" si="269"/>
        <v>ipfs.fleek.co</v>
      </c>
      <c r="P1556" t="str">
        <f t="shared" si="278"/>
        <v>C</v>
      </c>
      <c r="Q1556" s="9">
        <f t="shared" si="270"/>
        <v>75.432311058044434</v>
      </c>
      <c r="R1556">
        <f t="shared" si="271"/>
        <v>877</v>
      </c>
      <c r="S1556" s="7">
        <f t="shared" si="272"/>
        <v>10.2087306885971</v>
      </c>
      <c r="T1556" s="7">
        <f t="shared" si="273"/>
        <v>9.12561227414038</v>
      </c>
      <c r="U1556" t="b">
        <f t="shared" si="274"/>
        <v>1</v>
      </c>
      <c r="V1556" t="b">
        <f t="shared" si="275"/>
        <v>0</v>
      </c>
      <c r="W1556" t="b">
        <f t="shared" si="276"/>
        <v>1</v>
      </c>
      <c r="X1556" t="b">
        <f t="shared" si="277"/>
        <v>0</v>
      </c>
    </row>
    <row r="1557" spans="1:24" hidden="1" x14ac:dyDescent="0.2">
      <c r="A1557" t="s">
        <v>151</v>
      </c>
      <c r="B1557" t="s">
        <v>3304</v>
      </c>
      <c r="C1557" t="s">
        <v>3305</v>
      </c>
      <c r="D1557">
        <v>42774</v>
      </c>
      <c r="E1557">
        <v>902</v>
      </c>
      <c r="F1557">
        <v>0</v>
      </c>
      <c r="G1557">
        <v>436085443</v>
      </c>
      <c r="H1557">
        <v>436085443</v>
      </c>
      <c r="I1557">
        <v>9.9322575169024994</v>
      </c>
      <c r="J1557">
        <v>9.7228102760495094</v>
      </c>
      <c r="M1557" s="12" t="s">
        <v>820</v>
      </c>
      <c r="N1557" s="6">
        <v>8</v>
      </c>
      <c r="O1557" t="str">
        <f t="shared" si="269"/>
        <v>ipfs.fleek.co</v>
      </c>
      <c r="P1557" t="str">
        <f t="shared" si="278"/>
        <v>D</v>
      </c>
      <c r="Q1557" s="9">
        <f t="shared" si="270"/>
        <v>415.8834867477417</v>
      </c>
      <c r="R1557">
        <f t="shared" si="271"/>
        <v>902</v>
      </c>
      <c r="S1557" s="7">
        <f t="shared" si="272"/>
        <v>9.9322575169024994</v>
      </c>
      <c r="T1557" s="7">
        <f t="shared" si="273"/>
        <v>9.7228102760495094</v>
      </c>
      <c r="U1557" t="b">
        <f t="shared" si="274"/>
        <v>1</v>
      </c>
      <c r="V1557" t="b">
        <f t="shared" si="275"/>
        <v>0</v>
      </c>
      <c r="W1557" t="b">
        <f t="shared" si="276"/>
        <v>1</v>
      </c>
      <c r="X1557" t="b">
        <f t="shared" si="277"/>
        <v>0</v>
      </c>
    </row>
    <row r="1558" spans="1:24" hidden="1" x14ac:dyDescent="0.2">
      <c r="A1558" t="s">
        <v>155</v>
      </c>
      <c r="B1558" t="s">
        <v>3306</v>
      </c>
      <c r="C1558" t="s">
        <v>3307</v>
      </c>
      <c r="D1558">
        <v>1639</v>
      </c>
      <c r="E1558">
        <v>450</v>
      </c>
      <c r="F1558">
        <v>0</v>
      </c>
      <c r="G1558">
        <v>9340398</v>
      </c>
      <c r="H1558">
        <v>9340398</v>
      </c>
      <c r="I1558">
        <v>7.49175582641909</v>
      </c>
      <c r="J1558">
        <v>5.4348368990923097</v>
      </c>
      <c r="M1558" s="12" t="s">
        <v>820</v>
      </c>
      <c r="N1558" s="6">
        <v>8</v>
      </c>
      <c r="O1558" t="str">
        <f t="shared" si="269"/>
        <v>ipfs.greyh.at</v>
      </c>
      <c r="P1558" t="str">
        <f t="shared" si="278"/>
        <v>A</v>
      </c>
      <c r="Q1558" s="9">
        <f t="shared" si="270"/>
        <v>8.9076976776123047</v>
      </c>
      <c r="R1558">
        <f t="shared" si="271"/>
        <v>450</v>
      </c>
      <c r="S1558" s="7">
        <f t="shared" si="272"/>
        <v>7.49175582641909</v>
      </c>
      <c r="T1558" s="7">
        <f t="shared" si="273"/>
        <v>5.4348368990923097</v>
      </c>
      <c r="U1558" t="b">
        <f t="shared" si="274"/>
        <v>1</v>
      </c>
      <c r="V1558" t="b">
        <f t="shared" si="275"/>
        <v>0</v>
      </c>
      <c r="W1558" t="b">
        <f t="shared" si="276"/>
        <v>1</v>
      </c>
      <c r="X1558" t="b">
        <f t="shared" si="277"/>
        <v>0</v>
      </c>
    </row>
    <row r="1559" spans="1:24" hidden="1" x14ac:dyDescent="0.2">
      <c r="A1559" t="s">
        <v>158</v>
      </c>
      <c r="B1559" t="s">
        <v>3308</v>
      </c>
      <c r="C1559" t="s">
        <v>3309</v>
      </c>
      <c r="D1559">
        <v>2650</v>
      </c>
      <c r="E1559">
        <v>406</v>
      </c>
      <c r="F1559">
        <v>0</v>
      </c>
      <c r="G1559">
        <v>29354372</v>
      </c>
      <c r="H1559">
        <v>29354372</v>
      </c>
      <c r="I1559">
        <v>12.4752721259513</v>
      </c>
      <c r="J1559">
        <v>10.5639662832584</v>
      </c>
      <c r="M1559" s="12" t="s">
        <v>820</v>
      </c>
      <c r="N1559" s="6">
        <v>8</v>
      </c>
      <c r="O1559" t="str">
        <f t="shared" si="269"/>
        <v>ipfs.greyh.at</v>
      </c>
      <c r="P1559" t="str">
        <f t="shared" si="278"/>
        <v>B</v>
      </c>
      <c r="Q1559" s="9">
        <f t="shared" si="270"/>
        <v>27.994510650634766</v>
      </c>
      <c r="R1559">
        <f t="shared" si="271"/>
        <v>406</v>
      </c>
      <c r="S1559" s="7">
        <f t="shared" si="272"/>
        <v>12.4752721259513</v>
      </c>
      <c r="T1559" s="7">
        <f t="shared" si="273"/>
        <v>10.5639662832584</v>
      </c>
      <c r="U1559" t="b">
        <f t="shared" si="274"/>
        <v>1</v>
      </c>
      <c r="V1559" t="b">
        <f t="shared" si="275"/>
        <v>0</v>
      </c>
      <c r="W1559" t="b">
        <f t="shared" si="276"/>
        <v>1</v>
      </c>
      <c r="X1559" t="b">
        <f t="shared" si="277"/>
        <v>0</v>
      </c>
    </row>
    <row r="1560" spans="1:24" hidden="1" x14ac:dyDescent="0.2">
      <c r="A1560" t="s">
        <v>160</v>
      </c>
      <c r="B1560" t="s">
        <v>3310</v>
      </c>
      <c r="C1560" t="s">
        <v>3311</v>
      </c>
      <c r="D1560">
        <v>5337</v>
      </c>
      <c r="E1560">
        <v>498</v>
      </c>
      <c r="F1560">
        <v>0</v>
      </c>
      <c r="G1560">
        <v>79096511</v>
      </c>
      <c r="H1560">
        <v>79096511</v>
      </c>
      <c r="I1560">
        <v>15.5884089807903</v>
      </c>
      <c r="J1560">
        <v>14.133841307484399</v>
      </c>
      <c r="M1560" s="12" t="s">
        <v>820</v>
      </c>
      <c r="N1560" s="6">
        <v>8</v>
      </c>
      <c r="O1560" t="str">
        <f t="shared" si="269"/>
        <v>ipfs.greyh.at</v>
      </c>
      <c r="P1560" t="str">
        <f t="shared" si="278"/>
        <v>C</v>
      </c>
      <c r="Q1560" s="9">
        <f t="shared" si="270"/>
        <v>75.432311058044434</v>
      </c>
      <c r="R1560">
        <f t="shared" si="271"/>
        <v>498</v>
      </c>
      <c r="S1560" s="7">
        <f t="shared" si="272"/>
        <v>15.5884089807903</v>
      </c>
      <c r="T1560" s="7">
        <f t="shared" si="273"/>
        <v>14.133841307484399</v>
      </c>
      <c r="U1560" t="b">
        <f t="shared" si="274"/>
        <v>1</v>
      </c>
      <c r="V1560" t="b">
        <f t="shared" si="275"/>
        <v>0</v>
      </c>
      <c r="W1560" t="b">
        <f t="shared" si="276"/>
        <v>1</v>
      </c>
      <c r="X1560" t="b">
        <f t="shared" si="277"/>
        <v>0</v>
      </c>
    </row>
    <row r="1561" spans="1:24" hidden="1" x14ac:dyDescent="0.2">
      <c r="A1561" t="s">
        <v>163</v>
      </c>
      <c r="B1561" t="s">
        <v>3312</v>
      </c>
      <c r="C1561" t="s">
        <v>3313</v>
      </c>
      <c r="D1561">
        <v>21519</v>
      </c>
      <c r="E1561">
        <v>404</v>
      </c>
      <c r="F1561">
        <v>0</v>
      </c>
      <c r="G1561">
        <v>436085443</v>
      </c>
      <c r="H1561">
        <v>436085443</v>
      </c>
      <c r="I1561">
        <v>19.696115877231399</v>
      </c>
      <c r="J1561">
        <v>19.326338898077999</v>
      </c>
      <c r="M1561" s="12" t="s">
        <v>820</v>
      </c>
      <c r="N1561" s="6">
        <v>8</v>
      </c>
      <c r="O1561" t="str">
        <f t="shared" si="269"/>
        <v>ipfs.greyh.at</v>
      </c>
      <c r="P1561" t="str">
        <f t="shared" si="278"/>
        <v>D</v>
      </c>
      <c r="Q1561" s="9">
        <f t="shared" si="270"/>
        <v>415.8834867477417</v>
      </c>
      <c r="R1561">
        <f t="shared" si="271"/>
        <v>404</v>
      </c>
      <c r="S1561" s="7">
        <f t="shared" si="272"/>
        <v>19.696115877231399</v>
      </c>
      <c r="T1561" s="7">
        <f t="shared" si="273"/>
        <v>19.326338898077999</v>
      </c>
      <c r="U1561" t="b">
        <f t="shared" si="274"/>
        <v>1</v>
      </c>
      <c r="V1561" t="b">
        <f t="shared" si="275"/>
        <v>0</v>
      </c>
      <c r="W1561" t="b">
        <f t="shared" si="276"/>
        <v>1</v>
      </c>
      <c r="X1561" t="b">
        <f t="shared" si="277"/>
        <v>0</v>
      </c>
    </row>
    <row r="1562" spans="1:24" hidden="1" x14ac:dyDescent="0.2">
      <c r="A1562" t="s">
        <v>166</v>
      </c>
      <c r="B1562" t="s">
        <v>3314</v>
      </c>
      <c r="C1562" t="s">
        <v>3315</v>
      </c>
      <c r="D1562">
        <v>8322</v>
      </c>
      <c r="E1562">
        <v>3055</v>
      </c>
      <c r="F1562">
        <v>1</v>
      </c>
      <c r="G1562">
        <v>9340398</v>
      </c>
      <c r="H1562">
        <v>9340398</v>
      </c>
      <c r="I1562">
        <v>1.69122796233383</v>
      </c>
      <c r="J1562">
        <v>1.07037943734827</v>
      </c>
      <c r="M1562" s="12" t="s">
        <v>820</v>
      </c>
      <c r="N1562" s="6">
        <v>8</v>
      </c>
      <c r="O1562" t="str">
        <f t="shared" si="269"/>
        <v>ipfs.infura.io</v>
      </c>
      <c r="P1562" t="str">
        <f t="shared" si="278"/>
        <v>A</v>
      </c>
      <c r="Q1562" s="9">
        <f t="shared" si="270"/>
        <v>8.9076976776123047</v>
      </c>
      <c r="R1562">
        <f t="shared" si="271"/>
        <v>3055</v>
      </c>
      <c r="S1562" s="7">
        <f t="shared" si="272"/>
        <v>1.69122796233383</v>
      </c>
      <c r="T1562" s="7">
        <f t="shared" si="273"/>
        <v>1.07037943734827</v>
      </c>
      <c r="U1562" t="b">
        <f t="shared" si="274"/>
        <v>1</v>
      </c>
      <c r="V1562" t="b">
        <f t="shared" si="275"/>
        <v>0</v>
      </c>
      <c r="W1562" t="b">
        <f t="shared" si="276"/>
        <v>1</v>
      </c>
      <c r="X1562" t="b">
        <f t="shared" si="277"/>
        <v>1</v>
      </c>
    </row>
    <row r="1563" spans="1:24" hidden="1" x14ac:dyDescent="0.2">
      <c r="A1563" t="s">
        <v>169</v>
      </c>
      <c r="B1563" t="s">
        <v>3316</v>
      </c>
      <c r="C1563" t="s">
        <v>3317</v>
      </c>
      <c r="D1563">
        <v>8520</v>
      </c>
      <c r="E1563">
        <v>913</v>
      </c>
      <c r="F1563">
        <v>1</v>
      </c>
      <c r="G1563">
        <v>29354372</v>
      </c>
      <c r="H1563">
        <v>29354372</v>
      </c>
      <c r="I1563">
        <v>3.6800986789318699</v>
      </c>
      <c r="J1563">
        <v>3.2857406866942198</v>
      </c>
      <c r="M1563" s="12" t="s">
        <v>820</v>
      </c>
      <c r="N1563" s="6">
        <v>8</v>
      </c>
      <c r="O1563" t="str">
        <f t="shared" si="269"/>
        <v>ipfs.infura.io</v>
      </c>
      <c r="P1563" t="str">
        <f t="shared" si="278"/>
        <v>B</v>
      </c>
      <c r="Q1563" s="9">
        <f t="shared" si="270"/>
        <v>27.994510650634766</v>
      </c>
      <c r="R1563">
        <f t="shared" si="271"/>
        <v>913</v>
      </c>
      <c r="S1563" s="7">
        <f t="shared" si="272"/>
        <v>3.6800986789318699</v>
      </c>
      <c r="T1563" s="7">
        <f t="shared" si="273"/>
        <v>3.2857406866942198</v>
      </c>
      <c r="U1563" t="b">
        <f t="shared" si="274"/>
        <v>1</v>
      </c>
      <c r="V1563" t="b">
        <f t="shared" si="275"/>
        <v>0</v>
      </c>
      <c r="W1563" t="b">
        <f t="shared" si="276"/>
        <v>1</v>
      </c>
      <c r="X1563" t="b">
        <f t="shared" si="277"/>
        <v>1</v>
      </c>
    </row>
    <row r="1564" spans="1:24" hidden="1" x14ac:dyDescent="0.2">
      <c r="A1564" t="s">
        <v>172</v>
      </c>
      <c r="B1564" t="s">
        <v>3318</v>
      </c>
      <c r="C1564" t="s">
        <v>3319</v>
      </c>
      <c r="D1564">
        <v>50276</v>
      </c>
      <c r="E1564">
        <v>3975</v>
      </c>
      <c r="F1564">
        <v>1</v>
      </c>
      <c r="G1564">
        <v>79096511</v>
      </c>
      <c r="H1564">
        <v>79096511</v>
      </c>
      <c r="I1564">
        <v>1.62917239493843</v>
      </c>
      <c r="J1564">
        <v>1.50036421071772</v>
      </c>
      <c r="M1564" s="12" t="s">
        <v>820</v>
      </c>
      <c r="N1564" s="6">
        <v>8</v>
      </c>
      <c r="O1564" t="str">
        <f t="shared" si="269"/>
        <v>ipfs.infura.io</v>
      </c>
      <c r="P1564" t="str">
        <f t="shared" si="278"/>
        <v>C</v>
      </c>
      <c r="Q1564" s="9">
        <f t="shared" si="270"/>
        <v>75.432311058044434</v>
      </c>
      <c r="R1564">
        <f t="shared" si="271"/>
        <v>3975</v>
      </c>
      <c r="S1564" s="7">
        <f t="shared" si="272"/>
        <v>1.62917239493843</v>
      </c>
      <c r="T1564" s="7">
        <f t="shared" si="273"/>
        <v>1.50036421071772</v>
      </c>
      <c r="U1564" t="b">
        <f t="shared" si="274"/>
        <v>1</v>
      </c>
      <c r="V1564" t="b">
        <f t="shared" si="275"/>
        <v>0</v>
      </c>
      <c r="W1564" t="b">
        <f t="shared" si="276"/>
        <v>1</v>
      </c>
      <c r="X1564" t="b">
        <f t="shared" si="277"/>
        <v>1</v>
      </c>
    </row>
    <row r="1565" spans="1:24" hidden="1" x14ac:dyDescent="0.2">
      <c r="A1565" t="s">
        <v>176</v>
      </c>
      <c r="B1565" t="s">
        <v>3320</v>
      </c>
      <c r="C1565" t="s">
        <v>3321</v>
      </c>
      <c r="D1565">
        <v>62745</v>
      </c>
      <c r="E1565">
        <v>3012</v>
      </c>
      <c r="F1565">
        <v>1</v>
      </c>
      <c r="G1565">
        <v>436085443</v>
      </c>
      <c r="H1565">
        <v>90701824</v>
      </c>
      <c r="I1565">
        <v>1.44811075954664</v>
      </c>
      <c r="J1565">
        <v>1.3785959040561</v>
      </c>
      <c r="K1565" t="s">
        <v>153</v>
      </c>
      <c r="L1565" t="s">
        <v>179</v>
      </c>
      <c r="M1565" s="12" t="s">
        <v>820</v>
      </c>
      <c r="N1565" s="6">
        <v>8</v>
      </c>
      <c r="O1565" t="str">
        <f t="shared" si="269"/>
        <v>ipfs.infura.io</v>
      </c>
      <c r="P1565" t="str">
        <f t="shared" si="278"/>
        <v>D</v>
      </c>
      <c r="Q1565" s="9">
        <f t="shared" si="270"/>
        <v>415.8834867477417</v>
      </c>
      <c r="R1565">
        <f t="shared" si="271"/>
        <v>3012</v>
      </c>
      <c r="S1565" s="7">
        <f t="shared" si="272"/>
        <v>1.44811075954664</v>
      </c>
      <c r="T1565" s="7">
        <f t="shared" si="273"/>
        <v>1.3785959040561</v>
      </c>
      <c r="U1565" t="b">
        <f t="shared" si="274"/>
        <v>1</v>
      </c>
      <c r="V1565" t="b">
        <f t="shared" si="275"/>
        <v>1</v>
      </c>
      <c r="W1565" t="b">
        <f t="shared" si="276"/>
        <v>1</v>
      </c>
      <c r="X1565" t="b">
        <f t="shared" si="277"/>
        <v>1</v>
      </c>
    </row>
    <row r="1566" spans="1:24" hidden="1" x14ac:dyDescent="0.2">
      <c r="A1566" t="s">
        <v>180</v>
      </c>
      <c r="B1566" t="s">
        <v>3322</v>
      </c>
      <c r="C1566" t="s">
        <v>3323</v>
      </c>
      <c r="D1566">
        <v>861</v>
      </c>
      <c r="E1566">
        <v>103</v>
      </c>
      <c r="F1566">
        <v>0</v>
      </c>
      <c r="G1566">
        <v>9340398</v>
      </c>
      <c r="H1566">
        <v>9340398</v>
      </c>
      <c r="I1566">
        <v>11.751580049620401</v>
      </c>
      <c r="J1566">
        <v>10.345758046007299</v>
      </c>
      <c r="M1566" s="12" t="s">
        <v>820</v>
      </c>
      <c r="N1566" s="6">
        <v>8</v>
      </c>
      <c r="O1566" t="str">
        <f t="shared" si="269"/>
        <v>ipfs.io</v>
      </c>
      <c r="P1566" t="str">
        <f t="shared" si="278"/>
        <v>A</v>
      </c>
      <c r="Q1566" s="9">
        <f t="shared" si="270"/>
        <v>8.9076976776123047</v>
      </c>
      <c r="R1566">
        <f t="shared" si="271"/>
        <v>103</v>
      </c>
      <c r="S1566" s="7">
        <f t="shared" si="272"/>
        <v>11.751580049620401</v>
      </c>
      <c r="T1566" s="7">
        <f t="shared" si="273"/>
        <v>10.345758046007299</v>
      </c>
      <c r="U1566" t="b">
        <f t="shared" si="274"/>
        <v>1</v>
      </c>
      <c r="V1566" t="b">
        <f t="shared" si="275"/>
        <v>0</v>
      </c>
      <c r="W1566" t="b">
        <f t="shared" si="276"/>
        <v>1</v>
      </c>
      <c r="X1566" t="b">
        <f t="shared" si="277"/>
        <v>0</v>
      </c>
    </row>
    <row r="1567" spans="1:24" hidden="1" x14ac:dyDescent="0.2">
      <c r="A1567" t="s">
        <v>183</v>
      </c>
      <c r="B1567" t="s">
        <v>3324</v>
      </c>
      <c r="C1567" t="s">
        <v>3325</v>
      </c>
      <c r="D1567">
        <v>2355</v>
      </c>
      <c r="E1567">
        <v>76</v>
      </c>
      <c r="F1567">
        <v>0</v>
      </c>
      <c r="G1567">
        <v>29354372</v>
      </c>
      <c r="H1567">
        <v>29354372</v>
      </c>
      <c r="I1567">
        <v>12.283681724719001</v>
      </c>
      <c r="J1567">
        <v>11.8872656690593</v>
      </c>
      <c r="M1567" s="12" t="s">
        <v>820</v>
      </c>
      <c r="N1567" s="6">
        <v>8</v>
      </c>
      <c r="O1567" t="str">
        <f t="shared" si="269"/>
        <v>ipfs.io</v>
      </c>
      <c r="P1567" t="str">
        <f t="shared" si="278"/>
        <v>B</v>
      </c>
      <c r="Q1567" s="9">
        <f t="shared" si="270"/>
        <v>27.994510650634766</v>
      </c>
      <c r="R1567">
        <f t="shared" si="271"/>
        <v>76</v>
      </c>
      <c r="S1567" s="7">
        <f t="shared" si="272"/>
        <v>12.283681724719001</v>
      </c>
      <c r="T1567" s="7">
        <f t="shared" si="273"/>
        <v>11.8872656690593</v>
      </c>
      <c r="U1567" t="b">
        <f t="shared" si="274"/>
        <v>1</v>
      </c>
      <c r="V1567" t="b">
        <f t="shared" si="275"/>
        <v>0</v>
      </c>
      <c r="W1567" t="b">
        <f t="shared" si="276"/>
        <v>1</v>
      </c>
      <c r="X1567" t="b">
        <f t="shared" si="277"/>
        <v>0</v>
      </c>
    </row>
    <row r="1568" spans="1:24" hidden="1" x14ac:dyDescent="0.2">
      <c r="A1568" t="s">
        <v>186</v>
      </c>
      <c r="B1568" t="s">
        <v>3326</v>
      </c>
      <c r="C1568" t="s">
        <v>3327</v>
      </c>
      <c r="D1568">
        <v>6447</v>
      </c>
      <c r="E1568">
        <v>107</v>
      </c>
      <c r="F1568">
        <v>0</v>
      </c>
      <c r="G1568">
        <v>79096511</v>
      </c>
      <c r="H1568">
        <v>79096511</v>
      </c>
      <c r="I1568">
        <v>11.8978408608902</v>
      </c>
      <c r="J1568">
        <v>11.700373981393501</v>
      </c>
      <c r="M1568" s="12" t="s">
        <v>820</v>
      </c>
      <c r="N1568" s="6">
        <v>8</v>
      </c>
      <c r="O1568" t="str">
        <f t="shared" si="269"/>
        <v>ipfs.io</v>
      </c>
      <c r="P1568" t="str">
        <f t="shared" si="278"/>
        <v>C</v>
      </c>
      <c r="Q1568" s="9">
        <f t="shared" si="270"/>
        <v>75.432311058044434</v>
      </c>
      <c r="R1568">
        <f t="shared" si="271"/>
        <v>107</v>
      </c>
      <c r="S1568" s="7">
        <f t="shared" si="272"/>
        <v>11.8978408608902</v>
      </c>
      <c r="T1568" s="7">
        <f t="shared" si="273"/>
        <v>11.700373981393501</v>
      </c>
      <c r="U1568" t="b">
        <f t="shared" si="274"/>
        <v>1</v>
      </c>
      <c r="V1568" t="b">
        <f t="shared" si="275"/>
        <v>0</v>
      </c>
      <c r="W1568" t="b">
        <f t="shared" si="276"/>
        <v>1</v>
      </c>
      <c r="X1568" t="b">
        <f t="shared" si="277"/>
        <v>0</v>
      </c>
    </row>
    <row r="1569" spans="1:24" hidden="1" x14ac:dyDescent="0.2">
      <c r="A1569" t="s">
        <v>189</v>
      </c>
      <c r="B1569" t="s">
        <v>3328</v>
      </c>
      <c r="C1569" t="s">
        <v>3329</v>
      </c>
      <c r="D1569">
        <v>32561</v>
      </c>
      <c r="E1569">
        <v>88</v>
      </c>
      <c r="F1569">
        <v>0</v>
      </c>
      <c r="G1569">
        <v>436085443</v>
      </c>
      <c r="H1569">
        <v>436085443</v>
      </c>
      <c r="I1569">
        <v>12.807054683821599</v>
      </c>
      <c r="J1569">
        <v>12.7724420855545</v>
      </c>
      <c r="M1569" s="12" t="s">
        <v>820</v>
      </c>
      <c r="N1569" s="6">
        <v>8</v>
      </c>
      <c r="O1569" t="str">
        <f t="shared" si="269"/>
        <v>ipfs.io</v>
      </c>
      <c r="P1569" t="str">
        <f t="shared" si="278"/>
        <v>D</v>
      </c>
      <c r="Q1569" s="9">
        <f t="shared" si="270"/>
        <v>415.8834867477417</v>
      </c>
      <c r="R1569">
        <f t="shared" si="271"/>
        <v>88</v>
      </c>
      <c r="S1569" s="7">
        <f t="shared" si="272"/>
        <v>12.807054683821599</v>
      </c>
      <c r="T1569" s="7">
        <f t="shared" si="273"/>
        <v>12.7724420855545</v>
      </c>
      <c r="U1569" t="b">
        <f t="shared" si="274"/>
        <v>1</v>
      </c>
      <c r="V1569" t="b">
        <f t="shared" si="275"/>
        <v>0</v>
      </c>
      <c r="W1569" t="b">
        <f t="shared" si="276"/>
        <v>1</v>
      </c>
      <c r="X1569" t="b">
        <f t="shared" si="277"/>
        <v>0</v>
      </c>
    </row>
    <row r="1570" spans="1:24" hidden="1" x14ac:dyDescent="0.2">
      <c r="A1570" t="s">
        <v>192</v>
      </c>
      <c r="B1570" t="s">
        <v>3330</v>
      </c>
      <c r="C1570" t="s">
        <v>3331</v>
      </c>
      <c r="D1570">
        <v>4497</v>
      </c>
      <c r="E1570">
        <v>1971</v>
      </c>
      <c r="F1570">
        <v>1</v>
      </c>
      <c r="G1570">
        <v>9340398</v>
      </c>
      <c r="H1570">
        <v>9340398</v>
      </c>
      <c r="I1570">
        <v>3.52640446461294</v>
      </c>
      <c r="J1570">
        <v>1.9808089120774499</v>
      </c>
      <c r="M1570" s="12" t="s">
        <v>820</v>
      </c>
      <c r="N1570" s="6">
        <v>8</v>
      </c>
      <c r="O1570" t="str">
        <f t="shared" si="269"/>
        <v>jacl.tech</v>
      </c>
      <c r="P1570" t="str">
        <f t="shared" si="278"/>
        <v>A</v>
      </c>
      <c r="Q1570" s="9">
        <f t="shared" si="270"/>
        <v>8.9076976776123047</v>
      </c>
      <c r="R1570">
        <f t="shared" si="271"/>
        <v>1971</v>
      </c>
      <c r="S1570" s="7">
        <f t="shared" si="272"/>
        <v>3.52640446461294</v>
      </c>
      <c r="T1570" s="7">
        <f t="shared" si="273"/>
        <v>1.9808089120774499</v>
      </c>
      <c r="U1570" t="b">
        <f t="shared" si="274"/>
        <v>1</v>
      </c>
      <c r="V1570" t="b">
        <f t="shared" si="275"/>
        <v>0</v>
      </c>
      <c r="W1570" t="b">
        <f t="shared" si="276"/>
        <v>1</v>
      </c>
      <c r="X1570" t="b">
        <f t="shared" si="277"/>
        <v>1</v>
      </c>
    </row>
    <row r="1571" spans="1:24" hidden="1" x14ac:dyDescent="0.2">
      <c r="A1571" t="s">
        <v>195</v>
      </c>
      <c r="B1571" t="s">
        <v>3332</v>
      </c>
      <c r="C1571" t="s">
        <v>3333</v>
      </c>
      <c r="D1571">
        <v>9453</v>
      </c>
      <c r="E1571">
        <v>1664</v>
      </c>
      <c r="F1571">
        <v>1</v>
      </c>
      <c r="G1571">
        <v>29354372</v>
      </c>
      <c r="H1571">
        <v>29354372</v>
      </c>
      <c r="I1571">
        <v>3.5941084414732001</v>
      </c>
      <c r="J1571">
        <v>2.9614419391341098</v>
      </c>
      <c r="M1571" s="12" t="s">
        <v>820</v>
      </c>
      <c r="N1571" s="6">
        <v>8</v>
      </c>
      <c r="O1571" t="str">
        <f t="shared" si="269"/>
        <v>jacl.tech</v>
      </c>
      <c r="P1571" t="str">
        <f t="shared" si="278"/>
        <v>B</v>
      </c>
      <c r="Q1571" s="9">
        <f t="shared" si="270"/>
        <v>27.994510650634766</v>
      </c>
      <c r="R1571">
        <f t="shared" si="271"/>
        <v>1664</v>
      </c>
      <c r="S1571" s="7">
        <f t="shared" si="272"/>
        <v>3.5941084414732001</v>
      </c>
      <c r="T1571" s="7">
        <f t="shared" si="273"/>
        <v>2.9614419391341098</v>
      </c>
      <c r="U1571" t="b">
        <f t="shared" si="274"/>
        <v>1</v>
      </c>
      <c r="V1571" t="b">
        <f t="shared" si="275"/>
        <v>0</v>
      </c>
      <c r="W1571" t="b">
        <f t="shared" si="276"/>
        <v>1</v>
      </c>
      <c r="X1571" t="b">
        <f t="shared" si="277"/>
        <v>1</v>
      </c>
    </row>
    <row r="1572" spans="1:24" hidden="1" x14ac:dyDescent="0.2">
      <c r="A1572" t="s">
        <v>198</v>
      </c>
      <c r="B1572" t="s">
        <v>3334</v>
      </c>
      <c r="C1572" t="s">
        <v>3335</v>
      </c>
      <c r="D1572">
        <v>18382</v>
      </c>
      <c r="E1572">
        <v>2384</v>
      </c>
      <c r="F1572">
        <v>1</v>
      </c>
      <c r="G1572">
        <v>79096511</v>
      </c>
      <c r="H1572">
        <v>79096511</v>
      </c>
      <c r="I1572">
        <v>4.7151088297314896</v>
      </c>
      <c r="J1572">
        <v>4.10359651061062</v>
      </c>
      <c r="M1572" s="12" t="s">
        <v>820</v>
      </c>
      <c r="N1572" s="6">
        <v>8</v>
      </c>
      <c r="O1572" t="str">
        <f t="shared" si="269"/>
        <v>jacl.tech</v>
      </c>
      <c r="P1572" t="str">
        <f t="shared" si="278"/>
        <v>C</v>
      </c>
      <c r="Q1572" s="9">
        <f t="shared" si="270"/>
        <v>75.432311058044434</v>
      </c>
      <c r="R1572">
        <f t="shared" si="271"/>
        <v>2384</v>
      </c>
      <c r="S1572" s="7">
        <f t="shared" si="272"/>
        <v>4.7151088297314896</v>
      </c>
      <c r="T1572" s="7">
        <f t="shared" si="273"/>
        <v>4.10359651061062</v>
      </c>
      <c r="U1572" t="b">
        <f t="shared" si="274"/>
        <v>1</v>
      </c>
      <c r="V1572" t="b">
        <f t="shared" si="275"/>
        <v>0</v>
      </c>
      <c r="W1572" t="b">
        <f t="shared" si="276"/>
        <v>1</v>
      </c>
      <c r="X1572" t="b">
        <f t="shared" si="277"/>
        <v>1</v>
      </c>
    </row>
    <row r="1573" spans="1:24" hidden="1" x14ac:dyDescent="0.2">
      <c r="A1573" t="s">
        <v>201</v>
      </c>
      <c r="B1573" t="s">
        <v>3336</v>
      </c>
      <c r="C1573" t="s">
        <v>3337</v>
      </c>
      <c r="D1573">
        <v>34148</v>
      </c>
      <c r="E1573">
        <v>1578</v>
      </c>
      <c r="F1573">
        <v>1</v>
      </c>
      <c r="G1573">
        <v>436085443</v>
      </c>
      <c r="H1573">
        <v>436085443</v>
      </c>
      <c r="I1573">
        <v>12.7689127033387</v>
      </c>
      <c r="J1573">
        <v>12.1788534247318</v>
      </c>
      <c r="M1573" s="12" t="s">
        <v>820</v>
      </c>
      <c r="N1573" s="6">
        <v>8</v>
      </c>
      <c r="O1573" t="str">
        <f t="shared" si="269"/>
        <v>jacl.tech</v>
      </c>
      <c r="P1573" t="str">
        <f t="shared" si="278"/>
        <v>D</v>
      </c>
      <c r="Q1573" s="9">
        <f t="shared" si="270"/>
        <v>415.8834867477417</v>
      </c>
      <c r="R1573">
        <f t="shared" si="271"/>
        <v>1578</v>
      </c>
      <c r="S1573" s="7">
        <f t="shared" si="272"/>
        <v>12.7689127033387</v>
      </c>
      <c r="T1573" s="7">
        <f t="shared" si="273"/>
        <v>12.1788534247318</v>
      </c>
      <c r="U1573" t="b">
        <f t="shared" si="274"/>
        <v>1</v>
      </c>
      <c r="V1573" t="b">
        <f t="shared" si="275"/>
        <v>0</v>
      </c>
      <c r="W1573" t="b">
        <f t="shared" si="276"/>
        <v>1</v>
      </c>
      <c r="X1573" t="b">
        <f t="shared" si="277"/>
        <v>1</v>
      </c>
    </row>
    <row r="1574" spans="1:24" hidden="1" x14ac:dyDescent="0.2">
      <c r="A1574" t="s">
        <v>204</v>
      </c>
      <c r="B1574" t="s">
        <v>3338</v>
      </c>
      <c r="C1574" t="s">
        <v>3339</v>
      </c>
      <c r="D1574">
        <v>61494</v>
      </c>
      <c r="E1574">
        <v>-1</v>
      </c>
      <c r="F1574">
        <v>0</v>
      </c>
      <c r="G1574">
        <v>-1</v>
      </c>
      <c r="H1574">
        <v>0</v>
      </c>
      <c r="I1574">
        <v>0</v>
      </c>
      <c r="J1574">
        <v>0</v>
      </c>
      <c r="K1574" t="s">
        <v>76</v>
      </c>
      <c r="M1574" s="12" t="s">
        <v>820</v>
      </c>
      <c r="N1574" s="6">
        <v>8</v>
      </c>
      <c r="O1574" t="str">
        <f t="shared" ref="O1574:O1625" si="279">MID(A1574,9,FIND("/ipfs/",A1574)-9)</f>
        <v>ipfs.jbb.one</v>
      </c>
      <c r="P1574" t="str">
        <f t="shared" ref="P1574:P1625" si="280">IF(NOT(ISERR(FIND("QmWbhkXXqg5JgQ45T2iqspfTC17AfE8qEhyE5Snia4TS39",A1574))),"A",
     IF(NOT(ISERR(FIND("QmZALYrou9d7Yx9afDCPT9fveqxoPRLHnHuo8TyZomGhL1",A1574))),"B",
     IF(NOT(ISERR(FIND("QmQH4iy5RKKHnT95ziKXjnmEKjBU8aB7hepmCMTNk9p348",A1574))),"C",
     IF(NOT(ISERR(FIND("QmdhpvRUopXFJCh9x524WM81GJC55JJt1AEbNsML2TwrrZ",A1574))),"D","-")
)))</f>
        <v>A</v>
      </c>
      <c r="Q1574" s="9">
        <f t="shared" ref="Q1574:Q1625" si="281">IF(P1574="A",9340398/1024/1024,IF(P1574="B",29354372/1024/1024,IF(P1574="C",79096511/1024/1024,IF(P1574="D",436085443/1024/1024))))</f>
        <v>8.9076976776123047</v>
      </c>
      <c r="R1574" t="str">
        <f t="shared" ref="R1574:R1625" si="282">IF(E1574&gt;0,E1574,"")</f>
        <v/>
      </c>
      <c r="S1574" s="7" t="str">
        <f t="shared" ref="S1574:S1625" si="283">IF(NOT(R1574=""),CONVERT(I1574,"g","g"),"")</f>
        <v/>
      </c>
      <c r="T1574" s="7" t="str">
        <f t="shared" ref="T1574:T1625" si="284">IF(NOT(S1574=""),CONVERT(J1574,"g","g"),"")</f>
        <v/>
      </c>
      <c r="U1574" t="b">
        <f t="shared" ref="U1574:U1625" si="285">E1574&gt;0</f>
        <v>0</v>
      </c>
      <c r="V1574" t="str">
        <f t="shared" ref="V1574:V1625" si="286">IF(NOT(U1574),"",AND(U1574,NOT(ISBLANK(K1574))))</f>
        <v/>
      </c>
      <c r="W1574" t="str">
        <f t="shared" ref="W1574:W1625" si="287">IF(NOT(U1574),"",NOT(G1574=-1))</f>
        <v/>
      </c>
      <c r="X1574" t="str">
        <f t="shared" ref="X1574:X1625" si="288">IF(NOT(U1574),"",F1574&gt;0)</f>
        <v/>
      </c>
    </row>
    <row r="1575" spans="1:24" hidden="1" x14ac:dyDescent="0.2">
      <c r="A1575" t="s">
        <v>207</v>
      </c>
      <c r="B1575" t="s">
        <v>3340</v>
      </c>
      <c r="C1575" t="s">
        <v>3341</v>
      </c>
      <c r="D1575">
        <v>61006</v>
      </c>
      <c r="E1575">
        <v>-1</v>
      </c>
      <c r="F1575">
        <v>0</v>
      </c>
      <c r="G1575">
        <v>-1</v>
      </c>
      <c r="H1575">
        <v>0</v>
      </c>
      <c r="I1575">
        <v>0</v>
      </c>
      <c r="J1575">
        <v>0</v>
      </c>
      <c r="K1575" t="s">
        <v>76</v>
      </c>
      <c r="M1575" s="12" t="s">
        <v>820</v>
      </c>
      <c r="N1575" s="6">
        <v>8</v>
      </c>
      <c r="O1575" t="str">
        <f t="shared" si="279"/>
        <v>ipfs.jbb.one</v>
      </c>
      <c r="P1575" t="str">
        <f t="shared" si="280"/>
        <v>B</v>
      </c>
      <c r="Q1575" s="9">
        <f t="shared" si="281"/>
        <v>27.994510650634766</v>
      </c>
      <c r="R1575" t="str">
        <f t="shared" si="282"/>
        <v/>
      </c>
      <c r="S1575" s="7" t="str">
        <f t="shared" si="283"/>
        <v/>
      </c>
      <c r="T1575" s="7" t="str">
        <f t="shared" si="284"/>
        <v/>
      </c>
      <c r="U1575" t="b">
        <f t="shared" si="285"/>
        <v>0</v>
      </c>
      <c r="V1575" t="str">
        <f t="shared" si="286"/>
        <v/>
      </c>
      <c r="W1575" t="str">
        <f t="shared" si="287"/>
        <v/>
      </c>
      <c r="X1575" t="str">
        <f t="shared" si="288"/>
        <v/>
      </c>
    </row>
    <row r="1576" spans="1:24" hidden="1" x14ac:dyDescent="0.2">
      <c r="A1576" t="s">
        <v>210</v>
      </c>
      <c r="B1576" t="s">
        <v>3342</v>
      </c>
      <c r="C1576" t="s">
        <v>3343</v>
      </c>
      <c r="D1576">
        <v>61001</v>
      </c>
      <c r="E1576">
        <v>-1</v>
      </c>
      <c r="F1576">
        <v>0</v>
      </c>
      <c r="G1576">
        <v>-1</v>
      </c>
      <c r="H1576">
        <v>0</v>
      </c>
      <c r="I1576">
        <v>0</v>
      </c>
      <c r="J1576">
        <v>0</v>
      </c>
      <c r="K1576" t="s">
        <v>76</v>
      </c>
      <c r="M1576" s="12" t="s">
        <v>820</v>
      </c>
      <c r="N1576" s="6">
        <v>8</v>
      </c>
      <c r="O1576" t="str">
        <f t="shared" si="279"/>
        <v>ipfs.jbb.one</v>
      </c>
      <c r="P1576" t="str">
        <f t="shared" si="280"/>
        <v>C</v>
      </c>
      <c r="Q1576" s="9">
        <f t="shared" si="281"/>
        <v>75.432311058044434</v>
      </c>
      <c r="R1576" t="str">
        <f t="shared" si="282"/>
        <v/>
      </c>
      <c r="S1576" s="7" t="str">
        <f t="shared" si="283"/>
        <v/>
      </c>
      <c r="T1576" s="7" t="str">
        <f t="shared" si="284"/>
        <v/>
      </c>
      <c r="U1576" t="b">
        <f t="shared" si="285"/>
        <v>0</v>
      </c>
      <c r="V1576" t="str">
        <f t="shared" si="286"/>
        <v/>
      </c>
      <c r="W1576" t="str">
        <f t="shared" si="287"/>
        <v/>
      </c>
      <c r="X1576" t="str">
        <f t="shared" si="288"/>
        <v/>
      </c>
    </row>
    <row r="1577" spans="1:24" hidden="1" x14ac:dyDescent="0.2">
      <c r="A1577" t="s">
        <v>212</v>
      </c>
      <c r="B1577" t="s">
        <v>3344</v>
      </c>
      <c r="C1577" t="s">
        <v>3345</v>
      </c>
      <c r="D1577">
        <v>61013</v>
      </c>
      <c r="E1577">
        <v>-1</v>
      </c>
      <c r="F1577">
        <v>0</v>
      </c>
      <c r="G1577">
        <v>-1</v>
      </c>
      <c r="H1577">
        <v>0</v>
      </c>
      <c r="I1577">
        <v>0</v>
      </c>
      <c r="J1577">
        <v>0</v>
      </c>
      <c r="K1577" t="s">
        <v>76</v>
      </c>
      <c r="M1577" s="12" t="s">
        <v>820</v>
      </c>
      <c r="N1577" s="6">
        <v>8</v>
      </c>
      <c r="O1577" t="str">
        <f t="shared" si="279"/>
        <v>ipfs.jbb.one</v>
      </c>
      <c r="P1577" t="str">
        <f t="shared" si="280"/>
        <v>D</v>
      </c>
      <c r="Q1577" s="9">
        <f t="shared" si="281"/>
        <v>415.8834867477417</v>
      </c>
      <c r="R1577" t="str">
        <f t="shared" si="282"/>
        <v/>
      </c>
      <c r="S1577" s="7" t="str">
        <f t="shared" si="283"/>
        <v/>
      </c>
      <c r="T1577" s="7" t="str">
        <f t="shared" si="284"/>
        <v/>
      </c>
      <c r="U1577" t="b">
        <f t="shared" si="285"/>
        <v>0</v>
      </c>
      <c r="V1577" t="str">
        <f t="shared" si="286"/>
        <v/>
      </c>
      <c r="W1577" t="str">
        <f t="shared" si="287"/>
        <v/>
      </c>
      <c r="X1577" t="str">
        <f t="shared" si="288"/>
        <v/>
      </c>
    </row>
    <row r="1578" spans="1:24" hidden="1" x14ac:dyDescent="0.2">
      <c r="A1578" t="s">
        <v>215</v>
      </c>
      <c r="B1578" t="s">
        <v>3346</v>
      </c>
      <c r="C1578" t="s">
        <v>3347</v>
      </c>
      <c r="D1578">
        <v>759</v>
      </c>
      <c r="E1578">
        <v>-1</v>
      </c>
      <c r="F1578">
        <v>0</v>
      </c>
      <c r="G1578">
        <v>-1</v>
      </c>
      <c r="H1578">
        <v>0</v>
      </c>
      <c r="I1578">
        <v>0</v>
      </c>
      <c r="J1578">
        <v>0</v>
      </c>
      <c r="K1578" t="s">
        <v>3115</v>
      </c>
      <c r="M1578" s="12" t="s">
        <v>820</v>
      </c>
      <c r="N1578" s="6">
        <v>8</v>
      </c>
      <c r="O1578" t="str">
        <f t="shared" si="279"/>
        <v>ipfs.k1ic.com</v>
      </c>
      <c r="P1578" t="str">
        <f t="shared" si="280"/>
        <v>A</v>
      </c>
      <c r="Q1578" s="9">
        <f t="shared" si="281"/>
        <v>8.9076976776123047</v>
      </c>
      <c r="R1578" t="str">
        <f t="shared" si="282"/>
        <v/>
      </c>
      <c r="S1578" s="7" t="str">
        <f t="shared" si="283"/>
        <v/>
      </c>
      <c r="T1578" s="7" t="str">
        <f t="shared" si="284"/>
        <v/>
      </c>
      <c r="U1578" t="b">
        <f t="shared" si="285"/>
        <v>0</v>
      </c>
      <c r="V1578" t="str">
        <f t="shared" si="286"/>
        <v/>
      </c>
      <c r="W1578" t="str">
        <f t="shared" si="287"/>
        <v/>
      </c>
      <c r="X1578" t="str">
        <f t="shared" si="288"/>
        <v/>
      </c>
    </row>
    <row r="1579" spans="1:24" hidden="1" x14ac:dyDescent="0.2">
      <c r="A1579" t="s">
        <v>218</v>
      </c>
      <c r="B1579" t="s">
        <v>3348</v>
      </c>
      <c r="C1579" t="s">
        <v>3349</v>
      </c>
      <c r="D1579">
        <v>503</v>
      </c>
      <c r="E1579">
        <v>-1</v>
      </c>
      <c r="F1579">
        <v>0</v>
      </c>
      <c r="G1579">
        <v>-1</v>
      </c>
      <c r="H1579">
        <v>0</v>
      </c>
      <c r="I1579">
        <v>0</v>
      </c>
      <c r="J1579">
        <v>0</v>
      </c>
      <c r="K1579" t="s">
        <v>3115</v>
      </c>
      <c r="M1579" s="12" t="s">
        <v>820</v>
      </c>
      <c r="N1579" s="6">
        <v>8</v>
      </c>
      <c r="O1579" t="str">
        <f t="shared" si="279"/>
        <v>ipfs.k1ic.com</v>
      </c>
      <c r="P1579" t="str">
        <f t="shared" si="280"/>
        <v>B</v>
      </c>
      <c r="Q1579" s="9">
        <f t="shared" si="281"/>
        <v>27.994510650634766</v>
      </c>
      <c r="R1579" t="str">
        <f t="shared" si="282"/>
        <v/>
      </c>
      <c r="S1579" s="7" t="str">
        <f t="shared" si="283"/>
        <v/>
      </c>
      <c r="T1579" s="7" t="str">
        <f t="shared" si="284"/>
        <v/>
      </c>
      <c r="U1579" t="b">
        <f t="shared" si="285"/>
        <v>0</v>
      </c>
      <c r="V1579" t="str">
        <f t="shared" si="286"/>
        <v/>
      </c>
      <c r="W1579" t="str">
        <f t="shared" si="287"/>
        <v/>
      </c>
      <c r="X1579" t="str">
        <f t="shared" si="288"/>
        <v/>
      </c>
    </row>
    <row r="1580" spans="1:24" hidden="1" x14ac:dyDescent="0.2">
      <c r="A1580" t="s">
        <v>221</v>
      </c>
      <c r="B1580" t="s">
        <v>3350</v>
      </c>
      <c r="C1580" t="s">
        <v>3351</v>
      </c>
      <c r="D1580">
        <v>524</v>
      </c>
      <c r="E1580">
        <v>-1</v>
      </c>
      <c r="F1580">
        <v>0</v>
      </c>
      <c r="G1580">
        <v>-1</v>
      </c>
      <c r="H1580">
        <v>0</v>
      </c>
      <c r="I1580">
        <v>0</v>
      </c>
      <c r="J1580">
        <v>0</v>
      </c>
      <c r="K1580" t="s">
        <v>3115</v>
      </c>
      <c r="M1580" s="12" t="s">
        <v>820</v>
      </c>
      <c r="N1580" s="6">
        <v>8</v>
      </c>
      <c r="O1580" t="str">
        <f t="shared" si="279"/>
        <v>ipfs.k1ic.com</v>
      </c>
      <c r="P1580" t="str">
        <f t="shared" si="280"/>
        <v>C</v>
      </c>
      <c r="Q1580" s="9">
        <f t="shared" si="281"/>
        <v>75.432311058044434</v>
      </c>
      <c r="R1580" t="str">
        <f t="shared" si="282"/>
        <v/>
      </c>
      <c r="S1580" s="7" t="str">
        <f t="shared" si="283"/>
        <v/>
      </c>
      <c r="T1580" s="7" t="str">
        <f t="shared" si="284"/>
        <v/>
      </c>
      <c r="U1580" t="b">
        <f t="shared" si="285"/>
        <v>0</v>
      </c>
      <c r="V1580" t="str">
        <f t="shared" si="286"/>
        <v/>
      </c>
      <c r="W1580" t="str">
        <f t="shared" si="287"/>
        <v/>
      </c>
      <c r="X1580" t="str">
        <f t="shared" si="288"/>
        <v/>
      </c>
    </row>
    <row r="1581" spans="1:24" hidden="1" x14ac:dyDescent="0.2">
      <c r="A1581" t="s">
        <v>224</v>
      </c>
      <c r="B1581" t="s">
        <v>3352</v>
      </c>
      <c r="C1581" t="s">
        <v>3353</v>
      </c>
      <c r="D1581">
        <v>539</v>
      </c>
      <c r="E1581">
        <v>-1</v>
      </c>
      <c r="F1581">
        <v>0</v>
      </c>
      <c r="G1581">
        <v>-1</v>
      </c>
      <c r="H1581">
        <v>0</v>
      </c>
      <c r="I1581">
        <v>0</v>
      </c>
      <c r="J1581">
        <v>0</v>
      </c>
      <c r="K1581" t="s">
        <v>3115</v>
      </c>
      <c r="M1581" s="12" t="s">
        <v>820</v>
      </c>
      <c r="N1581" s="6">
        <v>8</v>
      </c>
      <c r="O1581" t="str">
        <f t="shared" si="279"/>
        <v>ipfs.k1ic.com</v>
      </c>
      <c r="P1581" t="str">
        <f t="shared" si="280"/>
        <v>D</v>
      </c>
      <c r="Q1581" s="9">
        <f t="shared" si="281"/>
        <v>415.8834867477417</v>
      </c>
      <c r="R1581" t="str">
        <f t="shared" si="282"/>
        <v/>
      </c>
      <c r="S1581" s="7" t="str">
        <f t="shared" si="283"/>
        <v/>
      </c>
      <c r="T1581" s="7" t="str">
        <f t="shared" si="284"/>
        <v/>
      </c>
      <c r="U1581" t="b">
        <f t="shared" si="285"/>
        <v>0</v>
      </c>
      <c r="V1581" t="str">
        <f t="shared" si="286"/>
        <v/>
      </c>
      <c r="W1581" t="str">
        <f t="shared" si="287"/>
        <v/>
      </c>
      <c r="X1581" t="str">
        <f t="shared" si="288"/>
        <v/>
      </c>
    </row>
    <row r="1582" spans="1:24" hidden="1" x14ac:dyDescent="0.2">
      <c r="A1582" t="s">
        <v>227</v>
      </c>
      <c r="B1582" t="s">
        <v>3354</v>
      </c>
      <c r="C1582" t="s">
        <v>3355</v>
      </c>
      <c r="D1582">
        <v>2524</v>
      </c>
      <c r="E1582">
        <v>1182</v>
      </c>
      <c r="F1582">
        <v>1</v>
      </c>
      <c r="G1582">
        <v>9340398</v>
      </c>
      <c r="H1582">
        <v>9340398</v>
      </c>
      <c r="I1582">
        <v>6.6376286718422497</v>
      </c>
      <c r="J1582">
        <v>3.5291987629208799</v>
      </c>
      <c r="M1582" s="12" t="s">
        <v>820</v>
      </c>
      <c r="N1582" s="6">
        <v>8</v>
      </c>
      <c r="O1582" t="str">
        <f t="shared" si="279"/>
        <v>ipfs.overpi.com</v>
      </c>
      <c r="P1582" t="str">
        <f t="shared" si="280"/>
        <v>A</v>
      </c>
      <c r="Q1582" s="9">
        <f t="shared" si="281"/>
        <v>8.9076976776123047</v>
      </c>
      <c r="R1582">
        <f t="shared" si="282"/>
        <v>1182</v>
      </c>
      <c r="S1582" s="7">
        <f t="shared" si="283"/>
        <v>6.6376286718422497</v>
      </c>
      <c r="T1582" s="7">
        <f t="shared" si="284"/>
        <v>3.5291987629208799</v>
      </c>
      <c r="U1582" t="b">
        <f t="shared" si="285"/>
        <v>1</v>
      </c>
      <c r="V1582" t="b">
        <f t="shared" si="286"/>
        <v>0</v>
      </c>
      <c r="W1582" t="b">
        <f t="shared" si="287"/>
        <v>1</v>
      </c>
      <c r="X1582" t="b">
        <f t="shared" si="288"/>
        <v>1</v>
      </c>
    </row>
    <row r="1583" spans="1:24" hidden="1" x14ac:dyDescent="0.2">
      <c r="A1583" t="s">
        <v>230</v>
      </c>
      <c r="B1583" t="s">
        <v>3356</v>
      </c>
      <c r="C1583" t="s">
        <v>3357</v>
      </c>
      <c r="D1583">
        <v>4509</v>
      </c>
      <c r="E1583">
        <v>1073</v>
      </c>
      <c r="F1583">
        <v>1</v>
      </c>
      <c r="G1583">
        <v>29354372</v>
      </c>
      <c r="H1583">
        <v>29354372</v>
      </c>
      <c r="I1583">
        <v>8.1474128785316502</v>
      </c>
      <c r="J1583">
        <v>6.2085851964148899</v>
      </c>
      <c r="M1583" s="12" t="s">
        <v>820</v>
      </c>
      <c r="N1583" s="6">
        <v>8</v>
      </c>
      <c r="O1583" t="str">
        <f t="shared" si="279"/>
        <v>ipfs.overpi.com</v>
      </c>
      <c r="P1583" t="str">
        <f t="shared" si="280"/>
        <v>B</v>
      </c>
      <c r="Q1583" s="9">
        <f t="shared" si="281"/>
        <v>27.994510650634766</v>
      </c>
      <c r="R1583">
        <f t="shared" si="282"/>
        <v>1073</v>
      </c>
      <c r="S1583" s="7">
        <f t="shared" si="283"/>
        <v>8.1474128785316502</v>
      </c>
      <c r="T1583" s="7">
        <f t="shared" si="284"/>
        <v>6.2085851964148899</v>
      </c>
      <c r="U1583" t="b">
        <f t="shared" si="285"/>
        <v>1</v>
      </c>
      <c r="V1583" t="b">
        <f t="shared" si="286"/>
        <v>0</v>
      </c>
      <c r="W1583" t="b">
        <f t="shared" si="287"/>
        <v>1</v>
      </c>
      <c r="X1583" t="b">
        <f t="shared" si="288"/>
        <v>1</v>
      </c>
    </row>
    <row r="1584" spans="1:24" hidden="1" x14ac:dyDescent="0.2">
      <c r="A1584" t="s">
        <v>233</v>
      </c>
      <c r="B1584" t="s">
        <v>3358</v>
      </c>
      <c r="C1584" t="s">
        <v>3359</v>
      </c>
      <c r="D1584">
        <v>7981</v>
      </c>
      <c r="E1584">
        <v>844</v>
      </c>
      <c r="F1584">
        <v>1</v>
      </c>
      <c r="G1584">
        <v>79096511</v>
      </c>
      <c r="H1584">
        <v>79096511</v>
      </c>
      <c r="I1584">
        <v>10.5691902841592</v>
      </c>
      <c r="J1584">
        <v>9.4514861618900401</v>
      </c>
      <c r="M1584" s="12" t="s">
        <v>820</v>
      </c>
      <c r="N1584" s="6">
        <v>8</v>
      </c>
      <c r="O1584" t="str">
        <f t="shared" si="279"/>
        <v>ipfs.overpi.com</v>
      </c>
      <c r="P1584" t="str">
        <f t="shared" si="280"/>
        <v>C</v>
      </c>
      <c r="Q1584" s="9">
        <f t="shared" si="281"/>
        <v>75.432311058044434</v>
      </c>
      <c r="R1584">
        <f t="shared" si="282"/>
        <v>844</v>
      </c>
      <c r="S1584" s="7">
        <f t="shared" si="283"/>
        <v>10.5691902841592</v>
      </c>
      <c r="T1584" s="7">
        <f t="shared" si="284"/>
        <v>9.4514861618900401</v>
      </c>
      <c r="U1584" t="b">
        <f t="shared" si="285"/>
        <v>1</v>
      </c>
      <c r="V1584" t="b">
        <f t="shared" si="286"/>
        <v>0</v>
      </c>
      <c r="W1584" t="b">
        <f t="shared" si="287"/>
        <v>1</v>
      </c>
      <c r="X1584" t="b">
        <f t="shared" si="288"/>
        <v>1</v>
      </c>
    </row>
    <row r="1585" spans="1:24" hidden="1" x14ac:dyDescent="0.2">
      <c r="A1585" t="s">
        <v>235</v>
      </c>
      <c r="B1585" t="s">
        <v>3360</v>
      </c>
      <c r="C1585" t="s">
        <v>3361</v>
      </c>
      <c r="D1585">
        <v>35787</v>
      </c>
      <c r="E1585">
        <v>739</v>
      </c>
      <c r="F1585">
        <v>1</v>
      </c>
      <c r="G1585">
        <v>436085443</v>
      </c>
      <c r="H1585">
        <v>436085443</v>
      </c>
      <c r="I1585">
        <v>11.866111810880501</v>
      </c>
      <c r="J1585">
        <v>11.621077115928699</v>
      </c>
      <c r="M1585" s="12" t="s">
        <v>820</v>
      </c>
      <c r="N1585" s="6">
        <v>8</v>
      </c>
      <c r="O1585" t="str">
        <f t="shared" si="279"/>
        <v>ipfs.overpi.com</v>
      </c>
      <c r="P1585" t="str">
        <f t="shared" si="280"/>
        <v>D</v>
      </c>
      <c r="Q1585" s="9">
        <f t="shared" si="281"/>
        <v>415.8834867477417</v>
      </c>
      <c r="R1585">
        <f t="shared" si="282"/>
        <v>739</v>
      </c>
      <c r="S1585" s="7">
        <f t="shared" si="283"/>
        <v>11.866111810880501</v>
      </c>
      <c r="T1585" s="7">
        <f t="shared" si="284"/>
        <v>11.621077115928699</v>
      </c>
      <c r="U1585" t="b">
        <f t="shared" si="285"/>
        <v>1</v>
      </c>
      <c r="V1585" t="b">
        <f t="shared" si="286"/>
        <v>0</v>
      </c>
      <c r="W1585" t="b">
        <f t="shared" si="287"/>
        <v>1</v>
      </c>
      <c r="X1585" t="b">
        <f t="shared" si="288"/>
        <v>1</v>
      </c>
    </row>
    <row r="1586" spans="1:24" hidden="1" x14ac:dyDescent="0.2">
      <c r="A1586" t="s">
        <v>238</v>
      </c>
      <c r="B1586" t="s">
        <v>3362</v>
      </c>
      <c r="C1586" t="s">
        <v>3363</v>
      </c>
      <c r="D1586">
        <v>33736</v>
      </c>
      <c r="E1586">
        <v>5589</v>
      </c>
      <c r="F1586">
        <v>0</v>
      </c>
      <c r="G1586">
        <v>9340398</v>
      </c>
      <c r="H1586">
        <v>9340398</v>
      </c>
      <c r="I1586">
        <v>0.31647058932079097</v>
      </c>
      <c r="J1586">
        <v>0.26404131128801001</v>
      </c>
      <c r="M1586" s="12" t="s">
        <v>820</v>
      </c>
      <c r="N1586" s="6">
        <v>8</v>
      </c>
      <c r="O1586" t="str">
        <f t="shared" si="279"/>
        <v>ipfs.runfission.com</v>
      </c>
      <c r="P1586" t="str">
        <f t="shared" si="280"/>
        <v>A</v>
      </c>
      <c r="Q1586" s="9">
        <f t="shared" si="281"/>
        <v>8.9076976776123047</v>
      </c>
      <c r="R1586">
        <f t="shared" si="282"/>
        <v>5589</v>
      </c>
      <c r="S1586" s="7">
        <f t="shared" si="283"/>
        <v>0.31647058932079097</v>
      </c>
      <c r="T1586" s="7">
        <f t="shared" si="284"/>
        <v>0.26404131128801001</v>
      </c>
      <c r="U1586" t="b">
        <f t="shared" si="285"/>
        <v>1</v>
      </c>
      <c r="V1586" t="b">
        <f t="shared" si="286"/>
        <v>0</v>
      </c>
      <c r="W1586" t="b">
        <f t="shared" si="287"/>
        <v>1</v>
      </c>
      <c r="X1586" t="b">
        <f t="shared" si="288"/>
        <v>0</v>
      </c>
    </row>
    <row r="1587" spans="1:24" hidden="1" x14ac:dyDescent="0.2">
      <c r="A1587" t="s">
        <v>241</v>
      </c>
      <c r="B1587" t="s">
        <v>3364</v>
      </c>
      <c r="C1587" t="s">
        <v>3365</v>
      </c>
      <c r="D1587">
        <v>134373</v>
      </c>
      <c r="E1587">
        <v>8201</v>
      </c>
      <c r="F1587">
        <v>0</v>
      </c>
      <c r="G1587">
        <v>29354372</v>
      </c>
      <c r="H1587">
        <v>29354372</v>
      </c>
      <c r="I1587">
        <v>0.22187577791138099</v>
      </c>
      <c r="J1587">
        <v>0.208334342841454</v>
      </c>
      <c r="M1587" s="12" t="s">
        <v>820</v>
      </c>
      <c r="N1587" s="6">
        <v>8</v>
      </c>
      <c r="O1587" t="str">
        <f t="shared" si="279"/>
        <v>ipfs.runfission.com</v>
      </c>
      <c r="P1587" t="str">
        <f t="shared" si="280"/>
        <v>B</v>
      </c>
      <c r="Q1587" s="9">
        <f t="shared" si="281"/>
        <v>27.994510650634766</v>
      </c>
      <c r="R1587">
        <f t="shared" si="282"/>
        <v>8201</v>
      </c>
      <c r="S1587" s="7">
        <f t="shared" si="283"/>
        <v>0.22187577791138099</v>
      </c>
      <c r="T1587" s="7">
        <f t="shared" si="284"/>
        <v>0.208334342841454</v>
      </c>
      <c r="U1587" t="b">
        <f t="shared" si="285"/>
        <v>1</v>
      </c>
      <c r="V1587" t="b">
        <f t="shared" si="286"/>
        <v>0</v>
      </c>
      <c r="W1587" t="b">
        <f t="shared" si="287"/>
        <v>1</v>
      </c>
      <c r="X1587" t="b">
        <f t="shared" si="288"/>
        <v>0</v>
      </c>
    </row>
    <row r="1588" spans="1:24" hidden="1" x14ac:dyDescent="0.2">
      <c r="A1588" t="s">
        <v>244</v>
      </c>
      <c r="B1588" t="s">
        <v>3366</v>
      </c>
      <c r="C1588" t="s">
        <v>3367</v>
      </c>
      <c r="D1588">
        <v>35740</v>
      </c>
      <c r="E1588">
        <v>9508</v>
      </c>
      <c r="F1588">
        <v>0</v>
      </c>
      <c r="G1588">
        <v>79096511</v>
      </c>
      <c r="H1588">
        <v>79096511</v>
      </c>
      <c r="I1588">
        <v>2.8755836786384701</v>
      </c>
      <c r="J1588">
        <v>2.1105850883616202</v>
      </c>
      <c r="M1588" s="12" t="s">
        <v>820</v>
      </c>
      <c r="N1588" s="6">
        <v>8</v>
      </c>
      <c r="O1588" t="str">
        <f t="shared" si="279"/>
        <v>ipfs.runfission.com</v>
      </c>
      <c r="P1588" t="str">
        <f t="shared" si="280"/>
        <v>C</v>
      </c>
      <c r="Q1588" s="9">
        <f t="shared" si="281"/>
        <v>75.432311058044434</v>
      </c>
      <c r="R1588">
        <f t="shared" si="282"/>
        <v>9508</v>
      </c>
      <c r="S1588" s="7">
        <f t="shared" si="283"/>
        <v>2.8755836786384701</v>
      </c>
      <c r="T1588" s="7">
        <f t="shared" si="284"/>
        <v>2.1105850883616202</v>
      </c>
      <c r="U1588" t="b">
        <f t="shared" si="285"/>
        <v>1</v>
      </c>
      <c r="V1588" t="b">
        <f t="shared" si="286"/>
        <v>0</v>
      </c>
      <c r="W1588" t="b">
        <f t="shared" si="287"/>
        <v>1</v>
      </c>
      <c r="X1588" t="b">
        <f t="shared" si="288"/>
        <v>0</v>
      </c>
    </row>
    <row r="1589" spans="1:24" hidden="1" x14ac:dyDescent="0.2">
      <c r="A1589" t="s">
        <v>247</v>
      </c>
      <c r="B1589" t="s">
        <v>3368</v>
      </c>
      <c r="C1589" t="s">
        <v>3369</v>
      </c>
      <c r="D1589">
        <v>401866</v>
      </c>
      <c r="E1589">
        <v>1865</v>
      </c>
      <c r="F1589">
        <v>0</v>
      </c>
      <c r="G1589">
        <v>436085443</v>
      </c>
      <c r="H1589">
        <v>399245312</v>
      </c>
      <c r="I1589">
        <v>0.95187262031844899</v>
      </c>
      <c r="J1589">
        <v>0.94745512185653902</v>
      </c>
      <c r="K1589" t="s">
        <v>153</v>
      </c>
      <c r="L1589" t="s">
        <v>2666</v>
      </c>
      <c r="M1589" s="12" t="s">
        <v>820</v>
      </c>
      <c r="N1589" s="6">
        <v>8</v>
      </c>
      <c r="O1589" t="str">
        <f t="shared" si="279"/>
        <v>ipfs.runfission.com</v>
      </c>
      <c r="P1589" t="str">
        <f t="shared" si="280"/>
        <v>D</v>
      </c>
      <c r="Q1589" s="9">
        <f t="shared" si="281"/>
        <v>415.8834867477417</v>
      </c>
      <c r="R1589">
        <f t="shared" si="282"/>
        <v>1865</v>
      </c>
      <c r="S1589" s="7">
        <f t="shared" si="283"/>
        <v>0.95187262031844899</v>
      </c>
      <c r="T1589" s="7">
        <f t="shared" si="284"/>
        <v>0.94745512185653902</v>
      </c>
      <c r="U1589" t="b">
        <f t="shared" si="285"/>
        <v>1</v>
      </c>
      <c r="V1589" t="b">
        <f t="shared" si="286"/>
        <v>1</v>
      </c>
      <c r="W1589" t="b">
        <f t="shared" si="287"/>
        <v>1</v>
      </c>
      <c r="X1589" t="b">
        <f t="shared" si="288"/>
        <v>0</v>
      </c>
    </row>
    <row r="1590" spans="1:24" hidden="1" x14ac:dyDescent="0.2">
      <c r="A1590" t="s">
        <v>250</v>
      </c>
      <c r="B1590" t="s">
        <v>3370</v>
      </c>
      <c r="C1590" t="s">
        <v>3371</v>
      </c>
      <c r="D1590">
        <v>1100</v>
      </c>
      <c r="E1590">
        <v>242</v>
      </c>
      <c r="F1590">
        <v>0</v>
      </c>
      <c r="G1590">
        <v>9340398</v>
      </c>
      <c r="H1590">
        <v>9340398</v>
      </c>
      <c r="I1590">
        <v>10.3819320251891</v>
      </c>
      <c r="J1590">
        <v>8.09790697964754</v>
      </c>
      <c r="M1590" s="12" t="s">
        <v>820</v>
      </c>
      <c r="N1590" s="6">
        <v>8</v>
      </c>
      <c r="O1590" t="str">
        <f t="shared" si="279"/>
        <v>ipfs.sloppyta.co</v>
      </c>
      <c r="P1590" t="str">
        <f t="shared" si="280"/>
        <v>A</v>
      </c>
      <c r="Q1590" s="9">
        <f t="shared" si="281"/>
        <v>8.9076976776123047</v>
      </c>
      <c r="R1590">
        <f t="shared" si="282"/>
        <v>242</v>
      </c>
      <c r="S1590" s="7">
        <f t="shared" si="283"/>
        <v>10.3819320251891</v>
      </c>
      <c r="T1590" s="7">
        <f t="shared" si="284"/>
        <v>8.09790697964754</v>
      </c>
      <c r="U1590" t="b">
        <f t="shared" si="285"/>
        <v>1</v>
      </c>
      <c r="V1590" t="b">
        <f t="shared" si="286"/>
        <v>0</v>
      </c>
      <c r="W1590" t="b">
        <f t="shared" si="287"/>
        <v>1</v>
      </c>
      <c r="X1590" t="b">
        <f t="shared" si="288"/>
        <v>0</v>
      </c>
    </row>
    <row r="1591" spans="1:24" hidden="1" x14ac:dyDescent="0.2">
      <c r="A1591" t="s">
        <v>253</v>
      </c>
      <c r="B1591" t="s">
        <v>3372</v>
      </c>
      <c r="C1591" t="s">
        <v>3373</v>
      </c>
      <c r="D1591">
        <v>2419</v>
      </c>
      <c r="E1591">
        <v>205</v>
      </c>
      <c r="F1591">
        <v>0</v>
      </c>
      <c r="G1591">
        <v>29354372</v>
      </c>
      <c r="H1591">
        <v>29354372</v>
      </c>
      <c r="I1591">
        <v>12.644313753674201</v>
      </c>
      <c r="J1591">
        <v>11.5727617406509</v>
      </c>
      <c r="M1591" s="12" t="s">
        <v>820</v>
      </c>
      <c r="N1591" s="6">
        <v>8</v>
      </c>
      <c r="O1591" t="str">
        <f t="shared" si="279"/>
        <v>ipfs.sloppyta.co</v>
      </c>
      <c r="P1591" t="str">
        <f t="shared" si="280"/>
        <v>B</v>
      </c>
      <c r="Q1591" s="9">
        <f t="shared" si="281"/>
        <v>27.994510650634766</v>
      </c>
      <c r="R1591">
        <f t="shared" si="282"/>
        <v>205</v>
      </c>
      <c r="S1591" s="7">
        <f t="shared" si="283"/>
        <v>12.644313753674201</v>
      </c>
      <c r="T1591" s="7">
        <f t="shared" si="284"/>
        <v>11.5727617406509</v>
      </c>
      <c r="U1591" t="b">
        <f t="shared" si="285"/>
        <v>1</v>
      </c>
      <c r="V1591" t="b">
        <f t="shared" si="286"/>
        <v>0</v>
      </c>
      <c r="W1591" t="b">
        <f t="shared" si="287"/>
        <v>1</v>
      </c>
      <c r="X1591" t="b">
        <f t="shared" si="288"/>
        <v>0</v>
      </c>
    </row>
    <row r="1592" spans="1:24" hidden="1" x14ac:dyDescent="0.2">
      <c r="A1592" t="s">
        <v>256</v>
      </c>
      <c r="B1592" t="s">
        <v>3374</v>
      </c>
      <c r="C1592" t="s">
        <v>3375</v>
      </c>
      <c r="D1592">
        <v>6180</v>
      </c>
      <c r="E1592">
        <v>212</v>
      </c>
      <c r="F1592">
        <v>0</v>
      </c>
      <c r="G1592">
        <v>79096511</v>
      </c>
      <c r="H1592">
        <v>79096511</v>
      </c>
      <c r="I1592">
        <v>12.639462308653499</v>
      </c>
      <c r="J1592">
        <v>12.2058755757353</v>
      </c>
      <c r="M1592" s="12" t="s">
        <v>820</v>
      </c>
      <c r="N1592" s="6">
        <v>8</v>
      </c>
      <c r="O1592" t="str">
        <f t="shared" si="279"/>
        <v>ipfs.sloppyta.co</v>
      </c>
      <c r="P1592" t="str">
        <f t="shared" si="280"/>
        <v>C</v>
      </c>
      <c r="Q1592" s="9">
        <f t="shared" si="281"/>
        <v>75.432311058044434</v>
      </c>
      <c r="R1592">
        <f t="shared" si="282"/>
        <v>212</v>
      </c>
      <c r="S1592" s="7">
        <f t="shared" si="283"/>
        <v>12.639462308653499</v>
      </c>
      <c r="T1592" s="7">
        <f t="shared" si="284"/>
        <v>12.2058755757353</v>
      </c>
      <c r="U1592" t="b">
        <f t="shared" si="285"/>
        <v>1</v>
      </c>
      <c r="V1592" t="b">
        <f t="shared" si="286"/>
        <v>0</v>
      </c>
      <c r="W1592" t="b">
        <f t="shared" si="287"/>
        <v>1</v>
      </c>
      <c r="X1592" t="b">
        <f t="shared" si="288"/>
        <v>0</v>
      </c>
    </row>
    <row r="1593" spans="1:24" hidden="1" x14ac:dyDescent="0.2">
      <c r="A1593" t="s">
        <v>259</v>
      </c>
      <c r="B1593" t="s">
        <v>3376</v>
      </c>
      <c r="C1593" t="s">
        <v>3377</v>
      </c>
      <c r="D1593">
        <v>32202</v>
      </c>
      <c r="E1593">
        <v>195</v>
      </c>
      <c r="F1593">
        <v>0</v>
      </c>
      <c r="G1593">
        <v>436085443</v>
      </c>
      <c r="H1593">
        <v>436085443</v>
      </c>
      <c r="I1593">
        <v>12.993516629104301</v>
      </c>
      <c r="J1593">
        <v>12.914834070794999</v>
      </c>
      <c r="M1593" s="12" t="s">
        <v>820</v>
      </c>
      <c r="N1593" s="6">
        <v>8</v>
      </c>
      <c r="O1593" t="str">
        <f t="shared" si="279"/>
        <v>ipfs.sloppyta.co</v>
      </c>
      <c r="P1593" t="str">
        <f t="shared" si="280"/>
        <v>D</v>
      </c>
      <c r="Q1593" s="9">
        <f t="shared" si="281"/>
        <v>415.8834867477417</v>
      </c>
      <c r="R1593">
        <f t="shared" si="282"/>
        <v>195</v>
      </c>
      <c r="S1593" s="7">
        <f t="shared" si="283"/>
        <v>12.993516629104301</v>
      </c>
      <c r="T1593" s="7">
        <f t="shared" si="284"/>
        <v>12.914834070794999</v>
      </c>
      <c r="U1593" t="b">
        <f t="shared" si="285"/>
        <v>1</v>
      </c>
      <c r="V1593" t="b">
        <f t="shared" si="286"/>
        <v>0</v>
      </c>
      <c r="W1593" t="b">
        <f t="shared" si="287"/>
        <v>1</v>
      </c>
      <c r="X1593" t="b">
        <f t="shared" si="288"/>
        <v>0</v>
      </c>
    </row>
    <row r="1594" spans="1:24" hidden="1" x14ac:dyDescent="0.2">
      <c r="A1594" t="s">
        <v>261</v>
      </c>
      <c r="B1594" t="s">
        <v>3378</v>
      </c>
      <c r="C1594" t="s">
        <v>3379</v>
      </c>
      <c r="D1594">
        <v>10593</v>
      </c>
      <c r="E1594">
        <v>9189</v>
      </c>
      <c r="F1594">
        <v>0</v>
      </c>
      <c r="G1594">
        <v>9340398</v>
      </c>
      <c r="H1594">
        <v>9340398</v>
      </c>
      <c r="I1594">
        <v>6.3445140153933703</v>
      </c>
      <c r="J1594">
        <v>0.84090415157295395</v>
      </c>
      <c r="M1594" s="12" t="s">
        <v>820</v>
      </c>
      <c r="N1594" s="6">
        <v>8</v>
      </c>
      <c r="O1594" t="str">
        <f t="shared" si="279"/>
        <v>ipfs.telos.miami</v>
      </c>
      <c r="P1594" t="str">
        <f t="shared" si="280"/>
        <v>A</v>
      </c>
      <c r="Q1594" s="9">
        <f t="shared" si="281"/>
        <v>8.9076976776123047</v>
      </c>
      <c r="R1594">
        <f t="shared" si="282"/>
        <v>9189</v>
      </c>
      <c r="S1594" s="7">
        <f t="shared" si="283"/>
        <v>6.3445140153933703</v>
      </c>
      <c r="T1594" s="7">
        <f t="shared" si="284"/>
        <v>0.84090415157295395</v>
      </c>
      <c r="U1594" t="b">
        <f t="shared" si="285"/>
        <v>1</v>
      </c>
      <c r="V1594" t="b">
        <f t="shared" si="286"/>
        <v>0</v>
      </c>
      <c r="W1594" t="b">
        <f t="shared" si="287"/>
        <v>1</v>
      </c>
      <c r="X1594" t="b">
        <f t="shared" si="288"/>
        <v>0</v>
      </c>
    </row>
    <row r="1595" spans="1:24" hidden="1" x14ac:dyDescent="0.2">
      <c r="A1595" t="s">
        <v>264</v>
      </c>
      <c r="B1595" t="s">
        <v>3380</v>
      </c>
      <c r="C1595" t="s">
        <v>3381</v>
      </c>
      <c r="D1595">
        <v>3552</v>
      </c>
      <c r="E1595">
        <v>661</v>
      </c>
      <c r="F1595">
        <v>0</v>
      </c>
      <c r="G1595">
        <v>29354372</v>
      </c>
      <c r="H1595">
        <v>29354372</v>
      </c>
      <c r="I1595">
        <v>9.6833312523814392</v>
      </c>
      <c r="J1595">
        <v>7.8813374579489697</v>
      </c>
      <c r="M1595" s="12" t="s">
        <v>820</v>
      </c>
      <c r="N1595" s="6">
        <v>8</v>
      </c>
      <c r="O1595" t="str">
        <f t="shared" si="279"/>
        <v>ipfs.telos.miami</v>
      </c>
      <c r="P1595" t="str">
        <f t="shared" si="280"/>
        <v>B</v>
      </c>
      <c r="Q1595" s="9">
        <f t="shared" si="281"/>
        <v>27.994510650634766</v>
      </c>
      <c r="R1595">
        <f t="shared" si="282"/>
        <v>661</v>
      </c>
      <c r="S1595" s="7">
        <f t="shared" si="283"/>
        <v>9.6833312523814392</v>
      </c>
      <c r="T1595" s="7">
        <f t="shared" si="284"/>
        <v>7.8813374579489697</v>
      </c>
      <c r="U1595" t="b">
        <f t="shared" si="285"/>
        <v>1</v>
      </c>
      <c r="V1595" t="b">
        <f t="shared" si="286"/>
        <v>0</v>
      </c>
      <c r="W1595" t="b">
        <f t="shared" si="287"/>
        <v>1</v>
      </c>
      <c r="X1595" t="b">
        <f t="shared" si="288"/>
        <v>0</v>
      </c>
    </row>
    <row r="1596" spans="1:24" hidden="1" x14ac:dyDescent="0.2">
      <c r="A1596" t="s">
        <v>267</v>
      </c>
      <c r="B1596" t="s">
        <v>3382</v>
      </c>
      <c r="C1596" t="s">
        <v>3383</v>
      </c>
      <c r="D1596">
        <v>7450</v>
      </c>
      <c r="E1596">
        <v>726</v>
      </c>
      <c r="F1596">
        <v>0</v>
      </c>
      <c r="G1596">
        <v>79096511</v>
      </c>
      <c r="H1596">
        <v>79096511</v>
      </c>
      <c r="I1596">
        <v>11.2183686879899</v>
      </c>
      <c r="J1596">
        <v>10.125142423898501</v>
      </c>
      <c r="M1596" s="12" t="s">
        <v>820</v>
      </c>
      <c r="N1596" s="6">
        <v>8</v>
      </c>
      <c r="O1596" t="str">
        <f t="shared" si="279"/>
        <v>ipfs.telos.miami</v>
      </c>
      <c r="P1596" t="str">
        <f t="shared" si="280"/>
        <v>C</v>
      </c>
      <c r="Q1596" s="9">
        <f t="shared" si="281"/>
        <v>75.432311058044434</v>
      </c>
      <c r="R1596">
        <f t="shared" si="282"/>
        <v>726</v>
      </c>
      <c r="S1596" s="7">
        <f t="shared" si="283"/>
        <v>11.2183686879899</v>
      </c>
      <c r="T1596" s="7">
        <f t="shared" si="284"/>
        <v>10.125142423898501</v>
      </c>
      <c r="U1596" t="b">
        <f t="shared" si="285"/>
        <v>1</v>
      </c>
      <c r="V1596" t="b">
        <f t="shared" si="286"/>
        <v>0</v>
      </c>
      <c r="W1596" t="b">
        <f t="shared" si="287"/>
        <v>1</v>
      </c>
      <c r="X1596" t="b">
        <f t="shared" si="288"/>
        <v>0</v>
      </c>
    </row>
    <row r="1597" spans="1:24" hidden="1" x14ac:dyDescent="0.2">
      <c r="A1597" t="s">
        <v>270</v>
      </c>
      <c r="B1597" t="s">
        <v>3384</v>
      </c>
      <c r="C1597" t="s">
        <v>3385</v>
      </c>
      <c r="D1597">
        <v>32765</v>
      </c>
      <c r="E1597">
        <v>719</v>
      </c>
      <c r="F1597">
        <v>0</v>
      </c>
      <c r="G1597">
        <v>436085443</v>
      </c>
      <c r="H1597">
        <v>436085443</v>
      </c>
      <c r="I1597">
        <v>12.977703512068301</v>
      </c>
      <c r="J1597">
        <v>12.6929188691512</v>
      </c>
      <c r="M1597" s="12" t="s">
        <v>820</v>
      </c>
      <c r="N1597" s="6">
        <v>8</v>
      </c>
      <c r="O1597" t="str">
        <f t="shared" si="279"/>
        <v>ipfs.telos.miami</v>
      </c>
      <c r="P1597" t="str">
        <f t="shared" si="280"/>
        <v>D</v>
      </c>
      <c r="Q1597" s="9">
        <f t="shared" si="281"/>
        <v>415.8834867477417</v>
      </c>
      <c r="R1597">
        <f t="shared" si="282"/>
        <v>719</v>
      </c>
      <c r="S1597" s="7">
        <f t="shared" si="283"/>
        <v>12.977703512068301</v>
      </c>
      <c r="T1597" s="7">
        <f t="shared" si="284"/>
        <v>12.6929188691512</v>
      </c>
      <c r="U1597" t="b">
        <f t="shared" si="285"/>
        <v>1</v>
      </c>
      <c r="V1597" t="b">
        <f t="shared" si="286"/>
        <v>0</v>
      </c>
      <c r="W1597" t="b">
        <f t="shared" si="287"/>
        <v>1</v>
      </c>
      <c r="X1597" t="b">
        <f t="shared" si="288"/>
        <v>0</v>
      </c>
    </row>
    <row r="1598" spans="1:24" hidden="1" x14ac:dyDescent="0.2">
      <c r="A1598" t="s">
        <v>273</v>
      </c>
      <c r="B1598" t="s">
        <v>3386</v>
      </c>
      <c r="C1598" t="s">
        <v>3387</v>
      </c>
      <c r="D1598">
        <v>16382</v>
      </c>
      <c r="E1598">
        <v>3573</v>
      </c>
      <c r="F1598">
        <v>0</v>
      </c>
      <c r="G1598">
        <v>-1</v>
      </c>
      <c r="H1598">
        <v>9340398</v>
      </c>
      <c r="I1598">
        <v>0.695424910423319</v>
      </c>
      <c r="J1598">
        <v>0.54374909520280201</v>
      </c>
      <c r="M1598" s="12" t="s">
        <v>820</v>
      </c>
      <c r="N1598" s="6">
        <v>8</v>
      </c>
      <c r="O1598" t="str">
        <f t="shared" si="279"/>
        <v>ipfs.yt</v>
      </c>
      <c r="P1598" t="str">
        <f t="shared" si="280"/>
        <v>A</v>
      </c>
      <c r="Q1598" s="9">
        <f t="shared" si="281"/>
        <v>8.9076976776123047</v>
      </c>
      <c r="R1598">
        <f t="shared" si="282"/>
        <v>3573</v>
      </c>
      <c r="S1598" s="7">
        <f t="shared" si="283"/>
        <v>0.695424910423319</v>
      </c>
      <c r="T1598" s="7">
        <f t="shared" si="284"/>
        <v>0.54374909520280201</v>
      </c>
      <c r="U1598" t="b">
        <f t="shared" si="285"/>
        <v>1</v>
      </c>
      <c r="V1598" t="b">
        <f t="shared" si="286"/>
        <v>0</v>
      </c>
      <c r="W1598" t="b">
        <f t="shared" si="287"/>
        <v>0</v>
      </c>
      <c r="X1598" t="b">
        <f t="shared" si="288"/>
        <v>0</v>
      </c>
    </row>
    <row r="1599" spans="1:24" hidden="1" x14ac:dyDescent="0.2">
      <c r="A1599" t="s">
        <v>276</v>
      </c>
      <c r="B1599" t="s">
        <v>3388</v>
      </c>
      <c r="C1599" t="s">
        <v>3389</v>
      </c>
      <c r="D1599">
        <v>27367</v>
      </c>
      <c r="E1599">
        <v>3572</v>
      </c>
      <c r="F1599">
        <v>0</v>
      </c>
      <c r="G1599">
        <v>-1</v>
      </c>
      <c r="H1599">
        <v>29354372</v>
      </c>
      <c r="I1599">
        <v>1.17648710446038</v>
      </c>
      <c r="J1599">
        <v>1.0229294643415301</v>
      </c>
      <c r="M1599" s="12" t="s">
        <v>820</v>
      </c>
      <c r="N1599" s="6">
        <v>8</v>
      </c>
      <c r="O1599" t="str">
        <f t="shared" si="279"/>
        <v>ipfs.yt</v>
      </c>
      <c r="P1599" t="str">
        <f t="shared" si="280"/>
        <v>B</v>
      </c>
      <c r="Q1599" s="9">
        <f t="shared" si="281"/>
        <v>27.994510650634766</v>
      </c>
      <c r="R1599">
        <f t="shared" si="282"/>
        <v>3572</v>
      </c>
      <c r="S1599" s="7">
        <f t="shared" si="283"/>
        <v>1.17648710446038</v>
      </c>
      <c r="T1599" s="7">
        <f t="shared" si="284"/>
        <v>1.0229294643415301</v>
      </c>
      <c r="U1599" t="b">
        <f t="shared" si="285"/>
        <v>1</v>
      </c>
      <c r="V1599" t="b">
        <f t="shared" si="286"/>
        <v>0</v>
      </c>
      <c r="W1599" t="b">
        <f t="shared" si="287"/>
        <v>0</v>
      </c>
      <c r="X1599" t="b">
        <f t="shared" si="288"/>
        <v>0</v>
      </c>
    </row>
    <row r="1600" spans="1:24" hidden="1" x14ac:dyDescent="0.2">
      <c r="A1600" t="s">
        <v>279</v>
      </c>
      <c r="B1600" t="s">
        <v>3390</v>
      </c>
      <c r="C1600" t="s">
        <v>3391</v>
      </c>
      <c r="D1600">
        <v>80004</v>
      </c>
      <c r="E1600">
        <v>2191</v>
      </c>
      <c r="F1600">
        <v>0</v>
      </c>
      <c r="G1600">
        <v>-1</v>
      </c>
      <c r="H1600">
        <v>79096511</v>
      </c>
      <c r="I1600">
        <v>0.96940499734034702</v>
      </c>
      <c r="J1600">
        <v>0.94285674538828601</v>
      </c>
      <c r="M1600" s="12" t="s">
        <v>820</v>
      </c>
      <c r="N1600" s="6">
        <v>8</v>
      </c>
      <c r="O1600" t="str">
        <f t="shared" si="279"/>
        <v>ipfs.yt</v>
      </c>
      <c r="P1600" t="str">
        <f t="shared" si="280"/>
        <v>C</v>
      </c>
      <c r="Q1600" s="9">
        <f t="shared" si="281"/>
        <v>75.432311058044434</v>
      </c>
      <c r="R1600">
        <f t="shared" si="282"/>
        <v>2191</v>
      </c>
      <c r="S1600" s="7">
        <f t="shared" si="283"/>
        <v>0.96940499734034702</v>
      </c>
      <c r="T1600" s="7">
        <f t="shared" si="284"/>
        <v>0.94285674538828601</v>
      </c>
      <c r="U1600" t="b">
        <f t="shared" si="285"/>
        <v>1</v>
      </c>
      <c r="V1600" t="b">
        <f t="shared" si="286"/>
        <v>0</v>
      </c>
      <c r="W1600" t="b">
        <f t="shared" si="287"/>
        <v>0</v>
      </c>
      <c r="X1600" t="b">
        <f t="shared" si="288"/>
        <v>0</v>
      </c>
    </row>
    <row r="1601" spans="1:24" hidden="1" x14ac:dyDescent="0.2">
      <c r="A1601" t="s">
        <v>282</v>
      </c>
      <c r="B1601" t="s">
        <v>3392</v>
      </c>
      <c r="C1601" t="s">
        <v>3393</v>
      </c>
      <c r="D1601">
        <v>403643</v>
      </c>
      <c r="E1601">
        <v>3639</v>
      </c>
      <c r="F1601">
        <v>0</v>
      </c>
      <c r="G1601">
        <v>-1</v>
      </c>
      <c r="H1601">
        <v>334469087</v>
      </c>
      <c r="I1601">
        <v>0.79742847047466403</v>
      </c>
      <c r="J1601">
        <v>0.79023933997058604</v>
      </c>
      <c r="K1601" t="s">
        <v>153</v>
      </c>
      <c r="L1601" t="s">
        <v>3394</v>
      </c>
      <c r="M1601" s="12" t="s">
        <v>820</v>
      </c>
      <c r="N1601" s="6">
        <v>8</v>
      </c>
      <c r="O1601" t="str">
        <f t="shared" si="279"/>
        <v>ipfs.yt</v>
      </c>
      <c r="P1601" t="str">
        <f t="shared" si="280"/>
        <v>D</v>
      </c>
      <c r="Q1601" s="9">
        <f t="shared" si="281"/>
        <v>415.8834867477417</v>
      </c>
      <c r="R1601">
        <f t="shared" si="282"/>
        <v>3639</v>
      </c>
      <c r="S1601" s="7">
        <f t="shared" si="283"/>
        <v>0.79742847047466403</v>
      </c>
      <c r="T1601" s="7">
        <f t="shared" si="284"/>
        <v>0.79023933997058604</v>
      </c>
      <c r="U1601" t="b">
        <f t="shared" si="285"/>
        <v>1</v>
      </c>
      <c r="V1601" t="b">
        <f t="shared" si="286"/>
        <v>1</v>
      </c>
      <c r="W1601" t="b">
        <f t="shared" si="287"/>
        <v>0</v>
      </c>
      <c r="X1601" t="b">
        <f t="shared" si="288"/>
        <v>0</v>
      </c>
    </row>
    <row r="1602" spans="1:24" hidden="1" x14ac:dyDescent="0.2">
      <c r="A1602" t="s">
        <v>285</v>
      </c>
      <c r="B1602" t="s">
        <v>3395</v>
      </c>
      <c r="C1602" t="s">
        <v>3396</v>
      </c>
      <c r="D1602">
        <v>1366</v>
      </c>
      <c r="E1602">
        <v>425</v>
      </c>
      <c r="F1602">
        <v>0</v>
      </c>
      <c r="G1602">
        <v>9340398</v>
      </c>
      <c r="H1602">
        <v>9340398</v>
      </c>
      <c r="I1602">
        <v>9.4662036956560094</v>
      </c>
      <c r="J1602">
        <v>6.52100854876449</v>
      </c>
      <c r="M1602" s="12" t="s">
        <v>820</v>
      </c>
      <c r="N1602" s="6">
        <v>8</v>
      </c>
      <c r="O1602" t="str">
        <f t="shared" si="279"/>
        <v>robotizing.net</v>
      </c>
      <c r="P1602" t="str">
        <f t="shared" si="280"/>
        <v>A</v>
      </c>
      <c r="Q1602" s="9">
        <f t="shared" si="281"/>
        <v>8.9076976776123047</v>
      </c>
      <c r="R1602">
        <f t="shared" si="282"/>
        <v>425</v>
      </c>
      <c r="S1602" s="7">
        <f t="shared" si="283"/>
        <v>9.4662036956560094</v>
      </c>
      <c r="T1602" s="7">
        <f t="shared" si="284"/>
        <v>6.52100854876449</v>
      </c>
      <c r="U1602" t="b">
        <f t="shared" si="285"/>
        <v>1</v>
      </c>
      <c r="V1602" t="b">
        <f t="shared" si="286"/>
        <v>0</v>
      </c>
      <c r="W1602" t="b">
        <f t="shared" si="287"/>
        <v>1</v>
      </c>
      <c r="X1602" t="b">
        <f t="shared" si="288"/>
        <v>0</v>
      </c>
    </row>
    <row r="1603" spans="1:24" hidden="1" x14ac:dyDescent="0.2">
      <c r="A1603" t="s">
        <v>288</v>
      </c>
      <c r="B1603" t="s">
        <v>3397</v>
      </c>
      <c r="C1603" t="s">
        <v>3398</v>
      </c>
      <c r="D1603">
        <v>2877</v>
      </c>
      <c r="E1603">
        <v>411</v>
      </c>
      <c r="F1603">
        <v>0</v>
      </c>
      <c r="G1603">
        <v>29354372</v>
      </c>
      <c r="H1603">
        <v>29354372</v>
      </c>
      <c r="I1603">
        <v>11.352194100014</v>
      </c>
      <c r="J1603">
        <v>9.7304520857263697</v>
      </c>
      <c r="M1603" s="12" t="s">
        <v>820</v>
      </c>
      <c r="N1603" s="6">
        <v>8</v>
      </c>
      <c r="O1603" t="str">
        <f t="shared" si="279"/>
        <v>robotizing.net</v>
      </c>
      <c r="P1603" t="str">
        <f t="shared" si="280"/>
        <v>B</v>
      </c>
      <c r="Q1603" s="9">
        <f t="shared" si="281"/>
        <v>27.994510650634766</v>
      </c>
      <c r="R1603">
        <f t="shared" si="282"/>
        <v>411</v>
      </c>
      <c r="S1603" s="7">
        <f t="shared" si="283"/>
        <v>11.352194100014</v>
      </c>
      <c r="T1603" s="7">
        <f t="shared" si="284"/>
        <v>9.7304520857263697</v>
      </c>
      <c r="U1603" t="b">
        <f t="shared" si="285"/>
        <v>1</v>
      </c>
      <c r="V1603" t="b">
        <f t="shared" si="286"/>
        <v>0</v>
      </c>
      <c r="W1603" t="b">
        <f t="shared" si="287"/>
        <v>1</v>
      </c>
      <c r="X1603" t="b">
        <f t="shared" si="288"/>
        <v>0</v>
      </c>
    </row>
    <row r="1604" spans="1:24" hidden="1" x14ac:dyDescent="0.2">
      <c r="A1604" t="s">
        <v>291</v>
      </c>
      <c r="B1604" t="s">
        <v>3399</v>
      </c>
      <c r="C1604" t="s">
        <v>3400</v>
      </c>
      <c r="D1604">
        <v>6512</v>
      </c>
      <c r="E1604">
        <v>431</v>
      </c>
      <c r="F1604">
        <v>0</v>
      </c>
      <c r="G1604">
        <v>79096511</v>
      </c>
      <c r="H1604">
        <v>79096511</v>
      </c>
      <c r="I1604">
        <v>12.404589879632301</v>
      </c>
      <c r="J1604">
        <v>11.583585850436799</v>
      </c>
      <c r="M1604" s="12" t="s">
        <v>820</v>
      </c>
      <c r="N1604" s="6">
        <v>8</v>
      </c>
      <c r="O1604" t="str">
        <f t="shared" si="279"/>
        <v>robotizing.net</v>
      </c>
      <c r="P1604" t="str">
        <f t="shared" si="280"/>
        <v>C</v>
      </c>
      <c r="Q1604" s="9">
        <f t="shared" si="281"/>
        <v>75.432311058044434</v>
      </c>
      <c r="R1604">
        <f t="shared" si="282"/>
        <v>431</v>
      </c>
      <c r="S1604" s="7">
        <f t="shared" si="283"/>
        <v>12.404589879632301</v>
      </c>
      <c r="T1604" s="7">
        <f t="shared" si="284"/>
        <v>11.583585850436799</v>
      </c>
      <c r="U1604" t="b">
        <f t="shared" si="285"/>
        <v>1</v>
      </c>
      <c r="V1604" t="b">
        <f t="shared" si="286"/>
        <v>0</v>
      </c>
      <c r="W1604" t="b">
        <f t="shared" si="287"/>
        <v>1</v>
      </c>
      <c r="X1604" t="b">
        <f t="shared" si="288"/>
        <v>0</v>
      </c>
    </row>
    <row r="1605" spans="1:24" hidden="1" x14ac:dyDescent="0.2">
      <c r="A1605" t="s">
        <v>294</v>
      </c>
      <c r="B1605" t="s">
        <v>3401</v>
      </c>
      <c r="C1605" t="s">
        <v>3402</v>
      </c>
      <c r="D1605">
        <v>33254</v>
      </c>
      <c r="E1605">
        <v>396</v>
      </c>
      <c r="F1605">
        <v>0</v>
      </c>
      <c r="G1605">
        <v>436085443</v>
      </c>
      <c r="H1605">
        <v>436085443</v>
      </c>
      <c r="I1605">
        <v>12.656993327279199</v>
      </c>
      <c r="J1605">
        <v>12.5062695238991</v>
      </c>
      <c r="M1605" s="12" t="s">
        <v>820</v>
      </c>
      <c r="N1605" s="6">
        <v>8</v>
      </c>
      <c r="O1605" t="str">
        <f t="shared" si="279"/>
        <v>robotizing.net</v>
      </c>
      <c r="P1605" t="str">
        <f t="shared" si="280"/>
        <v>D</v>
      </c>
      <c r="Q1605" s="9">
        <f t="shared" si="281"/>
        <v>415.8834867477417</v>
      </c>
      <c r="R1605">
        <f t="shared" si="282"/>
        <v>396</v>
      </c>
      <c r="S1605" s="7">
        <f t="shared" si="283"/>
        <v>12.656993327279199</v>
      </c>
      <c r="T1605" s="7">
        <f t="shared" si="284"/>
        <v>12.5062695238991</v>
      </c>
      <c r="U1605" t="b">
        <f t="shared" si="285"/>
        <v>1</v>
      </c>
      <c r="V1605" t="b">
        <f t="shared" si="286"/>
        <v>0</v>
      </c>
      <c r="W1605" t="b">
        <f t="shared" si="287"/>
        <v>1</v>
      </c>
      <c r="X1605" t="b">
        <f t="shared" si="288"/>
        <v>0</v>
      </c>
    </row>
    <row r="1606" spans="1:24" hidden="1" x14ac:dyDescent="0.2">
      <c r="A1606" t="s">
        <v>297</v>
      </c>
      <c r="B1606" t="s">
        <v>3403</v>
      </c>
      <c r="C1606" t="s">
        <v>3404</v>
      </c>
      <c r="D1606">
        <v>95306</v>
      </c>
      <c r="E1606">
        <v>2146</v>
      </c>
      <c r="F1606">
        <v>0</v>
      </c>
      <c r="G1606">
        <v>9340398</v>
      </c>
      <c r="H1606">
        <v>9340398</v>
      </c>
      <c r="I1606">
        <v>9.5617192760973593E-2</v>
      </c>
      <c r="J1606">
        <v>9.3464185650560305E-2</v>
      </c>
      <c r="M1606" s="12" t="s">
        <v>820</v>
      </c>
      <c r="N1606" s="6">
        <v>8</v>
      </c>
      <c r="O1606" t="str">
        <f t="shared" si="279"/>
        <v>trusti.id</v>
      </c>
      <c r="P1606" t="str">
        <f t="shared" si="280"/>
        <v>A</v>
      </c>
      <c r="Q1606" s="9">
        <f t="shared" si="281"/>
        <v>8.9076976776123047</v>
      </c>
      <c r="R1606">
        <f t="shared" si="282"/>
        <v>2146</v>
      </c>
      <c r="S1606" s="7">
        <f t="shared" si="283"/>
        <v>9.5617192760973593E-2</v>
      </c>
      <c r="T1606" s="7">
        <f t="shared" si="284"/>
        <v>9.3464185650560305E-2</v>
      </c>
      <c r="U1606" t="b">
        <f t="shared" si="285"/>
        <v>1</v>
      </c>
      <c r="V1606" t="b">
        <f t="shared" si="286"/>
        <v>0</v>
      </c>
      <c r="W1606" t="b">
        <f t="shared" si="287"/>
        <v>1</v>
      </c>
      <c r="X1606" t="b">
        <f t="shared" si="288"/>
        <v>0</v>
      </c>
    </row>
    <row r="1607" spans="1:24" hidden="1" x14ac:dyDescent="0.2">
      <c r="A1607" t="s">
        <v>299</v>
      </c>
      <c r="B1607" t="s">
        <v>3405</v>
      </c>
      <c r="C1607" t="s">
        <v>3406</v>
      </c>
      <c r="D1607">
        <v>365094</v>
      </c>
      <c r="E1607">
        <v>1707</v>
      </c>
      <c r="F1607">
        <v>0</v>
      </c>
      <c r="G1607">
        <v>29354372</v>
      </c>
      <c r="H1607">
        <v>29354372</v>
      </c>
      <c r="I1607">
        <v>7.7037732914591706E-2</v>
      </c>
      <c r="J1607">
        <v>7.6677542360692699E-2</v>
      </c>
      <c r="M1607" s="12" t="s">
        <v>820</v>
      </c>
      <c r="N1607" s="6">
        <v>8</v>
      </c>
      <c r="O1607" t="str">
        <f t="shared" si="279"/>
        <v>trusti.id</v>
      </c>
      <c r="P1607" t="str">
        <f t="shared" si="280"/>
        <v>B</v>
      </c>
      <c r="Q1607" s="9">
        <f t="shared" si="281"/>
        <v>27.994510650634766</v>
      </c>
      <c r="R1607">
        <f t="shared" si="282"/>
        <v>1707</v>
      </c>
      <c r="S1607" s="7">
        <f t="shared" si="283"/>
        <v>7.7037732914591706E-2</v>
      </c>
      <c r="T1607" s="7">
        <f t="shared" si="284"/>
        <v>7.6677542360692699E-2</v>
      </c>
      <c r="U1607" t="b">
        <f t="shared" si="285"/>
        <v>1</v>
      </c>
      <c r="V1607" t="b">
        <f t="shared" si="286"/>
        <v>0</v>
      </c>
      <c r="W1607" t="b">
        <f t="shared" si="287"/>
        <v>1</v>
      </c>
      <c r="X1607" t="b">
        <f t="shared" si="288"/>
        <v>0</v>
      </c>
    </row>
    <row r="1608" spans="1:24" hidden="1" x14ac:dyDescent="0.2">
      <c r="A1608" t="s">
        <v>302</v>
      </c>
      <c r="B1608" t="s">
        <v>3407</v>
      </c>
      <c r="C1608" t="s">
        <v>3408</v>
      </c>
      <c r="D1608">
        <v>403328</v>
      </c>
      <c r="E1608">
        <v>3327</v>
      </c>
      <c r="F1608">
        <v>0</v>
      </c>
      <c r="G1608">
        <v>79096511</v>
      </c>
      <c r="H1608">
        <v>25787352</v>
      </c>
      <c r="I1608">
        <v>6.1481684522106998E-2</v>
      </c>
      <c r="J1608">
        <v>6.0974530135590198E-2</v>
      </c>
      <c r="K1608" t="s">
        <v>153</v>
      </c>
      <c r="L1608" t="s">
        <v>2012</v>
      </c>
      <c r="M1608" s="12" t="s">
        <v>820</v>
      </c>
      <c r="N1608" s="6">
        <v>8</v>
      </c>
      <c r="O1608" t="str">
        <f t="shared" si="279"/>
        <v>trusti.id</v>
      </c>
      <c r="P1608" t="str">
        <f t="shared" si="280"/>
        <v>C</v>
      </c>
      <c r="Q1608" s="9">
        <f t="shared" si="281"/>
        <v>75.432311058044434</v>
      </c>
      <c r="R1608">
        <f t="shared" si="282"/>
        <v>3327</v>
      </c>
      <c r="S1608" s="7">
        <f t="shared" si="283"/>
        <v>6.1481684522106998E-2</v>
      </c>
      <c r="T1608" s="7">
        <f t="shared" si="284"/>
        <v>6.0974530135590198E-2</v>
      </c>
      <c r="U1608" t="b">
        <f t="shared" si="285"/>
        <v>1</v>
      </c>
      <c r="V1608" t="b">
        <f t="shared" si="286"/>
        <v>1</v>
      </c>
      <c r="W1608" t="b">
        <f t="shared" si="287"/>
        <v>1</v>
      </c>
      <c r="X1608" t="b">
        <f t="shared" si="288"/>
        <v>0</v>
      </c>
    </row>
    <row r="1609" spans="1:24" hidden="1" x14ac:dyDescent="0.2">
      <c r="A1609" t="s">
        <v>305</v>
      </c>
      <c r="B1609" t="s">
        <v>3409</v>
      </c>
      <c r="C1609" t="s">
        <v>3410</v>
      </c>
      <c r="D1609">
        <v>401753</v>
      </c>
      <c r="E1609">
        <v>1752</v>
      </c>
      <c r="F1609">
        <v>0</v>
      </c>
      <c r="G1609">
        <v>436085443</v>
      </c>
      <c r="H1609">
        <v>30047191</v>
      </c>
      <c r="I1609">
        <v>7.1637906747365698E-2</v>
      </c>
      <c r="J1609">
        <v>7.1325501830361002E-2</v>
      </c>
      <c r="K1609" t="s">
        <v>153</v>
      </c>
      <c r="L1609" t="s">
        <v>1779</v>
      </c>
      <c r="M1609" s="12" t="s">
        <v>820</v>
      </c>
      <c r="N1609" s="6">
        <v>8</v>
      </c>
      <c r="O1609" t="str">
        <f t="shared" si="279"/>
        <v>trusti.id</v>
      </c>
      <c r="P1609" t="str">
        <f t="shared" si="280"/>
        <v>D</v>
      </c>
      <c r="Q1609" s="9">
        <f t="shared" si="281"/>
        <v>415.8834867477417</v>
      </c>
      <c r="R1609">
        <f t="shared" si="282"/>
        <v>1752</v>
      </c>
      <c r="S1609" s="7">
        <f t="shared" si="283"/>
        <v>7.1637906747365698E-2</v>
      </c>
      <c r="T1609" s="7">
        <f t="shared" si="284"/>
        <v>7.1325501830361002E-2</v>
      </c>
      <c r="U1609" t="b">
        <f t="shared" si="285"/>
        <v>1</v>
      </c>
      <c r="V1609" t="b">
        <f t="shared" si="286"/>
        <v>1</v>
      </c>
      <c r="W1609" t="b">
        <f t="shared" si="287"/>
        <v>1</v>
      </c>
      <c r="X1609" t="b">
        <f t="shared" si="288"/>
        <v>0</v>
      </c>
    </row>
    <row r="1610" spans="1:24" hidden="1" x14ac:dyDescent="0.2">
      <c r="A1610" t="s">
        <v>308</v>
      </c>
      <c r="B1610" t="s">
        <v>3411</v>
      </c>
      <c r="C1610" t="s">
        <v>3412</v>
      </c>
      <c r="D1610">
        <v>1123</v>
      </c>
      <c r="E1610">
        <v>387</v>
      </c>
      <c r="F1610">
        <v>0</v>
      </c>
      <c r="G1610">
        <v>9340398</v>
      </c>
      <c r="H1610">
        <v>9340398</v>
      </c>
      <c r="I1610">
        <v>12.1028501054515</v>
      </c>
      <c r="J1610">
        <v>7.9320549221837</v>
      </c>
      <c r="M1610" s="12" t="s">
        <v>820</v>
      </c>
      <c r="N1610" s="6">
        <v>8</v>
      </c>
      <c r="O1610" t="str">
        <f t="shared" si="279"/>
        <v>snap1.d.tube</v>
      </c>
      <c r="P1610" t="str">
        <f t="shared" si="280"/>
        <v>A</v>
      </c>
      <c r="Q1610" s="9">
        <f t="shared" si="281"/>
        <v>8.9076976776123047</v>
      </c>
      <c r="R1610">
        <f t="shared" si="282"/>
        <v>387</v>
      </c>
      <c r="S1610" s="7">
        <f t="shared" si="283"/>
        <v>12.1028501054515</v>
      </c>
      <c r="T1610" s="7">
        <f t="shared" si="284"/>
        <v>7.9320549221837</v>
      </c>
      <c r="U1610" t="b">
        <f t="shared" si="285"/>
        <v>1</v>
      </c>
      <c r="V1610" t="b">
        <f t="shared" si="286"/>
        <v>0</v>
      </c>
      <c r="W1610" t="b">
        <f t="shared" si="287"/>
        <v>1</v>
      </c>
      <c r="X1610" t="b">
        <f t="shared" si="288"/>
        <v>0</v>
      </c>
    </row>
    <row r="1611" spans="1:24" hidden="1" x14ac:dyDescent="0.2">
      <c r="A1611" t="s">
        <v>311</v>
      </c>
      <c r="B1611" t="s">
        <v>3413</v>
      </c>
      <c r="C1611" t="s">
        <v>3414</v>
      </c>
      <c r="D1611">
        <v>2304</v>
      </c>
      <c r="E1611">
        <v>92</v>
      </c>
      <c r="F1611">
        <v>0</v>
      </c>
      <c r="G1611">
        <v>29354372</v>
      </c>
      <c r="H1611">
        <v>29354372</v>
      </c>
      <c r="I1611">
        <v>12.655746225422501</v>
      </c>
      <c r="J1611">
        <v>12.1503952476713</v>
      </c>
      <c r="M1611" s="12" t="s">
        <v>820</v>
      </c>
      <c r="N1611" s="6">
        <v>8</v>
      </c>
      <c r="O1611" t="str">
        <f t="shared" si="279"/>
        <v>snap1.d.tube</v>
      </c>
      <c r="P1611" t="str">
        <f t="shared" si="280"/>
        <v>B</v>
      </c>
      <c r="Q1611" s="9">
        <f t="shared" si="281"/>
        <v>27.994510650634766</v>
      </c>
      <c r="R1611">
        <f t="shared" si="282"/>
        <v>92</v>
      </c>
      <c r="S1611" s="7">
        <f t="shared" si="283"/>
        <v>12.655746225422501</v>
      </c>
      <c r="T1611" s="7">
        <f t="shared" si="284"/>
        <v>12.1503952476713</v>
      </c>
      <c r="U1611" t="b">
        <f t="shared" si="285"/>
        <v>1</v>
      </c>
      <c r="V1611" t="b">
        <f t="shared" si="286"/>
        <v>0</v>
      </c>
      <c r="W1611" t="b">
        <f t="shared" si="287"/>
        <v>1</v>
      </c>
      <c r="X1611" t="b">
        <f t="shared" si="288"/>
        <v>0</v>
      </c>
    </row>
    <row r="1612" spans="1:24" hidden="1" x14ac:dyDescent="0.2">
      <c r="A1612" t="s">
        <v>314</v>
      </c>
      <c r="B1612" t="s">
        <v>3415</v>
      </c>
      <c r="C1612" t="s">
        <v>3416</v>
      </c>
      <c r="D1612">
        <v>6142</v>
      </c>
      <c r="E1612">
        <v>98</v>
      </c>
      <c r="F1612">
        <v>0</v>
      </c>
      <c r="G1612">
        <v>79096511</v>
      </c>
      <c r="H1612">
        <v>79096511</v>
      </c>
      <c r="I1612">
        <v>12.4805279712184</v>
      </c>
      <c r="J1612">
        <v>12.2813922269691</v>
      </c>
      <c r="M1612" s="12" t="s">
        <v>820</v>
      </c>
      <c r="N1612" s="6">
        <v>8</v>
      </c>
      <c r="O1612" t="str">
        <f t="shared" si="279"/>
        <v>snap1.d.tube</v>
      </c>
      <c r="P1612" t="str">
        <f t="shared" si="280"/>
        <v>C</v>
      </c>
      <c r="Q1612" s="9">
        <f t="shared" si="281"/>
        <v>75.432311058044434</v>
      </c>
      <c r="R1612">
        <f t="shared" si="282"/>
        <v>98</v>
      </c>
      <c r="S1612" s="7">
        <f t="shared" si="283"/>
        <v>12.4805279712184</v>
      </c>
      <c r="T1612" s="7">
        <f t="shared" si="284"/>
        <v>12.2813922269691</v>
      </c>
      <c r="U1612" t="b">
        <f t="shared" si="285"/>
        <v>1</v>
      </c>
      <c r="V1612" t="b">
        <f t="shared" si="286"/>
        <v>0</v>
      </c>
      <c r="W1612" t="b">
        <f t="shared" si="287"/>
        <v>1</v>
      </c>
      <c r="X1612" t="b">
        <f t="shared" si="288"/>
        <v>0</v>
      </c>
    </row>
    <row r="1613" spans="1:24" hidden="1" x14ac:dyDescent="0.2">
      <c r="A1613" t="s">
        <v>317</v>
      </c>
      <c r="B1613" t="s">
        <v>3417</v>
      </c>
      <c r="C1613" t="s">
        <v>3418</v>
      </c>
      <c r="D1613">
        <v>31742</v>
      </c>
      <c r="E1613">
        <v>93</v>
      </c>
      <c r="F1613">
        <v>0</v>
      </c>
      <c r="G1613">
        <v>436085443</v>
      </c>
      <c r="H1613">
        <v>436085443</v>
      </c>
      <c r="I1613">
        <v>13.1404937517059</v>
      </c>
      <c r="J1613">
        <v>13.1019937857646</v>
      </c>
      <c r="M1613" s="12" t="s">
        <v>820</v>
      </c>
      <c r="N1613" s="6">
        <v>8</v>
      </c>
      <c r="O1613" t="str">
        <f t="shared" si="279"/>
        <v>snap1.d.tube</v>
      </c>
      <c r="P1613" t="str">
        <f t="shared" si="280"/>
        <v>D</v>
      </c>
      <c r="Q1613" s="9">
        <f t="shared" si="281"/>
        <v>415.8834867477417</v>
      </c>
      <c r="R1613">
        <f t="shared" si="282"/>
        <v>93</v>
      </c>
      <c r="S1613" s="7">
        <f t="shared" si="283"/>
        <v>13.1404937517059</v>
      </c>
      <c r="T1613" s="7">
        <f t="shared" si="284"/>
        <v>13.1019937857646</v>
      </c>
      <c r="U1613" t="b">
        <f t="shared" si="285"/>
        <v>1</v>
      </c>
      <c r="V1613" t="b">
        <f t="shared" si="286"/>
        <v>0</v>
      </c>
      <c r="W1613" t="b">
        <f t="shared" si="287"/>
        <v>1</v>
      </c>
      <c r="X1613" t="b">
        <f t="shared" si="288"/>
        <v>0</v>
      </c>
    </row>
    <row r="1614" spans="1:24" hidden="1" x14ac:dyDescent="0.2">
      <c r="A1614" t="s">
        <v>320</v>
      </c>
      <c r="B1614" t="s">
        <v>3419</v>
      </c>
      <c r="C1614" t="s">
        <v>3420</v>
      </c>
      <c r="D1614">
        <v>1910</v>
      </c>
      <c r="E1614">
        <v>1093</v>
      </c>
      <c r="F1614">
        <v>1</v>
      </c>
      <c r="G1614">
        <v>9340398</v>
      </c>
      <c r="H1614">
        <v>9340398</v>
      </c>
      <c r="I1614">
        <v>10.9029347339195</v>
      </c>
      <c r="J1614">
        <v>4.6637160615771203</v>
      </c>
      <c r="M1614" s="12" t="s">
        <v>820</v>
      </c>
      <c r="N1614" s="6">
        <v>8</v>
      </c>
      <c r="O1614" t="str">
        <f t="shared" si="279"/>
        <v>dweb.link</v>
      </c>
      <c r="P1614" t="str">
        <f t="shared" si="280"/>
        <v>A</v>
      </c>
      <c r="Q1614" s="9">
        <f t="shared" si="281"/>
        <v>8.9076976776123047</v>
      </c>
      <c r="R1614">
        <f t="shared" si="282"/>
        <v>1093</v>
      </c>
      <c r="S1614" s="7">
        <f t="shared" si="283"/>
        <v>10.9029347339195</v>
      </c>
      <c r="T1614" s="7">
        <f t="shared" si="284"/>
        <v>4.6637160615771203</v>
      </c>
      <c r="U1614" t="b">
        <f t="shared" si="285"/>
        <v>1</v>
      </c>
      <c r="V1614" t="b">
        <f t="shared" si="286"/>
        <v>0</v>
      </c>
      <c r="W1614" t="b">
        <f t="shared" si="287"/>
        <v>1</v>
      </c>
      <c r="X1614" t="b">
        <f t="shared" si="288"/>
        <v>1</v>
      </c>
    </row>
    <row r="1615" spans="1:24" hidden="1" x14ac:dyDescent="0.2">
      <c r="A1615" t="s">
        <v>323</v>
      </c>
      <c r="B1615" t="s">
        <v>3421</v>
      </c>
      <c r="C1615" t="s">
        <v>3422</v>
      </c>
      <c r="D1615">
        <v>3192</v>
      </c>
      <c r="E1615">
        <v>355</v>
      </c>
      <c r="F1615">
        <v>1</v>
      </c>
      <c r="G1615">
        <v>29354372</v>
      </c>
      <c r="H1615">
        <v>29354372</v>
      </c>
      <c r="I1615">
        <v>9.8676456294095001</v>
      </c>
      <c r="J1615">
        <v>8.7702101035823201</v>
      </c>
      <c r="M1615" s="12" t="s">
        <v>820</v>
      </c>
      <c r="N1615" s="6">
        <v>8</v>
      </c>
      <c r="O1615" t="str">
        <f t="shared" si="279"/>
        <v>dweb.link</v>
      </c>
      <c r="P1615" t="str">
        <f t="shared" si="280"/>
        <v>B</v>
      </c>
      <c r="Q1615" s="9">
        <f t="shared" si="281"/>
        <v>27.994510650634766</v>
      </c>
      <c r="R1615">
        <f t="shared" si="282"/>
        <v>355</v>
      </c>
      <c r="S1615" s="7">
        <f t="shared" si="283"/>
        <v>9.8676456294095001</v>
      </c>
      <c r="T1615" s="7">
        <f t="shared" si="284"/>
        <v>8.7702101035823201</v>
      </c>
      <c r="U1615" t="b">
        <f t="shared" si="285"/>
        <v>1</v>
      </c>
      <c r="V1615" t="b">
        <f t="shared" si="286"/>
        <v>0</v>
      </c>
      <c r="W1615" t="b">
        <f t="shared" si="287"/>
        <v>1</v>
      </c>
      <c r="X1615" t="b">
        <f t="shared" si="288"/>
        <v>1</v>
      </c>
    </row>
    <row r="1616" spans="1:24" hidden="1" x14ac:dyDescent="0.2">
      <c r="A1616" t="s">
        <v>326</v>
      </c>
      <c r="B1616" t="s">
        <v>3423</v>
      </c>
      <c r="C1616" t="s">
        <v>3424</v>
      </c>
      <c r="D1616">
        <v>8587</v>
      </c>
      <c r="E1616">
        <v>299</v>
      </c>
      <c r="F1616">
        <v>1</v>
      </c>
      <c r="G1616">
        <v>79096511</v>
      </c>
      <c r="H1616">
        <v>79096511</v>
      </c>
      <c r="I1616">
        <v>9.1013888824860505</v>
      </c>
      <c r="J1616">
        <v>8.7844778220617705</v>
      </c>
      <c r="M1616" s="12" t="s">
        <v>820</v>
      </c>
      <c r="N1616" s="6">
        <v>8</v>
      </c>
      <c r="O1616" t="str">
        <f t="shared" si="279"/>
        <v>dweb.link</v>
      </c>
      <c r="P1616" t="str">
        <f t="shared" si="280"/>
        <v>C</v>
      </c>
      <c r="Q1616" s="9">
        <f t="shared" si="281"/>
        <v>75.432311058044434</v>
      </c>
      <c r="R1616">
        <f t="shared" si="282"/>
        <v>299</v>
      </c>
      <c r="S1616" s="7">
        <f t="shared" si="283"/>
        <v>9.1013888824860505</v>
      </c>
      <c r="T1616" s="7">
        <f t="shared" si="284"/>
        <v>8.7844778220617705</v>
      </c>
      <c r="U1616" t="b">
        <f t="shared" si="285"/>
        <v>1</v>
      </c>
      <c r="V1616" t="b">
        <f t="shared" si="286"/>
        <v>0</v>
      </c>
      <c r="W1616" t="b">
        <f t="shared" si="287"/>
        <v>1</v>
      </c>
      <c r="X1616" t="b">
        <f t="shared" si="288"/>
        <v>1</v>
      </c>
    </row>
    <row r="1617" spans="1:24" hidden="1" x14ac:dyDescent="0.2">
      <c r="A1617" t="s">
        <v>329</v>
      </c>
      <c r="B1617" t="s">
        <v>3425</v>
      </c>
      <c r="C1617" t="s">
        <v>3426</v>
      </c>
      <c r="D1617">
        <v>45868</v>
      </c>
      <c r="E1617">
        <v>230</v>
      </c>
      <c r="F1617">
        <v>1</v>
      </c>
      <c r="G1617">
        <v>436085443</v>
      </c>
      <c r="H1617">
        <v>436085443</v>
      </c>
      <c r="I1617">
        <v>9.1126580206788503</v>
      </c>
      <c r="J1617">
        <v>9.0669636074766995</v>
      </c>
      <c r="M1617" s="12" t="s">
        <v>820</v>
      </c>
      <c r="N1617" s="6">
        <v>8</v>
      </c>
      <c r="O1617" t="str">
        <f t="shared" si="279"/>
        <v>dweb.link</v>
      </c>
      <c r="P1617" t="str">
        <f t="shared" si="280"/>
        <v>D</v>
      </c>
      <c r="Q1617" s="9">
        <f t="shared" si="281"/>
        <v>415.8834867477417</v>
      </c>
      <c r="R1617">
        <f t="shared" si="282"/>
        <v>230</v>
      </c>
      <c r="S1617" s="7">
        <f t="shared" si="283"/>
        <v>9.1126580206788503</v>
      </c>
      <c r="T1617" s="7">
        <f t="shared" si="284"/>
        <v>9.0669636074766995</v>
      </c>
      <c r="U1617" t="b">
        <f t="shared" si="285"/>
        <v>1</v>
      </c>
      <c r="V1617" t="b">
        <f t="shared" si="286"/>
        <v>0</v>
      </c>
      <c r="W1617" t="b">
        <f t="shared" si="287"/>
        <v>1</v>
      </c>
      <c r="X1617" t="b">
        <f t="shared" si="288"/>
        <v>1</v>
      </c>
    </row>
    <row r="1618" spans="1:24" hidden="1" x14ac:dyDescent="0.2">
      <c r="A1618" t="s">
        <v>331</v>
      </c>
      <c r="B1618" t="s">
        <v>3427</v>
      </c>
      <c r="C1618" t="s">
        <v>3428</v>
      </c>
      <c r="D1618">
        <v>1130</v>
      </c>
      <c r="E1618">
        <v>178</v>
      </c>
      <c r="F1618">
        <v>0</v>
      </c>
      <c r="G1618">
        <v>9340398</v>
      </c>
      <c r="H1618">
        <v>9340398</v>
      </c>
      <c r="I1618">
        <v>9.3568252916095602</v>
      </c>
      <c r="J1618">
        <v>7.8829182987719504</v>
      </c>
      <c r="M1618" s="12" t="s">
        <v>820</v>
      </c>
      <c r="N1618" s="6">
        <v>8</v>
      </c>
      <c r="O1618" t="str">
        <f t="shared" si="279"/>
        <v>ninetailed.ninja</v>
      </c>
      <c r="P1618" t="str">
        <f t="shared" si="280"/>
        <v>A</v>
      </c>
      <c r="Q1618" s="9">
        <f t="shared" si="281"/>
        <v>8.9076976776123047</v>
      </c>
      <c r="R1618">
        <f t="shared" si="282"/>
        <v>178</v>
      </c>
      <c r="S1618" s="7">
        <f t="shared" si="283"/>
        <v>9.3568252916095602</v>
      </c>
      <c r="T1618" s="7">
        <f t="shared" si="284"/>
        <v>7.8829182987719504</v>
      </c>
      <c r="U1618" t="b">
        <f t="shared" si="285"/>
        <v>1</v>
      </c>
      <c r="V1618" t="b">
        <f t="shared" si="286"/>
        <v>0</v>
      </c>
      <c r="W1618" t="b">
        <f t="shared" si="287"/>
        <v>1</v>
      </c>
      <c r="X1618" t="b">
        <f t="shared" si="288"/>
        <v>0</v>
      </c>
    </row>
    <row r="1619" spans="1:24" hidden="1" x14ac:dyDescent="0.2">
      <c r="A1619" t="s">
        <v>334</v>
      </c>
      <c r="B1619" t="s">
        <v>3429</v>
      </c>
      <c r="C1619" t="s">
        <v>3430</v>
      </c>
      <c r="D1619">
        <v>3292</v>
      </c>
      <c r="E1619">
        <v>223</v>
      </c>
      <c r="F1619">
        <v>0</v>
      </c>
      <c r="G1619">
        <v>29354372</v>
      </c>
      <c r="H1619">
        <v>29354372</v>
      </c>
      <c r="I1619">
        <v>9.12170435015795</v>
      </c>
      <c r="J1619">
        <v>8.5038003191478602</v>
      </c>
      <c r="M1619" s="12" t="s">
        <v>820</v>
      </c>
      <c r="N1619" s="6">
        <v>8</v>
      </c>
      <c r="O1619" t="str">
        <f t="shared" si="279"/>
        <v>ninetailed.ninja</v>
      </c>
      <c r="P1619" t="str">
        <f t="shared" si="280"/>
        <v>B</v>
      </c>
      <c r="Q1619" s="9">
        <f t="shared" si="281"/>
        <v>27.994510650634766</v>
      </c>
      <c r="R1619">
        <f t="shared" si="282"/>
        <v>223</v>
      </c>
      <c r="S1619" s="7">
        <f t="shared" si="283"/>
        <v>9.12170435015795</v>
      </c>
      <c r="T1619" s="7">
        <f t="shared" si="284"/>
        <v>8.5038003191478602</v>
      </c>
      <c r="U1619" t="b">
        <f t="shared" si="285"/>
        <v>1</v>
      </c>
      <c r="V1619" t="b">
        <f t="shared" si="286"/>
        <v>0</v>
      </c>
      <c r="W1619" t="b">
        <f t="shared" si="287"/>
        <v>1</v>
      </c>
      <c r="X1619" t="b">
        <f t="shared" si="288"/>
        <v>0</v>
      </c>
    </row>
    <row r="1620" spans="1:24" hidden="1" x14ac:dyDescent="0.2">
      <c r="A1620" t="s">
        <v>337</v>
      </c>
      <c r="B1620" t="s">
        <v>3431</v>
      </c>
      <c r="C1620" t="s">
        <v>3432</v>
      </c>
      <c r="D1620">
        <v>7890</v>
      </c>
      <c r="E1620">
        <v>176</v>
      </c>
      <c r="F1620">
        <v>0</v>
      </c>
      <c r="G1620">
        <v>79096511</v>
      </c>
      <c r="H1620">
        <v>79096511</v>
      </c>
      <c r="I1620">
        <v>9.77862471584708</v>
      </c>
      <c r="J1620">
        <v>9.5604956981044893</v>
      </c>
      <c r="M1620" s="12" t="s">
        <v>820</v>
      </c>
      <c r="N1620" s="6">
        <v>8</v>
      </c>
      <c r="O1620" t="str">
        <f t="shared" si="279"/>
        <v>ninetailed.ninja</v>
      </c>
      <c r="P1620" t="str">
        <f t="shared" si="280"/>
        <v>C</v>
      </c>
      <c r="Q1620" s="9">
        <f t="shared" si="281"/>
        <v>75.432311058044434</v>
      </c>
      <c r="R1620">
        <f t="shared" si="282"/>
        <v>176</v>
      </c>
      <c r="S1620" s="7">
        <f t="shared" si="283"/>
        <v>9.77862471584708</v>
      </c>
      <c r="T1620" s="7">
        <f t="shared" si="284"/>
        <v>9.5604956981044893</v>
      </c>
      <c r="U1620" t="b">
        <f t="shared" si="285"/>
        <v>1</v>
      </c>
      <c r="V1620" t="b">
        <f t="shared" si="286"/>
        <v>0</v>
      </c>
      <c r="W1620" t="b">
        <f t="shared" si="287"/>
        <v>1</v>
      </c>
      <c r="X1620" t="b">
        <f t="shared" si="288"/>
        <v>0</v>
      </c>
    </row>
    <row r="1621" spans="1:24" hidden="1" x14ac:dyDescent="0.2">
      <c r="A1621" t="s">
        <v>340</v>
      </c>
      <c r="B1621" t="s">
        <v>3433</v>
      </c>
      <c r="C1621" t="s">
        <v>3434</v>
      </c>
      <c r="D1621">
        <v>2129</v>
      </c>
      <c r="E1621">
        <v>141</v>
      </c>
      <c r="F1621">
        <v>0</v>
      </c>
      <c r="G1621">
        <v>436085443</v>
      </c>
      <c r="H1621">
        <v>19741205</v>
      </c>
      <c r="I1621">
        <v>9.4701610580536393</v>
      </c>
      <c r="J1621">
        <v>8.8429686159749394</v>
      </c>
      <c r="K1621" t="s">
        <v>153</v>
      </c>
      <c r="L1621" t="s">
        <v>1342</v>
      </c>
      <c r="M1621" s="12" t="s">
        <v>820</v>
      </c>
      <c r="N1621" s="6">
        <v>8</v>
      </c>
      <c r="O1621" t="str">
        <f t="shared" si="279"/>
        <v>ninetailed.ninja</v>
      </c>
      <c r="P1621" t="str">
        <f t="shared" si="280"/>
        <v>D</v>
      </c>
      <c r="Q1621" s="9">
        <f t="shared" si="281"/>
        <v>415.8834867477417</v>
      </c>
      <c r="R1621">
        <f t="shared" si="282"/>
        <v>141</v>
      </c>
      <c r="S1621" s="7">
        <f t="shared" si="283"/>
        <v>9.4701610580536393</v>
      </c>
      <c r="T1621" s="7">
        <f t="shared" si="284"/>
        <v>8.8429686159749394</v>
      </c>
      <c r="U1621" t="b">
        <f t="shared" si="285"/>
        <v>1</v>
      </c>
      <c r="V1621" t="b">
        <f t="shared" si="286"/>
        <v>1</v>
      </c>
      <c r="W1621" t="b">
        <f t="shared" si="287"/>
        <v>1</v>
      </c>
      <c r="X1621" t="b">
        <f t="shared" si="288"/>
        <v>0</v>
      </c>
    </row>
    <row r="1622" spans="1:24" hidden="1" x14ac:dyDescent="0.2">
      <c r="A1622" t="s">
        <v>343</v>
      </c>
      <c r="B1622" t="s">
        <v>3435</v>
      </c>
      <c r="C1622" t="s">
        <v>3436</v>
      </c>
      <c r="D1622">
        <v>346</v>
      </c>
      <c r="E1622">
        <v>-1</v>
      </c>
      <c r="F1622">
        <v>0</v>
      </c>
      <c r="G1622">
        <v>-1</v>
      </c>
      <c r="H1622">
        <v>0</v>
      </c>
      <c r="I1622">
        <v>0</v>
      </c>
      <c r="J1622">
        <v>0</v>
      </c>
      <c r="K1622" t="s">
        <v>1806</v>
      </c>
      <c r="M1622" s="12" t="s">
        <v>820</v>
      </c>
      <c r="N1622" s="6">
        <v>8</v>
      </c>
      <c r="O1622" t="str">
        <f t="shared" si="279"/>
        <v>ipfs.oceanprotocol.com</v>
      </c>
      <c r="P1622" t="str">
        <f t="shared" si="280"/>
        <v>A</v>
      </c>
      <c r="Q1622" s="9">
        <f t="shared" si="281"/>
        <v>8.9076976776123047</v>
      </c>
      <c r="R1622" t="str">
        <f t="shared" si="282"/>
        <v/>
      </c>
      <c r="S1622" s="7" t="str">
        <f t="shared" si="283"/>
        <v/>
      </c>
      <c r="T1622" s="7" t="str">
        <f t="shared" si="284"/>
        <v/>
      </c>
      <c r="U1622" t="b">
        <f t="shared" si="285"/>
        <v>0</v>
      </c>
      <c r="V1622" t="str">
        <f t="shared" si="286"/>
        <v/>
      </c>
      <c r="W1622" t="str">
        <f t="shared" si="287"/>
        <v/>
      </c>
      <c r="X1622" t="str">
        <f t="shared" si="288"/>
        <v/>
      </c>
    </row>
    <row r="1623" spans="1:24" hidden="1" x14ac:dyDescent="0.2">
      <c r="A1623" t="s">
        <v>346</v>
      </c>
      <c r="B1623" t="s">
        <v>3437</v>
      </c>
      <c r="C1623" t="s">
        <v>3438</v>
      </c>
      <c r="D1623">
        <v>294</v>
      </c>
      <c r="E1623">
        <v>-1</v>
      </c>
      <c r="F1623">
        <v>0</v>
      </c>
      <c r="G1623">
        <v>-1</v>
      </c>
      <c r="H1623">
        <v>0</v>
      </c>
      <c r="I1623">
        <v>0</v>
      </c>
      <c r="J1623">
        <v>0</v>
      </c>
      <c r="K1623" t="s">
        <v>1806</v>
      </c>
      <c r="M1623" s="12" t="s">
        <v>820</v>
      </c>
      <c r="N1623" s="6">
        <v>8</v>
      </c>
      <c r="O1623" t="str">
        <f t="shared" si="279"/>
        <v>ipfs.oceanprotocol.com</v>
      </c>
      <c r="P1623" t="str">
        <f t="shared" si="280"/>
        <v>B</v>
      </c>
      <c r="Q1623" s="9">
        <f t="shared" si="281"/>
        <v>27.994510650634766</v>
      </c>
      <c r="R1623" t="str">
        <f t="shared" si="282"/>
        <v/>
      </c>
      <c r="S1623" s="7" t="str">
        <f t="shared" si="283"/>
        <v/>
      </c>
      <c r="T1623" s="7" t="str">
        <f t="shared" si="284"/>
        <v/>
      </c>
      <c r="U1623" t="b">
        <f t="shared" si="285"/>
        <v>0</v>
      </c>
      <c r="V1623" t="str">
        <f t="shared" si="286"/>
        <v/>
      </c>
      <c r="W1623" t="str">
        <f t="shared" si="287"/>
        <v/>
      </c>
      <c r="X1623" t="str">
        <f t="shared" si="288"/>
        <v/>
      </c>
    </row>
    <row r="1624" spans="1:24" hidden="1" x14ac:dyDescent="0.2">
      <c r="A1624" t="s">
        <v>349</v>
      </c>
      <c r="B1624" t="s">
        <v>3439</v>
      </c>
      <c r="C1624" t="s">
        <v>3440</v>
      </c>
      <c r="D1624">
        <v>275</v>
      </c>
      <c r="E1624">
        <v>-1</v>
      </c>
      <c r="F1624">
        <v>0</v>
      </c>
      <c r="G1624">
        <v>-1</v>
      </c>
      <c r="H1624">
        <v>0</v>
      </c>
      <c r="I1624">
        <v>0</v>
      </c>
      <c r="J1624">
        <v>0</v>
      </c>
      <c r="K1624" t="s">
        <v>1806</v>
      </c>
      <c r="M1624" s="12" t="s">
        <v>820</v>
      </c>
      <c r="N1624" s="6">
        <v>8</v>
      </c>
      <c r="O1624" t="str">
        <f t="shared" si="279"/>
        <v>ipfs.oceanprotocol.com</v>
      </c>
      <c r="P1624" t="str">
        <f t="shared" si="280"/>
        <v>C</v>
      </c>
      <c r="Q1624" s="9">
        <f t="shared" si="281"/>
        <v>75.432311058044434</v>
      </c>
      <c r="R1624" t="str">
        <f t="shared" si="282"/>
        <v/>
      </c>
      <c r="S1624" s="7" t="str">
        <f t="shared" si="283"/>
        <v/>
      </c>
      <c r="T1624" s="7" t="str">
        <f t="shared" si="284"/>
        <v/>
      </c>
      <c r="U1624" t="b">
        <f t="shared" si="285"/>
        <v>0</v>
      </c>
      <c r="V1624" t="str">
        <f t="shared" si="286"/>
        <v/>
      </c>
      <c r="W1624" t="str">
        <f t="shared" si="287"/>
        <v/>
      </c>
      <c r="X1624" t="str">
        <f t="shared" si="288"/>
        <v/>
      </c>
    </row>
    <row r="1625" spans="1:24" hidden="1" x14ac:dyDescent="0.2">
      <c r="A1625" t="s">
        <v>352</v>
      </c>
      <c r="B1625" t="s">
        <v>3441</v>
      </c>
      <c r="C1625" t="s">
        <v>3442</v>
      </c>
      <c r="D1625">
        <v>277</v>
      </c>
      <c r="E1625">
        <v>-1</v>
      </c>
      <c r="F1625">
        <v>0</v>
      </c>
      <c r="G1625">
        <v>-1</v>
      </c>
      <c r="H1625">
        <v>0</v>
      </c>
      <c r="I1625">
        <v>0</v>
      </c>
      <c r="J1625">
        <v>0</v>
      </c>
      <c r="K1625" t="s">
        <v>1806</v>
      </c>
      <c r="M1625" s="12" t="s">
        <v>820</v>
      </c>
      <c r="N1625" s="6">
        <v>8</v>
      </c>
      <c r="O1625" t="str">
        <f t="shared" si="279"/>
        <v>ipfs.oceanprotocol.com</v>
      </c>
      <c r="P1625" t="str">
        <f t="shared" si="280"/>
        <v>D</v>
      </c>
      <c r="Q1625" s="9">
        <f t="shared" si="281"/>
        <v>415.8834867477417</v>
      </c>
      <c r="R1625" t="str">
        <f t="shared" si="282"/>
        <v/>
      </c>
      <c r="S1625" s="7" t="str">
        <f t="shared" si="283"/>
        <v/>
      </c>
      <c r="T1625" s="7" t="str">
        <f t="shared" si="284"/>
        <v/>
      </c>
      <c r="U1625" t="b">
        <f t="shared" si="285"/>
        <v>0</v>
      </c>
      <c r="V1625" t="str">
        <f t="shared" si="286"/>
        <v/>
      </c>
      <c r="W1625" t="str">
        <f t="shared" si="287"/>
        <v/>
      </c>
      <c r="X1625" t="str">
        <f t="shared" si="288"/>
        <v/>
      </c>
    </row>
    <row r="1626" spans="1:24" x14ac:dyDescent="0.2">
      <c r="A1626" s="34" t="s">
        <v>13</v>
      </c>
      <c r="B1626" t="s">
        <v>3443</v>
      </c>
      <c r="C1626" t="s">
        <v>3444</v>
      </c>
      <c r="D1626">
        <v>751</v>
      </c>
      <c r="E1626">
        <v>275</v>
      </c>
      <c r="F1626">
        <v>0</v>
      </c>
      <c r="G1626">
        <v>9340398</v>
      </c>
      <c r="H1626">
        <v>9340398</v>
      </c>
      <c r="I1626">
        <v>18.713650583219099</v>
      </c>
      <c r="J1626">
        <v>11.861115416261301</v>
      </c>
      <c r="M1626" s="12" t="s">
        <v>820</v>
      </c>
      <c r="N1626" s="6">
        <v>9</v>
      </c>
      <c r="O1626" t="str">
        <f t="shared" ref="O1626:O1689" si="289">MID(A1626,9,FIND("/ipfs/",A1626)-9)</f>
        <v>10.via0.com</v>
      </c>
      <c r="P1626" t="str">
        <f t="shared" ref="P1626:P1689" si="290">IF(NOT(ISERR(FIND("QmWbhkXXqg5JgQ45T2iqspfTC17AfE8qEhyE5Snia4TS39",A1626))),"A",
     IF(NOT(ISERR(FIND("QmZALYrou9d7Yx9afDCPT9fveqxoPRLHnHuo8TyZomGhL1",A1626))),"B",
     IF(NOT(ISERR(FIND("QmQH4iy5RKKHnT95ziKXjnmEKjBU8aB7hepmCMTNk9p348",A1626))),"C",
     IF(NOT(ISERR(FIND("QmdhpvRUopXFJCh9x524WM81GJC55JJt1AEbNsML2TwrrZ",A1626))),"D","-")
)))</f>
        <v>A</v>
      </c>
      <c r="Q1626" s="9">
        <f t="shared" ref="Q1626:Q1689" si="291">IF(P1626="A",9340398/1024/1024,IF(P1626="B",29354372/1024/1024,IF(P1626="C",79096511/1024/1024,IF(P1626="D",436085443/1024/1024))))</f>
        <v>8.9076976776123047</v>
      </c>
      <c r="R1626">
        <f t="shared" ref="R1626:R1689" si="292">IF(E1626&gt;0,E1626,"")</f>
        <v>275</v>
      </c>
      <c r="S1626" s="7">
        <f t="shared" ref="S1626:S1689" si="293">IF(NOT(R1626=""),CONVERT(I1626,"g","g"),"")</f>
        <v>18.713650583219099</v>
      </c>
      <c r="T1626" s="7">
        <f t="shared" ref="T1626:T1689" si="294">IF(NOT(S1626=""),CONVERT(J1626,"g","g"),"")</f>
        <v>11.861115416261301</v>
      </c>
      <c r="U1626" t="b">
        <f t="shared" ref="U1626:U1689" si="295">E1626&gt;0</f>
        <v>1</v>
      </c>
      <c r="V1626" t="b">
        <f t="shared" ref="V1626:V1689" si="296">IF(NOT(U1626),"",AND(U1626,NOT(ISBLANK(K1626))))</f>
        <v>0</v>
      </c>
      <c r="W1626" t="b">
        <f t="shared" ref="W1626:W1689" si="297">IF(NOT(U1626),"",NOT(G1626=-1))</f>
        <v>1</v>
      </c>
      <c r="X1626" t="b">
        <f t="shared" ref="X1626:X1689" si="298">IF(NOT(U1626),"",F1626&gt;0)</f>
        <v>0</v>
      </c>
    </row>
    <row r="1627" spans="1:24" x14ac:dyDescent="0.2">
      <c r="A1627" t="s">
        <v>16</v>
      </c>
      <c r="B1627" t="s">
        <v>3445</v>
      </c>
      <c r="C1627" t="s">
        <v>3446</v>
      </c>
      <c r="D1627">
        <v>1253</v>
      </c>
      <c r="E1627">
        <v>132</v>
      </c>
      <c r="F1627">
        <v>0</v>
      </c>
      <c r="G1627">
        <v>29354372</v>
      </c>
      <c r="H1627">
        <v>29354372</v>
      </c>
      <c r="I1627">
        <v>24.972801650878399</v>
      </c>
      <c r="J1627">
        <v>22.341987749908</v>
      </c>
      <c r="M1627" s="12" t="s">
        <v>820</v>
      </c>
      <c r="N1627" s="6">
        <v>9</v>
      </c>
      <c r="O1627" t="str">
        <f t="shared" si="289"/>
        <v>10.via0.com</v>
      </c>
      <c r="P1627" t="str">
        <f t="shared" si="290"/>
        <v>B</v>
      </c>
      <c r="Q1627" s="9">
        <f t="shared" si="291"/>
        <v>27.994510650634766</v>
      </c>
      <c r="R1627">
        <f t="shared" si="292"/>
        <v>132</v>
      </c>
      <c r="S1627" s="7">
        <f t="shared" si="293"/>
        <v>24.972801650878399</v>
      </c>
      <c r="T1627" s="7">
        <f t="shared" si="294"/>
        <v>22.341987749908</v>
      </c>
      <c r="U1627" t="b">
        <f t="shared" si="295"/>
        <v>1</v>
      </c>
      <c r="V1627" t="b">
        <f t="shared" si="296"/>
        <v>0</v>
      </c>
      <c r="W1627" t="b">
        <f t="shared" si="297"/>
        <v>1</v>
      </c>
      <c r="X1627" t="b">
        <f t="shared" si="298"/>
        <v>0</v>
      </c>
    </row>
    <row r="1628" spans="1:24" x14ac:dyDescent="0.2">
      <c r="A1628" t="s">
        <v>19</v>
      </c>
      <c r="B1628" t="s">
        <v>3447</v>
      </c>
      <c r="C1628" t="s">
        <v>3448</v>
      </c>
      <c r="D1628">
        <v>4055</v>
      </c>
      <c r="E1628">
        <v>176</v>
      </c>
      <c r="F1628">
        <v>0</v>
      </c>
      <c r="G1628">
        <v>79096511</v>
      </c>
      <c r="H1628">
        <v>79096511</v>
      </c>
      <c r="I1628">
        <v>19.4463292235226</v>
      </c>
      <c r="J1628">
        <v>18.602296191872799</v>
      </c>
      <c r="M1628" s="12" t="s">
        <v>820</v>
      </c>
      <c r="N1628" s="6">
        <v>9</v>
      </c>
      <c r="O1628" t="str">
        <f t="shared" si="289"/>
        <v>10.via0.com</v>
      </c>
      <c r="P1628" t="str">
        <f t="shared" si="290"/>
        <v>C</v>
      </c>
      <c r="Q1628" s="9">
        <f t="shared" si="291"/>
        <v>75.432311058044434</v>
      </c>
      <c r="R1628">
        <f t="shared" si="292"/>
        <v>176</v>
      </c>
      <c r="S1628" s="7">
        <f t="shared" si="293"/>
        <v>19.4463292235226</v>
      </c>
      <c r="T1628" s="7">
        <f t="shared" si="294"/>
        <v>18.602296191872799</v>
      </c>
      <c r="U1628" t="b">
        <f t="shared" si="295"/>
        <v>1</v>
      </c>
      <c r="V1628" t="b">
        <f t="shared" si="296"/>
        <v>0</v>
      </c>
      <c r="W1628" t="b">
        <f t="shared" si="297"/>
        <v>1</v>
      </c>
      <c r="X1628" t="b">
        <f t="shared" si="298"/>
        <v>0</v>
      </c>
    </row>
    <row r="1629" spans="1:24" x14ac:dyDescent="0.2">
      <c r="A1629" t="s">
        <v>22</v>
      </c>
      <c r="B1629" t="s">
        <v>3449</v>
      </c>
      <c r="C1629" t="s">
        <v>3450</v>
      </c>
      <c r="D1629">
        <v>12672</v>
      </c>
      <c r="E1629">
        <v>88</v>
      </c>
      <c r="F1629">
        <v>0</v>
      </c>
      <c r="G1629">
        <v>436085443</v>
      </c>
      <c r="H1629">
        <v>436085443</v>
      </c>
      <c r="I1629">
        <v>33.048592398898698</v>
      </c>
      <c r="J1629">
        <v>32.819088285017401</v>
      </c>
      <c r="M1629" s="12" t="s">
        <v>820</v>
      </c>
      <c r="N1629" s="6">
        <v>9</v>
      </c>
      <c r="O1629" t="str">
        <f t="shared" si="289"/>
        <v>10.via0.com</v>
      </c>
      <c r="P1629" t="str">
        <f t="shared" si="290"/>
        <v>D</v>
      </c>
      <c r="Q1629" s="9">
        <f t="shared" si="291"/>
        <v>415.8834867477417</v>
      </c>
      <c r="R1629">
        <f t="shared" si="292"/>
        <v>88</v>
      </c>
      <c r="S1629" s="7">
        <f t="shared" si="293"/>
        <v>33.048592398898698</v>
      </c>
      <c r="T1629" s="7">
        <f t="shared" si="294"/>
        <v>32.819088285017401</v>
      </c>
      <c r="U1629" t="b">
        <f t="shared" si="295"/>
        <v>1</v>
      </c>
      <c r="V1629" t="b">
        <f t="shared" si="296"/>
        <v>0</v>
      </c>
      <c r="W1629" t="b">
        <f t="shared" si="297"/>
        <v>1</v>
      </c>
      <c r="X1629" t="b">
        <f t="shared" si="298"/>
        <v>0</v>
      </c>
    </row>
    <row r="1630" spans="1:24" hidden="1" x14ac:dyDescent="0.2">
      <c r="A1630" t="s">
        <v>25</v>
      </c>
      <c r="B1630" t="s">
        <v>3451</v>
      </c>
      <c r="C1630" t="s">
        <v>3452</v>
      </c>
      <c r="D1630">
        <v>736</v>
      </c>
      <c r="E1630">
        <v>88</v>
      </c>
      <c r="F1630">
        <v>1</v>
      </c>
      <c r="G1630">
        <v>-1</v>
      </c>
      <c r="H1630">
        <v>9340398</v>
      </c>
      <c r="I1630">
        <v>13.7464470333523</v>
      </c>
      <c r="J1630">
        <v>12.1028501054515</v>
      </c>
      <c r="M1630" s="12" t="s">
        <v>820</v>
      </c>
      <c r="N1630" s="6">
        <v>9</v>
      </c>
      <c r="O1630" t="str">
        <f t="shared" si="289"/>
        <v>cf-ipfs.com</v>
      </c>
      <c r="P1630" t="str">
        <f t="shared" si="290"/>
        <v>A</v>
      </c>
      <c r="Q1630" s="9">
        <f t="shared" si="291"/>
        <v>8.9076976776123047</v>
      </c>
      <c r="R1630">
        <f t="shared" si="292"/>
        <v>88</v>
      </c>
      <c r="S1630" s="7">
        <f t="shared" si="293"/>
        <v>13.7464470333523</v>
      </c>
      <c r="T1630" s="7">
        <f t="shared" si="294"/>
        <v>12.1028501054515</v>
      </c>
      <c r="U1630" t="b">
        <f t="shared" si="295"/>
        <v>1</v>
      </c>
      <c r="V1630" t="b">
        <f t="shared" si="296"/>
        <v>0</v>
      </c>
      <c r="W1630" t="b">
        <f t="shared" si="297"/>
        <v>0</v>
      </c>
      <c r="X1630" t="b">
        <f t="shared" si="298"/>
        <v>1</v>
      </c>
    </row>
    <row r="1631" spans="1:24" hidden="1" x14ac:dyDescent="0.2">
      <c r="A1631" t="s">
        <v>28</v>
      </c>
      <c r="B1631" t="s">
        <v>3453</v>
      </c>
      <c r="C1631" t="s">
        <v>3454</v>
      </c>
      <c r="D1631">
        <v>1792</v>
      </c>
      <c r="E1631">
        <v>71</v>
      </c>
      <c r="F1631">
        <v>1</v>
      </c>
      <c r="G1631">
        <v>-1</v>
      </c>
      <c r="H1631">
        <v>29354372</v>
      </c>
      <c r="I1631">
        <v>16.266421063704101</v>
      </c>
      <c r="J1631">
        <v>15.621936747006</v>
      </c>
      <c r="M1631" s="12" t="s">
        <v>820</v>
      </c>
      <c r="N1631" s="6">
        <v>9</v>
      </c>
      <c r="O1631" t="str">
        <f t="shared" si="289"/>
        <v>cf-ipfs.com</v>
      </c>
      <c r="P1631" t="str">
        <f t="shared" si="290"/>
        <v>B</v>
      </c>
      <c r="Q1631" s="9">
        <f t="shared" si="291"/>
        <v>27.994510650634766</v>
      </c>
      <c r="R1631">
        <f t="shared" si="292"/>
        <v>71</v>
      </c>
      <c r="S1631" s="7">
        <f t="shared" si="293"/>
        <v>16.266421063704101</v>
      </c>
      <c r="T1631" s="7">
        <f t="shared" si="294"/>
        <v>15.621936747006</v>
      </c>
      <c r="U1631" t="b">
        <f t="shared" si="295"/>
        <v>1</v>
      </c>
      <c r="V1631" t="b">
        <f t="shared" si="296"/>
        <v>0</v>
      </c>
      <c r="W1631" t="b">
        <f t="shared" si="297"/>
        <v>0</v>
      </c>
      <c r="X1631" t="b">
        <f t="shared" si="298"/>
        <v>1</v>
      </c>
    </row>
    <row r="1632" spans="1:24" hidden="1" x14ac:dyDescent="0.2">
      <c r="A1632" t="s">
        <v>31</v>
      </c>
      <c r="B1632" t="s">
        <v>3455</v>
      </c>
      <c r="C1632" t="s">
        <v>3456</v>
      </c>
      <c r="D1632">
        <v>3761</v>
      </c>
      <c r="E1632">
        <v>103</v>
      </c>
      <c r="F1632">
        <v>1</v>
      </c>
      <c r="G1632">
        <v>-1</v>
      </c>
      <c r="H1632">
        <v>79096511</v>
      </c>
      <c r="I1632">
        <v>20.621189463653401</v>
      </c>
      <c r="J1632">
        <v>20.0564506934444</v>
      </c>
      <c r="M1632" s="12" t="s">
        <v>820</v>
      </c>
      <c r="N1632" s="6">
        <v>9</v>
      </c>
      <c r="O1632" t="str">
        <f t="shared" si="289"/>
        <v>cf-ipfs.com</v>
      </c>
      <c r="P1632" t="str">
        <f t="shared" si="290"/>
        <v>C</v>
      </c>
      <c r="Q1632" s="9">
        <f t="shared" si="291"/>
        <v>75.432311058044434</v>
      </c>
      <c r="R1632">
        <f t="shared" si="292"/>
        <v>103</v>
      </c>
      <c r="S1632" s="7">
        <f t="shared" si="293"/>
        <v>20.621189463653401</v>
      </c>
      <c r="T1632" s="7">
        <f t="shared" si="294"/>
        <v>20.0564506934444</v>
      </c>
      <c r="U1632" t="b">
        <f t="shared" si="295"/>
        <v>1</v>
      </c>
      <c r="V1632" t="b">
        <f t="shared" si="296"/>
        <v>0</v>
      </c>
      <c r="W1632" t="b">
        <f t="shared" si="297"/>
        <v>0</v>
      </c>
      <c r="X1632" t="b">
        <f t="shared" si="298"/>
        <v>1</v>
      </c>
    </row>
    <row r="1633" spans="1:24" hidden="1" x14ac:dyDescent="0.2">
      <c r="A1633" t="s">
        <v>34</v>
      </c>
      <c r="B1633" t="s">
        <v>3457</v>
      </c>
      <c r="C1633" t="s">
        <v>3458</v>
      </c>
      <c r="D1633">
        <v>12566</v>
      </c>
      <c r="E1633">
        <v>79</v>
      </c>
      <c r="F1633">
        <v>1</v>
      </c>
      <c r="G1633">
        <v>-1</v>
      </c>
      <c r="H1633">
        <v>436085443</v>
      </c>
      <c r="I1633">
        <v>33.305316468946998</v>
      </c>
      <c r="J1633">
        <v>33.095932416659302</v>
      </c>
      <c r="M1633" s="12" t="s">
        <v>820</v>
      </c>
      <c r="N1633" s="6">
        <v>9</v>
      </c>
      <c r="O1633" t="str">
        <f t="shared" si="289"/>
        <v>cf-ipfs.com</v>
      </c>
      <c r="P1633" t="str">
        <f t="shared" si="290"/>
        <v>D</v>
      </c>
      <c r="Q1633" s="9">
        <f t="shared" si="291"/>
        <v>415.8834867477417</v>
      </c>
      <c r="R1633">
        <f t="shared" si="292"/>
        <v>79</v>
      </c>
      <c r="S1633" s="7">
        <f t="shared" si="293"/>
        <v>33.305316468946998</v>
      </c>
      <c r="T1633" s="7">
        <f t="shared" si="294"/>
        <v>33.095932416659302</v>
      </c>
      <c r="U1633" t="b">
        <f t="shared" si="295"/>
        <v>1</v>
      </c>
      <c r="V1633" t="b">
        <f t="shared" si="296"/>
        <v>0</v>
      </c>
      <c r="W1633" t="b">
        <f t="shared" si="297"/>
        <v>0</v>
      </c>
      <c r="X1633" t="b">
        <f t="shared" si="298"/>
        <v>1</v>
      </c>
    </row>
    <row r="1634" spans="1:24" hidden="1" x14ac:dyDescent="0.2">
      <c r="A1634" t="s">
        <v>37</v>
      </c>
      <c r="B1634" t="s">
        <v>3459</v>
      </c>
      <c r="C1634" t="s">
        <v>3460</v>
      </c>
      <c r="D1634">
        <v>612</v>
      </c>
      <c r="E1634">
        <v>62</v>
      </c>
      <c r="F1634">
        <v>0</v>
      </c>
      <c r="G1634">
        <v>-1</v>
      </c>
      <c r="H1634">
        <v>9340398</v>
      </c>
      <c r="I1634">
        <v>16.195813959294998</v>
      </c>
      <c r="J1634">
        <v>14.5550615647259</v>
      </c>
      <c r="M1634" s="12" t="s">
        <v>820</v>
      </c>
      <c r="N1634" s="6">
        <v>9</v>
      </c>
      <c r="O1634" t="str">
        <f t="shared" si="289"/>
        <v>cloudflare-ipfs.com</v>
      </c>
      <c r="P1634" t="str">
        <f t="shared" si="290"/>
        <v>A</v>
      </c>
      <c r="Q1634" s="9">
        <f t="shared" si="291"/>
        <v>8.9076976776123047</v>
      </c>
      <c r="R1634">
        <f t="shared" si="292"/>
        <v>62</v>
      </c>
      <c r="S1634" s="7">
        <f t="shared" si="293"/>
        <v>16.195813959294998</v>
      </c>
      <c r="T1634" s="7">
        <f t="shared" si="294"/>
        <v>14.5550615647259</v>
      </c>
      <c r="U1634" t="b">
        <f t="shared" si="295"/>
        <v>1</v>
      </c>
      <c r="V1634" t="b">
        <f t="shared" si="296"/>
        <v>0</v>
      </c>
      <c r="W1634" t="b">
        <f t="shared" si="297"/>
        <v>0</v>
      </c>
      <c r="X1634" t="b">
        <f t="shared" si="298"/>
        <v>0</v>
      </c>
    </row>
    <row r="1635" spans="1:24" hidden="1" x14ac:dyDescent="0.2">
      <c r="A1635" t="s">
        <v>40</v>
      </c>
      <c r="B1635" t="s">
        <v>3461</v>
      </c>
      <c r="C1635" t="s">
        <v>3462</v>
      </c>
      <c r="D1635">
        <v>1779</v>
      </c>
      <c r="E1635">
        <v>51</v>
      </c>
      <c r="F1635">
        <v>0</v>
      </c>
      <c r="G1635">
        <v>-1</v>
      </c>
      <c r="H1635">
        <v>29354372</v>
      </c>
      <c r="I1635">
        <v>16.2005269968951</v>
      </c>
      <c r="J1635">
        <v>15.736093676579401</v>
      </c>
      <c r="M1635" s="12" t="s">
        <v>820</v>
      </c>
      <c r="N1635" s="6">
        <v>9</v>
      </c>
      <c r="O1635" t="str">
        <f t="shared" si="289"/>
        <v>cloudflare-ipfs.com</v>
      </c>
      <c r="P1635" t="str">
        <f t="shared" si="290"/>
        <v>B</v>
      </c>
      <c r="Q1635" s="9">
        <f t="shared" si="291"/>
        <v>27.994510650634766</v>
      </c>
      <c r="R1635">
        <f t="shared" si="292"/>
        <v>51</v>
      </c>
      <c r="S1635" s="7">
        <f t="shared" si="293"/>
        <v>16.2005269968951</v>
      </c>
      <c r="T1635" s="7">
        <f t="shared" si="294"/>
        <v>15.736093676579401</v>
      </c>
      <c r="U1635" t="b">
        <f t="shared" si="295"/>
        <v>1</v>
      </c>
      <c r="V1635" t="b">
        <f t="shared" si="296"/>
        <v>0</v>
      </c>
      <c r="W1635" t="b">
        <f t="shared" si="297"/>
        <v>0</v>
      </c>
      <c r="X1635" t="b">
        <f t="shared" si="298"/>
        <v>0</v>
      </c>
    </row>
    <row r="1636" spans="1:24" hidden="1" x14ac:dyDescent="0.2">
      <c r="A1636" t="s">
        <v>43</v>
      </c>
      <c r="B1636" t="s">
        <v>3463</v>
      </c>
      <c r="C1636" t="s">
        <v>3464</v>
      </c>
      <c r="D1636">
        <v>3746</v>
      </c>
      <c r="E1636">
        <v>38</v>
      </c>
      <c r="F1636">
        <v>0</v>
      </c>
      <c r="G1636">
        <v>-1</v>
      </c>
      <c r="H1636">
        <v>79096511</v>
      </c>
      <c r="I1636">
        <v>20.3431259595589</v>
      </c>
      <c r="J1636">
        <v>20.1367621617844</v>
      </c>
      <c r="M1636" s="12" t="s">
        <v>820</v>
      </c>
      <c r="N1636" s="6">
        <v>9</v>
      </c>
      <c r="O1636" t="str">
        <f t="shared" si="289"/>
        <v>cloudflare-ipfs.com</v>
      </c>
      <c r="P1636" t="str">
        <f t="shared" si="290"/>
        <v>C</v>
      </c>
      <c r="Q1636" s="9">
        <f t="shared" si="291"/>
        <v>75.432311058044434</v>
      </c>
      <c r="R1636">
        <f t="shared" si="292"/>
        <v>38</v>
      </c>
      <c r="S1636" s="7">
        <f t="shared" si="293"/>
        <v>20.3431259595589</v>
      </c>
      <c r="T1636" s="7">
        <f t="shared" si="294"/>
        <v>20.1367621617844</v>
      </c>
      <c r="U1636" t="b">
        <f t="shared" si="295"/>
        <v>1</v>
      </c>
      <c r="V1636" t="b">
        <f t="shared" si="296"/>
        <v>0</v>
      </c>
      <c r="W1636" t="b">
        <f t="shared" si="297"/>
        <v>0</v>
      </c>
      <c r="X1636" t="b">
        <f t="shared" si="298"/>
        <v>0</v>
      </c>
    </row>
    <row r="1637" spans="1:24" hidden="1" x14ac:dyDescent="0.2">
      <c r="A1637" t="s">
        <v>46</v>
      </c>
      <c r="B1637" t="s">
        <v>3465</v>
      </c>
      <c r="C1637" t="s">
        <v>3466</v>
      </c>
      <c r="D1637">
        <v>10954</v>
      </c>
      <c r="E1637">
        <v>53</v>
      </c>
      <c r="F1637">
        <v>0</v>
      </c>
      <c r="G1637">
        <v>-1</v>
      </c>
      <c r="H1637">
        <v>436085443</v>
      </c>
      <c r="I1637">
        <v>38.1509482384865</v>
      </c>
      <c r="J1637">
        <v>37.966358110986</v>
      </c>
      <c r="M1637" s="12" t="s">
        <v>820</v>
      </c>
      <c r="N1637" s="6">
        <v>9</v>
      </c>
      <c r="O1637" t="str">
        <f t="shared" si="289"/>
        <v>cloudflare-ipfs.com</v>
      </c>
      <c r="P1637" t="str">
        <f t="shared" si="290"/>
        <v>D</v>
      </c>
      <c r="Q1637" s="9">
        <f t="shared" si="291"/>
        <v>415.8834867477417</v>
      </c>
      <c r="R1637">
        <f t="shared" si="292"/>
        <v>53</v>
      </c>
      <c r="S1637" s="7">
        <f t="shared" si="293"/>
        <v>38.1509482384865</v>
      </c>
      <c r="T1637" s="7">
        <f t="shared" si="294"/>
        <v>37.966358110986</v>
      </c>
      <c r="U1637" t="b">
        <f t="shared" si="295"/>
        <v>1</v>
      </c>
      <c r="V1637" t="b">
        <f t="shared" si="296"/>
        <v>0</v>
      </c>
      <c r="W1637" t="b">
        <f t="shared" si="297"/>
        <v>0</v>
      </c>
      <c r="X1637" t="b">
        <f t="shared" si="298"/>
        <v>0</v>
      </c>
    </row>
    <row r="1638" spans="1:24" hidden="1" x14ac:dyDescent="0.2">
      <c r="A1638" t="s">
        <v>49</v>
      </c>
      <c r="B1638" t="s">
        <v>3467</v>
      </c>
      <c r="C1638" t="s">
        <v>3468</v>
      </c>
      <c r="D1638">
        <v>637</v>
      </c>
      <c r="E1638">
        <v>147</v>
      </c>
      <c r="F1638">
        <v>0</v>
      </c>
      <c r="G1638">
        <v>9340398</v>
      </c>
      <c r="H1638">
        <v>9340398</v>
      </c>
      <c r="I1638">
        <v>18.178974852269999</v>
      </c>
      <c r="J1638">
        <v>13.9838268094384</v>
      </c>
      <c r="M1638" s="12" t="s">
        <v>820</v>
      </c>
      <c r="N1638" s="6">
        <v>9</v>
      </c>
      <c r="O1638" t="str">
        <f t="shared" si="289"/>
        <v>gateway.ipfs.io</v>
      </c>
      <c r="P1638" t="str">
        <f t="shared" si="290"/>
        <v>A</v>
      </c>
      <c r="Q1638" s="9">
        <f t="shared" si="291"/>
        <v>8.9076976776123047</v>
      </c>
      <c r="R1638">
        <f t="shared" si="292"/>
        <v>147</v>
      </c>
      <c r="S1638" s="7">
        <f t="shared" si="293"/>
        <v>18.178974852269999</v>
      </c>
      <c r="T1638" s="7">
        <f t="shared" si="294"/>
        <v>13.9838268094384</v>
      </c>
      <c r="U1638" t="b">
        <f t="shared" si="295"/>
        <v>1</v>
      </c>
      <c r="V1638" t="b">
        <f t="shared" si="296"/>
        <v>0</v>
      </c>
      <c r="W1638" t="b">
        <f t="shared" si="297"/>
        <v>1</v>
      </c>
      <c r="X1638" t="b">
        <f t="shared" si="298"/>
        <v>0</v>
      </c>
    </row>
    <row r="1639" spans="1:24" hidden="1" x14ac:dyDescent="0.2">
      <c r="A1639" t="s">
        <v>51</v>
      </c>
      <c r="B1639" t="s">
        <v>3469</v>
      </c>
      <c r="C1639" t="s">
        <v>3470</v>
      </c>
      <c r="D1639">
        <v>1499</v>
      </c>
      <c r="E1639">
        <v>77</v>
      </c>
      <c r="F1639">
        <v>0</v>
      </c>
      <c r="G1639">
        <v>29354372</v>
      </c>
      <c r="H1639">
        <v>29354372</v>
      </c>
      <c r="I1639">
        <v>19.686716350657299</v>
      </c>
      <c r="J1639">
        <v>18.67545740536</v>
      </c>
      <c r="M1639" s="12" t="s">
        <v>820</v>
      </c>
      <c r="N1639" s="6">
        <v>9</v>
      </c>
      <c r="O1639" t="str">
        <f t="shared" si="289"/>
        <v>gateway.ipfs.io</v>
      </c>
      <c r="P1639" t="str">
        <f t="shared" si="290"/>
        <v>B</v>
      </c>
      <c r="Q1639" s="9">
        <f t="shared" si="291"/>
        <v>27.994510650634766</v>
      </c>
      <c r="R1639">
        <f t="shared" si="292"/>
        <v>77</v>
      </c>
      <c r="S1639" s="7">
        <f t="shared" si="293"/>
        <v>19.686716350657299</v>
      </c>
      <c r="T1639" s="7">
        <f t="shared" si="294"/>
        <v>18.67545740536</v>
      </c>
      <c r="U1639" t="b">
        <f t="shared" si="295"/>
        <v>1</v>
      </c>
      <c r="V1639" t="b">
        <f t="shared" si="296"/>
        <v>0</v>
      </c>
      <c r="W1639" t="b">
        <f t="shared" si="297"/>
        <v>1</v>
      </c>
      <c r="X1639" t="b">
        <f t="shared" si="298"/>
        <v>0</v>
      </c>
    </row>
    <row r="1640" spans="1:24" hidden="1" x14ac:dyDescent="0.2">
      <c r="A1640" t="s">
        <v>54</v>
      </c>
      <c r="B1640" t="s">
        <v>3471</v>
      </c>
      <c r="C1640" t="s">
        <v>3472</v>
      </c>
      <c r="D1640">
        <v>3836</v>
      </c>
      <c r="E1640">
        <v>86</v>
      </c>
      <c r="F1640">
        <v>0</v>
      </c>
      <c r="G1640">
        <v>79096511</v>
      </c>
      <c r="H1640">
        <v>79096511</v>
      </c>
      <c r="I1640">
        <v>20.115282948811799</v>
      </c>
      <c r="J1640">
        <v>19.664314665809201</v>
      </c>
      <c r="M1640" s="12" t="s">
        <v>820</v>
      </c>
      <c r="N1640" s="6">
        <v>9</v>
      </c>
      <c r="O1640" t="str">
        <f t="shared" si="289"/>
        <v>gateway.ipfs.io</v>
      </c>
      <c r="P1640" t="str">
        <f t="shared" si="290"/>
        <v>C</v>
      </c>
      <c r="Q1640" s="9">
        <f t="shared" si="291"/>
        <v>75.432311058044434</v>
      </c>
      <c r="R1640">
        <f t="shared" si="292"/>
        <v>86</v>
      </c>
      <c r="S1640" s="7">
        <f t="shared" si="293"/>
        <v>20.115282948811799</v>
      </c>
      <c r="T1640" s="7">
        <f t="shared" si="294"/>
        <v>19.664314665809201</v>
      </c>
      <c r="U1640" t="b">
        <f t="shared" si="295"/>
        <v>1</v>
      </c>
      <c r="V1640" t="b">
        <f t="shared" si="296"/>
        <v>0</v>
      </c>
      <c r="W1640" t="b">
        <f t="shared" si="297"/>
        <v>1</v>
      </c>
      <c r="X1640" t="b">
        <f t="shared" si="298"/>
        <v>0</v>
      </c>
    </row>
    <row r="1641" spans="1:24" hidden="1" x14ac:dyDescent="0.2">
      <c r="A1641" t="s">
        <v>57</v>
      </c>
      <c r="B1641" t="s">
        <v>3473</v>
      </c>
      <c r="C1641" t="s">
        <v>3474</v>
      </c>
      <c r="D1641">
        <v>21081</v>
      </c>
      <c r="E1641">
        <v>80</v>
      </c>
      <c r="F1641">
        <v>0</v>
      </c>
      <c r="G1641">
        <v>436085443</v>
      </c>
      <c r="H1641">
        <v>436085443</v>
      </c>
      <c r="I1641">
        <v>19.803032557865802</v>
      </c>
      <c r="J1641">
        <v>19.727882299119599</v>
      </c>
      <c r="M1641" s="12" t="s">
        <v>820</v>
      </c>
      <c r="N1641" s="6">
        <v>9</v>
      </c>
      <c r="O1641" t="str">
        <f t="shared" si="289"/>
        <v>gateway.ipfs.io</v>
      </c>
      <c r="P1641" t="str">
        <f t="shared" si="290"/>
        <v>D</v>
      </c>
      <c r="Q1641" s="9">
        <f t="shared" si="291"/>
        <v>415.8834867477417</v>
      </c>
      <c r="R1641">
        <f t="shared" si="292"/>
        <v>80</v>
      </c>
      <c r="S1641" s="7">
        <f t="shared" si="293"/>
        <v>19.803032557865802</v>
      </c>
      <c r="T1641" s="7">
        <f t="shared" si="294"/>
        <v>19.727882299119599</v>
      </c>
      <c r="U1641" t="b">
        <f t="shared" si="295"/>
        <v>1</v>
      </c>
      <c r="V1641" t="b">
        <f t="shared" si="296"/>
        <v>0</v>
      </c>
      <c r="W1641" t="b">
        <f t="shared" si="297"/>
        <v>1</v>
      </c>
      <c r="X1641" t="b">
        <f t="shared" si="298"/>
        <v>0</v>
      </c>
    </row>
    <row r="1642" spans="1:24" hidden="1" x14ac:dyDescent="0.2">
      <c r="A1642" t="s">
        <v>60</v>
      </c>
      <c r="B1642" t="s">
        <v>3475</v>
      </c>
      <c r="C1642" t="s">
        <v>3476</v>
      </c>
      <c r="D1642">
        <v>764</v>
      </c>
      <c r="E1642">
        <v>165</v>
      </c>
      <c r="F1642">
        <v>0</v>
      </c>
      <c r="G1642">
        <v>9340398</v>
      </c>
      <c r="H1642">
        <v>9340398</v>
      </c>
      <c r="I1642">
        <v>14.8709477088686</v>
      </c>
      <c r="J1642">
        <v>11.6592901539428</v>
      </c>
      <c r="M1642" s="12" t="s">
        <v>820</v>
      </c>
      <c r="N1642" s="6">
        <v>9</v>
      </c>
      <c r="O1642" t="str">
        <f t="shared" si="289"/>
        <v>gateway.pinata.cloud</v>
      </c>
      <c r="P1642" t="str">
        <f t="shared" si="290"/>
        <v>A</v>
      </c>
      <c r="Q1642" s="9">
        <f t="shared" si="291"/>
        <v>8.9076976776123047</v>
      </c>
      <c r="R1642">
        <f t="shared" si="292"/>
        <v>165</v>
      </c>
      <c r="S1642" s="7">
        <f t="shared" si="293"/>
        <v>14.8709477088686</v>
      </c>
      <c r="T1642" s="7">
        <f t="shared" si="294"/>
        <v>11.6592901539428</v>
      </c>
      <c r="U1642" t="b">
        <f t="shared" si="295"/>
        <v>1</v>
      </c>
      <c r="V1642" t="b">
        <f t="shared" si="296"/>
        <v>0</v>
      </c>
      <c r="W1642" t="b">
        <f t="shared" si="297"/>
        <v>1</v>
      </c>
      <c r="X1642" t="b">
        <f t="shared" si="298"/>
        <v>0</v>
      </c>
    </row>
    <row r="1643" spans="1:24" hidden="1" x14ac:dyDescent="0.2">
      <c r="A1643" t="s">
        <v>63</v>
      </c>
      <c r="B1643" t="s">
        <v>3477</v>
      </c>
      <c r="C1643" t="s">
        <v>3478</v>
      </c>
      <c r="D1643">
        <v>1781</v>
      </c>
      <c r="E1643">
        <v>232</v>
      </c>
      <c r="F1643">
        <v>0</v>
      </c>
      <c r="G1643">
        <v>29354372</v>
      </c>
      <c r="H1643">
        <v>29354372</v>
      </c>
      <c r="I1643">
        <v>18.0726343774272</v>
      </c>
      <c r="J1643">
        <v>15.718422600019499</v>
      </c>
      <c r="M1643" s="12" t="s">
        <v>820</v>
      </c>
      <c r="N1643" s="6">
        <v>9</v>
      </c>
      <c r="O1643" t="str">
        <f t="shared" si="289"/>
        <v>gateway.pinata.cloud</v>
      </c>
      <c r="P1643" t="str">
        <f t="shared" si="290"/>
        <v>B</v>
      </c>
      <c r="Q1643" s="9">
        <f t="shared" si="291"/>
        <v>27.994510650634766</v>
      </c>
      <c r="R1643">
        <f t="shared" si="292"/>
        <v>232</v>
      </c>
      <c r="S1643" s="7">
        <f t="shared" si="293"/>
        <v>18.0726343774272</v>
      </c>
      <c r="T1643" s="7">
        <f t="shared" si="294"/>
        <v>15.718422600019499</v>
      </c>
      <c r="U1643" t="b">
        <f t="shared" si="295"/>
        <v>1</v>
      </c>
      <c r="V1643" t="b">
        <f t="shared" si="296"/>
        <v>0</v>
      </c>
      <c r="W1643" t="b">
        <f t="shared" si="297"/>
        <v>1</v>
      </c>
      <c r="X1643" t="b">
        <f t="shared" si="298"/>
        <v>0</v>
      </c>
    </row>
    <row r="1644" spans="1:24" hidden="1" x14ac:dyDescent="0.2">
      <c r="A1644" t="s">
        <v>66</v>
      </c>
      <c r="B1644" t="s">
        <v>3479</v>
      </c>
      <c r="C1644" t="s">
        <v>3480</v>
      </c>
      <c r="D1644">
        <v>29799</v>
      </c>
      <c r="E1644">
        <v>168</v>
      </c>
      <c r="F1644">
        <v>0</v>
      </c>
      <c r="G1644">
        <v>79096511</v>
      </c>
      <c r="H1644">
        <v>79096511</v>
      </c>
      <c r="I1644">
        <v>2.5457227585314102</v>
      </c>
      <c r="J1644">
        <v>2.5313705512951499</v>
      </c>
      <c r="M1644" s="12" t="s">
        <v>820</v>
      </c>
      <c r="N1644" s="6">
        <v>9</v>
      </c>
      <c r="O1644" t="str">
        <f t="shared" si="289"/>
        <v>gateway.pinata.cloud</v>
      </c>
      <c r="P1644" t="str">
        <f t="shared" si="290"/>
        <v>C</v>
      </c>
      <c r="Q1644" s="9">
        <f t="shared" si="291"/>
        <v>75.432311058044434</v>
      </c>
      <c r="R1644">
        <f t="shared" si="292"/>
        <v>168</v>
      </c>
      <c r="S1644" s="7">
        <f t="shared" si="293"/>
        <v>2.5457227585314102</v>
      </c>
      <c r="T1644" s="7">
        <f t="shared" si="294"/>
        <v>2.5313705512951499</v>
      </c>
      <c r="U1644" t="b">
        <f t="shared" si="295"/>
        <v>1</v>
      </c>
      <c r="V1644" t="b">
        <f t="shared" si="296"/>
        <v>0</v>
      </c>
      <c r="W1644" t="b">
        <f t="shared" si="297"/>
        <v>1</v>
      </c>
      <c r="X1644" t="b">
        <f t="shared" si="298"/>
        <v>0</v>
      </c>
    </row>
    <row r="1645" spans="1:24" hidden="1" x14ac:dyDescent="0.2">
      <c r="A1645" t="s">
        <v>69</v>
      </c>
      <c r="B1645" t="s">
        <v>3481</v>
      </c>
      <c r="C1645" t="s">
        <v>3482</v>
      </c>
      <c r="D1645">
        <v>400268</v>
      </c>
      <c r="E1645">
        <v>264</v>
      </c>
      <c r="F1645">
        <v>0</v>
      </c>
      <c r="G1645">
        <v>436085443</v>
      </c>
      <c r="H1645">
        <v>429784284</v>
      </c>
      <c r="I1645">
        <v>1.02467533636126</v>
      </c>
      <c r="J1645">
        <v>1.0239995034473099</v>
      </c>
      <c r="K1645" t="s">
        <v>153</v>
      </c>
      <c r="L1645" t="s">
        <v>3016</v>
      </c>
      <c r="M1645" s="12" t="s">
        <v>820</v>
      </c>
      <c r="N1645" s="6">
        <v>9</v>
      </c>
      <c r="O1645" t="str">
        <f t="shared" si="289"/>
        <v>gateway.pinata.cloud</v>
      </c>
      <c r="P1645" t="str">
        <f t="shared" si="290"/>
        <v>D</v>
      </c>
      <c r="Q1645" s="9">
        <f t="shared" si="291"/>
        <v>415.8834867477417</v>
      </c>
      <c r="R1645">
        <f t="shared" si="292"/>
        <v>264</v>
      </c>
      <c r="S1645" s="7">
        <f t="shared" si="293"/>
        <v>1.02467533636126</v>
      </c>
      <c r="T1645" s="7">
        <f t="shared" si="294"/>
        <v>1.0239995034473099</v>
      </c>
      <c r="U1645" t="b">
        <f t="shared" si="295"/>
        <v>1</v>
      </c>
      <c r="V1645" t="b">
        <f t="shared" si="296"/>
        <v>1</v>
      </c>
      <c r="W1645" t="b">
        <f t="shared" si="297"/>
        <v>1</v>
      </c>
      <c r="X1645" t="b">
        <f t="shared" si="298"/>
        <v>0</v>
      </c>
    </row>
    <row r="1646" spans="1:24" hidden="1" x14ac:dyDescent="0.2">
      <c r="A1646" t="s">
        <v>72</v>
      </c>
      <c r="B1646" t="s">
        <v>3483</v>
      </c>
      <c r="C1646" t="s">
        <v>3484</v>
      </c>
      <c r="D1646">
        <v>60125</v>
      </c>
      <c r="E1646">
        <v>-1</v>
      </c>
      <c r="F1646">
        <v>0</v>
      </c>
      <c r="G1646">
        <v>-1</v>
      </c>
      <c r="H1646">
        <v>0</v>
      </c>
      <c r="I1646">
        <v>0</v>
      </c>
      <c r="J1646">
        <v>0</v>
      </c>
      <c r="K1646" t="s">
        <v>76</v>
      </c>
      <c r="M1646" s="12" t="s">
        <v>820</v>
      </c>
      <c r="N1646" s="6">
        <v>9</v>
      </c>
      <c r="O1646" t="str">
        <f t="shared" si="289"/>
        <v>gateway.ravenland.org</v>
      </c>
      <c r="P1646" t="str">
        <f t="shared" si="290"/>
        <v>A</v>
      </c>
      <c r="Q1646" s="9">
        <f t="shared" si="291"/>
        <v>8.9076976776123047</v>
      </c>
      <c r="R1646" t="str">
        <f t="shared" si="292"/>
        <v/>
      </c>
      <c r="S1646" s="7" t="str">
        <f t="shared" si="293"/>
        <v/>
      </c>
      <c r="T1646" s="7" t="str">
        <f t="shared" si="294"/>
        <v/>
      </c>
      <c r="U1646" t="b">
        <f t="shared" si="295"/>
        <v>0</v>
      </c>
      <c r="V1646" t="str">
        <f t="shared" si="296"/>
        <v/>
      </c>
      <c r="W1646" t="str">
        <f t="shared" si="297"/>
        <v/>
      </c>
      <c r="X1646" t="str">
        <f t="shared" si="298"/>
        <v/>
      </c>
    </row>
    <row r="1647" spans="1:24" hidden="1" x14ac:dyDescent="0.2">
      <c r="A1647" t="s">
        <v>77</v>
      </c>
      <c r="B1647" t="s">
        <v>3485</v>
      </c>
      <c r="C1647" t="s">
        <v>3486</v>
      </c>
      <c r="D1647">
        <v>60083</v>
      </c>
      <c r="E1647">
        <v>-1</v>
      </c>
      <c r="F1647">
        <v>0</v>
      </c>
      <c r="G1647">
        <v>-1</v>
      </c>
      <c r="H1647">
        <v>0</v>
      </c>
      <c r="I1647">
        <v>0</v>
      </c>
      <c r="J1647">
        <v>0</v>
      </c>
      <c r="K1647" t="s">
        <v>76</v>
      </c>
      <c r="M1647" s="12" t="s">
        <v>820</v>
      </c>
      <c r="N1647" s="6">
        <v>9</v>
      </c>
      <c r="O1647" t="str">
        <f t="shared" si="289"/>
        <v>gateway.ravenland.org</v>
      </c>
      <c r="P1647" t="str">
        <f t="shared" si="290"/>
        <v>B</v>
      </c>
      <c r="Q1647" s="9">
        <f t="shared" si="291"/>
        <v>27.994510650634766</v>
      </c>
      <c r="R1647" t="str">
        <f t="shared" si="292"/>
        <v/>
      </c>
      <c r="S1647" s="7" t="str">
        <f t="shared" si="293"/>
        <v/>
      </c>
      <c r="T1647" s="7" t="str">
        <f t="shared" si="294"/>
        <v/>
      </c>
      <c r="U1647" t="b">
        <f t="shared" si="295"/>
        <v>0</v>
      </c>
      <c r="V1647" t="str">
        <f t="shared" si="296"/>
        <v/>
      </c>
      <c r="W1647" t="str">
        <f t="shared" si="297"/>
        <v/>
      </c>
      <c r="X1647" t="str">
        <f t="shared" si="298"/>
        <v/>
      </c>
    </row>
    <row r="1648" spans="1:24" hidden="1" x14ac:dyDescent="0.2">
      <c r="A1648" t="s">
        <v>80</v>
      </c>
      <c r="B1648" t="s">
        <v>3487</v>
      </c>
      <c r="C1648" t="s">
        <v>3488</v>
      </c>
      <c r="D1648">
        <v>60097</v>
      </c>
      <c r="E1648">
        <v>-1</v>
      </c>
      <c r="F1648">
        <v>0</v>
      </c>
      <c r="G1648">
        <v>-1</v>
      </c>
      <c r="H1648">
        <v>0</v>
      </c>
      <c r="I1648">
        <v>0</v>
      </c>
      <c r="J1648">
        <v>0</v>
      </c>
      <c r="K1648" t="s">
        <v>76</v>
      </c>
      <c r="M1648" s="12" t="s">
        <v>820</v>
      </c>
      <c r="N1648" s="6">
        <v>9</v>
      </c>
      <c r="O1648" t="str">
        <f t="shared" si="289"/>
        <v>gateway.ravenland.org</v>
      </c>
      <c r="P1648" t="str">
        <f t="shared" si="290"/>
        <v>C</v>
      </c>
      <c r="Q1648" s="9">
        <f t="shared" si="291"/>
        <v>75.432311058044434</v>
      </c>
      <c r="R1648" t="str">
        <f t="shared" si="292"/>
        <v/>
      </c>
      <c r="S1648" s="7" t="str">
        <f t="shared" si="293"/>
        <v/>
      </c>
      <c r="T1648" s="7" t="str">
        <f t="shared" si="294"/>
        <v/>
      </c>
      <c r="U1648" t="b">
        <f t="shared" si="295"/>
        <v>0</v>
      </c>
      <c r="V1648" t="str">
        <f t="shared" si="296"/>
        <v/>
      </c>
      <c r="W1648" t="str">
        <f t="shared" si="297"/>
        <v/>
      </c>
      <c r="X1648" t="str">
        <f t="shared" si="298"/>
        <v/>
      </c>
    </row>
    <row r="1649" spans="1:24" hidden="1" x14ac:dyDescent="0.2">
      <c r="A1649" t="s">
        <v>83</v>
      </c>
      <c r="B1649" t="s">
        <v>3489</v>
      </c>
      <c r="C1649" t="s">
        <v>3490</v>
      </c>
      <c r="D1649">
        <v>60089</v>
      </c>
      <c r="E1649">
        <v>-1</v>
      </c>
      <c r="F1649">
        <v>0</v>
      </c>
      <c r="G1649">
        <v>-1</v>
      </c>
      <c r="H1649">
        <v>0</v>
      </c>
      <c r="I1649">
        <v>0</v>
      </c>
      <c r="J1649">
        <v>0</v>
      </c>
      <c r="K1649" t="s">
        <v>76</v>
      </c>
      <c r="M1649" s="12" t="s">
        <v>820</v>
      </c>
      <c r="N1649" s="6">
        <v>9</v>
      </c>
      <c r="O1649" t="str">
        <f t="shared" si="289"/>
        <v>gateway.ravenland.org</v>
      </c>
      <c r="P1649" t="str">
        <f t="shared" si="290"/>
        <v>D</v>
      </c>
      <c r="Q1649" s="9">
        <f t="shared" si="291"/>
        <v>415.8834867477417</v>
      </c>
      <c r="R1649" t="str">
        <f t="shared" si="292"/>
        <v/>
      </c>
      <c r="S1649" s="7" t="str">
        <f t="shared" si="293"/>
        <v/>
      </c>
      <c r="T1649" s="7" t="str">
        <f t="shared" si="294"/>
        <v/>
      </c>
      <c r="U1649" t="b">
        <f t="shared" si="295"/>
        <v>0</v>
      </c>
      <c r="V1649" t="str">
        <f t="shared" si="296"/>
        <v/>
      </c>
      <c r="W1649" t="str">
        <f t="shared" si="297"/>
        <v/>
      </c>
      <c r="X1649" t="str">
        <f t="shared" si="298"/>
        <v/>
      </c>
    </row>
    <row r="1650" spans="1:24" hidden="1" x14ac:dyDescent="0.2">
      <c r="A1650" t="s">
        <v>86</v>
      </c>
      <c r="B1650" t="s">
        <v>3491</v>
      </c>
      <c r="C1650" t="s">
        <v>3492</v>
      </c>
      <c r="D1650">
        <v>60122</v>
      </c>
      <c r="E1650">
        <v>-1</v>
      </c>
      <c r="F1650">
        <v>0</v>
      </c>
      <c r="G1650">
        <v>-1</v>
      </c>
      <c r="H1650">
        <v>0</v>
      </c>
      <c r="I1650">
        <v>0</v>
      </c>
      <c r="J1650">
        <v>0</v>
      </c>
      <c r="K1650" t="s">
        <v>76</v>
      </c>
      <c r="M1650" s="12" t="s">
        <v>820</v>
      </c>
      <c r="N1650" s="6">
        <v>9</v>
      </c>
      <c r="O1650" t="str">
        <f t="shared" si="289"/>
        <v>hardbin.com</v>
      </c>
      <c r="P1650" t="str">
        <f t="shared" si="290"/>
        <v>A</v>
      </c>
      <c r="Q1650" s="9">
        <f t="shared" si="291"/>
        <v>8.9076976776123047</v>
      </c>
      <c r="R1650" t="str">
        <f t="shared" si="292"/>
        <v/>
      </c>
      <c r="S1650" s="7" t="str">
        <f t="shared" si="293"/>
        <v/>
      </c>
      <c r="T1650" s="7" t="str">
        <f t="shared" si="294"/>
        <v/>
      </c>
      <c r="U1650" t="b">
        <f t="shared" si="295"/>
        <v>0</v>
      </c>
      <c r="V1650" t="str">
        <f t="shared" si="296"/>
        <v/>
      </c>
      <c r="W1650" t="str">
        <f t="shared" si="297"/>
        <v/>
      </c>
      <c r="X1650" t="str">
        <f t="shared" si="298"/>
        <v/>
      </c>
    </row>
    <row r="1651" spans="1:24" hidden="1" x14ac:dyDescent="0.2">
      <c r="A1651" t="s">
        <v>89</v>
      </c>
      <c r="B1651" t="s">
        <v>3493</v>
      </c>
      <c r="C1651" t="s">
        <v>3494</v>
      </c>
      <c r="D1651">
        <v>60073</v>
      </c>
      <c r="E1651">
        <v>-1</v>
      </c>
      <c r="F1651">
        <v>0</v>
      </c>
      <c r="G1651">
        <v>-1</v>
      </c>
      <c r="H1651">
        <v>0</v>
      </c>
      <c r="I1651">
        <v>0</v>
      </c>
      <c r="J1651">
        <v>0</v>
      </c>
      <c r="K1651" t="s">
        <v>76</v>
      </c>
      <c r="M1651" s="12" t="s">
        <v>820</v>
      </c>
      <c r="N1651" s="6">
        <v>9</v>
      </c>
      <c r="O1651" t="str">
        <f t="shared" si="289"/>
        <v>hardbin.com</v>
      </c>
      <c r="P1651" t="str">
        <f t="shared" si="290"/>
        <v>B</v>
      </c>
      <c r="Q1651" s="9">
        <f t="shared" si="291"/>
        <v>27.994510650634766</v>
      </c>
      <c r="R1651" t="str">
        <f t="shared" si="292"/>
        <v/>
      </c>
      <c r="S1651" s="7" t="str">
        <f t="shared" si="293"/>
        <v/>
      </c>
      <c r="T1651" s="7" t="str">
        <f t="shared" si="294"/>
        <v/>
      </c>
      <c r="U1651" t="b">
        <f t="shared" si="295"/>
        <v>0</v>
      </c>
      <c r="V1651" t="str">
        <f t="shared" si="296"/>
        <v/>
      </c>
      <c r="W1651" t="str">
        <f t="shared" si="297"/>
        <v/>
      </c>
      <c r="X1651" t="str">
        <f t="shared" si="298"/>
        <v/>
      </c>
    </row>
    <row r="1652" spans="1:24" hidden="1" x14ac:dyDescent="0.2">
      <c r="A1652" t="s">
        <v>92</v>
      </c>
      <c r="B1652" t="s">
        <v>3495</v>
      </c>
      <c r="C1652" t="s">
        <v>3496</v>
      </c>
      <c r="D1652">
        <v>60072</v>
      </c>
      <c r="E1652">
        <v>-1</v>
      </c>
      <c r="F1652">
        <v>0</v>
      </c>
      <c r="G1652">
        <v>-1</v>
      </c>
      <c r="H1652">
        <v>0</v>
      </c>
      <c r="I1652">
        <v>0</v>
      </c>
      <c r="J1652">
        <v>0</v>
      </c>
      <c r="K1652" t="s">
        <v>76</v>
      </c>
      <c r="M1652" s="12" t="s">
        <v>820</v>
      </c>
      <c r="N1652" s="6">
        <v>9</v>
      </c>
      <c r="O1652" t="str">
        <f t="shared" si="289"/>
        <v>hardbin.com</v>
      </c>
      <c r="P1652" t="str">
        <f t="shared" si="290"/>
        <v>C</v>
      </c>
      <c r="Q1652" s="9">
        <f t="shared" si="291"/>
        <v>75.432311058044434</v>
      </c>
      <c r="R1652" t="str">
        <f t="shared" si="292"/>
        <v/>
      </c>
      <c r="S1652" s="7" t="str">
        <f t="shared" si="293"/>
        <v/>
      </c>
      <c r="T1652" s="7" t="str">
        <f t="shared" si="294"/>
        <v/>
      </c>
      <c r="U1652" t="b">
        <f t="shared" si="295"/>
        <v>0</v>
      </c>
      <c r="V1652" t="str">
        <f t="shared" si="296"/>
        <v/>
      </c>
      <c r="W1652" t="str">
        <f t="shared" si="297"/>
        <v/>
      </c>
      <c r="X1652" t="str">
        <f t="shared" si="298"/>
        <v/>
      </c>
    </row>
    <row r="1653" spans="1:24" hidden="1" x14ac:dyDescent="0.2">
      <c r="A1653" t="s">
        <v>95</v>
      </c>
      <c r="B1653" t="s">
        <v>3497</v>
      </c>
      <c r="C1653" t="s">
        <v>3498</v>
      </c>
      <c r="D1653">
        <v>60074</v>
      </c>
      <c r="E1653">
        <v>-1</v>
      </c>
      <c r="F1653">
        <v>0</v>
      </c>
      <c r="G1653">
        <v>-1</v>
      </c>
      <c r="H1653">
        <v>0</v>
      </c>
      <c r="I1653">
        <v>0</v>
      </c>
      <c r="J1653">
        <v>0</v>
      </c>
      <c r="K1653" t="s">
        <v>76</v>
      </c>
      <c r="M1653" s="12" t="s">
        <v>820</v>
      </c>
      <c r="N1653" s="6">
        <v>9</v>
      </c>
      <c r="O1653" t="str">
        <f t="shared" si="289"/>
        <v>hardbin.com</v>
      </c>
      <c r="P1653" t="str">
        <f t="shared" si="290"/>
        <v>D</v>
      </c>
      <c r="Q1653" s="9">
        <f t="shared" si="291"/>
        <v>415.8834867477417</v>
      </c>
      <c r="R1653" t="str">
        <f t="shared" si="292"/>
        <v/>
      </c>
      <c r="S1653" s="7" t="str">
        <f t="shared" si="293"/>
        <v/>
      </c>
      <c r="T1653" s="7" t="str">
        <f t="shared" si="294"/>
        <v/>
      </c>
      <c r="U1653" t="b">
        <f t="shared" si="295"/>
        <v>0</v>
      </c>
      <c r="V1653" t="str">
        <f t="shared" si="296"/>
        <v/>
      </c>
      <c r="W1653" t="str">
        <f t="shared" si="297"/>
        <v/>
      </c>
      <c r="X1653" t="str">
        <f t="shared" si="298"/>
        <v/>
      </c>
    </row>
    <row r="1654" spans="1:24" hidden="1" x14ac:dyDescent="0.2">
      <c r="A1654" t="s">
        <v>98</v>
      </c>
      <c r="B1654" t="s">
        <v>3499</v>
      </c>
      <c r="C1654" t="s">
        <v>3500</v>
      </c>
      <c r="D1654">
        <v>655</v>
      </c>
      <c r="E1654">
        <v>180</v>
      </c>
      <c r="F1654">
        <v>0</v>
      </c>
      <c r="G1654">
        <v>9340398</v>
      </c>
      <c r="H1654">
        <v>9340398</v>
      </c>
      <c r="I1654">
        <v>18.7530477423416</v>
      </c>
      <c r="J1654">
        <v>13.5995384391027</v>
      </c>
      <c r="M1654" s="12" t="s">
        <v>820</v>
      </c>
      <c r="N1654" s="6">
        <v>9</v>
      </c>
      <c r="O1654" t="str">
        <f t="shared" si="289"/>
        <v>ipfs.2read.net</v>
      </c>
      <c r="P1654" t="str">
        <f t="shared" si="290"/>
        <v>A</v>
      </c>
      <c r="Q1654" s="9">
        <f t="shared" si="291"/>
        <v>8.9076976776123047</v>
      </c>
      <c r="R1654">
        <f t="shared" si="292"/>
        <v>180</v>
      </c>
      <c r="S1654" s="7">
        <f t="shared" si="293"/>
        <v>18.7530477423416</v>
      </c>
      <c r="T1654" s="7">
        <f t="shared" si="294"/>
        <v>13.5995384391027</v>
      </c>
      <c r="U1654" t="b">
        <f t="shared" si="295"/>
        <v>1</v>
      </c>
      <c r="V1654" t="b">
        <f t="shared" si="296"/>
        <v>0</v>
      </c>
      <c r="W1654" t="b">
        <f t="shared" si="297"/>
        <v>1</v>
      </c>
      <c r="X1654" t="b">
        <f t="shared" si="298"/>
        <v>0</v>
      </c>
    </row>
    <row r="1655" spans="1:24" hidden="1" x14ac:dyDescent="0.2">
      <c r="A1655" t="s">
        <v>101</v>
      </c>
      <c r="B1655" t="s">
        <v>3501</v>
      </c>
      <c r="C1655" t="s">
        <v>3502</v>
      </c>
      <c r="D1655">
        <v>123544</v>
      </c>
      <c r="E1655">
        <v>139</v>
      </c>
      <c r="F1655">
        <v>0</v>
      </c>
      <c r="G1655">
        <v>29354372</v>
      </c>
      <c r="H1655">
        <v>29354372</v>
      </c>
      <c r="I1655">
        <v>0.226850700138849</v>
      </c>
      <c r="J1655">
        <v>0.226595469230677</v>
      </c>
      <c r="M1655" s="12" t="s">
        <v>820</v>
      </c>
      <c r="N1655" s="6">
        <v>9</v>
      </c>
      <c r="O1655" t="str">
        <f t="shared" si="289"/>
        <v>ipfs.2read.net</v>
      </c>
      <c r="P1655" t="str">
        <f t="shared" si="290"/>
        <v>B</v>
      </c>
      <c r="Q1655" s="9">
        <f t="shared" si="291"/>
        <v>27.994510650634766</v>
      </c>
      <c r="R1655">
        <f t="shared" si="292"/>
        <v>139</v>
      </c>
      <c r="S1655" s="7">
        <f t="shared" si="293"/>
        <v>0.226850700138849</v>
      </c>
      <c r="T1655" s="7">
        <f t="shared" si="294"/>
        <v>0.226595469230677</v>
      </c>
      <c r="U1655" t="b">
        <f t="shared" si="295"/>
        <v>1</v>
      </c>
      <c r="V1655" t="b">
        <f t="shared" si="296"/>
        <v>0</v>
      </c>
      <c r="W1655" t="b">
        <f t="shared" si="297"/>
        <v>1</v>
      </c>
      <c r="X1655" t="b">
        <f t="shared" si="298"/>
        <v>0</v>
      </c>
    </row>
    <row r="1656" spans="1:24" hidden="1" x14ac:dyDescent="0.2">
      <c r="A1656" t="s">
        <v>103</v>
      </c>
      <c r="B1656" t="s">
        <v>3503</v>
      </c>
      <c r="C1656" t="s">
        <v>3504</v>
      </c>
      <c r="D1656">
        <v>400141</v>
      </c>
      <c r="E1656">
        <v>140</v>
      </c>
      <c r="F1656">
        <v>0</v>
      </c>
      <c r="G1656">
        <v>79096511</v>
      </c>
      <c r="H1656">
        <v>71662815</v>
      </c>
      <c r="I1656">
        <v>0.170857038124586</v>
      </c>
      <c r="J1656">
        <v>0.170797259233301</v>
      </c>
      <c r="K1656" t="s">
        <v>153</v>
      </c>
      <c r="L1656" t="s">
        <v>1875</v>
      </c>
      <c r="M1656" s="12" t="s">
        <v>820</v>
      </c>
      <c r="N1656" s="6">
        <v>9</v>
      </c>
      <c r="O1656" t="str">
        <f t="shared" si="289"/>
        <v>ipfs.2read.net</v>
      </c>
      <c r="P1656" t="str">
        <f t="shared" si="290"/>
        <v>C</v>
      </c>
      <c r="Q1656" s="9">
        <f t="shared" si="291"/>
        <v>75.432311058044434</v>
      </c>
      <c r="R1656">
        <f t="shared" si="292"/>
        <v>140</v>
      </c>
      <c r="S1656" s="7">
        <f t="shared" si="293"/>
        <v>0.170857038124586</v>
      </c>
      <c r="T1656" s="7">
        <f t="shared" si="294"/>
        <v>0.170797259233301</v>
      </c>
      <c r="U1656" t="b">
        <f t="shared" si="295"/>
        <v>1</v>
      </c>
      <c r="V1656" t="b">
        <f t="shared" si="296"/>
        <v>1</v>
      </c>
      <c r="W1656" t="b">
        <f t="shared" si="297"/>
        <v>1</v>
      </c>
      <c r="X1656" t="b">
        <f t="shared" si="298"/>
        <v>0</v>
      </c>
    </row>
    <row r="1657" spans="1:24" hidden="1" x14ac:dyDescent="0.2">
      <c r="A1657" t="s">
        <v>106</v>
      </c>
      <c r="B1657" t="s">
        <v>3505</v>
      </c>
      <c r="C1657" t="s">
        <v>3506</v>
      </c>
      <c r="D1657">
        <v>400177</v>
      </c>
      <c r="E1657">
        <v>176</v>
      </c>
      <c r="F1657">
        <v>0</v>
      </c>
      <c r="G1657">
        <v>436085443</v>
      </c>
      <c r="H1657">
        <v>71695582</v>
      </c>
      <c r="I1657">
        <v>0.170935160545094</v>
      </c>
      <c r="J1657">
        <v>0.17085998234080901</v>
      </c>
      <c r="K1657" t="s">
        <v>153</v>
      </c>
      <c r="L1657" t="s">
        <v>1878</v>
      </c>
      <c r="M1657" s="12" t="s">
        <v>820</v>
      </c>
      <c r="N1657" s="6">
        <v>9</v>
      </c>
      <c r="O1657" t="str">
        <f t="shared" si="289"/>
        <v>ipfs.2read.net</v>
      </c>
      <c r="P1657" t="str">
        <f t="shared" si="290"/>
        <v>D</v>
      </c>
      <c r="Q1657" s="9">
        <f t="shared" si="291"/>
        <v>415.8834867477417</v>
      </c>
      <c r="R1657">
        <f t="shared" si="292"/>
        <v>176</v>
      </c>
      <c r="S1657" s="7">
        <f t="shared" si="293"/>
        <v>0.170935160545094</v>
      </c>
      <c r="T1657" s="7">
        <f t="shared" si="294"/>
        <v>0.17085998234080901</v>
      </c>
      <c r="U1657" t="b">
        <f t="shared" si="295"/>
        <v>1</v>
      </c>
      <c r="V1657" t="b">
        <f t="shared" si="296"/>
        <v>1</v>
      </c>
      <c r="W1657" t="b">
        <f t="shared" si="297"/>
        <v>1</v>
      </c>
      <c r="X1657" t="b">
        <f t="shared" si="298"/>
        <v>0</v>
      </c>
    </row>
    <row r="1658" spans="1:24" hidden="1" x14ac:dyDescent="0.2">
      <c r="A1658" t="s">
        <v>109</v>
      </c>
      <c r="B1658" t="s">
        <v>3507</v>
      </c>
      <c r="C1658" t="s">
        <v>3508</v>
      </c>
      <c r="D1658">
        <v>190</v>
      </c>
      <c r="E1658">
        <v>-1</v>
      </c>
      <c r="F1658">
        <v>0</v>
      </c>
      <c r="G1658">
        <v>-1</v>
      </c>
      <c r="H1658">
        <v>0</v>
      </c>
      <c r="I1658">
        <v>0</v>
      </c>
      <c r="J1658">
        <v>0</v>
      </c>
      <c r="K1658" t="s">
        <v>116</v>
      </c>
      <c r="M1658" s="12" t="s">
        <v>820</v>
      </c>
      <c r="N1658" s="6">
        <v>9</v>
      </c>
      <c r="O1658" t="str">
        <f t="shared" si="289"/>
        <v>ipfs.best-practice.se</v>
      </c>
      <c r="P1658" t="str">
        <f t="shared" si="290"/>
        <v>A</v>
      </c>
      <c r="Q1658" s="9">
        <f t="shared" si="291"/>
        <v>8.9076976776123047</v>
      </c>
      <c r="R1658" t="str">
        <f t="shared" si="292"/>
        <v/>
      </c>
      <c r="S1658" s="7" t="str">
        <f t="shared" si="293"/>
        <v/>
      </c>
      <c r="T1658" s="7" t="str">
        <f t="shared" si="294"/>
        <v/>
      </c>
      <c r="U1658" t="b">
        <f t="shared" si="295"/>
        <v>0</v>
      </c>
      <c r="V1658" t="str">
        <f t="shared" si="296"/>
        <v/>
      </c>
      <c r="W1658" t="str">
        <f t="shared" si="297"/>
        <v/>
      </c>
      <c r="X1658" t="str">
        <f t="shared" si="298"/>
        <v/>
      </c>
    </row>
    <row r="1659" spans="1:24" hidden="1" x14ac:dyDescent="0.2">
      <c r="A1659" t="s">
        <v>111</v>
      </c>
      <c r="B1659" t="s">
        <v>3509</v>
      </c>
      <c r="C1659" t="s">
        <v>3510</v>
      </c>
      <c r="D1659">
        <v>3957</v>
      </c>
      <c r="E1659">
        <v>330</v>
      </c>
      <c r="F1659">
        <v>0</v>
      </c>
      <c r="G1659">
        <v>29354372</v>
      </c>
      <c r="H1659">
        <v>29354372</v>
      </c>
      <c r="I1659">
        <v>7.7183652193644203</v>
      </c>
      <c r="J1659">
        <v>7.0746804777949803</v>
      </c>
      <c r="M1659" s="12" t="s">
        <v>820</v>
      </c>
      <c r="N1659" s="6">
        <v>9</v>
      </c>
      <c r="O1659" t="str">
        <f t="shared" si="289"/>
        <v>ipfs.best-practice.se</v>
      </c>
      <c r="P1659" t="str">
        <f t="shared" si="290"/>
        <v>B</v>
      </c>
      <c r="Q1659" s="9">
        <f t="shared" si="291"/>
        <v>27.994510650634766</v>
      </c>
      <c r="R1659">
        <f t="shared" si="292"/>
        <v>330</v>
      </c>
      <c r="S1659" s="7">
        <f t="shared" si="293"/>
        <v>7.7183652193644203</v>
      </c>
      <c r="T1659" s="7">
        <f t="shared" si="294"/>
        <v>7.0746804777949803</v>
      </c>
      <c r="U1659" t="b">
        <f t="shared" si="295"/>
        <v>1</v>
      </c>
      <c r="V1659" t="b">
        <f t="shared" si="296"/>
        <v>0</v>
      </c>
      <c r="W1659" t="b">
        <f t="shared" si="297"/>
        <v>1</v>
      </c>
      <c r="X1659" t="b">
        <f t="shared" si="298"/>
        <v>0</v>
      </c>
    </row>
    <row r="1660" spans="1:24" hidden="1" x14ac:dyDescent="0.2">
      <c r="A1660" t="s">
        <v>114</v>
      </c>
      <c r="B1660" t="s">
        <v>3511</v>
      </c>
      <c r="C1660" t="s">
        <v>3512</v>
      </c>
      <c r="D1660">
        <v>18740</v>
      </c>
      <c r="E1660">
        <v>1008</v>
      </c>
      <c r="F1660">
        <v>0</v>
      </c>
      <c r="G1660">
        <v>79096511</v>
      </c>
      <c r="H1660">
        <v>79096511</v>
      </c>
      <c r="I1660">
        <v>4.2540216026418003</v>
      </c>
      <c r="J1660">
        <v>4.0252033648903103</v>
      </c>
      <c r="M1660" s="12" t="s">
        <v>820</v>
      </c>
      <c r="N1660" s="6">
        <v>9</v>
      </c>
      <c r="O1660" t="str">
        <f t="shared" si="289"/>
        <v>ipfs.best-practice.se</v>
      </c>
      <c r="P1660" t="str">
        <f t="shared" si="290"/>
        <v>C</v>
      </c>
      <c r="Q1660" s="9">
        <f t="shared" si="291"/>
        <v>75.432311058044434</v>
      </c>
      <c r="R1660">
        <f t="shared" si="292"/>
        <v>1008</v>
      </c>
      <c r="S1660" s="7">
        <f t="shared" si="293"/>
        <v>4.2540216026418003</v>
      </c>
      <c r="T1660" s="7">
        <f t="shared" si="294"/>
        <v>4.0252033648903103</v>
      </c>
      <c r="U1660" t="b">
        <f t="shared" si="295"/>
        <v>1</v>
      </c>
      <c r="V1660" t="b">
        <f t="shared" si="296"/>
        <v>0</v>
      </c>
      <c r="W1660" t="b">
        <f t="shared" si="297"/>
        <v>1</v>
      </c>
      <c r="X1660" t="b">
        <f t="shared" si="298"/>
        <v>0</v>
      </c>
    </row>
    <row r="1661" spans="1:24" hidden="1" x14ac:dyDescent="0.2">
      <c r="A1661" t="s">
        <v>117</v>
      </c>
      <c r="B1661" t="s">
        <v>3513</v>
      </c>
      <c r="C1661" t="s">
        <v>3514</v>
      </c>
      <c r="D1661">
        <v>173</v>
      </c>
      <c r="E1661">
        <v>-1</v>
      </c>
      <c r="F1661">
        <v>0</v>
      </c>
      <c r="G1661">
        <v>-1</v>
      </c>
      <c r="H1661">
        <v>0</v>
      </c>
      <c r="I1661">
        <v>0</v>
      </c>
      <c r="J1661">
        <v>0</v>
      </c>
      <c r="K1661" t="s">
        <v>116</v>
      </c>
      <c r="M1661" s="12" t="s">
        <v>820</v>
      </c>
      <c r="N1661" s="6">
        <v>9</v>
      </c>
      <c r="O1661" t="str">
        <f t="shared" si="289"/>
        <v>ipfs.best-practice.se</v>
      </c>
      <c r="P1661" t="str">
        <f t="shared" si="290"/>
        <v>D</v>
      </c>
      <c r="Q1661" s="9">
        <f t="shared" si="291"/>
        <v>415.8834867477417</v>
      </c>
      <c r="R1661" t="str">
        <f t="shared" si="292"/>
        <v/>
      </c>
      <c r="S1661" s="7" t="str">
        <f t="shared" si="293"/>
        <v/>
      </c>
      <c r="T1661" s="7" t="str">
        <f t="shared" si="294"/>
        <v/>
      </c>
      <c r="U1661" t="b">
        <f t="shared" si="295"/>
        <v>0</v>
      </c>
      <c r="V1661" t="str">
        <f t="shared" si="296"/>
        <v/>
      </c>
      <c r="W1661" t="str">
        <f t="shared" si="297"/>
        <v/>
      </c>
      <c r="X1661" t="str">
        <f t="shared" si="298"/>
        <v/>
      </c>
    </row>
    <row r="1662" spans="1:24" hidden="1" x14ac:dyDescent="0.2">
      <c r="A1662" t="s">
        <v>119</v>
      </c>
      <c r="B1662" t="s">
        <v>3515</v>
      </c>
      <c r="C1662" t="s">
        <v>3516</v>
      </c>
      <c r="D1662">
        <v>563</v>
      </c>
      <c r="E1662">
        <v>52</v>
      </c>
      <c r="F1662">
        <v>0</v>
      </c>
      <c r="G1662">
        <v>-1</v>
      </c>
      <c r="H1662">
        <v>9340398</v>
      </c>
      <c r="I1662">
        <v>17.431893693957502</v>
      </c>
      <c r="J1662">
        <v>15.821843121869099</v>
      </c>
      <c r="M1662" s="12" t="s">
        <v>820</v>
      </c>
      <c r="N1662" s="6">
        <v>9</v>
      </c>
      <c r="O1662" t="str">
        <f t="shared" si="289"/>
        <v>ipfs.cf-ipfs.com</v>
      </c>
      <c r="P1662" t="str">
        <f t="shared" si="290"/>
        <v>A</v>
      </c>
      <c r="Q1662" s="9">
        <f t="shared" si="291"/>
        <v>8.9076976776123047</v>
      </c>
      <c r="R1662">
        <f t="shared" si="292"/>
        <v>52</v>
      </c>
      <c r="S1662" s="7">
        <f t="shared" si="293"/>
        <v>17.431893693957502</v>
      </c>
      <c r="T1662" s="7">
        <f t="shared" si="294"/>
        <v>15.821843121869099</v>
      </c>
      <c r="U1662" t="b">
        <f t="shared" si="295"/>
        <v>1</v>
      </c>
      <c r="V1662" t="b">
        <f t="shared" si="296"/>
        <v>0</v>
      </c>
      <c r="W1662" t="b">
        <f t="shared" si="297"/>
        <v>0</v>
      </c>
      <c r="X1662" t="b">
        <f t="shared" si="298"/>
        <v>0</v>
      </c>
    </row>
    <row r="1663" spans="1:24" hidden="1" x14ac:dyDescent="0.2">
      <c r="A1663" t="s">
        <v>122</v>
      </c>
      <c r="B1663" t="s">
        <v>3517</v>
      </c>
      <c r="C1663" t="s">
        <v>3518</v>
      </c>
      <c r="D1663">
        <v>1717</v>
      </c>
      <c r="E1663">
        <v>35</v>
      </c>
      <c r="F1663">
        <v>0</v>
      </c>
      <c r="G1663">
        <v>-1</v>
      </c>
      <c r="H1663">
        <v>29354372</v>
      </c>
      <c r="I1663">
        <v>16.643585404658001</v>
      </c>
      <c r="J1663">
        <v>16.304316045797702</v>
      </c>
      <c r="M1663" s="12" t="s">
        <v>820</v>
      </c>
      <c r="N1663" s="6">
        <v>9</v>
      </c>
      <c r="O1663" t="str">
        <f t="shared" si="289"/>
        <v>ipfs.cf-ipfs.com</v>
      </c>
      <c r="P1663" t="str">
        <f t="shared" si="290"/>
        <v>B</v>
      </c>
      <c r="Q1663" s="9">
        <f t="shared" si="291"/>
        <v>27.994510650634766</v>
      </c>
      <c r="R1663">
        <f t="shared" si="292"/>
        <v>35</v>
      </c>
      <c r="S1663" s="7">
        <f t="shared" si="293"/>
        <v>16.643585404658001</v>
      </c>
      <c r="T1663" s="7">
        <f t="shared" si="294"/>
        <v>16.304316045797702</v>
      </c>
      <c r="U1663" t="b">
        <f t="shared" si="295"/>
        <v>1</v>
      </c>
      <c r="V1663" t="b">
        <f t="shared" si="296"/>
        <v>0</v>
      </c>
      <c r="W1663" t="b">
        <f t="shared" si="297"/>
        <v>0</v>
      </c>
      <c r="X1663" t="b">
        <f t="shared" si="298"/>
        <v>0</v>
      </c>
    </row>
    <row r="1664" spans="1:24" hidden="1" x14ac:dyDescent="0.2">
      <c r="A1664" t="s">
        <v>125</v>
      </c>
      <c r="B1664" t="s">
        <v>3519</v>
      </c>
      <c r="C1664" t="s">
        <v>3520</v>
      </c>
      <c r="D1664">
        <v>3821</v>
      </c>
      <c r="E1664">
        <v>34</v>
      </c>
      <c r="F1664">
        <v>0</v>
      </c>
      <c r="G1664">
        <v>-1</v>
      </c>
      <c r="H1664">
        <v>79096511</v>
      </c>
      <c r="I1664">
        <v>19.918751269618198</v>
      </c>
      <c r="J1664">
        <v>19.741510352798802</v>
      </c>
      <c r="M1664" s="12" t="s">
        <v>820</v>
      </c>
      <c r="N1664" s="6">
        <v>9</v>
      </c>
      <c r="O1664" t="str">
        <f t="shared" si="289"/>
        <v>ipfs.cf-ipfs.com</v>
      </c>
      <c r="P1664" t="str">
        <f t="shared" si="290"/>
        <v>C</v>
      </c>
      <c r="Q1664" s="9">
        <f t="shared" si="291"/>
        <v>75.432311058044434</v>
      </c>
      <c r="R1664">
        <f t="shared" si="292"/>
        <v>34</v>
      </c>
      <c r="S1664" s="7">
        <f t="shared" si="293"/>
        <v>19.918751269618198</v>
      </c>
      <c r="T1664" s="7">
        <f t="shared" si="294"/>
        <v>19.741510352798802</v>
      </c>
      <c r="U1664" t="b">
        <f t="shared" si="295"/>
        <v>1</v>
      </c>
      <c r="V1664" t="b">
        <f t="shared" si="296"/>
        <v>0</v>
      </c>
      <c r="W1664" t="b">
        <f t="shared" si="297"/>
        <v>0</v>
      </c>
      <c r="X1664" t="b">
        <f t="shared" si="298"/>
        <v>0</v>
      </c>
    </row>
    <row r="1665" spans="1:24" hidden="1" x14ac:dyDescent="0.2">
      <c r="A1665" t="s">
        <v>128</v>
      </c>
      <c r="B1665" t="s">
        <v>3521</v>
      </c>
      <c r="C1665" t="s">
        <v>3522</v>
      </c>
      <c r="D1665">
        <v>13132</v>
      </c>
      <c r="E1665">
        <v>32</v>
      </c>
      <c r="F1665">
        <v>0</v>
      </c>
      <c r="G1665">
        <v>-1</v>
      </c>
      <c r="H1665">
        <v>436085443</v>
      </c>
      <c r="I1665">
        <v>31.746831049445898</v>
      </c>
      <c r="J1665">
        <v>31.669470510793602</v>
      </c>
      <c r="M1665" s="12" t="s">
        <v>820</v>
      </c>
      <c r="N1665" s="6">
        <v>9</v>
      </c>
      <c r="O1665" t="str">
        <f t="shared" si="289"/>
        <v>ipfs.cf-ipfs.com</v>
      </c>
      <c r="P1665" t="str">
        <f t="shared" si="290"/>
        <v>D</v>
      </c>
      <c r="Q1665" s="9">
        <f t="shared" si="291"/>
        <v>415.8834867477417</v>
      </c>
      <c r="R1665">
        <f t="shared" si="292"/>
        <v>32</v>
      </c>
      <c r="S1665" s="7">
        <f t="shared" si="293"/>
        <v>31.746831049445898</v>
      </c>
      <c r="T1665" s="7">
        <f t="shared" si="294"/>
        <v>31.669470510793602</v>
      </c>
      <c r="U1665" t="b">
        <f t="shared" si="295"/>
        <v>1</v>
      </c>
      <c r="V1665" t="b">
        <f t="shared" si="296"/>
        <v>0</v>
      </c>
      <c r="W1665" t="b">
        <f t="shared" si="297"/>
        <v>0</v>
      </c>
      <c r="X1665" t="b">
        <f t="shared" si="298"/>
        <v>0</v>
      </c>
    </row>
    <row r="1666" spans="1:24" hidden="1" x14ac:dyDescent="0.2">
      <c r="A1666" t="s">
        <v>131</v>
      </c>
      <c r="B1666" t="s">
        <v>3523</v>
      </c>
      <c r="C1666" t="s">
        <v>3524</v>
      </c>
      <c r="D1666">
        <v>1853</v>
      </c>
      <c r="E1666">
        <v>671</v>
      </c>
      <c r="F1666">
        <v>0</v>
      </c>
      <c r="G1666">
        <v>9340398</v>
      </c>
      <c r="H1666">
        <v>9340398</v>
      </c>
      <c r="I1666">
        <v>7.5361232467109103</v>
      </c>
      <c r="J1666">
        <v>4.8071762966067402</v>
      </c>
      <c r="M1666" s="12" t="s">
        <v>820</v>
      </c>
      <c r="N1666" s="6">
        <v>9</v>
      </c>
      <c r="O1666" t="str">
        <f t="shared" si="289"/>
        <v>ipfs.drink.cafe</v>
      </c>
      <c r="P1666" t="str">
        <f t="shared" si="290"/>
        <v>A</v>
      </c>
      <c r="Q1666" s="9">
        <f t="shared" si="291"/>
        <v>8.9076976776123047</v>
      </c>
      <c r="R1666">
        <f t="shared" si="292"/>
        <v>671</v>
      </c>
      <c r="S1666" s="7">
        <f t="shared" si="293"/>
        <v>7.5361232467109103</v>
      </c>
      <c r="T1666" s="7">
        <f t="shared" si="294"/>
        <v>4.8071762966067402</v>
      </c>
      <c r="U1666" t="b">
        <f t="shared" si="295"/>
        <v>1</v>
      </c>
      <c r="V1666" t="b">
        <f t="shared" si="296"/>
        <v>0</v>
      </c>
      <c r="W1666" t="b">
        <f t="shared" si="297"/>
        <v>1</v>
      </c>
      <c r="X1666" t="b">
        <f t="shared" si="298"/>
        <v>0</v>
      </c>
    </row>
    <row r="1667" spans="1:24" hidden="1" x14ac:dyDescent="0.2">
      <c r="A1667" t="s">
        <v>134</v>
      </c>
      <c r="B1667" t="s">
        <v>3525</v>
      </c>
      <c r="C1667" t="s">
        <v>3526</v>
      </c>
      <c r="D1667">
        <v>2730</v>
      </c>
      <c r="E1667">
        <v>554</v>
      </c>
      <c r="F1667">
        <v>0</v>
      </c>
      <c r="G1667">
        <v>29354372</v>
      </c>
      <c r="H1667">
        <v>29354372</v>
      </c>
      <c r="I1667">
        <v>12.8651243798873</v>
      </c>
      <c r="J1667">
        <v>10.254399505726999</v>
      </c>
      <c r="M1667" s="12" t="s">
        <v>820</v>
      </c>
      <c r="N1667" s="6">
        <v>9</v>
      </c>
      <c r="O1667" t="str">
        <f t="shared" si="289"/>
        <v>ipfs.drink.cafe</v>
      </c>
      <c r="P1667" t="str">
        <f t="shared" si="290"/>
        <v>B</v>
      </c>
      <c r="Q1667" s="9">
        <f t="shared" si="291"/>
        <v>27.994510650634766</v>
      </c>
      <c r="R1667">
        <f t="shared" si="292"/>
        <v>554</v>
      </c>
      <c r="S1667" s="7">
        <f t="shared" si="293"/>
        <v>12.8651243798873</v>
      </c>
      <c r="T1667" s="7">
        <f t="shared" si="294"/>
        <v>10.254399505726999</v>
      </c>
      <c r="U1667" t="b">
        <f t="shared" si="295"/>
        <v>1</v>
      </c>
      <c r="V1667" t="b">
        <f t="shared" si="296"/>
        <v>0</v>
      </c>
      <c r="W1667" t="b">
        <f t="shared" si="297"/>
        <v>1</v>
      </c>
      <c r="X1667" t="b">
        <f t="shared" si="298"/>
        <v>0</v>
      </c>
    </row>
    <row r="1668" spans="1:24" hidden="1" x14ac:dyDescent="0.2">
      <c r="A1668" t="s">
        <v>137</v>
      </c>
      <c r="B1668" t="s">
        <v>3527</v>
      </c>
      <c r="C1668" t="s">
        <v>3528</v>
      </c>
      <c r="D1668">
        <v>4826</v>
      </c>
      <c r="E1668">
        <v>563</v>
      </c>
      <c r="F1668">
        <v>0</v>
      </c>
      <c r="G1668">
        <v>79096511</v>
      </c>
      <c r="H1668">
        <v>79096511</v>
      </c>
      <c r="I1668">
        <v>17.6946542477233</v>
      </c>
      <c r="J1668">
        <v>15.630400136354</v>
      </c>
      <c r="M1668" s="12" t="s">
        <v>820</v>
      </c>
      <c r="N1668" s="6">
        <v>9</v>
      </c>
      <c r="O1668" t="str">
        <f t="shared" si="289"/>
        <v>ipfs.drink.cafe</v>
      </c>
      <c r="P1668" t="str">
        <f t="shared" si="290"/>
        <v>C</v>
      </c>
      <c r="Q1668" s="9">
        <f t="shared" si="291"/>
        <v>75.432311058044434</v>
      </c>
      <c r="R1668">
        <f t="shared" si="292"/>
        <v>563</v>
      </c>
      <c r="S1668" s="7">
        <f t="shared" si="293"/>
        <v>17.6946542477233</v>
      </c>
      <c r="T1668" s="7">
        <f t="shared" si="294"/>
        <v>15.630400136354</v>
      </c>
      <c r="U1668" t="b">
        <f t="shared" si="295"/>
        <v>1</v>
      </c>
      <c r="V1668" t="b">
        <f t="shared" si="296"/>
        <v>0</v>
      </c>
      <c r="W1668" t="b">
        <f t="shared" si="297"/>
        <v>1</v>
      </c>
      <c r="X1668" t="b">
        <f t="shared" si="298"/>
        <v>0</v>
      </c>
    </row>
    <row r="1669" spans="1:24" hidden="1" x14ac:dyDescent="0.2">
      <c r="A1669" t="s">
        <v>140</v>
      </c>
      <c r="B1669" t="s">
        <v>3529</v>
      </c>
      <c r="C1669" t="s">
        <v>3530</v>
      </c>
      <c r="D1669">
        <v>21596</v>
      </c>
      <c r="E1669">
        <v>574</v>
      </c>
      <c r="F1669">
        <v>0</v>
      </c>
      <c r="G1669">
        <v>436085443</v>
      </c>
      <c r="H1669">
        <v>436085443</v>
      </c>
      <c r="I1669">
        <v>19.7832502496309</v>
      </c>
      <c r="J1669">
        <v>19.257431318195099</v>
      </c>
      <c r="M1669" s="12" t="s">
        <v>820</v>
      </c>
      <c r="N1669" s="6">
        <v>9</v>
      </c>
      <c r="O1669" t="str">
        <f t="shared" si="289"/>
        <v>ipfs.drink.cafe</v>
      </c>
      <c r="P1669" t="str">
        <f t="shared" si="290"/>
        <v>D</v>
      </c>
      <c r="Q1669" s="9">
        <f t="shared" si="291"/>
        <v>415.8834867477417</v>
      </c>
      <c r="R1669">
        <f t="shared" si="292"/>
        <v>574</v>
      </c>
      <c r="S1669" s="7">
        <f t="shared" si="293"/>
        <v>19.7832502496309</v>
      </c>
      <c r="T1669" s="7">
        <f t="shared" si="294"/>
        <v>19.257431318195099</v>
      </c>
      <c r="U1669" t="b">
        <f t="shared" si="295"/>
        <v>1</v>
      </c>
      <c r="V1669" t="b">
        <f t="shared" si="296"/>
        <v>0</v>
      </c>
      <c r="W1669" t="b">
        <f t="shared" si="297"/>
        <v>1</v>
      </c>
      <c r="X1669" t="b">
        <f t="shared" si="298"/>
        <v>0</v>
      </c>
    </row>
    <row r="1670" spans="1:24" hidden="1" x14ac:dyDescent="0.2">
      <c r="A1670" t="s">
        <v>143</v>
      </c>
      <c r="B1670" t="s">
        <v>3531</v>
      </c>
      <c r="C1670" t="s">
        <v>3532</v>
      </c>
      <c r="D1670">
        <v>2544</v>
      </c>
      <c r="E1670">
        <v>821</v>
      </c>
      <c r="F1670">
        <v>0</v>
      </c>
      <c r="G1670">
        <v>9340398</v>
      </c>
      <c r="H1670">
        <v>9340398</v>
      </c>
      <c r="I1670">
        <v>5.1698767716844403</v>
      </c>
      <c r="J1670">
        <v>3.5014534896274698</v>
      </c>
      <c r="M1670" s="12" t="s">
        <v>820</v>
      </c>
      <c r="N1670" s="6">
        <v>9</v>
      </c>
      <c r="O1670" t="str">
        <f t="shared" si="289"/>
        <v>ipfs.fleek.co</v>
      </c>
      <c r="P1670" t="str">
        <f t="shared" si="290"/>
        <v>A</v>
      </c>
      <c r="Q1670" s="9">
        <f t="shared" si="291"/>
        <v>8.9076976776123047</v>
      </c>
      <c r="R1670">
        <f t="shared" si="292"/>
        <v>821</v>
      </c>
      <c r="S1670" s="7">
        <f t="shared" si="293"/>
        <v>5.1698767716844403</v>
      </c>
      <c r="T1670" s="7">
        <f t="shared" si="294"/>
        <v>3.5014534896274698</v>
      </c>
      <c r="U1670" t="b">
        <f t="shared" si="295"/>
        <v>1</v>
      </c>
      <c r="V1670" t="b">
        <f t="shared" si="296"/>
        <v>0</v>
      </c>
      <c r="W1670" t="b">
        <f t="shared" si="297"/>
        <v>1</v>
      </c>
      <c r="X1670" t="b">
        <f t="shared" si="298"/>
        <v>0</v>
      </c>
    </row>
    <row r="1671" spans="1:24" hidden="1" x14ac:dyDescent="0.2">
      <c r="A1671" t="s">
        <v>146</v>
      </c>
      <c r="B1671" t="s">
        <v>3533</v>
      </c>
      <c r="C1671" t="s">
        <v>3534</v>
      </c>
      <c r="D1671">
        <v>3901</v>
      </c>
      <c r="E1671">
        <v>877</v>
      </c>
      <c r="F1671">
        <v>0</v>
      </c>
      <c r="G1671">
        <v>29354372</v>
      </c>
      <c r="H1671">
        <v>29354372</v>
      </c>
      <c r="I1671">
        <v>9.2574439982257797</v>
      </c>
      <c r="J1671">
        <v>7.1762395925749196</v>
      </c>
      <c r="M1671" s="12" t="s">
        <v>820</v>
      </c>
      <c r="N1671" s="6">
        <v>9</v>
      </c>
      <c r="O1671" t="str">
        <f t="shared" si="289"/>
        <v>ipfs.fleek.co</v>
      </c>
      <c r="P1671" t="str">
        <f t="shared" si="290"/>
        <v>B</v>
      </c>
      <c r="Q1671" s="9">
        <f t="shared" si="291"/>
        <v>27.994510650634766</v>
      </c>
      <c r="R1671">
        <f t="shared" si="292"/>
        <v>877</v>
      </c>
      <c r="S1671" s="7">
        <f t="shared" si="293"/>
        <v>9.2574439982257797</v>
      </c>
      <c r="T1671" s="7">
        <f t="shared" si="294"/>
        <v>7.1762395925749196</v>
      </c>
      <c r="U1671" t="b">
        <f t="shared" si="295"/>
        <v>1</v>
      </c>
      <c r="V1671" t="b">
        <f t="shared" si="296"/>
        <v>0</v>
      </c>
      <c r="W1671" t="b">
        <f t="shared" si="297"/>
        <v>1</v>
      </c>
      <c r="X1671" t="b">
        <f t="shared" si="298"/>
        <v>0</v>
      </c>
    </row>
    <row r="1672" spans="1:24" hidden="1" x14ac:dyDescent="0.2">
      <c r="A1672" t="s">
        <v>149</v>
      </c>
      <c r="B1672" t="s">
        <v>3535</v>
      </c>
      <c r="C1672" t="s">
        <v>3536</v>
      </c>
      <c r="D1672">
        <v>7618</v>
      </c>
      <c r="E1672">
        <v>1196</v>
      </c>
      <c r="F1672">
        <v>0</v>
      </c>
      <c r="G1672">
        <v>79096511</v>
      </c>
      <c r="H1672">
        <v>79096511</v>
      </c>
      <c r="I1672">
        <v>11.7459219959583</v>
      </c>
      <c r="J1672">
        <v>9.90185233106385</v>
      </c>
      <c r="M1672" s="12" t="s">
        <v>820</v>
      </c>
      <c r="N1672" s="6">
        <v>9</v>
      </c>
      <c r="O1672" t="str">
        <f t="shared" si="289"/>
        <v>ipfs.fleek.co</v>
      </c>
      <c r="P1672" t="str">
        <f t="shared" si="290"/>
        <v>C</v>
      </c>
      <c r="Q1672" s="9">
        <f t="shared" si="291"/>
        <v>75.432311058044434</v>
      </c>
      <c r="R1672">
        <f t="shared" si="292"/>
        <v>1196</v>
      </c>
      <c r="S1672" s="7">
        <f t="shared" si="293"/>
        <v>11.7459219959583</v>
      </c>
      <c r="T1672" s="7">
        <f t="shared" si="294"/>
        <v>9.90185233106385</v>
      </c>
      <c r="U1672" t="b">
        <f t="shared" si="295"/>
        <v>1</v>
      </c>
      <c r="V1672" t="b">
        <f t="shared" si="296"/>
        <v>0</v>
      </c>
      <c r="W1672" t="b">
        <f t="shared" si="297"/>
        <v>1</v>
      </c>
      <c r="X1672" t="b">
        <f t="shared" si="298"/>
        <v>0</v>
      </c>
    </row>
    <row r="1673" spans="1:24" hidden="1" x14ac:dyDescent="0.2">
      <c r="A1673" t="s">
        <v>151</v>
      </c>
      <c r="B1673" t="s">
        <v>3537</v>
      </c>
      <c r="C1673" t="s">
        <v>3538</v>
      </c>
      <c r="D1673">
        <v>154611</v>
      </c>
      <c r="E1673">
        <v>1243</v>
      </c>
      <c r="F1673">
        <v>0</v>
      </c>
      <c r="G1673">
        <v>436085443</v>
      </c>
      <c r="H1673">
        <v>436085443</v>
      </c>
      <c r="I1673">
        <v>2.7116705358858502</v>
      </c>
      <c r="J1673">
        <v>2.6898699752782198</v>
      </c>
      <c r="M1673" s="12" t="s">
        <v>820</v>
      </c>
      <c r="N1673" s="6">
        <v>9</v>
      </c>
      <c r="O1673" t="str">
        <f t="shared" si="289"/>
        <v>ipfs.fleek.co</v>
      </c>
      <c r="P1673" t="str">
        <f t="shared" si="290"/>
        <v>D</v>
      </c>
      <c r="Q1673" s="9">
        <f t="shared" si="291"/>
        <v>415.8834867477417</v>
      </c>
      <c r="R1673">
        <f t="shared" si="292"/>
        <v>1243</v>
      </c>
      <c r="S1673" s="7">
        <f t="shared" si="293"/>
        <v>2.7116705358858502</v>
      </c>
      <c r="T1673" s="7">
        <f t="shared" si="294"/>
        <v>2.6898699752782198</v>
      </c>
      <c r="U1673" t="b">
        <f t="shared" si="295"/>
        <v>1</v>
      </c>
      <c r="V1673" t="b">
        <f t="shared" si="296"/>
        <v>0</v>
      </c>
      <c r="W1673" t="b">
        <f t="shared" si="297"/>
        <v>1</v>
      </c>
      <c r="X1673" t="b">
        <f t="shared" si="298"/>
        <v>0</v>
      </c>
    </row>
    <row r="1674" spans="1:24" hidden="1" x14ac:dyDescent="0.2">
      <c r="A1674" t="s">
        <v>155</v>
      </c>
      <c r="B1674" t="s">
        <v>3539</v>
      </c>
      <c r="C1674" t="s">
        <v>3540</v>
      </c>
      <c r="D1674">
        <v>1947</v>
      </c>
      <c r="E1674">
        <v>628</v>
      </c>
      <c r="F1674">
        <v>0</v>
      </c>
      <c r="G1674">
        <v>9340398</v>
      </c>
      <c r="H1674">
        <v>9340398</v>
      </c>
      <c r="I1674">
        <v>6.7533720072875596</v>
      </c>
      <c r="J1674">
        <v>4.5750886890664102</v>
      </c>
      <c r="M1674" s="12" t="s">
        <v>820</v>
      </c>
      <c r="N1674" s="6">
        <v>9</v>
      </c>
      <c r="O1674" t="str">
        <f t="shared" si="289"/>
        <v>ipfs.greyh.at</v>
      </c>
      <c r="P1674" t="str">
        <f t="shared" si="290"/>
        <v>A</v>
      </c>
      <c r="Q1674" s="9">
        <f t="shared" si="291"/>
        <v>8.9076976776123047</v>
      </c>
      <c r="R1674">
        <f t="shared" si="292"/>
        <v>628</v>
      </c>
      <c r="S1674" s="7">
        <f t="shared" si="293"/>
        <v>6.7533720072875596</v>
      </c>
      <c r="T1674" s="7">
        <f t="shared" si="294"/>
        <v>4.5750886890664102</v>
      </c>
      <c r="U1674" t="b">
        <f t="shared" si="295"/>
        <v>1</v>
      </c>
      <c r="V1674" t="b">
        <f t="shared" si="296"/>
        <v>0</v>
      </c>
      <c r="W1674" t="b">
        <f t="shared" si="297"/>
        <v>1</v>
      </c>
      <c r="X1674" t="b">
        <f t="shared" si="298"/>
        <v>0</v>
      </c>
    </row>
    <row r="1675" spans="1:24" hidden="1" x14ac:dyDescent="0.2">
      <c r="A1675" t="s">
        <v>158</v>
      </c>
      <c r="B1675" t="s">
        <v>3541</v>
      </c>
      <c r="C1675" t="s">
        <v>3542</v>
      </c>
      <c r="D1675">
        <v>2529</v>
      </c>
      <c r="E1675">
        <v>416</v>
      </c>
      <c r="F1675">
        <v>0</v>
      </c>
      <c r="G1675">
        <v>29354372</v>
      </c>
      <c r="H1675">
        <v>29354372</v>
      </c>
      <c r="I1675">
        <v>13.2487035734191</v>
      </c>
      <c r="J1675">
        <v>11.0693992291952</v>
      </c>
      <c r="M1675" s="12" t="s">
        <v>820</v>
      </c>
      <c r="N1675" s="6">
        <v>9</v>
      </c>
      <c r="O1675" t="str">
        <f t="shared" si="289"/>
        <v>ipfs.greyh.at</v>
      </c>
      <c r="P1675" t="str">
        <f t="shared" si="290"/>
        <v>B</v>
      </c>
      <c r="Q1675" s="9">
        <f t="shared" si="291"/>
        <v>27.994510650634766</v>
      </c>
      <c r="R1675">
        <f t="shared" si="292"/>
        <v>416</v>
      </c>
      <c r="S1675" s="7">
        <f t="shared" si="293"/>
        <v>13.2487035734191</v>
      </c>
      <c r="T1675" s="7">
        <f t="shared" si="294"/>
        <v>11.0693992291952</v>
      </c>
      <c r="U1675" t="b">
        <f t="shared" si="295"/>
        <v>1</v>
      </c>
      <c r="V1675" t="b">
        <f t="shared" si="296"/>
        <v>0</v>
      </c>
      <c r="W1675" t="b">
        <f t="shared" si="297"/>
        <v>1</v>
      </c>
      <c r="X1675" t="b">
        <f t="shared" si="298"/>
        <v>0</v>
      </c>
    </row>
    <row r="1676" spans="1:24" hidden="1" x14ac:dyDescent="0.2">
      <c r="A1676" t="s">
        <v>160</v>
      </c>
      <c r="B1676" t="s">
        <v>3543</v>
      </c>
      <c r="C1676" t="s">
        <v>3544</v>
      </c>
      <c r="D1676">
        <v>5710</v>
      </c>
      <c r="E1676">
        <v>479</v>
      </c>
      <c r="F1676">
        <v>0</v>
      </c>
      <c r="G1676">
        <v>79096511</v>
      </c>
      <c r="H1676">
        <v>79096511</v>
      </c>
      <c r="I1676">
        <v>14.4202468090316</v>
      </c>
      <c r="J1676">
        <v>13.210562356925401</v>
      </c>
      <c r="M1676" s="12" t="s">
        <v>820</v>
      </c>
      <c r="N1676" s="6">
        <v>9</v>
      </c>
      <c r="O1676" t="str">
        <f t="shared" si="289"/>
        <v>ipfs.greyh.at</v>
      </c>
      <c r="P1676" t="str">
        <f t="shared" si="290"/>
        <v>C</v>
      </c>
      <c r="Q1676" s="9">
        <f t="shared" si="291"/>
        <v>75.432311058044434</v>
      </c>
      <c r="R1676">
        <f t="shared" si="292"/>
        <v>479</v>
      </c>
      <c r="S1676" s="7">
        <f t="shared" si="293"/>
        <v>14.4202468090316</v>
      </c>
      <c r="T1676" s="7">
        <f t="shared" si="294"/>
        <v>13.210562356925401</v>
      </c>
      <c r="U1676" t="b">
        <f t="shared" si="295"/>
        <v>1</v>
      </c>
      <c r="V1676" t="b">
        <f t="shared" si="296"/>
        <v>0</v>
      </c>
      <c r="W1676" t="b">
        <f t="shared" si="297"/>
        <v>1</v>
      </c>
      <c r="X1676" t="b">
        <f t="shared" si="298"/>
        <v>0</v>
      </c>
    </row>
    <row r="1677" spans="1:24" hidden="1" x14ac:dyDescent="0.2">
      <c r="A1677" t="s">
        <v>163</v>
      </c>
      <c r="B1677" t="s">
        <v>3545</v>
      </c>
      <c r="C1677" t="s">
        <v>3546</v>
      </c>
      <c r="D1677">
        <v>22467</v>
      </c>
      <c r="E1677">
        <v>472</v>
      </c>
      <c r="F1677">
        <v>0</v>
      </c>
      <c r="G1677">
        <v>436085443</v>
      </c>
      <c r="H1677">
        <v>436085443</v>
      </c>
      <c r="I1677">
        <v>18.9080921458395</v>
      </c>
      <c r="J1677">
        <v>18.5108597831371</v>
      </c>
      <c r="M1677" s="12" t="s">
        <v>820</v>
      </c>
      <c r="N1677" s="6">
        <v>9</v>
      </c>
      <c r="O1677" t="str">
        <f t="shared" si="289"/>
        <v>ipfs.greyh.at</v>
      </c>
      <c r="P1677" t="str">
        <f t="shared" si="290"/>
        <v>D</v>
      </c>
      <c r="Q1677" s="9">
        <f t="shared" si="291"/>
        <v>415.8834867477417</v>
      </c>
      <c r="R1677">
        <f t="shared" si="292"/>
        <v>472</v>
      </c>
      <c r="S1677" s="7">
        <f t="shared" si="293"/>
        <v>18.9080921458395</v>
      </c>
      <c r="T1677" s="7">
        <f t="shared" si="294"/>
        <v>18.5108597831371</v>
      </c>
      <c r="U1677" t="b">
        <f t="shared" si="295"/>
        <v>1</v>
      </c>
      <c r="V1677" t="b">
        <f t="shared" si="296"/>
        <v>0</v>
      </c>
      <c r="W1677" t="b">
        <f t="shared" si="297"/>
        <v>1</v>
      </c>
      <c r="X1677" t="b">
        <f t="shared" si="298"/>
        <v>0</v>
      </c>
    </row>
    <row r="1678" spans="1:24" hidden="1" x14ac:dyDescent="0.2">
      <c r="A1678" t="s">
        <v>166</v>
      </c>
      <c r="B1678" t="s">
        <v>3547</v>
      </c>
      <c r="C1678" t="s">
        <v>3548</v>
      </c>
      <c r="D1678">
        <v>7689</v>
      </c>
      <c r="E1678">
        <v>2276</v>
      </c>
      <c r="F1678">
        <v>1</v>
      </c>
      <c r="G1678">
        <v>9340398</v>
      </c>
      <c r="H1678">
        <v>9340398</v>
      </c>
      <c r="I1678">
        <v>1.64561198551862</v>
      </c>
      <c r="J1678">
        <v>1.1584988525962101</v>
      </c>
      <c r="M1678" s="12" t="s">
        <v>820</v>
      </c>
      <c r="N1678" s="6">
        <v>9</v>
      </c>
      <c r="O1678" t="str">
        <f t="shared" si="289"/>
        <v>ipfs.infura.io</v>
      </c>
      <c r="P1678" t="str">
        <f t="shared" si="290"/>
        <v>A</v>
      </c>
      <c r="Q1678" s="9">
        <f t="shared" si="291"/>
        <v>8.9076976776123047</v>
      </c>
      <c r="R1678">
        <f t="shared" si="292"/>
        <v>2276</v>
      </c>
      <c r="S1678" s="7">
        <f t="shared" si="293"/>
        <v>1.64561198551862</v>
      </c>
      <c r="T1678" s="7">
        <f t="shared" si="294"/>
        <v>1.1584988525962101</v>
      </c>
      <c r="U1678" t="b">
        <f t="shared" si="295"/>
        <v>1</v>
      </c>
      <c r="V1678" t="b">
        <f t="shared" si="296"/>
        <v>0</v>
      </c>
      <c r="W1678" t="b">
        <f t="shared" si="297"/>
        <v>1</v>
      </c>
      <c r="X1678" t="b">
        <f t="shared" si="298"/>
        <v>1</v>
      </c>
    </row>
    <row r="1679" spans="1:24" hidden="1" x14ac:dyDescent="0.2">
      <c r="A1679" t="s">
        <v>169</v>
      </c>
      <c r="B1679" t="s">
        <v>3549</v>
      </c>
      <c r="C1679" t="s">
        <v>3550</v>
      </c>
      <c r="D1679">
        <v>2969</v>
      </c>
      <c r="E1679">
        <v>763</v>
      </c>
      <c r="F1679">
        <v>1</v>
      </c>
      <c r="G1679">
        <v>29354372</v>
      </c>
      <c r="H1679">
        <v>29354372</v>
      </c>
      <c r="I1679">
        <v>12.6901680193267</v>
      </c>
      <c r="J1679">
        <v>9.4289358877179996</v>
      </c>
      <c r="M1679" s="12" t="s">
        <v>820</v>
      </c>
      <c r="N1679" s="6">
        <v>9</v>
      </c>
      <c r="O1679" t="str">
        <f t="shared" si="289"/>
        <v>ipfs.infura.io</v>
      </c>
      <c r="P1679" t="str">
        <f t="shared" si="290"/>
        <v>B</v>
      </c>
      <c r="Q1679" s="9">
        <f t="shared" si="291"/>
        <v>27.994510650634766</v>
      </c>
      <c r="R1679">
        <f t="shared" si="292"/>
        <v>763</v>
      </c>
      <c r="S1679" s="7">
        <f t="shared" si="293"/>
        <v>12.6901680193267</v>
      </c>
      <c r="T1679" s="7">
        <f t="shared" si="294"/>
        <v>9.4289358877179996</v>
      </c>
      <c r="U1679" t="b">
        <f t="shared" si="295"/>
        <v>1</v>
      </c>
      <c r="V1679" t="b">
        <f t="shared" si="296"/>
        <v>0</v>
      </c>
      <c r="W1679" t="b">
        <f t="shared" si="297"/>
        <v>1</v>
      </c>
      <c r="X1679" t="b">
        <f t="shared" si="298"/>
        <v>1</v>
      </c>
    </row>
    <row r="1680" spans="1:24" hidden="1" x14ac:dyDescent="0.2">
      <c r="A1680" t="s">
        <v>172</v>
      </c>
      <c r="B1680" t="s">
        <v>3551</v>
      </c>
      <c r="C1680" t="s">
        <v>3552</v>
      </c>
      <c r="D1680">
        <v>43214</v>
      </c>
      <c r="E1680">
        <v>2303</v>
      </c>
      <c r="F1680">
        <v>1</v>
      </c>
      <c r="G1680">
        <v>79096511</v>
      </c>
      <c r="H1680">
        <v>79096511</v>
      </c>
      <c r="I1680">
        <v>1.84381489227944</v>
      </c>
      <c r="J1680">
        <v>1.7455526231787</v>
      </c>
      <c r="M1680" s="12" t="s">
        <v>820</v>
      </c>
      <c r="N1680" s="6">
        <v>9</v>
      </c>
      <c r="O1680" t="str">
        <f t="shared" si="289"/>
        <v>ipfs.infura.io</v>
      </c>
      <c r="P1680" t="str">
        <f t="shared" si="290"/>
        <v>C</v>
      </c>
      <c r="Q1680" s="9">
        <f t="shared" si="291"/>
        <v>75.432311058044434</v>
      </c>
      <c r="R1680">
        <f t="shared" si="292"/>
        <v>2303</v>
      </c>
      <c r="S1680" s="7">
        <f t="shared" si="293"/>
        <v>1.84381489227944</v>
      </c>
      <c r="T1680" s="7">
        <f t="shared" si="294"/>
        <v>1.7455526231787</v>
      </c>
      <c r="U1680" t="b">
        <f t="shared" si="295"/>
        <v>1</v>
      </c>
      <c r="V1680" t="b">
        <f t="shared" si="296"/>
        <v>0</v>
      </c>
      <c r="W1680" t="b">
        <f t="shared" si="297"/>
        <v>1</v>
      </c>
      <c r="X1680" t="b">
        <f t="shared" si="298"/>
        <v>1</v>
      </c>
    </row>
    <row r="1681" spans="1:24" hidden="1" x14ac:dyDescent="0.2">
      <c r="A1681" t="s">
        <v>176</v>
      </c>
      <c r="B1681" t="s">
        <v>3553</v>
      </c>
      <c r="C1681" t="s">
        <v>3554</v>
      </c>
      <c r="D1681">
        <v>62675</v>
      </c>
      <c r="E1681">
        <v>736</v>
      </c>
      <c r="F1681">
        <v>1</v>
      </c>
      <c r="G1681">
        <v>436085443</v>
      </c>
      <c r="H1681">
        <v>244056064</v>
      </c>
      <c r="I1681">
        <v>3.7577293789050499</v>
      </c>
      <c r="J1681">
        <v>3.71360191463901</v>
      </c>
      <c r="K1681" t="s">
        <v>153</v>
      </c>
      <c r="L1681" t="s">
        <v>179</v>
      </c>
      <c r="M1681" s="12" t="s">
        <v>820</v>
      </c>
      <c r="N1681" s="6">
        <v>9</v>
      </c>
      <c r="O1681" t="str">
        <f t="shared" si="289"/>
        <v>ipfs.infura.io</v>
      </c>
      <c r="P1681" t="str">
        <f t="shared" si="290"/>
        <v>D</v>
      </c>
      <c r="Q1681" s="9">
        <f t="shared" si="291"/>
        <v>415.8834867477417</v>
      </c>
      <c r="R1681">
        <f t="shared" si="292"/>
        <v>736</v>
      </c>
      <c r="S1681" s="7">
        <f t="shared" si="293"/>
        <v>3.7577293789050499</v>
      </c>
      <c r="T1681" s="7">
        <f t="shared" si="294"/>
        <v>3.71360191463901</v>
      </c>
      <c r="U1681" t="b">
        <f t="shared" si="295"/>
        <v>1</v>
      </c>
      <c r="V1681" t="b">
        <f t="shared" si="296"/>
        <v>1</v>
      </c>
      <c r="W1681" t="b">
        <f t="shared" si="297"/>
        <v>1</v>
      </c>
      <c r="X1681" t="b">
        <f t="shared" si="298"/>
        <v>1</v>
      </c>
    </row>
    <row r="1682" spans="1:24" hidden="1" x14ac:dyDescent="0.2">
      <c r="A1682" t="s">
        <v>180</v>
      </c>
      <c r="B1682" t="s">
        <v>3555</v>
      </c>
      <c r="C1682" t="s">
        <v>3556</v>
      </c>
      <c r="D1682">
        <v>909</v>
      </c>
      <c r="E1682">
        <v>134</v>
      </c>
      <c r="F1682">
        <v>0</v>
      </c>
      <c r="G1682">
        <v>9340398</v>
      </c>
      <c r="H1682">
        <v>9340398</v>
      </c>
      <c r="I1682">
        <v>11.493803454983601</v>
      </c>
      <c r="J1682">
        <v>9.7994473901125403</v>
      </c>
      <c r="M1682" s="12" t="s">
        <v>820</v>
      </c>
      <c r="N1682" s="6">
        <v>9</v>
      </c>
      <c r="O1682" t="str">
        <f t="shared" si="289"/>
        <v>ipfs.io</v>
      </c>
      <c r="P1682" t="str">
        <f t="shared" si="290"/>
        <v>A</v>
      </c>
      <c r="Q1682" s="9">
        <f t="shared" si="291"/>
        <v>8.9076976776123047</v>
      </c>
      <c r="R1682">
        <f t="shared" si="292"/>
        <v>134</v>
      </c>
      <c r="S1682" s="7">
        <f t="shared" si="293"/>
        <v>11.493803454983601</v>
      </c>
      <c r="T1682" s="7">
        <f t="shared" si="294"/>
        <v>9.7994473901125403</v>
      </c>
      <c r="U1682" t="b">
        <f t="shared" si="295"/>
        <v>1</v>
      </c>
      <c r="V1682" t="b">
        <f t="shared" si="296"/>
        <v>0</v>
      </c>
      <c r="W1682" t="b">
        <f t="shared" si="297"/>
        <v>1</v>
      </c>
      <c r="X1682" t="b">
        <f t="shared" si="298"/>
        <v>0</v>
      </c>
    </row>
    <row r="1683" spans="1:24" hidden="1" x14ac:dyDescent="0.2">
      <c r="A1683" t="s">
        <v>183</v>
      </c>
      <c r="B1683" t="s">
        <v>3557</v>
      </c>
      <c r="C1683" t="s">
        <v>3558</v>
      </c>
      <c r="D1683">
        <v>2509</v>
      </c>
      <c r="E1683">
        <v>81</v>
      </c>
      <c r="F1683">
        <v>0</v>
      </c>
      <c r="G1683">
        <v>29354372</v>
      </c>
      <c r="H1683">
        <v>29354372</v>
      </c>
      <c r="I1683">
        <v>11.5298643536387</v>
      </c>
      <c r="J1683">
        <v>11.1576367678895</v>
      </c>
      <c r="M1683" s="12" t="s">
        <v>820</v>
      </c>
      <c r="N1683" s="6">
        <v>9</v>
      </c>
      <c r="O1683" t="str">
        <f t="shared" si="289"/>
        <v>ipfs.io</v>
      </c>
      <c r="P1683" t="str">
        <f t="shared" si="290"/>
        <v>B</v>
      </c>
      <c r="Q1683" s="9">
        <f t="shared" si="291"/>
        <v>27.994510650634766</v>
      </c>
      <c r="R1683">
        <f t="shared" si="292"/>
        <v>81</v>
      </c>
      <c r="S1683" s="7">
        <f t="shared" si="293"/>
        <v>11.5298643536387</v>
      </c>
      <c r="T1683" s="7">
        <f t="shared" si="294"/>
        <v>11.1576367678895</v>
      </c>
      <c r="U1683" t="b">
        <f t="shared" si="295"/>
        <v>1</v>
      </c>
      <c r="V1683" t="b">
        <f t="shared" si="296"/>
        <v>0</v>
      </c>
      <c r="W1683" t="b">
        <f t="shared" si="297"/>
        <v>1</v>
      </c>
      <c r="X1683" t="b">
        <f t="shared" si="298"/>
        <v>0</v>
      </c>
    </row>
    <row r="1684" spans="1:24" hidden="1" x14ac:dyDescent="0.2">
      <c r="A1684" t="s">
        <v>186</v>
      </c>
      <c r="B1684" t="s">
        <v>3559</v>
      </c>
      <c r="C1684" t="s">
        <v>3560</v>
      </c>
      <c r="D1684">
        <v>6046</v>
      </c>
      <c r="E1684">
        <v>123</v>
      </c>
      <c r="F1684">
        <v>0</v>
      </c>
      <c r="G1684">
        <v>79096511</v>
      </c>
      <c r="H1684">
        <v>79096511</v>
      </c>
      <c r="I1684">
        <v>12.7354906395482</v>
      </c>
      <c r="J1684">
        <v>12.4763994472451</v>
      </c>
      <c r="M1684" s="12" t="s">
        <v>820</v>
      </c>
      <c r="N1684" s="6">
        <v>9</v>
      </c>
      <c r="O1684" t="str">
        <f t="shared" si="289"/>
        <v>ipfs.io</v>
      </c>
      <c r="P1684" t="str">
        <f t="shared" si="290"/>
        <v>C</v>
      </c>
      <c r="Q1684" s="9">
        <f t="shared" si="291"/>
        <v>75.432311058044434</v>
      </c>
      <c r="R1684">
        <f t="shared" si="292"/>
        <v>123</v>
      </c>
      <c r="S1684" s="7">
        <f t="shared" si="293"/>
        <v>12.7354906395482</v>
      </c>
      <c r="T1684" s="7">
        <f t="shared" si="294"/>
        <v>12.4763994472451</v>
      </c>
      <c r="U1684" t="b">
        <f t="shared" si="295"/>
        <v>1</v>
      </c>
      <c r="V1684" t="b">
        <f t="shared" si="296"/>
        <v>0</v>
      </c>
      <c r="W1684" t="b">
        <f t="shared" si="297"/>
        <v>1</v>
      </c>
      <c r="X1684" t="b">
        <f t="shared" si="298"/>
        <v>0</v>
      </c>
    </row>
    <row r="1685" spans="1:24" hidden="1" x14ac:dyDescent="0.2">
      <c r="A1685" t="s">
        <v>189</v>
      </c>
      <c r="B1685" t="s">
        <v>3561</v>
      </c>
      <c r="C1685" t="s">
        <v>3562</v>
      </c>
      <c r="D1685">
        <v>33342</v>
      </c>
      <c r="E1685">
        <v>79</v>
      </c>
      <c r="F1685">
        <v>0</v>
      </c>
      <c r="G1685">
        <v>436085443</v>
      </c>
      <c r="H1685">
        <v>436085443</v>
      </c>
      <c r="I1685">
        <v>12.502885691240699</v>
      </c>
      <c r="J1685">
        <v>12.473261554428101</v>
      </c>
      <c r="M1685" s="12" t="s">
        <v>820</v>
      </c>
      <c r="N1685" s="6">
        <v>9</v>
      </c>
      <c r="O1685" t="str">
        <f t="shared" si="289"/>
        <v>ipfs.io</v>
      </c>
      <c r="P1685" t="str">
        <f t="shared" si="290"/>
        <v>D</v>
      </c>
      <c r="Q1685" s="9">
        <f t="shared" si="291"/>
        <v>415.8834867477417</v>
      </c>
      <c r="R1685">
        <f t="shared" si="292"/>
        <v>79</v>
      </c>
      <c r="S1685" s="7">
        <f t="shared" si="293"/>
        <v>12.502885691240699</v>
      </c>
      <c r="T1685" s="7">
        <f t="shared" si="294"/>
        <v>12.473261554428101</v>
      </c>
      <c r="U1685" t="b">
        <f t="shared" si="295"/>
        <v>1</v>
      </c>
      <c r="V1685" t="b">
        <f t="shared" si="296"/>
        <v>0</v>
      </c>
      <c r="W1685" t="b">
        <f t="shared" si="297"/>
        <v>1</v>
      </c>
      <c r="X1685" t="b">
        <f t="shared" si="298"/>
        <v>0</v>
      </c>
    </row>
    <row r="1686" spans="1:24" hidden="1" x14ac:dyDescent="0.2">
      <c r="A1686" t="s">
        <v>192</v>
      </c>
      <c r="B1686" t="s">
        <v>3563</v>
      </c>
      <c r="C1686" t="s">
        <v>3564</v>
      </c>
      <c r="D1686">
        <v>3591</v>
      </c>
      <c r="E1686">
        <v>1691</v>
      </c>
      <c r="F1686">
        <v>1</v>
      </c>
      <c r="G1686">
        <v>9340398</v>
      </c>
      <c r="H1686">
        <v>9340398</v>
      </c>
      <c r="I1686">
        <v>4.6882619355854196</v>
      </c>
      <c r="J1686">
        <v>2.48056187068011</v>
      </c>
      <c r="M1686" s="12" t="s">
        <v>820</v>
      </c>
      <c r="N1686" s="6">
        <v>9</v>
      </c>
      <c r="O1686" t="str">
        <f t="shared" si="289"/>
        <v>jacl.tech</v>
      </c>
      <c r="P1686" t="str">
        <f t="shared" si="290"/>
        <v>A</v>
      </c>
      <c r="Q1686" s="9">
        <f t="shared" si="291"/>
        <v>8.9076976776123047</v>
      </c>
      <c r="R1686">
        <f t="shared" si="292"/>
        <v>1691</v>
      </c>
      <c r="S1686" s="7">
        <f t="shared" si="293"/>
        <v>4.6882619355854196</v>
      </c>
      <c r="T1686" s="7">
        <f t="shared" si="294"/>
        <v>2.48056187068011</v>
      </c>
      <c r="U1686" t="b">
        <f t="shared" si="295"/>
        <v>1</v>
      </c>
      <c r="V1686" t="b">
        <f t="shared" si="296"/>
        <v>0</v>
      </c>
      <c r="W1686" t="b">
        <f t="shared" si="297"/>
        <v>1</v>
      </c>
      <c r="X1686" t="b">
        <f t="shared" si="298"/>
        <v>1</v>
      </c>
    </row>
    <row r="1687" spans="1:24" hidden="1" x14ac:dyDescent="0.2">
      <c r="A1687" t="s">
        <v>195</v>
      </c>
      <c r="B1687" t="s">
        <v>3565</v>
      </c>
      <c r="C1687" t="s">
        <v>3566</v>
      </c>
      <c r="D1687">
        <v>5774</v>
      </c>
      <c r="E1687">
        <v>1890</v>
      </c>
      <c r="F1687">
        <v>1</v>
      </c>
      <c r="G1687">
        <v>29354372</v>
      </c>
      <c r="H1687">
        <v>29354372</v>
      </c>
      <c r="I1687">
        <v>7.2076494981036898</v>
      </c>
      <c r="J1687">
        <v>4.8483738570548596</v>
      </c>
      <c r="M1687" s="12" t="s">
        <v>820</v>
      </c>
      <c r="N1687" s="6">
        <v>9</v>
      </c>
      <c r="O1687" t="str">
        <f t="shared" si="289"/>
        <v>jacl.tech</v>
      </c>
      <c r="P1687" t="str">
        <f t="shared" si="290"/>
        <v>B</v>
      </c>
      <c r="Q1687" s="9">
        <f t="shared" si="291"/>
        <v>27.994510650634766</v>
      </c>
      <c r="R1687">
        <f t="shared" si="292"/>
        <v>1890</v>
      </c>
      <c r="S1687" s="7">
        <f t="shared" si="293"/>
        <v>7.2076494981036898</v>
      </c>
      <c r="T1687" s="7">
        <f t="shared" si="294"/>
        <v>4.8483738570548596</v>
      </c>
      <c r="U1687" t="b">
        <f t="shared" si="295"/>
        <v>1</v>
      </c>
      <c r="V1687" t="b">
        <f t="shared" si="296"/>
        <v>0</v>
      </c>
      <c r="W1687" t="b">
        <f t="shared" si="297"/>
        <v>1</v>
      </c>
      <c r="X1687" t="b">
        <f t="shared" si="298"/>
        <v>1</v>
      </c>
    </row>
    <row r="1688" spans="1:24" hidden="1" x14ac:dyDescent="0.2">
      <c r="A1688" t="s">
        <v>198</v>
      </c>
      <c r="B1688" t="s">
        <v>3567</v>
      </c>
      <c r="C1688" t="s">
        <v>3568</v>
      </c>
      <c r="D1688">
        <v>12239</v>
      </c>
      <c r="E1688">
        <v>1744</v>
      </c>
      <c r="F1688">
        <v>1</v>
      </c>
      <c r="G1688">
        <v>79096511</v>
      </c>
      <c r="H1688">
        <v>79096511</v>
      </c>
      <c r="I1688">
        <v>7.1874522208713101</v>
      </c>
      <c r="J1688">
        <v>6.1632740467394704</v>
      </c>
      <c r="M1688" s="12" t="s">
        <v>820</v>
      </c>
      <c r="N1688" s="6">
        <v>9</v>
      </c>
      <c r="O1688" t="str">
        <f t="shared" si="289"/>
        <v>jacl.tech</v>
      </c>
      <c r="P1688" t="str">
        <f t="shared" si="290"/>
        <v>C</v>
      </c>
      <c r="Q1688" s="9">
        <f t="shared" si="291"/>
        <v>75.432311058044434</v>
      </c>
      <c r="R1688">
        <f t="shared" si="292"/>
        <v>1744</v>
      </c>
      <c r="S1688" s="7">
        <f t="shared" si="293"/>
        <v>7.1874522208713101</v>
      </c>
      <c r="T1688" s="7">
        <f t="shared" si="294"/>
        <v>6.1632740467394704</v>
      </c>
      <c r="U1688" t="b">
        <f t="shared" si="295"/>
        <v>1</v>
      </c>
      <c r="V1688" t="b">
        <f t="shared" si="296"/>
        <v>0</v>
      </c>
      <c r="W1688" t="b">
        <f t="shared" si="297"/>
        <v>1</v>
      </c>
      <c r="X1688" t="b">
        <f t="shared" si="298"/>
        <v>1</v>
      </c>
    </row>
    <row r="1689" spans="1:24" hidden="1" x14ac:dyDescent="0.2">
      <c r="A1689" t="s">
        <v>201</v>
      </c>
      <c r="B1689" t="s">
        <v>3569</v>
      </c>
      <c r="C1689" t="s">
        <v>3570</v>
      </c>
      <c r="D1689">
        <v>43108</v>
      </c>
      <c r="E1689">
        <v>2092</v>
      </c>
      <c r="F1689">
        <v>1</v>
      </c>
      <c r="G1689">
        <v>436085443</v>
      </c>
      <c r="H1689">
        <v>436085443</v>
      </c>
      <c r="I1689">
        <v>10.139542782029899</v>
      </c>
      <c r="J1689">
        <v>9.6474781188582508</v>
      </c>
      <c r="M1689" s="12" t="s">
        <v>820</v>
      </c>
      <c r="N1689" s="6">
        <v>9</v>
      </c>
      <c r="O1689" t="str">
        <f t="shared" si="289"/>
        <v>jacl.tech</v>
      </c>
      <c r="P1689" t="str">
        <f t="shared" si="290"/>
        <v>D</v>
      </c>
      <c r="Q1689" s="9">
        <f t="shared" si="291"/>
        <v>415.8834867477417</v>
      </c>
      <c r="R1689">
        <f t="shared" si="292"/>
        <v>2092</v>
      </c>
      <c r="S1689" s="7">
        <f t="shared" si="293"/>
        <v>10.139542782029899</v>
      </c>
      <c r="T1689" s="7">
        <f t="shared" si="294"/>
        <v>9.6474781188582508</v>
      </c>
      <c r="U1689" t="b">
        <f t="shared" si="295"/>
        <v>1</v>
      </c>
      <c r="V1689" t="b">
        <f t="shared" si="296"/>
        <v>0</v>
      </c>
      <c r="W1689" t="b">
        <f t="shared" si="297"/>
        <v>1</v>
      </c>
      <c r="X1689" t="b">
        <f t="shared" si="298"/>
        <v>1</v>
      </c>
    </row>
    <row r="1690" spans="1:24" hidden="1" x14ac:dyDescent="0.2">
      <c r="A1690" t="s">
        <v>204</v>
      </c>
      <c r="B1690" t="s">
        <v>3571</v>
      </c>
      <c r="C1690" t="s">
        <v>3572</v>
      </c>
      <c r="D1690">
        <v>61429</v>
      </c>
      <c r="E1690">
        <v>-1</v>
      </c>
      <c r="F1690">
        <v>0</v>
      </c>
      <c r="G1690">
        <v>-1</v>
      </c>
      <c r="H1690">
        <v>0</v>
      </c>
      <c r="I1690">
        <v>0</v>
      </c>
      <c r="J1690">
        <v>0</v>
      </c>
      <c r="K1690" t="s">
        <v>76</v>
      </c>
      <c r="M1690" s="12" t="s">
        <v>820</v>
      </c>
      <c r="N1690" s="6">
        <v>9</v>
      </c>
      <c r="O1690" t="str">
        <f t="shared" ref="O1690:O1741" si="299">MID(A1690,9,FIND("/ipfs/",A1690)-9)</f>
        <v>ipfs.jbb.one</v>
      </c>
      <c r="P1690" t="str">
        <f t="shared" ref="P1690:P1741" si="300">IF(NOT(ISERR(FIND("QmWbhkXXqg5JgQ45T2iqspfTC17AfE8qEhyE5Snia4TS39",A1690))),"A",
     IF(NOT(ISERR(FIND("QmZALYrou9d7Yx9afDCPT9fveqxoPRLHnHuo8TyZomGhL1",A1690))),"B",
     IF(NOT(ISERR(FIND("QmQH4iy5RKKHnT95ziKXjnmEKjBU8aB7hepmCMTNk9p348",A1690))),"C",
     IF(NOT(ISERR(FIND("QmdhpvRUopXFJCh9x524WM81GJC55JJt1AEbNsML2TwrrZ",A1690))),"D","-")
)))</f>
        <v>A</v>
      </c>
      <c r="Q1690" s="9">
        <f t="shared" ref="Q1690:Q1741" si="301">IF(P1690="A",9340398/1024/1024,IF(P1690="B",29354372/1024/1024,IF(P1690="C",79096511/1024/1024,IF(P1690="D",436085443/1024/1024))))</f>
        <v>8.9076976776123047</v>
      </c>
      <c r="R1690" t="str">
        <f t="shared" ref="R1690:R1741" si="302">IF(E1690&gt;0,E1690,"")</f>
        <v/>
      </c>
      <c r="S1690" s="7" t="str">
        <f t="shared" ref="S1690:S1741" si="303">IF(NOT(R1690=""),CONVERT(I1690,"g","g"),"")</f>
        <v/>
      </c>
      <c r="T1690" s="7" t="str">
        <f t="shared" ref="T1690:T1741" si="304">IF(NOT(S1690=""),CONVERT(J1690,"g","g"),"")</f>
        <v/>
      </c>
      <c r="U1690" t="b">
        <f t="shared" ref="U1690:U1741" si="305">E1690&gt;0</f>
        <v>0</v>
      </c>
      <c r="V1690" t="str">
        <f t="shared" ref="V1690:V1741" si="306">IF(NOT(U1690),"",AND(U1690,NOT(ISBLANK(K1690))))</f>
        <v/>
      </c>
      <c r="W1690" t="str">
        <f t="shared" ref="W1690:W1741" si="307">IF(NOT(U1690),"",NOT(G1690=-1))</f>
        <v/>
      </c>
      <c r="X1690" t="str">
        <f t="shared" ref="X1690:X1741" si="308">IF(NOT(U1690),"",F1690&gt;0)</f>
        <v/>
      </c>
    </row>
    <row r="1691" spans="1:24" hidden="1" x14ac:dyDescent="0.2">
      <c r="A1691" t="s">
        <v>207</v>
      </c>
      <c r="B1691" t="s">
        <v>3573</v>
      </c>
      <c r="C1691" t="s">
        <v>3574</v>
      </c>
      <c r="D1691">
        <v>61078</v>
      </c>
      <c r="E1691">
        <v>-1</v>
      </c>
      <c r="F1691">
        <v>0</v>
      </c>
      <c r="G1691">
        <v>-1</v>
      </c>
      <c r="H1691">
        <v>0</v>
      </c>
      <c r="I1691">
        <v>0</v>
      </c>
      <c r="J1691">
        <v>0</v>
      </c>
      <c r="K1691" t="s">
        <v>76</v>
      </c>
      <c r="M1691" s="12" t="s">
        <v>820</v>
      </c>
      <c r="N1691" s="6">
        <v>9</v>
      </c>
      <c r="O1691" t="str">
        <f t="shared" si="299"/>
        <v>ipfs.jbb.one</v>
      </c>
      <c r="P1691" t="str">
        <f t="shared" si="300"/>
        <v>B</v>
      </c>
      <c r="Q1691" s="9">
        <f t="shared" si="301"/>
        <v>27.994510650634766</v>
      </c>
      <c r="R1691" t="str">
        <f t="shared" si="302"/>
        <v/>
      </c>
      <c r="S1691" s="7" t="str">
        <f t="shared" si="303"/>
        <v/>
      </c>
      <c r="T1691" s="7" t="str">
        <f t="shared" si="304"/>
        <v/>
      </c>
      <c r="U1691" t="b">
        <f t="shared" si="305"/>
        <v>0</v>
      </c>
      <c r="V1691" t="str">
        <f t="shared" si="306"/>
        <v/>
      </c>
      <c r="W1691" t="str">
        <f t="shared" si="307"/>
        <v/>
      </c>
      <c r="X1691" t="str">
        <f t="shared" si="308"/>
        <v/>
      </c>
    </row>
    <row r="1692" spans="1:24" hidden="1" x14ac:dyDescent="0.2">
      <c r="A1692" t="s">
        <v>210</v>
      </c>
      <c r="B1692" t="s">
        <v>3575</v>
      </c>
      <c r="C1692" t="s">
        <v>3576</v>
      </c>
      <c r="D1692">
        <v>61016</v>
      </c>
      <c r="E1692">
        <v>-1</v>
      </c>
      <c r="F1692">
        <v>0</v>
      </c>
      <c r="G1692">
        <v>-1</v>
      </c>
      <c r="H1692">
        <v>0</v>
      </c>
      <c r="I1692">
        <v>0</v>
      </c>
      <c r="J1692">
        <v>0</v>
      </c>
      <c r="K1692" t="s">
        <v>76</v>
      </c>
      <c r="M1692" s="12" t="s">
        <v>820</v>
      </c>
      <c r="N1692" s="6">
        <v>9</v>
      </c>
      <c r="O1692" t="str">
        <f t="shared" si="299"/>
        <v>ipfs.jbb.one</v>
      </c>
      <c r="P1692" t="str">
        <f t="shared" si="300"/>
        <v>C</v>
      </c>
      <c r="Q1692" s="9">
        <f t="shared" si="301"/>
        <v>75.432311058044434</v>
      </c>
      <c r="R1692" t="str">
        <f t="shared" si="302"/>
        <v/>
      </c>
      <c r="S1692" s="7" t="str">
        <f t="shared" si="303"/>
        <v/>
      </c>
      <c r="T1692" s="7" t="str">
        <f t="shared" si="304"/>
        <v/>
      </c>
      <c r="U1692" t="b">
        <f t="shared" si="305"/>
        <v>0</v>
      </c>
      <c r="V1692" t="str">
        <f t="shared" si="306"/>
        <v/>
      </c>
      <c r="W1692" t="str">
        <f t="shared" si="307"/>
        <v/>
      </c>
      <c r="X1692" t="str">
        <f t="shared" si="308"/>
        <v/>
      </c>
    </row>
    <row r="1693" spans="1:24" hidden="1" x14ac:dyDescent="0.2">
      <c r="A1693" t="s">
        <v>212</v>
      </c>
      <c r="B1693" t="s">
        <v>3577</v>
      </c>
      <c r="C1693" t="s">
        <v>3578</v>
      </c>
      <c r="D1693">
        <v>61015</v>
      </c>
      <c r="E1693">
        <v>-1</v>
      </c>
      <c r="F1693">
        <v>0</v>
      </c>
      <c r="G1693">
        <v>-1</v>
      </c>
      <c r="H1693">
        <v>0</v>
      </c>
      <c r="I1693">
        <v>0</v>
      </c>
      <c r="J1693">
        <v>0</v>
      </c>
      <c r="K1693" t="s">
        <v>76</v>
      </c>
      <c r="M1693" s="12" t="s">
        <v>820</v>
      </c>
      <c r="N1693" s="6">
        <v>9</v>
      </c>
      <c r="O1693" t="str">
        <f t="shared" si="299"/>
        <v>ipfs.jbb.one</v>
      </c>
      <c r="P1693" t="str">
        <f t="shared" si="300"/>
        <v>D</v>
      </c>
      <c r="Q1693" s="9">
        <f t="shared" si="301"/>
        <v>415.8834867477417</v>
      </c>
      <c r="R1693" t="str">
        <f t="shared" si="302"/>
        <v/>
      </c>
      <c r="S1693" s="7" t="str">
        <f t="shared" si="303"/>
        <v/>
      </c>
      <c r="T1693" s="7" t="str">
        <f t="shared" si="304"/>
        <v/>
      </c>
      <c r="U1693" t="b">
        <f t="shared" si="305"/>
        <v>0</v>
      </c>
      <c r="V1693" t="str">
        <f t="shared" si="306"/>
        <v/>
      </c>
      <c r="W1693" t="str">
        <f t="shared" si="307"/>
        <v/>
      </c>
      <c r="X1693" t="str">
        <f t="shared" si="308"/>
        <v/>
      </c>
    </row>
    <row r="1694" spans="1:24" hidden="1" x14ac:dyDescent="0.2">
      <c r="A1694" t="s">
        <v>215</v>
      </c>
      <c r="B1694" t="s">
        <v>3579</v>
      </c>
      <c r="C1694" t="s">
        <v>3580</v>
      </c>
      <c r="D1694">
        <v>82122</v>
      </c>
      <c r="E1694">
        <v>13561</v>
      </c>
      <c r="F1694">
        <v>0</v>
      </c>
      <c r="G1694">
        <v>9340398</v>
      </c>
      <c r="H1694">
        <v>9340398</v>
      </c>
      <c r="I1694">
        <v>0.12992368369207399</v>
      </c>
      <c r="J1694">
        <v>0.10846907865873</v>
      </c>
      <c r="M1694" s="12" t="s">
        <v>820</v>
      </c>
      <c r="N1694" s="6">
        <v>9</v>
      </c>
      <c r="O1694" t="str">
        <f t="shared" si="299"/>
        <v>ipfs.k1ic.com</v>
      </c>
      <c r="P1694" t="str">
        <f t="shared" si="300"/>
        <v>A</v>
      </c>
      <c r="Q1694" s="9">
        <f t="shared" si="301"/>
        <v>8.9076976776123047</v>
      </c>
      <c r="R1694">
        <f t="shared" si="302"/>
        <v>13561</v>
      </c>
      <c r="S1694" s="7">
        <f t="shared" si="303"/>
        <v>0.12992368369207399</v>
      </c>
      <c r="T1694" s="7">
        <f t="shared" si="304"/>
        <v>0.10846907865873</v>
      </c>
      <c r="U1694" t="b">
        <f t="shared" si="305"/>
        <v>1</v>
      </c>
      <c r="V1694" t="b">
        <f t="shared" si="306"/>
        <v>0</v>
      </c>
      <c r="W1694" t="b">
        <f t="shared" si="307"/>
        <v>1</v>
      </c>
      <c r="X1694" t="b">
        <f t="shared" si="308"/>
        <v>0</v>
      </c>
    </row>
    <row r="1695" spans="1:24" hidden="1" x14ac:dyDescent="0.2">
      <c r="A1695" t="s">
        <v>218</v>
      </c>
      <c r="B1695" t="s">
        <v>3581</v>
      </c>
      <c r="C1695" t="s">
        <v>3582</v>
      </c>
      <c r="D1695">
        <v>250206</v>
      </c>
      <c r="E1695">
        <v>7997</v>
      </c>
      <c r="F1695">
        <v>0</v>
      </c>
      <c r="G1695">
        <v>29354372</v>
      </c>
      <c r="H1695">
        <v>29354372</v>
      </c>
      <c r="I1695">
        <v>0.115579977005952</v>
      </c>
      <c r="J1695">
        <v>0.11188584866324</v>
      </c>
      <c r="M1695" s="12" t="s">
        <v>820</v>
      </c>
      <c r="N1695" s="6">
        <v>9</v>
      </c>
      <c r="O1695" t="str">
        <f t="shared" si="299"/>
        <v>ipfs.k1ic.com</v>
      </c>
      <c r="P1695" t="str">
        <f t="shared" si="300"/>
        <v>B</v>
      </c>
      <c r="Q1695" s="9">
        <f t="shared" si="301"/>
        <v>27.994510650634766</v>
      </c>
      <c r="R1695">
        <f t="shared" si="302"/>
        <v>7997</v>
      </c>
      <c r="S1695" s="7">
        <f t="shared" si="303"/>
        <v>0.115579977005952</v>
      </c>
      <c r="T1695" s="7">
        <f t="shared" si="304"/>
        <v>0.11188584866324</v>
      </c>
      <c r="U1695" t="b">
        <f t="shared" si="305"/>
        <v>1</v>
      </c>
      <c r="V1695" t="b">
        <f t="shared" si="306"/>
        <v>0</v>
      </c>
      <c r="W1695" t="b">
        <f t="shared" si="307"/>
        <v>1</v>
      </c>
      <c r="X1695" t="b">
        <f t="shared" si="308"/>
        <v>0</v>
      </c>
    </row>
    <row r="1696" spans="1:24" hidden="1" x14ac:dyDescent="0.2">
      <c r="A1696" t="s">
        <v>221</v>
      </c>
      <c r="B1696" t="s">
        <v>3583</v>
      </c>
      <c r="C1696" t="s">
        <v>3584</v>
      </c>
      <c r="D1696">
        <v>410778</v>
      </c>
      <c r="E1696">
        <v>10777</v>
      </c>
      <c r="F1696">
        <v>0</v>
      </c>
      <c r="G1696">
        <v>79096511</v>
      </c>
      <c r="H1696">
        <v>59210984</v>
      </c>
      <c r="I1696">
        <v>0.141169633800769</v>
      </c>
      <c r="J1696">
        <v>0.137465966263873</v>
      </c>
      <c r="K1696" t="s">
        <v>153</v>
      </c>
      <c r="L1696" t="s">
        <v>1258</v>
      </c>
      <c r="M1696" s="12" t="s">
        <v>820</v>
      </c>
      <c r="N1696" s="6">
        <v>9</v>
      </c>
      <c r="O1696" t="str">
        <f t="shared" si="299"/>
        <v>ipfs.k1ic.com</v>
      </c>
      <c r="P1696" t="str">
        <f t="shared" si="300"/>
        <v>C</v>
      </c>
      <c r="Q1696" s="9">
        <f t="shared" si="301"/>
        <v>75.432311058044434</v>
      </c>
      <c r="R1696">
        <f t="shared" si="302"/>
        <v>10777</v>
      </c>
      <c r="S1696" s="7">
        <f t="shared" si="303"/>
        <v>0.141169633800769</v>
      </c>
      <c r="T1696" s="7">
        <f t="shared" si="304"/>
        <v>0.137465966263873</v>
      </c>
      <c r="U1696" t="b">
        <f t="shared" si="305"/>
        <v>1</v>
      </c>
      <c r="V1696" t="b">
        <f t="shared" si="306"/>
        <v>1</v>
      </c>
      <c r="W1696" t="b">
        <f t="shared" si="307"/>
        <v>1</v>
      </c>
      <c r="X1696" t="b">
        <f t="shared" si="308"/>
        <v>0</v>
      </c>
    </row>
    <row r="1697" spans="1:24" hidden="1" x14ac:dyDescent="0.2">
      <c r="A1697" t="s">
        <v>224</v>
      </c>
      <c r="B1697" t="s">
        <v>3585</v>
      </c>
      <c r="C1697" t="s">
        <v>3586</v>
      </c>
      <c r="D1697">
        <v>407477</v>
      </c>
      <c r="E1697">
        <v>7476</v>
      </c>
      <c r="F1697">
        <v>0</v>
      </c>
      <c r="G1697">
        <v>436085443</v>
      </c>
      <c r="H1697">
        <v>40221927</v>
      </c>
      <c r="I1697">
        <v>9.5896307099899894E-2</v>
      </c>
      <c r="J1697">
        <v>9.4136892968847502E-2</v>
      </c>
      <c r="K1697" t="s">
        <v>153</v>
      </c>
      <c r="L1697" t="s">
        <v>1261</v>
      </c>
      <c r="M1697" s="12" t="s">
        <v>820</v>
      </c>
      <c r="N1697" s="6">
        <v>9</v>
      </c>
      <c r="O1697" t="str">
        <f t="shared" si="299"/>
        <v>ipfs.k1ic.com</v>
      </c>
      <c r="P1697" t="str">
        <f t="shared" si="300"/>
        <v>D</v>
      </c>
      <c r="Q1697" s="9">
        <f t="shared" si="301"/>
        <v>415.8834867477417</v>
      </c>
      <c r="R1697">
        <f t="shared" si="302"/>
        <v>7476</v>
      </c>
      <c r="S1697" s="7">
        <f t="shared" si="303"/>
        <v>9.5896307099899894E-2</v>
      </c>
      <c r="T1697" s="7">
        <f t="shared" si="304"/>
        <v>9.4136892968847502E-2</v>
      </c>
      <c r="U1697" t="b">
        <f t="shared" si="305"/>
        <v>1</v>
      </c>
      <c r="V1697" t="b">
        <f t="shared" si="306"/>
        <v>1</v>
      </c>
      <c r="W1697" t="b">
        <f t="shared" si="307"/>
        <v>1</v>
      </c>
      <c r="X1697" t="b">
        <f t="shared" si="308"/>
        <v>0</v>
      </c>
    </row>
    <row r="1698" spans="1:24" hidden="1" x14ac:dyDescent="0.2">
      <c r="A1698" t="s">
        <v>227</v>
      </c>
      <c r="B1698" t="s">
        <v>3587</v>
      </c>
      <c r="C1698" t="s">
        <v>3588</v>
      </c>
      <c r="D1698">
        <v>2627</v>
      </c>
      <c r="E1698">
        <v>1177</v>
      </c>
      <c r="F1698">
        <v>1</v>
      </c>
      <c r="G1698">
        <v>9340398</v>
      </c>
      <c r="H1698">
        <v>9340398</v>
      </c>
      <c r="I1698">
        <v>6.1432397776636503</v>
      </c>
      <c r="J1698">
        <v>3.3908251532593399</v>
      </c>
      <c r="M1698" s="12" t="s">
        <v>820</v>
      </c>
      <c r="N1698" s="6">
        <v>9</v>
      </c>
      <c r="O1698" t="str">
        <f t="shared" si="299"/>
        <v>ipfs.overpi.com</v>
      </c>
      <c r="P1698" t="str">
        <f t="shared" si="300"/>
        <v>A</v>
      </c>
      <c r="Q1698" s="9">
        <f t="shared" si="301"/>
        <v>8.9076976776123047</v>
      </c>
      <c r="R1698">
        <f t="shared" si="302"/>
        <v>1177</v>
      </c>
      <c r="S1698" s="7">
        <f t="shared" si="303"/>
        <v>6.1432397776636503</v>
      </c>
      <c r="T1698" s="7">
        <f t="shared" si="304"/>
        <v>3.3908251532593399</v>
      </c>
      <c r="U1698" t="b">
        <f t="shared" si="305"/>
        <v>1</v>
      </c>
      <c r="V1698" t="b">
        <f t="shared" si="306"/>
        <v>0</v>
      </c>
      <c r="W1698" t="b">
        <f t="shared" si="307"/>
        <v>1</v>
      </c>
      <c r="X1698" t="b">
        <f t="shared" si="308"/>
        <v>1</v>
      </c>
    </row>
    <row r="1699" spans="1:24" hidden="1" x14ac:dyDescent="0.2">
      <c r="A1699" t="s">
        <v>230</v>
      </c>
      <c r="B1699" t="s">
        <v>3589</v>
      </c>
      <c r="C1699" t="s">
        <v>3590</v>
      </c>
      <c r="D1699">
        <v>4356</v>
      </c>
      <c r="E1699">
        <v>1444</v>
      </c>
      <c r="F1699">
        <v>1</v>
      </c>
      <c r="G1699">
        <v>29354372</v>
      </c>
      <c r="H1699">
        <v>29354372</v>
      </c>
      <c r="I1699">
        <v>9.6134995366190807</v>
      </c>
      <c r="J1699">
        <v>6.4266553376112796</v>
      </c>
      <c r="M1699" s="12" t="s">
        <v>820</v>
      </c>
      <c r="N1699" s="6">
        <v>9</v>
      </c>
      <c r="O1699" t="str">
        <f t="shared" si="299"/>
        <v>ipfs.overpi.com</v>
      </c>
      <c r="P1699" t="str">
        <f t="shared" si="300"/>
        <v>B</v>
      </c>
      <c r="Q1699" s="9">
        <f t="shared" si="301"/>
        <v>27.994510650634766</v>
      </c>
      <c r="R1699">
        <f t="shared" si="302"/>
        <v>1444</v>
      </c>
      <c r="S1699" s="7">
        <f t="shared" si="303"/>
        <v>9.6134995366190807</v>
      </c>
      <c r="T1699" s="7">
        <f t="shared" si="304"/>
        <v>6.4266553376112796</v>
      </c>
      <c r="U1699" t="b">
        <f t="shared" si="305"/>
        <v>1</v>
      </c>
      <c r="V1699" t="b">
        <f t="shared" si="306"/>
        <v>0</v>
      </c>
      <c r="W1699" t="b">
        <f t="shared" si="307"/>
        <v>1</v>
      </c>
      <c r="X1699" t="b">
        <f t="shared" si="308"/>
        <v>1</v>
      </c>
    </row>
    <row r="1700" spans="1:24" hidden="1" x14ac:dyDescent="0.2">
      <c r="A1700" t="s">
        <v>233</v>
      </c>
      <c r="B1700" t="s">
        <v>3591</v>
      </c>
      <c r="C1700" t="s">
        <v>3592</v>
      </c>
      <c r="D1700">
        <v>7980</v>
      </c>
      <c r="E1700">
        <v>730</v>
      </c>
      <c r="F1700">
        <v>1</v>
      </c>
      <c r="G1700">
        <v>79096511</v>
      </c>
      <c r="H1700">
        <v>79096511</v>
      </c>
      <c r="I1700">
        <v>10.404456697661301</v>
      </c>
      <c r="J1700">
        <v>9.45267055865218</v>
      </c>
      <c r="M1700" s="12" t="s">
        <v>820</v>
      </c>
      <c r="N1700" s="6">
        <v>9</v>
      </c>
      <c r="O1700" t="str">
        <f t="shared" si="299"/>
        <v>ipfs.overpi.com</v>
      </c>
      <c r="P1700" t="str">
        <f t="shared" si="300"/>
        <v>C</v>
      </c>
      <c r="Q1700" s="9">
        <f t="shared" si="301"/>
        <v>75.432311058044434</v>
      </c>
      <c r="R1700">
        <f t="shared" si="302"/>
        <v>730</v>
      </c>
      <c r="S1700" s="7">
        <f t="shared" si="303"/>
        <v>10.404456697661301</v>
      </c>
      <c r="T1700" s="7">
        <f t="shared" si="304"/>
        <v>9.45267055865218</v>
      </c>
      <c r="U1700" t="b">
        <f t="shared" si="305"/>
        <v>1</v>
      </c>
      <c r="V1700" t="b">
        <f t="shared" si="306"/>
        <v>0</v>
      </c>
      <c r="W1700" t="b">
        <f t="shared" si="307"/>
        <v>1</v>
      </c>
      <c r="X1700" t="b">
        <f t="shared" si="308"/>
        <v>1</v>
      </c>
    </row>
    <row r="1701" spans="1:24" hidden="1" x14ac:dyDescent="0.2">
      <c r="A1701" t="s">
        <v>235</v>
      </c>
      <c r="B1701" t="s">
        <v>3593</v>
      </c>
      <c r="C1701" t="s">
        <v>3594</v>
      </c>
      <c r="D1701">
        <v>38646</v>
      </c>
      <c r="E1701">
        <v>4013</v>
      </c>
      <c r="F1701">
        <v>1</v>
      </c>
      <c r="G1701">
        <v>436085443</v>
      </c>
      <c r="H1701">
        <v>436085443</v>
      </c>
      <c r="I1701">
        <v>12.008300948452099</v>
      </c>
      <c r="J1701">
        <v>10.761359176829201</v>
      </c>
      <c r="M1701" s="12" t="s">
        <v>820</v>
      </c>
      <c r="N1701" s="6">
        <v>9</v>
      </c>
      <c r="O1701" t="str">
        <f t="shared" si="299"/>
        <v>ipfs.overpi.com</v>
      </c>
      <c r="P1701" t="str">
        <f t="shared" si="300"/>
        <v>D</v>
      </c>
      <c r="Q1701" s="9">
        <f t="shared" si="301"/>
        <v>415.8834867477417</v>
      </c>
      <c r="R1701">
        <f t="shared" si="302"/>
        <v>4013</v>
      </c>
      <c r="S1701" s="7">
        <f t="shared" si="303"/>
        <v>12.008300948452099</v>
      </c>
      <c r="T1701" s="7">
        <f t="shared" si="304"/>
        <v>10.761359176829201</v>
      </c>
      <c r="U1701" t="b">
        <f t="shared" si="305"/>
        <v>1</v>
      </c>
      <c r="V1701" t="b">
        <f t="shared" si="306"/>
        <v>0</v>
      </c>
      <c r="W1701" t="b">
        <f t="shared" si="307"/>
        <v>1</v>
      </c>
      <c r="X1701" t="b">
        <f t="shared" si="308"/>
        <v>1</v>
      </c>
    </row>
    <row r="1702" spans="1:24" hidden="1" x14ac:dyDescent="0.2">
      <c r="A1702" t="s">
        <v>238</v>
      </c>
      <c r="B1702" t="s">
        <v>3595</v>
      </c>
      <c r="C1702" t="s">
        <v>3596</v>
      </c>
      <c r="D1702">
        <v>48563</v>
      </c>
      <c r="E1702">
        <v>11702</v>
      </c>
      <c r="F1702">
        <v>0</v>
      </c>
      <c r="G1702">
        <v>9340398</v>
      </c>
      <c r="H1702">
        <v>9340398</v>
      </c>
      <c r="I1702">
        <v>0.241656430308789</v>
      </c>
      <c r="J1702">
        <v>0.18342560545296399</v>
      </c>
      <c r="M1702" s="12" t="s">
        <v>820</v>
      </c>
      <c r="N1702" s="6">
        <v>9</v>
      </c>
      <c r="O1702" t="str">
        <f t="shared" si="299"/>
        <v>ipfs.runfission.com</v>
      </c>
      <c r="P1702" t="str">
        <f t="shared" si="300"/>
        <v>A</v>
      </c>
      <c r="Q1702" s="9">
        <f t="shared" si="301"/>
        <v>8.9076976776123047</v>
      </c>
      <c r="R1702">
        <f t="shared" si="302"/>
        <v>11702</v>
      </c>
      <c r="S1702" s="7">
        <f t="shared" si="303"/>
        <v>0.241656430308789</v>
      </c>
      <c r="T1702" s="7">
        <f t="shared" si="304"/>
        <v>0.18342560545296399</v>
      </c>
      <c r="U1702" t="b">
        <f t="shared" si="305"/>
        <v>1</v>
      </c>
      <c r="V1702" t="b">
        <f t="shared" si="306"/>
        <v>0</v>
      </c>
      <c r="W1702" t="b">
        <f t="shared" si="307"/>
        <v>1</v>
      </c>
      <c r="X1702" t="b">
        <f t="shared" si="308"/>
        <v>0</v>
      </c>
    </row>
    <row r="1703" spans="1:24" hidden="1" x14ac:dyDescent="0.2">
      <c r="A1703" t="s">
        <v>241</v>
      </c>
      <c r="B1703" t="s">
        <v>3597</v>
      </c>
      <c r="C1703" t="s">
        <v>3598</v>
      </c>
      <c r="D1703">
        <v>100814</v>
      </c>
      <c r="E1703">
        <v>16560</v>
      </c>
      <c r="F1703">
        <v>0</v>
      </c>
      <c r="G1703">
        <v>29354372</v>
      </c>
      <c r="H1703">
        <v>29354372</v>
      </c>
      <c r="I1703">
        <v>0.33226328305640901</v>
      </c>
      <c r="J1703">
        <v>0.27768475262002001</v>
      </c>
      <c r="M1703" s="12" t="s">
        <v>820</v>
      </c>
      <c r="N1703" s="6">
        <v>9</v>
      </c>
      <c r="O1703" t="str">
        <f t="shared" si="299"/>
        <v>ipfs.runfission.com</v>
      </c>
      <c r="P1703" t="str">
        <f t="shared" si="300"/>
        <v>B</v>
      </c>
      <c r="Q1703" s="9">
        <f t="shared" si="301"/>
        <v>27.994510650634766</v>
      </c>
      <c r="R1703">
        <f t="shared" si="302"/>
        <v>16560</v>
      </c>
      <c r="S1703" s="7">
        <f t="shared" si="303"/>
        <v>0.33226328305640901</v>
      </c>
      <c r="T1703" s="7">
        <f t="shared" si="304"/>
        <v>0.27768475262002001</v>
      </c>
      <c r="U1703" t="b">
        <f t="shared" si="305"/>
        <v>1</v>
      </c>
      <c r="V1703" t="b">
        <f t="shared" si="306"/>
        <v>0</v>
      </c>
      <c r="W1703" t="b">
        <f t="shared" si="307"/>
        <v>1</v>
      </c>
      <c r="X1703" t="b">
        <f t="shared" si="308"/>
        <v>0</v>
      </c>
    </row>
    <row r="1704" spans="1:24" hidden="1" x14ac:dyDescent="0.2">
      <c r="A1704" t="s">
        <v>244</v>
      </c>
      <c r="B1704" t="s">
        <v>3599</v>
      </c>
      <c r="C1704" t="s">
        <v>3600</v>
      </c>
      <c r="D1704">
        <v>65149</v>
      </c>
      <c r="E1704">
        <v>2799</v>
      </c>
      <c r="F1704">
        <v>0</v>
      </c>
      <c r="G1704">
        <v>79096511</v>
      </c>
      <c r="H1704">
        <v>79096511</v>
      </c>
      <c r="I1704">
        <v>1.2098205462396801</v>
      </c>
      <c r="J1704">
        <v>1.1578429608749801</v>
      </c>
      <c r="M1704" s="12" t="s">
        <v>820</v>
      </c>
      <c r="N1704" s="6">
        <v>9</v>
      </c>
      <c r="O1704" t="str">
        <f t="shared" si="299"/>
        <v>ipfs.runfission.com</v>
      </c>
      <c r="P1704" t="str">
        <f t="shared" si="300"/>
        <v>C</v>
      </c>
      <c r="Q1704" s="9">
        <f t="shared" si="301"/>
        <v>75.432311058044434</v>
      </c>
      <c r="R1704">
        <f t="shared" si="302"/>
        <v>2799</v>
      </c>
      <c r="S1704" s="7">
        <f t="shared" si="303"/>
        <v>1.2098205462396801</v>
      </c>
      <c r="T1704" s="7">
        <f t="shared" si="304"/>
        <v>1.1578429608749801</v>
      </c>
      <c r="U1704" t="b">
        <f t="shared" si="305"/>
        <v>1</v>
      </c>
      <c r="V1704" t="b">
        <f t="shared" si="306"/>
        <v>0</v>
      </c>
      <c r="W1704" t="b">
        <f t="shared" si="307"/>
        <v>1</v>
      </c>
      <c r="X1704" t="b">
        <f t="shared" si="308"/>
        <v>0</v>
      </c>
    </row>
    <row r="1705" spans="1:24" hidden="1" x14ac:dyDescent="0.2">
      <c r="A1705" t="s">
        <v>247</v>
      </c>
      <c r="B1705" t="s">
        <v>3601</v>
      </c>
      <c r="C1705" t="s">
        <v>3602</v>
      </c>
      <c r="D1705">
        <v>185552</v>
      </c>
      <c r="E1705">
        <v>1553</v>
      </c>
      <c r="F1705">
        <v>0</v>
      </c>
      <c r="G1705">
        <v>436085443</v>
      </c>
      <c r="H1705">
        <v>436085443</v>
      </c>
      <c r="I1705">
        <v>2.26024862498025</v>
      </c>
      <c r="J1705">
        <v>2.2413311995976399</v>
      </c>
      <c r="M1705" s="12" t="s">
        <v>820</v>
      </c>
      <c r="N1705" s="6">
        <v>9</v>
      </c>
      <c r="O1705" t="str">
        <f t="shared" si="299"/>
        <v>ipfs.runfission.com</v>
      </c>
      <c r="P1705" t="str">
        <f t="shared" si="300"/>
        <v>D</v>
      </c>
      <c r="Q1705" s="9">
        <f t="shared" si="301"/>
        <v>415.8834867477417</v>
      </c>
      <c r="R1705">
        <f t="shared" si="302"/>
        <v>1553</v>
      </c>
      <c r="S1705" s="7">
        <f t="shared" si="303"/>
        <v>2.26024862498025</v>
      </c>
      <c r="T1705" s="7">
        <f t="shared" si="304"/>
        <v>2.2413311995976399</v>
      </c>
      <c r="U1705" t="b">
        <f t="shared" si="305"/>
        <v>1</v>
      </c>
      <c r="V1705" t="b">
        <f t="shared" si="306"/>
        <v>0</v>
      </c>
      <c r="W1705" t="b">
        <f t="shared" si="307"/>
        <v>1</v>
      </c>
      <c r="X1705" t="b">
        <f t="shared" si="308"/>
        <v>0</v>
      </c>
    </row>
    <row r="1706" spans="1:24" hidden="1" x14ac:dyDescent="0.2">
      <c r="A1706" t="s">
        <v>250</v>
      </c>
      <c r="B1706" t="s">
        <v>3603</v>
      </c>
      <c r="C1706" t="s">
        <v>3604</v>
      </c>
      <c r="D1706">
        <v>1154</v>
      </c>
      <c r="E1706">
        <v>233</v>
      </c>
      <c r="F1706">
        <v>0</v>
      </c>
      <c r="G1706">
        <v>9340398</v>
      </c>
      <c r="H1706">
        <v>9340398</v>
      </c>
      <c r="I1706">
        <v>9.6717672938244306</v>
      </c>
      <c r="J1706">
        <v>7.7189754572030296</v>
      </c>
      <c r="M1706" s="12" t="s">
        <v>820</v>
      </c>
      <c r="N1706" s="6">
        <v>9</v>
      </c>
      <c r="O1706" t="str">
        <f t="shared" si="299"/>
        <v>ipfs.sloppyta.co</v>
      </c>
      <c r="P1706" t="str">
        <f t="shared" si="300"/>
        <v>A</v>
      </c>
      <c r="Q1706" s="9">
        <f t="shared" si="301"/>
        <v>8.9076976776123047</v>
      </c>
      <c r="R1706">
        <f t="shared" si="302"/>
        <v>233</v>
      </c>
      <c r="S1706" s="7">
        <f t="shared" si="303"/>
        <v>9.6717672938244306</v>
      </c>
      <c r="T1706" s="7">
        <f t="shared" si="304"/>
        <v>7.7189754572030296</v>
      </c>
      <c r="U1706" t="b">
        <f t="shared" si="305"/>
        <v>1</v>
      </c>
      <c r="V1706" t="b">
        <f t="shared" si="306"/>
        <v>0</v>
      </c>
      <c r="W1706" t="b">
        <f t="shared" si="307"/>
        <v>1</v>
      </c>
      <c r="X1706" t="b">
        <f t="shared" si="308"/>
        <v>0</v>
      </c>
    </row>
    <row r="1707" spans="1:24" hidden="1" x14ac:dyDescent="0.2">
      <c r="A1707" t="s">
        <v>253</v>
      </c>
      <c r="B1707" t="s">
        <v>3605</v>
      </c>
      <c r="C1707" t="s">
        <v>3606</v>
      </c>
      <c r="D1707">
        <v>2751</v>
      </c>
      <c r="E1707">
        <v>204</v>
      </c>
      <c r="F1707">
        <v>0</v>
      </c>
      <c r="G1707">
        <v>29354372</v>
      </c>
      <c r="H1707">
        <v>29354372</v>
      </c>
      <c r="I1707">
        <v>10.991170259377601</v>
      </c>
      <c r="J1707">
        <v>10.176121646904599</v>
      </c>
      <c r="M1707" s="12" t="s">
        <v>820</v>
      </c>
      <c r="N1707" s="6">
        <v>9</v>
      </c>
      <c r="O1707" t="str">
        <f t="shared" si="299"/>
        <v>ipfs.sloppyta.co</v>
      </c>
      <c r="P1707" t="str">
        <f t="shared" si="300"/>
        <v>B</v>
      </c>
      <c r="Q1707" s="9">
        <f t="shared" si="301"/>
        <v>27.994510650634766</v>
      </c>
      <c r="R1707">
        <f t="shared" si="302"/>
        <v>204</v>
      </c>
      <c r="S1707" s="7">
        <f t="shared" si="303"/>
        <v>10.991170259377601</v>
      </c>
      <c r="T1707" s="7">
        <f t="shared" si="304"/>
        <v>10.176121646904599</v>
      </c>
      <c r="U1707" t="b">
        <f t="shared" si="305"/>
        <v>1</v>
      </c>
      <c r="V1707" t="b">
        <f t="shared" si="306"/>
        <v>0</v>
      </c>
      <c r="W1707" t="b">
        <f t="shared" si="307"/>
        <v>1</v>
      </c>
      <c r="X1707" t="b">
        <f t="shared" si="308"/>
        <v>0</v>
      </c>
    </row>
    <row r="1708" spans="1:24" hidden="1" x14ac:dyDescent="0.2">
      <c r="A1708" t="s">
        <v>256</v>
      </c>
      <c r="B1708" t="s">
        <v>3607</v>
      </c>
      <c r="C1708" t="s">
        <v>3608</v>
      </c>
      <c r="D1708">
        <v>6223</v>
      </c>
      <c r="E1708">
        <v>216</v>
      </c>
      <c r="F1708">
        <v>0</v>
      </c>
      <c r="G1708">
        <v>79096511</v>
      </c>
      <c r="H1708">
        <v>79096511</v>
      </c>
      <c r="I1708">
        <v>12.5574015412093</v>
      </c>
      <c r="J1708">
        <v>12.121534799621401</v>
      </c>
      <c r="M1708" s="12" t="s">
        <v>820</v>
      </c>
      <c r="N1708" s="6">
        <v>9</v>
      </c>
      <c r="O1708" t="str">
        <f t="shared" si="299"/>
        <v>ipfs.sloppyta.co</v>
      </c>
      <c r="P1708" t="str">
        <f t="shared" si="300"/>
        <v>C</v>
      </c>
      <c r="Q1708" s="9">
        <f t="shared" si="301"/>
        <v>75.432311058044434</v>
      </c>
      <c r="R1708">
        <f t="shared" si="302"/>
        <v>216</v>
      </c>
      <c r="S1708" s="7">
        <f t="shared" si="303"/>
        <v>12.5574015412093</v>
      </c>
      <c r="T1708" s="7">
        <f t="shared" si="304"/>
        <v>12.121534799621401</v>
      </c>
      <c r="U1708" t="b">
        <f t="shared" si="305"/>
        <v>1</v>
      </c>
      <c r="V1708" t="b">
        <f t="shared" si="306"/>
        <v>0</v>
      </c>
      <c r="W1708" t="b">
        <f t="shared" si="307"/>
        <v>1</v>
      </c>
      <c r="X1708" t="b">
        <f t="shared" si="308"/>
        <v>0</v>
      </c>
    </row>
    <row r="1709" spans="1:24" hidden="1" x14ac:dyDescent="0.2">
      <c r="A1709" t="s">
        <v>259</v>
      </c>
      <c r="B1709" t="s">
        <v>3609</v>
      </c>
      <c r="C1709" t="s">
        <v>3610</v>
      </c>
      <c r="D1709">
        <v>31738</v>
      </c>
      <c r="E1709">
        <v>200</v>
      </c>
      <c r="F1709">
        <v>0</v>
      </c>
      <c r="G1709">
        <v>436085443</v>
      </c>
      <c r="H1709">
        <v>436085443</v>
      </c>
      <c r="I1709">
        <v>13.186742556526699</v>
      </c>
      <c r="J1709">
        <v>13.1036450547527</v>
      </c>
      <c r="M1709" s="12" t="s">
        <v>820</v>
      </c>
      <c r="N1709" s="6">
        <v>9</v>
      </c>
      <c r="O1709" t="str">
        <f t="shared" si="299"/>
        <v>ipfs.sloppyta.co</v>
      </c>
      <c r="P1709" t="str">
        <f t="shared" si="300"/>
        <v>D</v>
      </c>
      <c r="Q1709" s="9">
        <f t="shared" si="301"/>
        <v>415.8834867477417</v>
      </c>
      <c r="R1709">
        <f t="shared" si="302"/>
        <v>200</v>
      </c>
      <c r="S1709" s="7">
        <f t="shared" si="303"/>
        <v>13.186742556526699</v>
      </c>
      <c r="T1709" s="7">
        <f t="shared" si="304"/>
        <v>13.1036450547527</v>
      </c>
      <c r="U1709" t="b">
        <f t="shared" si="305"/>
        <v>1</v>
      </c>
      <c r="V1709" t="b">
        <f t="shared" si="306"/>
        <v>0</v>
      </c>
      <c r="W1709" t="b">
        <f t="shared" si="307"/>
        <v>1</v>
      </c>
      <c r="X1709" t="b">
        <f t="shared" si="308"/>
        <v>0</v>
      </c>
    </row>
    <row r="1710" spans="1:24" hidden="1" x14ac:dyDescent="0.2">
      <c r="A1710" t="s">
        <v>261</v>
      </c>
      <c r="B1710" t="s">
        <v>3611</v>
      </c>
      <c r="C1710" t="s">
        <v>3612</v>
      </c>
      <c r="D1710">
        <v>2387</v>
      </c>
      <c r="E1710">
        <v>1038</v>
      </c>
      <c r="F1710">
        <v>0</v>
      </c>
      <c r="G1710">
        <v>9340398</v>
      </c>
      <c r="H1710">
        <v>9340398</v>
      </c>
      <c r="I1710">
        <v>6.6031858247682003</v>
      </c>
      <c r="J1710">
        <v>3.73175436850117</v>
      </c>
      <c r="M1710" s="12" t="s">
        <v>820</v>
      </c>
      <c r="N1710" s="6">
        <v>9</v>
      </c>
      <c r="O1710" t="str">
        <f t="shared" si="299"/>
        <v>ipfs.telos.miami</v>
      </c>
      <c r="P1710" t="str">
        <f t="shared" si="300"/>
        <v>A</v>
      </c>
      <c r="Q1710" s="9">
        <f t="shared" si="301"/>
        <v>8.9076976776123047</v>
      </c>
      <c r="R1710">
        <f t="shared" si="302"/>
        <v>1038</v>
      </c>
      <c r="S1710" s="7">
        <f t="shared" si="303"/>
        <v>6.6031858247682003</v>
      </c>
      <c r="T1710" s="7">
        <f t="shared" si="304"/>
        <v>3.73175436850117</v>
      </c>
      <c r="U1710" t="b">
        <f t="shared" si="305"/>
        <v>1</v>
      </c>
      <c r="V1710" t="b">
        <f t="shared" si="306"/>
        <v>0</v>
      </c>
      <c r="W1710" t="b">
        <f t="shared" si="307"/>
        <v>1</v>
      </c>
      <c r="X1710" t="b">
        <f t="shared" si="308"/>
        <v>0</v>
      </c>
    </row>
    <row r="1711" spans="1:24" hidden="1" x14ac:dyDescent="0.2">
      <c r="A1711" t="s">
        <v>264</v>
      </c>
      <c r="B1711" t="s">
        <v>3613</v>
      </c>
      <c r="C1711" t="s">
        <v>3614</v>
      </c>
      <c r="D1711">
        <v>4102</v>
      </c>
      <c r="E1711">
        <v>1140</v>
      </c>
      <c r="F1711">
        <v>0</v>
      </c>
      <c r="G1711">
        <v>29354372</v>
      </c>
      <c r="H1711">
        <v>29354372</v>
      </c>
      <c r="I1711">
        <v>9.4512189907612303</v>
      </c>
      <c r="J1711">
        <v>6.8246003536408404</v>
      </c>
      <c r="M1711" s="12" t="s">
        <v>820</v>
      </c>
      <c r="N1711" s="6">
        <v>9</v>
      </c>
      <c r="O1711" t="str">
        <f t="shared" si="299"/>
        <v>ipfs.telos.miami</v>
      </c>
      <c r="P1711" t="str">
        <f t="shared" si="300"/>
        <v>B</v>
      </c>
      <c r="Q1711" s="9">
        <f t="shared" si="301"/>
        <v>27.994510650634766</v>
      </c>
      <c r="R1711">
        <f t="shared" si="302"/>
        <v>1140</v>
      </c>
      <c r="S1711" s="7">
        <f t="shared" si="303"/>
        <v>9.4512189907612303</v>
      </c>
      <c r="T1711" s="7">
        <f t="shared" si="304"/>
        <v>6.8246003536408404</v>
      </c>
      <c r="U1711" t="b">
        <f t="shared" si="305"/>
        <v>1</v>
      </c>
      <c r="V1711" t="b">
        <f t="shared" si="306"/>
        <v>0</v>
      </c>
      <c r="W1711" t="b">
        <f t="shared" si="307"/>
        <v>1</v>
      </c>
      <c r="X1711" t="b">
        <f t="shared" si="308"/>
        <v>0</v>
      </c>
    </row>
    <row r="1712" spans="1:24" hidden="1" x14ac:dyDescent="0.2">
      <c r="A1712" t="s">
        <v>267</v>
      </c>
      <c r="B1712" t="s">
        <v>3615</v>
      </c>
      <c r="C1712" t="s">
        <v>3616</v>
      </c>
      <c r="D1712">
        <v>8474</v>
      </c>
      <c r="E1712">
        <v>1757</v>
      </c>
      <c r="F1712">
        <v>0</v>
      </c>
      <c r="G1712">
        <v>79096511</v>
      </c>
      <c r="H1712">
        <v>79096511</v>
      </c>
      <c r="I1712">
        <v>11.2300597079119</v>
      </c>
      <c r="J1712">
        <v>8.9016180148742503</v>
      </c>
      <c r="M1712" s="12" t="s">
        <v>820</v>
      </c>
      <c r="N1712" s="6">
        <v>9</v>
      </c>
      <c r="O1712" t="str">
        <f t="shared" si="299"/>
        <v>ipfs.telos.miami</v>
      </c>
      <c r="P1712" t="str">
        <f t="shared" si="300"/>
        <v>C</v>
      </c>
      <c r="Q1712" s="9">
        <f t="shared" si="301"/>
        <v>75.432311058044434</v>
      </c>
      <c r="R1712">
        <f t="shared" si="302"/>
        <v>1757</v>
      </c>
      <c r="S1712" s="7">
        <f t="shared" si="303"/>
        <v>11.2300597079119</v>
      </c>
      <c r="T1712" s="7">
        <f t="shared" si="304"/>
        <v>8.9016180148742503</v>
      </c>
      <c r="U1712" t="b">
        <f t="shared" si="305"/>
        <v>1</v>
      </c>
      <c r="V1712" t="b">
        <f t="shared" si="306"/>
        <v>0</v>
      </c>
      <c r="W1712" t="b">
        <f t="shared" si="307"/>
        <v>1</v>
      </c>
      <c r="X1712" t="b">
        <f t="shared" si="308"/>
        <v>0</v>
      </c>
    </row>
    <row r="1713" spans="1:24" hidden="1" x14ac:dyDescent="0.2">
      <c r="A1713" t="s">
        <v>270</v>
      </c>
      <c r="B1713" t="s">
        <v>3617</v>
      </c>
      <c r="C1713" t="s">
        <v>3618</v>
      </c>
      <c r="D1713">
        <v>32864</v>
      </c>
      <c r="E1713">
        <v>677</v>
      </c>
      <c r="F1713">
        <v>0</v>
      </c>
      <c r="G1713">
        <v>436085443</v>
      </c>
      <c r="H1713">
        <v>436085443</v>
      </c>
      <c r="I1713">
        <v>12.9208527277392</v>
      </c>
      <c r="J1713">
        <v>12.6546825324897</v>
      </c>
      <c r="M1713" s="12" t="s">
        <v>820</v>
      </c>
      <c r="N1713" s="6">
        <v>9</v>
      </c>
      <c r="O1713" t="str">
        <f t="shared" si="299"/>
        <v>ipfs.telos.miami</v>
      </c>
      <c r="P1713" t="str">
        <f t="shared" si="300"/>
        <v>D</v>
      </c>
      <c r="Q1713" s="9">
        <f t="shared" si="301"/>
        <v>415.8834867477417</v>
      </c>
      <c r="R1713">
        <f t="shared" si="302"/>
        <v>677</v>
      </c>
      <c r="S1713" s="7">
        <f t="shared" si="303"/>
        <v>12.9208527277392</v>
      </c>
      <c r="T1713" s="7">
        <f t="shared" si="304"/>
        <v>12.6546825324897</v>
      </c>
      <c r="U1713" t="b">
        <f t="shared" si="305"/>
        <v>1</v>
      </c>
      <c r="V1713" t="b">
        <f t="shared" si="306"/>
        <v>0</v>
      </c>
      <c r="W1713" t="b">
        <f t="shared" si="307"/>
        <v>1</v>
      </c>
      <c r="X1713" t="b">
        <f t="shared" si="308"/>
        <v>0</v>
      </c>
    </row>
    <row r="1714" spans="1:24" hidden="1" x14ac:dyDescent="0.2">
      <c r="A1714" t="s">
        <v>273</v>
      </c>
      <c r="B1714" t="s">
        <v>3619</v>
      </c>
      <c r="C1714" t="s">
        <v>3620</v>
      </c>
      <c r="D1714">
        <v>48534</v>
      </c>
      <c r="E1714">
        <v>26548</v>
      </c>
      <c r="F1714">
        <v>0</v>
      </c>
      <c r="G1714">
        <v>-1</v>
      </c>
      <c r="H1714">
        <v>9340398</v>
      </c>
      <c r="I1714">
        <v>0.40515317372929599</v>
      </c>
      <c r="J1714">
        <v>0.183535205785888</v>
      </c>
      <c r="M1714" s="12" t="s">
        <v>820</v>
      </c>
      <c r="N1714" s="6">
        <v>9</v>
      </c>
      <c r="O1714" t="str">
        <f t="shared" si="299"/>
        <v>ipfs.yt</v>
      </c>
      <c r="P1714" t="str">
        <f t="shared" si="300"/>
        <v>A</v>
      </c>
      <c r="Q1714" s="9">
        <f t="shared" si="301"/>
        <v>8.9076976776123047</v>
      </c>
      <c r="R1714">
        <f t="shared" si="302"/>
        <v>26548</v>
      </c>
      <c r="S1714" s="7">
        <f t="shared" si="303"/>
        <v>0.40515317372929599</v>
      </c>
      <c r="T1714" s="7">
        <f t="shared" si="304"/>
        <v>0.183535205785888</v>
      </c>
      <c r="U1714" t="b">
        <f t="shared" si="305"/>
        <v>1</v>
      </c>
      <c r="V1714" t="b">
        <f t="shared" si="306"/>
        <v>0</v>
      </c>
      <c r="W1714" t="b">
        <f t="shared" si="307"/>
        <v>0</v>
      </c>
      <c r="X1714" t="b">
        <f t="shared" si="308"/>
        <v>0</v>
      </c>
    </row>
    <row r="1715" spans="1:24" hidden="1" x14ac:dyDescent="0.2">
      <c r="A1715" t="s">
        <v>276</v>
      </c>
      <c r="B1715" t="s">
        <v>3621</v>
      </c>
      <c r="C1715" t="s">
        <v>3622</v>
      </c>
      <c r="D1715">
        <v>28718</v>
      </c>
      <c r="E1715">
        <v>2081</v>
      </c>
      <c r="F1715">
        <v>0</v>
      </c>
      <c r="G1715">
        <v>-1</v>
      </c>
      <c r="H1715">
        <v>29354372</v>
      </c>
      <c r="I1715">
        <v>1.0509633461213601</v>
      </c>
      <c r="J1715">
        <v>0.97480711228618799</v>
      </c>
      <c r="M1715" s="12" t="s">
        <v>820</v>
      </c>
      <c r="N1715" s="6">
        <v>9</v>
      </c>
      <c r="O1715" t="str">
        <f t="shared" si="299"/>
        <v>ipfs.yt</v>
      </c>
      <c r="P1715" t="str">
        <f t="shared" si="300"/>
        <v>B</v>
      </c>
      <c r="Q1715" s="9">
        <f t="shared" si="301"/>
        <v>27.994510650634766</v>
      </c>
      <c r="R1715">
        <f t="shared" si="302"/>
        <v>2081</v>
      </c>
      <c r="S1715" s="7">
        <f t="shared" si="303"/>
        <v>1.0509633461213601</v>
      </c>
      <c r="T1715" s="7">
        <f t="shared" si="304"/>
        <v>0.97480711228618799</v>
      </c>
      <c r="U1715" t="b">
        <f t="shared" si="305"/>
        <v>1</v>
      </c>
      <c r="V1715" t="b">
        <f t="shared" si="306"/>
        <v>0</v>
      </c>
      <c r="W1715" t="b">
        <f t="shared" si="307"/>
        <v>0</v>
      </c>
      <c r="X1715" t="b">
        <f t="shared" si="308"/>
        <v>0</v>
      </c>
    </row>
    <row r="1716" spans="1:24" hidden="1" x14ac:dyDescent="0.2">
      <c r="A1716" t="s">
        <v>279</v>
      </c>
      <c r="B1716" t="s">
        <v>3623</v>
      </c>
      <c r="C1716" t="s">
        <v>3624</v>
      </c>
      <c r="D1716">
        <v>122179</v>
      </c>
      <c r="E1716">
        <v>2074</v>
      </c>
      <c r="F1716">
        <v>0</v>
      </c>
      <c r="G1716">
        <v>-1</v>
      </c>
      <c r="H1716">
        <v>79096511</v>
      </c>
      <c r="I1716">
        <v>0.62805304573535103</v>
      </c>
      <c r="J1716">
        <v>0.61739178629751701</v>
      </c>
      <c r="M1716" s="12" t="s">
        <v>820</v>
      </c>
      <c r="N1716" s="6">
        <v>9</v>
      </c>
      <c r="O1716" t="str">
        <f t="shared" si="299"/>
        <v>ipfs.yt</v>
      </c>
      <c r="P1716" t="str">
        <f t="shared" si="300"/>
        <v>C</v>
      </c>
      <c r="Q1716" s="9">
        <f t="shared" si="301"/>
        <v>75.432311058044434</v>
      </c>
      <c r="R1716">
        <f t="shared" si="302"/>
        <v>2074</v>
      </c>
      <c r="S1716" s="7">
        <f t="shared" si="303"/>
        <v>0.62805304573535103</v>
      </c>
      <c r="T1716" s="7">
        <f t="shared" si="304"/>
        <v>0.61739178629751701</v>
      </c>
      <c r="U1716" t="b">
        <f t="shared" si="305"/>
        <v>1</v>
      </c>
      <c r="V1716" t="b">
        <f t="shared" si="306"/>
        <v>0</v>
      </c>
      <c r="W1716" t="b">
        <f t="shared" si="307"/>
        <v>0</v>
      </c>
      <c r="X1716" t="b">
        <f t="shared" si="308"/>
        <v>0</v>
      </c>
    </row>
    <row r="1717" spans="1:24" hidden="1" x14ac:dyDescent="0.2">
      <c r="A1717" t="s">
        <v>282</v>
      </c>
      <c r="B1717" t="s">
        <v>3625</v>
      </c>
      <c r="C1717" t="s">
        <v>3626</v>
      </c>
      <c r="D1717">
        <v>408654</v>
      </c>
      <c r="E1717">
        <v>8653</v>
      </c>
      <c r="F1717">
        <v>0</v>
      </c>
      <c r="G1717">
        <v>-1</v>
      </c>
      <c r="H1717">
        <v>262921645</v>
      </c>
      <c r="I1717">
        <v>0.62685248302824603</v>
      </c>
      <c r="J1717">
        <v>0.61357926280858999</v>
      </c>
      <c r="K1717" t="s">
        <v>153</v>
      </c>
      <c r="L1717" t="s">
        <v>3394</v>
      </c>
      <c r="M1717" s="12" t="s">
        <v>820</v>
      </c>
      <c r="N1717" s="6">
        <v>9</v>
      </c>
      <c r="O1717" t="str">
        <f t="shared" si="299"/>
        <v>ipfs.yt</v>
      </c>
      <c r="P1717" t="str">
        <f t="shared" si="300"/>
        <v>D</v>
      </c>
      <c r="Q1717" s="9">
        <f t="shared" si="301"/>
        <v>415.8834867477417</v>
      </c>
      <c r="R1717">
        <f t="shared" si="302"/>
        <v>8653</v>
      </c>
      <c r="S1717" s="7">
        <f t="shared" si="303"/>
        <v>0.62685248302824603</v>
      </c>
      <c r="T1717" s="7">
        <f t="shared" si="304"/>
        <v>0.61357926280858999</v>
      </c>
      <c r="U1717" t="b">
        <f t="shared" si="305"/>
        <v>1</v>
      </c>
      <c r="V1717" t="b">
        <f t="shared" si="306"/>
        <v>1</v>
      </c>
      <c r="W1717" t="b">
        <f t="shared" si="307"/>
        <v>0</v>
      </c>
      <c r="X1717" t="b">
        <f t="shared" si="308"/>
        <v>0</v>
      </c>
    </row>
    <row r="1718" spans="1:24" hidden="1" x14ac:dyDescent="0.2">
      <c r="A1718" t="s">
        <v>285</v>
      </c>
      <c r="B1718" t="s">
        <v>3627</v>
      </c>
      <c r="C1718" t="s">
        <v>3628</v>
      </c>
      <c r="D1718">
        <v>1347</v>
      </c>
      <c r="E1718">
        <v>420</v>
      </c>
      <c r="F1718">
        <v>0</v>
      </c>
      <c r="G1718">
        <v>9340398</v>
      </c>
      <c r="H1718">
        <v>9340398</v>
      </c>
      <c r="I1718">
        <v>9.6091668582657004</v>
      </c>
      <c r="J1718">
        <v>6.6129901095859704</v>
      </c>
      <c r="M1718" s="12" t="s">
        <v>820</v>
      </c>
      <c r="N1718" s="6">
        <v>9</v>
      </c>
      <c r="O1718" t="str">
        <f t="shared" si="299"/>
        <v>robotizing.net</v>
      </c>
      <c r="P1718" t="str">
        <f t="shared" si="300"/>
        <v>A</v>
      </c>
      <c r="Q1718" s="9">
        <f t="shared" si="301"/>
        <v>8.9076976776123047</v>
      </c>
      <c r="R1718">
        <f t="shared" si="302"/>
        <v>420</v>
      </c>
      <c r="S1718" s="7">
        <f t="shared" si="303"/>
        <v>9.6091668582657004</v>
      </c>
      <c r="T1718" s="7">
        <f t="shared" si="304"/>
        <v>6.6129901095859704</v>
      </c>
      <c r="U1718" t="b">
        <f t="shared" si="305"/>
        <v>1</v>
      </c>
      <c r="V1718" t="b">
        <f t="shared" si="306"/>
        <v>0</v>
      </c>
      <c r="W1718" t="b">
        <f t="shared" si="307"/>
        <v>1</v>
      </c>
      <c r="X1718" t="b">
        <f t="shared" si="308"/>
        <v>0</v>
      </c>
    </row>
    <row r="1719" spans="1:24" hidden="1" x14ac:dyDescent="0.2">
      <c r="A1719" t="s">
        <v>288</v>
      </c>
      <c r="B1719" t="s">
        <v>3629</v>
      </c>
      <c r="C1719" t="s">
        <v>3630</v>
      </c>
      <c r="D1719">
        <v>2764</v>
      </c>
      <c r="E1719">
        <v>410</v>
      </c>
      <c r="F1719">
        <v>0</v>
      </c>
      <c r="G1719">
        <v>29354372</v>
      </c>
      <c r="H1719">
        <v>29354372</v>
      </c>
      <c r="I1719">
        <v>11.8923154845517</v>
      </c>
      <c r="J1719">
        <v>10.128260003847499</v>
      </c>
      <c r="M1719" s="12" t="s">
        <v>820</v>
      </c>
      <c r="N1719" s="6">
        <v>9</v>
      </c>
      <c r="O1719" t="str">
        <f t="shared" si="299"/>
        <v>robotizing.net</v>
      </c>
      <c r="P1719" t="str">
        <f t="shared" si="300"/>
        <v>B</v>
      </c>
      <c r="Q1719" s="9">
        <f t="shared" si="301"/>
        <v>27.994510650634766</v>
      </c>
      <c r="R1719">
        <f t="shared" si="302"/>
        <v>410</v>
      </c>
      <c r="S1719" s="7">
        <f t="shared" si="303"/>
        <v>11.8923154845517</v>
      </c>
      <c r="T1719" s="7">
        <f t="shared" si="304"/>
        <v>10.128260003847499</v>
      </c>
      <c r="U1719" t="b">
        <f t="shared" si="305"/>
        <v>1</v>
      </c>
      <c r="V1719" t="b">
        <f t="shared" si="306"/>
        <v>0</v>
      </c>
      <c r="W1719" t="b">
        <f t="shared" si="307"/>
        <v>1</v>
      </c>
      <c r="X1719" t="b">
        <f t="shared" si="308"/>
        <v>0</v>
      </c>
    </row>
    <row r="1720" spans="1:24" hidden="1" x14ac:dyDescent="0.2">
      <c r="A1720" t="s">
        <v>291</v>
      </c>
      <c r="B1720" t="s">
        <v>3631</v>
      </c>
      <c r="C1720" t="s">
        <v>3632</v>
      </c>
      <c r="D1720">
        <v>6340</v>
      </c>
      <c r="E1720">
        <v>381</v>
      </c>
      <c r="F1720">
        <v>0</v>
      </c>
      <c r="G1720">
        <v>79096511</v>
      </c>
      <c r="H1720">
        <v>79096511</v>
      </c>
      <c r="I1720">
        <v>12.6585519479853</v>
      </c>
      <c r="J1720">
        <v>11.8978408608902</v>
      </c>
      <c r="M1720" s="12" t="s">
        <v>820</v>
      </c>
      <c r="N1720" s="6">
        <v>9</v>
      </c>
      <c r="O1720" t="str">
        <f t="shared" si="299"/>
        <v>robotizing.net</v>
      </c>
      <c r="P1720" t="str">
        <f t="shared" si="300"/>
        <v>C</v>
      </c>
      <c r="Q1720" s="9">
        <f t="shared" si="301"/>
        <v>75.432311058044434</v>
      </c>
      <c r="R1720">
        <f t="shared" si="302"/>
        <v>381</v>
      </c>
      <c r="S1720" s="7">
        <f t="shared" si="303"/>
        <v>12.6585519479853</v>
      </c>
      <c r="T1720" s="7">
        <f t="shared" si="304"/>
        <v>11.8978408608902</v>
      </c>
      <c r="U1720" t="b">
        <f t="shared" si="305"/>
        <v>1</v>
      </c>
      <c r="V1720" t="b">
        <f t="shared" si="306"/>
        <v>0</v>
      </c>
      <c r="W1720" t="b">
        <f t="shared" si="307"/>
        <v>1</v>
      </c>
      <c r="X1720" t="b">
        <f t="shared" si="308"/>
        <v>0</v>
      </c>
    </row>
    <row r="1721" spans="1:24" hidden="1" x14ac:dyDescent="0.2">
      <c r="A1721" t="s">
        <v>294</v>
      </c>
      <c r="B1721" t="s">
        <v>3633</v>
      </c>
      <c r="C1721" t="s">
        <v>3634</v>
      </c>
      <c r="D1721">
        <v>33155</v>
      </c>
      <c r="E1721">
        <v>384</v>
      </c>
      <c r="F1721">
        <v>0</v>
      </c>
      <c r="G1721">
        <v>436085443</v>
      </c>
      <c r="H1721">
        <v>436085443</v>
      </c>
      <c r="I1721">
        <v>12.690594939054</v>
      </c>
      <c r="J1721">
        <v>12.5436129316164</v>
      </c>
      <c r="M1721" s="12" t="s">
        <v>820</v>
      </c>
      <c r="N1721" s="6">
        <v>9</v>
      </c>
      <c r="O1721" t="str">
        <f t="shared" si="299"/>
        <v>robotizing.net</v>
      </c>
      <c r="P1721" t="str">
        <f t="shared" si="300"/>
        <v>D</v>
      </c>
      <c r="Q1721" s="9">
        <f t="shared" si="301"/>
        <v>415.8834867477417</v>
      </c>
      <c r="R1721">
        <f t="shared" si="302"/>
        <v>384</v>
      </c>
      <c r="S1721" s="7">
        <f t="shared" si="303"/>
        <v>12.690594939054</v>
      </c>
      <c r="T1721" s="7">
        <f t="shared" si="304"/>
        <v>12.5436129316164</v>
      </c>
      <c r="U1721" t="b">
        <f t="shared" si="305"/>
        <v>1</v>
      </c>
      <c r="V1721" t="b">
        <f t="shared" si="306"/>
        <v>0</v>
      </c>
      <c r="W1721" t="b">
        <f t="shared" si="307"/>
        <v>1</v>
      </c>
      <c r="X1721" t="b">
        <f t="shared" si="308"/>
        <v>0</v>
      </c>
    </row>
    <row r="1722" spans="1:24" hidden="1" x14ac:dyDescent="0.2">
      <c r="A1722" t="s">
        <v>297</v>
      </c>
      <c r="B1722" t="s">
        <v>3635</v>
      </c>
      <c r="C1722" t="s">
        <v>3636</v>
      </c>
      <c r="D1722">
        <v>134058</v>
      </c>
      <c r="E1722">
        <v>1708</v>
      </c>
      <c r="F1722">
        <v>0</v>
      </c>
      <c r="G1722">
        <v>9340398</v>
      </c>
      <c r="H1722">
        <v>9340398</v>
      </c>
      <c r="I1722">
        <v>6.7304100321966695E-2</v>
      </c>
      <c r="J1722">
        <v>6.6446595336438694E-2</v>
      </c>
      <c r="M1722" s="12" t="s">
        <v>820</v>
      </c>
      <c r="N1722" s="6">
        <v>9</v>
      </c>
      <c r="O1722" t="str">
        <f t="shared" si="299"/>
        <v>trusti.id</v>
      </c>
      <c r="P1722" t="str">
        <f t="shared" si="300"/>
        <v>A</v>
      </c>
      <c r="Q1722" s="9">
        <f t="shared" si="301"/>
        <v>8.9076976776123047</v>
      </c>
      <c r="R1722">
        <f t="shared" si="302"/>
        <v>1708</v>
      </c>
      <c r="S1722" s="7">
        <f t="shared" si="303"/>
        <v>6.7304100321966695E-2</v>
      </c>
      <c r="T1722" s="7">
        <f t="shared" si="304"/>
        <v>6.6446595336438694E-2</v>
      </c>
      <c r="U1722" t="b">
        <f t="shared" si="305"/>
        <v>1</v>
      </c>
      <c r="V1722" t="b">
        <f t="shared" si="306"/>
        <v>0</v>
      </c>
      <c r="W1722" t="b">
        <f t="shared" si="307"/>
        <v>1</v>
      </c>
      <c r="X1722" t="b">
        <f t="shared" si="308"/>
        <v>0</v>
      </c>
    </row>
    <row r="1723" spans="1:24" hidden="1" x14ac:dyDescent="0.2">
      <c r="A1723" t="s">
        <v>299</v>
      </c>
      <c r="B1723" t="s">
        <v>3637</v>
      </c>
      <c r="C1723" t="s">
        <v>3638</v>
      </c>
      <c r="D1723">
        <v>402349</v>
      </c>
      <c r="E1723">
        <v>2348</v>
      </c>
      <c r="F1723">
        <v>0</v>
      </c>
      <c r="G1723">
        <v>29354372</v>
      </c>
      <c r="H1723">
        <v>27622368</v>
      </c>
      <c r="I1723">
        <v>6.5856692658072993E-2</v>
      </c>
      <c r="J1723">
        <v>6.5472370802268295E-2</v>
      </c>
      <c r="K1723" t="s">
        <v>153</v>
      </c>
      <c r="L1723" t="s">
        <v>3639</v>
      </c>
      <c r="M1723" s="12" t="s">
        <v>820</v>
      </c>
      <c r="N1723" s="6">
        <v>9</v>
      </c>
      <c r="O1723" t="str">
        <f t="shared" si="299"/>
        <v>trusti.id</v>
      </c>
      <c r="P1723" t="str">
        <f t="shared" si="300"/>
        <v>B</v>
      </c>
      <c r="Q1723" s="9">
        <f t="shared" si="301"/>
        <v>27.994510650634766</v>
      </c>
      <c r="R1723">
        <f t="shared" si="302"/>
        <v>2348</v>
      </c>
      <c r="S1723" s="7">
        <f t="shared" si="303"/>
        <v>6.5856692658072993E-2</v>
      </c>
      <c r="T1723" s="7">
        <f t="shared" si="304"/>
        <v>6.5472370802268295E-2</v>
      </c>
      <c r="U1723" t="b">
        <f t="shared" si="305"/>
        <v>1</v>
      </c>
      <c r="V1723" t="b">
        <f t="shared" si="306"/>
        <v>1</v>
      </c>
      <c r="W1723" t="b">
        <f t="shared" si="307"/>
        <v>1</v>
      </c>
      <c r="X1723" t="b">
        <f t="shared" si="308"/>
        <v>0</v>
      </c>
    </row>
    <row r="1724" spans="1:24" hidden="1" x14ac:dyDescent="0.2">
      <c r="A1724" t="s">
        <v>302</v>
      </c>
      <c r="B1724" t="s">
        <v>3640</v>
      </c>
      <c r="C1724" t="s">
        <v>3641</v>
      </c>
      <c r="D1724">
        <v>401811</v>
      </c>
      <c r="E1724">
        <v>1811</v>
      </c>
      <c r="F1724">
        <v>0</v>
      </c>
      <c r="G1724">
        <v>79096511</v>
      </c>
      <c r="H1724">
        <v>30997464</v>
      </c>
      <c r="I1724">
        <v>7.3903713226318293E-2</v>
      </c>
      <c r="J1724">
        <v>7.3570622234153199E-2</v>
      </c>
      <c r="K1724" t="s">
        <v>153</v>
      </c>
      <c r="L1724" t="s">
        <v>2012</v>
      </c>
      <c r="M1724" s="12" t="s">
        <v>820</v>
      </c>
      <c r="N1724" s="6">
        <v>9</v>
      </c>
      <c r="O1724" t="str">
        <f t="shared" si="299"/>
        <v>trusti.id</v>
      </c>
      <c r="P1724" t="str">
        <f t="shared" si="300"/>
        <v>C</v>
      </c>
      <c r="Q1724" s="9">
        <f t="shared" si="301"/>
        <v>75.432311058044434</v>
      </c>
      <c r="R1724">
        <f t="shared" si="302"/>
        <v>1811</v>
      </c>
      <c r="S1724" s="7">
        <f t="shared" si="303"/>
        <v>7.3903713226318293E-2</v>
      </c>
      <c r="T1724" s="7">
        <f t="shared" si="304"/>
        <v>7.3570622234153199E-2</v>
      </c>
      <c r="U1724" t="b">
        <f t="shared" si="305"/>
        <v>1</v>
      </c>
      <c r="V1724" t="b">
        <f t="shared" si="306"/>
        <v>1</v>
      </c>
      <c r="W1724" t="b">
        <f t="shared" si="307"/>
        <v>1</v>
      </c>
      <c r="X1724" t="b">
        <f t="shared" si="308"/>
        <v>0</v>
      </c>
    </row>
    <row r="1725" spans="1:24" hidden="1" x14ac:dyDescent="0.2">
      <c r="A1725" t="s">
        <v>305</v>
      </c>
      <c r="B1725" t="s">
        <v>3642</v>
      </c>
      <c r="C1725" t="s">
        <v>3643</v>
      </c>
      <c r="D1725">
        <v>401605</v>
      </c>
      <c r="E1725">
        <v>1604</v>
      </c>
      <c r="F1725">
        <v>0</v>
      </c>
      <c r="G1725">
        <v>436085443</v>
      </c>
      <c r="H1725">
        <v>33995735</v>
      </c>
      <c r="I1725">
        <v>8.1051945712268203E-2</v>
      </c>
      <c r="J1725">
        <v>8.0728226333967507E-2</v>
      </c>
      <c r="K1725" t="s">
        <v>153</v>
      </c>
      <c r="L1725" t="s">
        <v>1779</v>
      </c>
      <c r="M1725" s="12" t="s">
        <v>820</v>
      </c>
      <c r="N1725" s="6">
        <v>9</v>
      </c>
      <c r="O1725" t="str">
        <f t="shared" si="299"/>
        <v>trusti.id</v>
      </c>
      <c r="P1725" t="str">
        <f t="shared" si="300"/>
        <v>D</v>
      </c>
      <c r="Q1725" s="9">
        <f t="shared" si="301"/>
        <v>415.8834867477417</v>
      </c>
      <c r="R1725">
        <f t="shared" si="302"/>
        <v>1604</v>
      </c>
      <c r="S1725" s="7">
        <f t="shared" si="303"/>
        <v>8.1051945712268203E-2</v>
      </c>
      <c r="T1725" s="7">
        <f t="shared" si="304"/>
        <v>8.0728226333967507E-2</v>
      </c>
      <c r="U1725" t="b">
        <f t="shared" si="305"/>
        <v>1</v>
      </c>
      <c r="V1725" t="b">
        <f t="shared" si="306"/>
        <v>1</v>
      </c>
      <c r="W1725" t="b">
        <f t="shared" si="307"/>
        <v>1</v>
      </c>
      <c r="X1725" t="b">
        <f t="shared" si="308"/>
        <v>0</v>
      </c>
    </row>
    <row r="1726" spans="1:24" hidden="1" x14ac:dyDescent="0.2">
      <c r="A1726" t="s">
        <v>308</v>
      </c>
      <c r="B1726" t="s">
        <v>3644</v>
      </c>
      <c r="C1726" t="s">
        <v>3645</v>
      </c>
      <c r="D1726">
        <v>3409</v>
      </c>
      <c r="E1726">
        <v>2703</v>
      </c>
      <c r="F1726">
        <v>0</v>
      </c>
      <c r="G1726">
        <v>9340398</v>
      </c>
      <c r="H1726">
        <v>9340398</v>
      </c>
      <c r="I1726">
        <v>12.6171355206973</v>
      </c>
      <c r="J1726">
        <v>2.6129943319484599</v>
      </c>
      <c r="M1726" s="12" t="s">
        <v>820</v>
      </c>
      <c r="N1726" s="6">
        <v>9</v>
      </c>
      <c r="O1726" t="str">
        <f t="shared" si="299"/>
        <v>snap1.d.tube</v>
      </c>
      <c r="P1726" t="str">
        <f t="shared" si="300"/>
        <v>A</v>
      </c>
      <c r="Q1726" s="9">
        <f t="shared" si="301"/>
        <v>8.9076976776123047</v>
      </c>
      <c r="R1726">
        <f t="shared" si="302"/>
        <v>2703</v>
      </c>
      <c r="S1726" s="7">
        <f t="shared" si="303"/>
        <v>12.6171355206973</v>
      </c>
      <c r="T1726" s="7">
        <f t="shared" si="304"/>
        <v>2.6129943319484599</v>
      </c>
      <c r="U1726" t="b">
        <f t="shared" si="305"/>
        <v>1</v>
      </c>
      <c r="V1726" t="b">
        <f t="shared" si="306"/>
        <v>0</v>
      </c>
      <c r="W1726" t="b">
        <f t="shared" si="307"/>
        <v>1</v>
      </c>
      <c r="X1726" t="b">
        <f t="shared" si="308"/>
        <v>0</v>
      </c>
    </row>
    <row r="1727" spans="1:24" hidden="1" x14ac:dyDescent="0.2">
      <c r="A1727" t="s">
        <v>311</v>
      </c>
      <c r="B1727" t="s">
        <v>3646</v>
      </c>
      <c r="C1727" t="s">
        <v>3647</v>
      </c>
      <c r="D1727">
        <v>2248</v>
      </c>
      <c r="E1727">
        <v>92</v>
      </c>
      <c r="F1727">
        <v>0</v>
      </c>
      <c r="G1727">
        <v>29354372</v>
      </c>
      <c r="H1727">
        <v>29354372</v>
      </c>
      <c r="I1727">
        <v>12.9844669066023</v>
      </c>
      <c r="J1727">
        <v>12.4530741328446</v>
      </c>
      <c r="M1727" s="12" t="s">
        <v>820</v>
      </c>
      <c r="N1727" s="6">
        <v>9</v>
      </c>
      <c r="O1727" t="str">
        <f t="shared" si="299"/>
        <v>snap1.d.tube</v>
      </c>
      <c r="P1727" t="str">
        <f t="shared" si="300"/>
        <v>B</v>
      </c>
      <c r="Q1727" s="9">
        <f t="shared" si="301"/>
        <v>27.994510650634766</v>
      </c>
      <c r="R1727">
        <f t="shared" si="302"/>
        <v>92</v>
      </c>
      <c r="S1727" s="7">
        <f t="shared" si="303"/>
        <v>12.9844669066023</v>
      </c>
      <c r="T1727" s="7">
        <f t="shared" si="304"/>
        <v>12.4530741328446</v>
      </c>
      <c r="U1727" t="b">
        <f t="shared" si="305"/>
        <v>1</v>
      </c>
      <c r="V1727" t="b">
        <f t="shared" si="306"/>
        <v>0</v>
      </c>
      <c r="W1727" t="b">
        <f t="shared" si="307"/>
        <v>1</v>
      </c>
      <c r="X1727" t="b">
        <f t="shared" si="308"/>
        <v>0</v>
      </c>
    </row>
    <row r="1728" spans="1:24" hidden="1" x14ac:dyDescent="0.2">
      <c r="A1728" t="s">
        <v>314</v>
      </c>
      <c r="B1728" t="s">
        <v>3648</v>
      </c>
      <c r="C1728" t="s">
        <v>3649</v>
      </c>
      <c r="D1728">
        <v>6052</v>
      </c>
      <c r="E1728">
        <v>113</v>
      </c>
      <c r="F1728">
        <v>0</v>
      </c>
      <c r="G1728">
        <v>79096511</v>
      </c>
      <c r="H1728">
        <v>79096511</v>
      </c>
      <c r="I1728">
        <v>12.7011805115414</v>
      </c>
      <c r="J1728">
        <v>12.4640302475288</v>
      </c>
      <c r="M1728" s="12" t="s">
        <v>820</v>
      </c>
      <c r="N1728" s="6">
        <v>9</v>
      </c>
      <c r="O1728" t="str">
        <f t="shared" si="299"/>
        <v>snap1.d.tube</v>
      </c>
      <c r="P1728" t="str">
        <f t="shared" si="300"/>
        <v>C</v>
      </c>
      <c r="Q1728" s="9">
        <f t="shared" si="301"/>
        <v>75.432311058044434</v>
      </c>
      <c r="R1728">
        <f t="shared" si="302"/>
        <v>113</v>
      </c>
      <c r="S1728" s="7">
        <f t="shared" si="303"/>
        <v>12.7011805115414</v>
      </c>
      <c r="T1728" s="7">
        <f t="shared" si="304"/>
        <v>12.4640302475288</v>
      </c>
      <c r="U1728" t="b">
        <f t="shared" si="305"/>
        <v>1</v>
      </c>
      <c r="V1728" t="b">
        <f t="shared" si="306"/>
        <v>0</v>
      </c>
      <c r="W1728" t="b">
        <f t="shared" si="307"/>
        <v>1</v>
      </c>
      <c r="X1728" t="b">
        <f t="shared" si="308"/>
        <v>0</v>
      </c>
    </row>
    <row r="1729" spans="1:24" hidden="1" x14ac:dyDescent="0.2">
      <c r="A1729" t="s">
        <v>317</v>
      </c>
      <c r="B1729" t="s">
        <v>3650</v>
      </c>
      <c r="C1729" t="s">
        <v>3651</v>
      </c>
      <c r="D1729">
        <v>31280</v>
      </c>
      <c r="E1729">
        <v>123</v>
      </c>
      <c r="F1729">
        <v>0</v>
      </c>
      <c r="G1729">
        <v>436085443</v>
      </c>
      <c r="H1729">
        <v>436085443</v>
      </c>
      <c r="I1729">
        <v>13.3479952096717</v>
      </c>
      <c r="J1729">
        <v>13.2955078883549</v>
      </c>
      <c r="M1729" s="12" t="s">
        <v>820</v>
      </c>
      <c r="N1729" s="6">
        <v>9</v>
      </c>
      <c r="O1729" t="str">
        <f t="shared" si="299"/>
        <v>snap1.d.tube</v>
      </c>
      <c r="P1729" t="str">
        <f t="shared" si="300"/>
        <v>D</v>
      </c>
      <c r="Q1729" s="9">
        <f t="shared" si="301"/>
        <v>415.8834867477417</v>
      </c>
      <c r="R1729">
        <f t="shared" si="302"/>
        <v>123</v>
      </c>
      <c r="S1729" s="7">
        <f t="shared" si="303"/>
        <v>13.3479952096717</v>
      </c>
      <c r="T1729" s="7">
        <f t="shared" si="304"/>
        <v>13.2955078883549</v>
      </c>
      <c r="U1729" t="b">
        <f t="shared" si="305"/>
        <v>1</v>
      </c>
      <c r="V1729" t="b">
        <f t="shared" si="306"/>
        <v>0</v>
      </c>
      <c r="W1729" t="b">
        <f t="shared" si="307"/>
        <v>1</v>
      </c>
      <c r="X1729" t="b">
        <f t="shared" si="308"/>
        <v>0</v>
      </c>
    </row>
    <row r="1730" spans="1:24" hidden="1" x14ac:dyDescent="0.2">
      <c r="A1730" t="s">
        <v>320</v>
      </c>
      <c r="B1730" t="s">
        <v>3652</v>
      </c>
      <c r="C1730" t="s">
        <v>3653</v>
      </c>
      <c r="D1730">
        <v>1144</v>
      </c>
      <c r="E1730">
        <v>410</v>
      </c>
      <c r="F1730">
        <v>1</v>
      </c>
      <c r="G1730">
        <v>9340398</v>
      </c>
      <c r="H1730">
        <v>9340398</v>
      </c>
      <c r="I1730">
        <v>12.1358278986543</v>
      </c>
      <c r="J1730">
        <v>7.7864490188918696</v>
      </c>
      <c r="M1730" s="12" t="s">
        <v>820</v>
      </c>
      <c r="N1730" s="6">
        <v>9</v>
      </c>
      <c r="O1730" t="str">
        <f t="shared" si="299"/>
        <v>dweb.link</v>
      </c>
      <c r="P1730" t="str">
        <f t="shared" si="300"/>
        <v>A</v>
      </c>
      <c r="Q1730" s="9">
        <f t="shared" si="301"/>
        <v>8.9076976776123047</v>
      </c>
      <c r="R1730">
        <f t="shared" si="302"/>
        <v>410</v>
      </c>
      <c r="S1730" s="7">
        <f t="shared" si="303"/>
        <v>12.1358278986543</v>
      </c>
      <c r="T1730" s="7">
        <f t="shared" si="304"/>
        <v>7.7864490188918696</v>
      </c>
      <c r="U1730" t="b">
        <f t="shared" si="305"/>
        <v>1</v>
      </c>
      <c r="V1730" t="b">
        <f t="shared" si="306"/>
        <v>0</v>
      </c>
      <c r="W1730" t="b">
        <f t="shared" si="307"/>
        <v>1</v>
      </c>
      <c r="X1730" t="b">
        <f t="shared" si="308"/>
        <v>1</v>
      </c>
    </row>
    <row r="1731" spans="1:24" hidden="1" x14ac:dyDescent="0.2">
      <c r="A1731" t="s">
        <v>323</v>
      </c>
      <c r="B1731" t="s">
        <v>3654</v>
      </c>
      <c r="C1731" t="s">
        <v>3655</v>
      </c>
      <c r="D1731">
        <v>2757</v>
      </c>
      <c r="E1731">
        <v>211</v>
      </c>
      <c r="F1731">
        <v>1</v>
      </c>
      <c r="G1731">
        <v>29354372</v>
      </c>
      <c r="H1731">
        <v>29354372</v>
      </c>
      <c r="I1731">
        <v>10.9954872940435</v>
      </c>
      <c r="J1731">
        <v>10.153975571503301</v>
      </c>
      <c r="M1731" s="12" t="s">
        <v>820</v>
      </c>
      <c r="N1731" s="6">
        <v>9</v>
      </c>
      <c r="O1731" t="str">
        <f t="shared" si="299"/>
        <v>dweb.link</v>
      </c>
      <c r="P1731" t="str">
        <f t="shared" si="300"/>
        <v>B</v>
      </c>
      <c r="Q1731" s="9">
        <f t="shared" si="301"/>
        <v>27.994510650634766</v>
      </c>
      <c r="R1731">
        <f t="shared" si="302"/>
        <v>211</v>
      </c>
      <c r="S1731" s="7">
        <f t="shared" si="303"/>
        <v>10.9954872940435</v>
      </c>
      <c r="T1731" s="7">
        <f t="shared" si="304"/>
        <v>10.153975571503301</v>
      </c>
      <c r="U1731" t="b">
        <f t="shared" si="305"/>
        <v>1</v>
      </c>
      <c r="V1731" t="b">
        <f t="shared" si="306"/>
        <v>0</v>
      </c>
      <c r="W1731" t="b">
        <f t="shared" si="307"/>
        <v>1</v>
      </c>
      <c r="X1731" t="b">
        <f t="shared" si="308"/>
        <v>1</v>
      </c>
    </row>
    <row r="1732" spans="1:24" hidden="1" x14ac:dyDescent="0.2">
      <c r="A1732" t="s">
        <v>326</v>
      </c>
      <c r="B1732" t="s">
        <v>3656</v>
      </c>
      <c r="C1732" t="s">
        <v>3657</v>
      </c>
      <c r="D1732">
        <v>7682</v>
      </c>
      <c r="E1732">
        <v>191</v>
      </c>
      <c r="F1732">
        <v>1</v>
      </c>
      <c r="G1732">
        <v>79096511</v>
      </c>
      <c r="H1732">
        <v>79096511</v>
      </c>
      <c r="I1732">
        <v>10.069725144579399</v>
      </c>
      <c r="J1732">
        <v>9.8193583777719908</v>
      </c>
      <c r="M1732" s="12" t="s">
        <v>820</v>
      </c>
      <c r="N1732" s="6">
        <v>9</v>
      </c>
      <c r="O1732" t="str">
        <f t="shared" si="299"/>
        <v>dweb.link</v>
      </c>
      <c r="P1732" t="str">
        <f t="shared" si="300"/>
        <v>C</v>
      </c>
      <c r="Q1732" s="9">
        <f t="shared" si="301"/>
        <v>75.432311058044434</v>
      </c>
      <c r="R1732">
        <f t="shared" si="302"/>
        <v>191</v>
      </c>
      <c r="S1732" s="7">
        <f t="shared" si="303"/>
        <v>10.069725144579399</v>
      </c>
      <c r="T1732" s="7">
        <f t="shared" si="304"/>
        <v>9.8193583777719908</v>
      </c>
      <c r="U1732" t="b">
        <f t="shared" si="305"/>
        <v>1</v>
      </c>
      <c r="V1732" t="b">
        <f t="shared" si="306"/>
        <v>0</v>
      </c>
      <c r="W1732" t="b">
        <f t="shared" si="307"/>
        <v>1</v>
      </c>
      <c r="X1732" t="b">
        <f t="shared" si="308"/>
        <v>1</v>
      </c>
    </row>
    <row r="1733" spans="1:24" hidden="1" x14ac:dyDescent="0.2">
      <c r="A1733" t="s">
        <v>329</v>
      </c>
      <c r="B1733" t="s">
        <v>3658</v>
      </c>
      <c r="C1733" t="s">
        <v>3659</v>
      </c>
      <c r="D1733">
        <v>45785</v>
      </c>
      <c r="E1733">
        <v>329</v>
      </c>
      <c r="F1733">
        <v>1</v>
      </c>
      <c r="G1733">
        <v>436085443</v>
      </c>
      <c r="H1733">
        <v>436085443</v>
      </c>
      <c r="I1733">
        <v>9.1491439358443696</v>
      </c>
      <c r="J1733">
        <v>9.0834003876322296</v>
      </c>
      <c r="M1733" s="12" t="s">
        <v>820</v>
      </c>
      <c r="N1733" s="6">
        <v>9</v>
      </c>
      <c r="O1733" t="str">
        <f t="shared" si="299"/>
        <v>dweb.link</v>
      </c>
      <c r="P1733" t="str">
        <f t="shared" si="300"/>
        <v>D</v>
      </c>
      <c r="Q1733" s="9">
        <f t="shared" si="301"/>
        <v>415.8834867477417</v>
      </c>
      <c r="R1733">
        <f t="shared" si="302"/>
        <v>329</v>
      </c>
      <c r="S1733" s="7">
        <f t="shared" si="303"/>
        <v>9.1491439358443696</v>
      </c>
      <c r="T1733" s="7">
        <f t="shared" si="304"/>
        <v>9.0834003876322296</v>
      </c>
      <c r="U1733" t="b">
        <f t="shared" si="305"/>
        <v>1</v>
      </c>
      <c r="V1733" t="b">
        <f t="shared" si="306"/>
        <v>0</v>
      </c>
      <c r="W1733" t="b">
        <f t="shared" si="307"/>
        <v>1</v>
      </c>
      <c r="X1733" t="b">
        <f t="shared" si="308"/>
        <v>1</v>
      </c>
    </row>
    <row r="1734" spans="1:24" hidden="1" x14ac:dyDescent="0.2">
      <c r="A1734" t="s">
        <v>331</v>
      </c>
      <c r="B1734" t="s">
        <v>3660</v>
      </c>
      <c r="C1734" t="s">
        <v>3661</v>
      </c>
      <c r="D1734">
        <v>1186</v>
      </c>
      <c r="E1734">
        <v>202</v>
      </c>
      <c r="F1734">
        <v>0</v>
      </c>
      <c r="G1734">
        <v>9340398</v>
      </c>
      <c r="H1734">
        <v>9340398</v>
      </c>
      <c r="I1734">
        <v>9.0525382902564004</v>
      </c>
      <c r="J1734">
        <v>7.5107063049007596</v>
      </c>
      <c r="M1734" s="12" t="s">
        <v>820</v>
      </c>
      <c r="N1734" s="6">
        <v>9</v>
      </c>
      <c r="O1734" t="str">
        <f t="shared" si="299"/>
        <v>ninetailed.ninja</v>
      </c>
      <c r="P1734" t="str">
        <f t="shared" si="300"/>
        <v>A</v>
      </c>
      <c r="Q1734" s="9">
        <f t="shared" si="301"/>
        <v>8.9076976776123047</v>
      </c>
      <c r="R1734">
        <f t="shared" si="302"/>
        <v>202</v>
      </c>
      <c r="S1734" s="7">
        <f t="shared" si="303"/>
        <v>9.0525382902564004</v>
      </c>
      <c r="T1734" s="7">
        <f t="shared" si="304"/>
        <v>7.5107063049007596</v>
      </c>
      <c r="U1734" t="b">
        <f t="shared" si="305"/>
        <v>1</v>
      </c>
      <c r="V1734" t="b">
        <f t="shared" si="306"/>
        <v>0</v>
      </c>
      <c r="W1734" t="b">
        <f t="shared" si="307"/>
        <v>1</v>
      </c>
      <c r="X1734" t="b">
        <f t="shared" si="308"/>
        <v>0</v>
      </c>
    </row>
    <row r="1735" spans="1:24" hidden="1" x14ac:dyDescent="0.2">
      <c r="A1735" t="s">
        <v>334</v>
      </c>
      <c r="B1735" t="s">
        <v>3662</v>
      </c>
      <c r="C1735" t="s">
        <v>3663</v>
      </c>
      <c r="D1735">
        <v>3281</v>
      </c>
      <c r="E1735">
        <v>248</v>
      </c>
      <c r="F1735">
        <v>0</v>
      </c>
      <c r="G1735">
        <v>29354372</v>
      </c>
      <c r="H1735">
        <v>29354372</v>
      </c>
      <c r="I1735">
        <v>9.2299738379936507</v>
      </c>
      <c r="J1735">
        <v>8.5323104695625602</v>
      </c>
      <c r="M1735" s="12" t="s">
        <v>820</v>
      </c>
      <c r="N1735" s="6">
        <v>9</v>
      </c>
      <c r="O1735" t="str">
        <f t="shared" si="299"/>
        <v>ninetailed.ninja</v>
      </c>
      <c r="P1735" t="str">
        <f t="shared" si="300"/>
        <v>B</v>
      </c>
      <c r="Q1735" s="9">
        <f t="shared" si="301"/>
        <v>27.994510650634766</v>
      </c>
      <c r="R1735">
        <f t="shared" si="302"/>
        <v>248</v>
      </c>
      <c r="S1735" s="7">
        <f t="shared" si="303"/>
        <v>9.2299738379936507</v>
      </c>
      <c r="T1735" s="7">
        <f t="shared" si="304"/>
        <v>8.5323104695625602</v>
      </c>
      <c r="U1735" t="b">
        <f t="shared" si="305"/>
        <v>1</v>
      </c>
      <c r="V1735" t="b">
        <f t="shared" si="306"/>
        <v>0</v>
      </c>
      <c r="W1735" t="b">
        <f t="shared" si="307"/>
        <v>1</v>
      </c>
      <c r="X1735" t="b">
        <f t="shared" si="308"/>
        <v>0</v>
      </c>
    </row>
    <row r="1736" spans="1:24" hidden="1" x14ac:dyDescent="0.2">
      <c r="A1736" t="s">
        <v>337</v>
      </c>
      <c r="B1736" t="s">
        <v>3664</v>
      </c>
      <c r="C1736" t="s">
        <v>3665</v>
      </c>
      <c r="D1736">
        <v>7857</v>
      </c>
      <c r="E1736">
        <v>197</v>
      </c>
      <c r="F1736">
        <v>0</v>
      </c>
      <c r="G1736">
        <v>79096511</v>
      </c>
      <c r="H1736">
        <v>79096511</v>
      </c>
      <c r="I1736">
        <v>9.8475601903452201</v>
      </c>
      <c r="J1736">
        <v>9.6006505101240194</v>
      </c>
      <c r="M1736" s="12" t="s">
        <v>820</v>
      </c>
      <c r="N1736" s="6">
        <v>9</v>
      </c>
      <c r="O1736" t="str">
        <f t="shared" si="299"/>
        <v>ninetailed.ninja</v>
      </c>
      <c r="P1736" t="str">
        <f t="shared" si="300"/>
        <v>C</v>
      </c>
      <c r="Q1736" s="9">
        <f t="shared" si="301"/>
        <v>75.432311058044434</v>
      </c>
      <c r="R1736">
        <f t="shared" si="302"/>
        <v>197</v>
      </c>
      <c r="S1736" s="7">
        <f t="shared" si="303"/>
        <v>9.8475601903452201</v>
      </c>
      <c r="T1736" s="7">
        <f t="shared" si="304"/>
        <v>9.6006505101240194</v>
      </c>
      <c r="U1736" t="b">
        <f t="shared" si="305"/>
        <v>1</v>
      </c>
      <c r="V1736" t="b">
        <f t="shared" si="306"/>
        <v>0</v>
      </c>
      <c r="W1736" t="b">
        <f t="shared" si="307"/>
        <v>1</v>
      </c>
      <c r="X1736" t="b">
        <f t="shared" si="308"/>
        <v>0</v>
      </c>
    </row>
    <row r="1737" spans="1:24" hidden="1" x14ac:dyDescent="0.2">
      <c r="A1737" t="s">
        <v>340</v>
      </c>
      <c r="B1737" t="s">
        <v>3666</v>
      </c>
      <c r="C1737" t="s">
        <v>3667</v>
      </c>
      <c r="D1737">
        <v>4672</v>
      </c>
      <c r="E1737">
        <v>245</v>
      </c>
      <c r="F1737">
        <v>0</v>
      </c>
      <c r="G1737">
        <v>436085443</v>
      </c>
      <c r="H1737">
        <v>44923413</v>
      </c>
      <c r="I1737">
        <v>9.6775028650125599</v>
      </c>
      <c r="J1737">
        <v>9.1700139519286399</v>
      </c>
      <c r="K1737" t="s">
        <v>153</v>
      </c>
      <c r="L1737" t="s">
        <v>1342</v>
      </c>
      <c r="M1737" s="12" t="s">
        <v>820</v>
      </c>
      <c r="N1737" s="6">
        <v>9</v>
      </c>
      <c r="O1737" t="str">
        <f t="shared" si="299"/>
        <v>ninetailed.ninja</v>
      </c>
      <c r="P1737" t="str">
        <f t="shared" si="300"/>
        <v>D</v>
      </c>
      <c r="Q1737" s="9">
        <f t="shared" si="301"/>
        <v>415.8834867477417</v>
      </c>
      <c r="R1737">
        <f t="shared" si="302"/>
        <v>245</v>
      </c>
      <c r="S1737" s="7">
        <f t="shared" si="303"/>
        <v>9.6775028650125599</v>
      </c>
      <c r="T1737" s="7">
        <f t="shared" si="304"/>
        <v>9.1700139519286399</v>
      </c>
      <c r="U1737" t="b">
        <f t="shared" si="305"/>
        <v>1</v>
      </c>
      <c r="V1737" t="b">
        <f t="shared" si="306"/>
        <v>1</v>
      </c>
      <c r="W1737" t="b">
        <f t="shared" si="307"/>
        <v>1</v>
      </c>
      <c r="X1737" t="b">
        <f t="shared" si="308"/>
        <v>0</v>
      </c>
    </row>
    <row r="1738" spans="1:24" hidden="1" x14ac:dyDescent="0.2">
      <c r="A1738" t="s">
        <v>343</v>
      </c>
      <c r="B1738" t="s">
        <v>3668</v>
      </c>
      <c r="C1738" t="s">
        <v>3669</v>
      </c>
      <c r="D1738">
        <v>329</v>
      </c>
      <c r="E1738">
        <v>-1</v>
      </c>
      <c r="F1738">
        <v>0</v>
      </c>
      <c r="G1738">
        <v>-1</v>
      </c>
      <c r="H1738">
        <v>0</v>
      </c>
      <c r="I1738">
        <v>0</v>
      </c>
      <c r="J1738">
        <v>0</v>
      </c>
      <c r="K1738" t="s">
        <v>1806</v>
      </c>
      <c r="M1738" s="12" t="s">
        <v>820</v>
      </c>
      <c r="N1738" s="6">
        <v>9</v>
      </c>
      <c r="O1738" t="str">
        <f t="shared" si="299"/>
        <v>ipfs.oceanprotocol.com</v>
      </c>
      <c r="P1738" t="str">
        <f t="shared" si="300"/>
        <v>A</v>
      </c>
      <c r="Q1738" s="9">
        <f t="shared" si="301"/>
        <v>8.9076976776123047</v>
      </c>
      <c r="R1738" t="str">
        <f t="shared" si="302"/>
        <v/>
      </c>
      <c r="S1738" s="7" t="str">
        <f t="shared" si="303"/>
        <v/>
      </c>
      <c r="T1738" s="7" t="str">
        <f t="shared" si="304"/>
        <v/>
      </c>
      <c r="U1738" t="b">
        <f t="shared" si="305"/>
        <v>0</v>
      </c>
      <c r="V1738" t="str">
        <f t="shared" si="306"/>
        <v/>
      </c>
      <c r="W1738" t="str">
        <f t="shared" si="307"/>
        <v/>
      </c>
      <c r="X1738" t="str">
        <f t="shared" si="308"/>
        <v/>
      </c>
    </row>
    <row r="1739" spans="1:24" hidden="1" x14ac:dyDescent="0.2">
      <c r="A1739" t="s">
        <v>346</v>
      </c>
      <c r="B1739" t="s">
        <v>3670</v>
      </c>
      <c r="C1739" t="s">
        <v>3671</v>
      </c>
      <c r="D1739">
        <v>277</v>
      </c>
      <c r="E1739">
        <v>-1</v>
      </c>
      <c r="F1739">
        <v>0</v>
      </c>
      <c r="G1739">
        <v>-1</v>
      </c>
      <c r="H1739">
        <v>0</v>
      </c>
      <c r="I1739">
        <v>0</v>
      </c>
      <c r="J1739">
        <v>0</v>
      </c>
      <c r="K1739" t="s">
        <v>1806</v>
      </c>
      <c r="M1739" s="12" t="s">
        <v>820</v>
      </c>
      <c r="N1739" s="6">
        <v>9</v>
      </c>
      <c r="O1739" t="str">
        <f t="shared" si="299"/>
        <v>ipfs.oceanprotocol.com</v>
      </c>
      <c r="P1739" t="str">
        <f t="shared" si="300"/>
        <v>B</v>
      </c>
      <c r="Q1739" s="9">
        <f t="shared" si="301"/>
        <v>27.994510650634766</v>
      </c>
      <c r="R1739" t="str">
        <f t="shared" si="302"/>
        <v/>
      </c>
      <c r="S1739" s="7" t="str">
        <f t="shared" si="303"/>
        <v/>
      </c>
      <c r="T1739" s="7" t="str">
        <f t="shared" si="304"/>
        <v/>
      </c>
      <c r="U1739" t="b">
        <f t="shared" si="305"/>
        <v>0</v>
      </c>
      <c r="V1739" t="str">
        <f t="shared" si="306"/>
        <v/>
      </c>
      <c r="W1739" t="str">
        <f t="shared" si="307"/>
        <v/>
      </c>
      <c r="X1739" t="str">
        <f t="shared" si="308"/>
        <v/>
      </c>
    </row>
    <row r="1740" spans="1:24" hidden="1" x14ac:dyDescent="0.2">
      <c r="A1740" t="s">
        <v>349</v>
      </c>
      <c r="B1740" t="s">
        <v>3672</v>
      </c>
      <c r="C1740" t="s">
        <v>3673</v>
      </c>
      <c r="D1740">
        <v>277</v>
      </c>
      <c r="E1740">
        <v>-1</v>
      </c>
      <c r="F1740">
        <v>0</v>
      </c>
      <c r="G1740">
        <v>-1</v>
      </c>
      <c r="H1740">
        <v>0</v>
      </c>
      <c r="I1740">
        <v>0</v>
      </c>
      <c r="J1740">
        <v>0</v>
      </c>
      <c r="K1740" t="s">
        <v>1806</v>
      </c>
      <c r="M1740" s="12" t="s">
        <v>820</v>
      </c>
      <c r="N1740" s="6">
        <v>9</v>
      </c>
      <c r="O1740" t="str">
        <f t="shared" si="299"/>
        <v>ipfs.oceanprotocol.com</v>
      </c>
      <c r="P1740" t="str">
        <f t="shared" si="300"/>
        <v>C</v>
      </c>
      <c r="Q1740" s="9">
        <f t="shared" si="301"/>
        <v>75.432311058044434</v>
      </c>
      <c r="R1740" t="str">
        <f t="shared" si="302"/>
        <v/>
      </c>
      <c r="S1740" s="7" t="str">
        <f t="shared" si="303"/>
        <v/>
      </c>
      <c r="T1740" s="7" t="str">
        <f t="shared" si="304"/>
        <v/>
      </c>
      <c r="U1740" t="b">
        <f t="shared" si="305"/>
        <v>0</v>
      </c>
      <c r="V1740" t="str">
        <f t="shared" si="306"/>
        <v/>
      </c>
      <c r="W1740" t="str">
        <f t="shared" si="307"/>
        <v/>
      </c>
      <c r="X1740" t="str">
        <f t="shared" si="308"/>
        <v/>
      </c>
    </row>
    <row r="1741" spans="1:24" hidden="1" x14ac:dyDescent="0.2">
      <c r="A1741" t="s">
        <v>352</v>
      </c>
      <c r="B1741" t="s">
        <v>3674</v>
      </c>
      <c r="C1741" t="s">
        <v>3675</v>
      </c>
      <c r="D1741">
        <v>284</v>
      </c>
      <c r="E1741">
        <v>-1</v>
      </c>
      <c r="F1741">
        <v>0</v>
      </c>
      <c r="G1741">
        <v>-1</v>
      </c>
      <c r="H1741">
        <v>0</v>
      </c>
      <c r="I1741">
        <v>0</v>
      </c>
      <c r="J1741">
        <v>0</v>
      </c>
      <c r="K1741" t="s">
        <v>1806</v>
      </c>
      <c r="M1741" s="12" t="s">
        <v>820</v>
      </c>
      <c r="N1741" s="6">
        <v>9</v>
      </c>
      <c r="O1741" t="str">
        <f t="shared" si="299"/>
        <v>ipfs.oceanprotocol.com</v>
      </c>
      <c r="P1741" t="str">
        <f t="shared" si="300"/>
        <v>D</v>
      </c>
      <c r="Q1741" s="9">
        <f t="shared" si="301"/>
        <v>415.8834867477417</v>
      </c>
      <c r="R1741" t="str">
        <f t="shared" si="302"/>
        <v/>
      </c>
      <c r="S1741" s="7" t="str">
        <f t="shared" si="303"/>
        <v/>
      </c>
      <c r="T1741" s="7" t="str">
        <f t="shared" si="304"/>
        <v/>
      </c>
      <c r="U1741" t="b">
        <f t="shared" si="305"/>
        <v>0</v>
      </c>
      <c r="V1741" t="str">
        <f t="shared" si="306"/>
        <v/>
      </c>
      <c r="W1741" t="str">
        <f t="shared" si="307"/>
        <v/>
      </c>
      <c r="X1741" t="str">
        <f t="shared" si="308"/>
        <v/>
      </c>
    </row>
    <row r="1742" spans="1:24" x14ac:dyDescent="0.2">
      <c r="A1742" t="s">
        <v>13</v>
      </c>
      <c r="B1742" t="s">
        <v>3676</v>
      </c>
      <c r="C1742" t="s">
        <v>3677</v>
      </c>
      <c r="D1742">
        <v>2621</v>
      </c>
      <c r="E1742">
        <v>392</v>
      </c>
      <c r="F1742">
        <v>0</v>
      </c>
      <c r="G1742">
        <v>9340398</v>
      </c>
      <c r="H1742">
        <v>9340398</v>
      </c>
      <c r="I1742">
        <v>3.9962753152141302</v>
      </c>
      <c r="J1742">
        <v>3.3985874389974402</v>
      </c>
      <c r="M1742" s="12" t="s">
        <v>820</v>
      </c>
      <c r="N1742" s="6">
        <v>10</v>
      </c>
      <c r="O1742" t="str">
        <f t="shared" ref="O1742:O1805" si="309">MID(A1742,9,FIND("/ipfs/",A1742)-9)</f>
        <v>10.via0.com</v>
      </c>
      <c r="P1742" t="str">
        <f t="shared" ref="P1742:P1805" si="310">IF(NOT(ISERR(FIND("QmWbhkXXqg5JgQ45T2iqspfTC17AfE8qEhyE5Snia4TS39",A1742))),"A",
     IF(NOT(ISERR(FIND("QmZALYrou9d7Yx9afDCPT9fveqxoPRLHnHuo8TyZomGhL1",A1742))),"B",
     IF(NOT(ISERR(FIND("QmQH4iy5RKKHnT95ziKXjnmEKjBU8aB7hepmCMTNk9p348",A1742))),"C",
     IF(NOT(ISERR(FIND("QmdhpvRUopXFJCh9x524WM81GJC55JJt1AEbNsML2TwrrZ",A1742))),"D","-")
)))</f>
        <v>A</v>
      </c>
      <c r="Q1742" s="9">
        <f t="shared" ref="Q1742:Q1805" si="311">IF(P1742="A",9340398/1024/1024,IF(P1742="B",29354372/1024/1024,IF(P1742="C",79096511/1024/1024,IF(P1742="D",436085443/1024/1024))))</f>
        <v>8.9076976776123047</v>
      </c>
      <c r="R1742">
        <f t="shared" ref="R1742:R1805" si="312">IF(E1742&gt;0,E1742,"")</f>
        <v>392</v>
      </c>
      <c r="S1742" s="7">
        <f t="shared" ref="S1742:S1805" si="313">IF(NOT(R1742=""),CONVERT(I1742,"g","g"),"")</f>
        <v>3.9962753152141302</v>
      </c>
      <c r="T1742" s="7">
        <f t="shared" ref="T1742:T1805" si="314">IF(NOT(S1742=""),CONVERT(J1742,"g","g"),"")</f>
        <v>3.3985874389974402</v>
      </c>
      <c r="U1742" t="b">
        <f t="shared" ref="U1742:U1805" si="315">E1742&gt;0</f>
        <v>1</v>
      </c>
      <c r="V1742" t="b">
        <f t="shared" ref="V1742:V1805" si="316">IF(NOT(U1742),"",AND(U1742,NOT(ISBLANK(K1742))))</f>
        <v>0</v>
      </c>
      <c r="W1742" t="b">
        <f t="shared" ref="W1742:W1805" si="317">IF(NOT(U1742),"",NOT(G1742=-1))</f>
        <v>1</v>
      </c>
      <c r="X1742" t="b">
        <f t="shared" ref="X1742:X1805" si="318">IF(NOT(U1742),"",F1742&gt;0)</f>
        <v>0</v>
      </c>
    </row>
    <row r="1743" spans="1:24" x14ac:dyDescent="0.2">
      <c r="A1743" t="s">
        <v>16</v>
      </c>
      <c r="B1743" t="s">
        <v>3678</v>
      </c>
      <c r="C1743" t="s">
        <v>3679</v>
      </c>
      <c r="D1743">
        <v>1011</v>
      </c>
      <c r="E1743">
        <v>111</v>
      </c>
      <c r="F1743">
        <v>0</v>
      </c>
      <c r="G1743">
        <v>29354372</v>
      </c>
      <c r="H1743">
        <v>29354372</v>
      </c>
      <c r="I1743">
        <v>31.105011834038599</v>
      </c>
      <c r="J1743">
        <v>27.689921513980899</v>
      </c>
      <c r="M1743" s="12" t="s">
        <v>820</v>
      </c>
      <c r="N1743" s="6">
        <v>10</v>
      </c>
      <c r="O1743" t="str">
        <f t="shared" si="309"/>
        <v>10.via0.com</v>
      </c>
      <c r="P1743" t="str">
        <f t="shared" si="310"/>
        <v>B</v>
      </c>
      <c r="Q1743" s="9">
        <f t="shared" si="311"/>
        <v>27.994510650634766</v>
      </c>
      <c r="R1743">
        <f t="shared" si="312"/>
        <v>111</v>
      </c>
      <c r="S1743" s="7">
        <f t="shared" si="313"/>
        <v>31.105011834038599</v>
      </c>
      <c r="T1743" s="7">
        <f t="shared" si="314"/>
        <v>27.689921513980899</v>
      </c>
      <c r="U1743" t="b">
        <f t="shared" si="315"/>
        <v>1</v>
      </c>
      <c r="V1743" t="b">
        <f t="shared" si="316"/>
        <v>0</v>
      </c>
      <c r="W1743" t="b">
        <f t="shared" si="317"/>
        <v>1</v>
      </c>
      <c r="X1743" t="b">
        <f t="shared" si="318"/>
        <v>0</v>
      </c>
    </row>
    <row r="1744" spans="1:24" x14ac:dyDescent="0.2">
      <c r="A1744" t="s">
        <v>19</v>
      </c>
      <c r="B1744" t="s">
        <v>3680</v>
      </c>
      <c r="C1744" t="s">
        <v>3681</v>
      </c>
      <c r="D1744">
        <v>2207</v>
      </c>
      <c r="E1744">
        <v>85</v>
      </c>
      <c r="F1744">
        <v>0</v>
      </c>
      <c r="G1744">
        <v>79096511</v>
      </c>
      <c r="H1744">
        <v>79096511</v>
      </c>
      <c r="I1744">
        <v>35.547743194177301</v>
      </c>
      <c r="J1744">
        <v>34.178663823309599</v>
      </c>
      <c r="M1744" s="12" t="s">
        <v>820</v>
      </c>
      <c r="N1744" s="6">
        <v>10</v>
      </c>
      <c r="O1744" t="str">
        <f t="shared" si="309"/>
        <v>10.via0.com</v>
      </c>
      <c r="P1744" t="str">
        <f t="shared" si="310"/>
        <v>C</v>
      </c>
      <c r="Q1744" s="9">
        <f t="shared" si="311"/>
        <v>75.432311058044434</v>
      </c>
      <c r="R1744">
        <f t="shared" si="312"/>
        <v>85</v>
      </c>
      <c r="S1744" s="7">
        <f t="shared" si="313"/>
        <v>35.547743194177301</v>
      </c>
      <c r="T1744" s="7">
        <f t="shared" si="314"/>
        <v>34.178663823309599</v>
      </c>
      <c r="U1744" t="b">
        <f t="shared" si="315"/>
        <v>1</v>
      </c>
      <c r="V1744" t="b">
        <f t="shared" si="316"/>
        <v>0</v>
      </c>
      <c r="W1744" t="b">
        <f t="shared" si="317"/>
        <v>1</v>
      </c>
      <c r="X1744" t="b">
        <f t="shared" si="318"/>
        <v>0</v>
      </c>
    </row>
    <row r="1745" spans="1:24" x14ac:dyDescent="0.2">
      <c r="A1745" t="s">
        <v>22</v>
      </c>
      <c r="B1745" t="s">
        <v>3682</v>
      </c>
      <c r="C1745" t="s">
        <v>3683</v>
      </c>
      <c r="D1745">
        <v>12895</v>
      </c>
      <c r="E1745">
        <v>132</v>
      </c>
      <c r="F1745">
        <v>0</v>
      </c>
      <c r="G1745">
        <v>436085443</v>
      </c>
      <c r="H1745">
        <v>436085443</v>
      </c>
      <c r="I1745">
        <v>32.585088674115902</v>
      </c>
      <c r="J1745">
        <v>32.251530573690701</v>
      </c>
      <c r="M1745" s="12" t="s">
        <v>820</v>
      </c>
      <c r="N1745" s="6">
        <v>10</v>
      </c>
      <c r="O1745" t="str">
        <f t="shared" si="309"/>
        <v>10.via0.com</v>
      </c>
      <c r="P1745" t="str">
        <f t="shared" si="310"/>
        <v>D</v>
      </c>
      <c r="Q1745" s="9">
        <f t="shared" si="311"/>
        <v>415.8834867477417</v>
      </c>
      <c r="R1745">
        <f t="shared" si="312"/>
        <v>132</v>
      </c>
      <c r="S1745" s="7">
        <f t="shared" si="313"/>
        <v>32.585088674115902</v>
      </c>
      <c r="T1745" s="7">
        <f t="shared" si="314"/>
        <v>32.251530573690701</v>
      </c>
      <c r="U1745" t="b">
        <f t="shared" si="315"/>
        <v>1</v>
      </c>
      <c r="V1745" t="b">
        <f t="shared" si="316"/>
        <v>0</v>
      </c>
      <c r="W1745" t="b">
        <f t="shared" si="317"/>
        <v>1</v>
      </c>
      <c r="X1745" t="b">
        <f t="shared" si="318"/>
        <v>0</v>
      </c>
    </row>
    <row r="1746" spans="1:24" hidden="1" x14ac:dyDescent="0.2">
      <c r="A1746" t="s">
        <v>25</v>
      </c>
      <c r="B1746" t="s">
        <v>3684</v>
      </c>
      <c r="C1746" t="s">
        <v>3685</v>
      </c>
      <c r="D1746">
        <v>815</v>
      </c>
      <c r="E1746">
        <v>115</v>
      </c>
      <c r="F1746">
        <v>1</v>
      </c>
      <c r="G1746">
        <v>-1</v>
      </c>
      <c r="H1746">
        <v>9340398</v>
      </c>
      <c r="I1746">
        <v>12.725282396589</v>
      </c>
      <c r="J1746">
        <v>10.929690401978201</v>
      </c>
      <c r="M1746" s="12" t="s">
        <v>820</v>
      </c>
      <c r="N1746" s="6">
        <v>10</v>
      </c>
      <c r="O1746" t="str">
        <f t="shared" si="309"/>
        <v>cf-ipfs.com</v>
      </c>
      <c r="P1746" t="str">
        <f t="shared" si="310"/>
        <v>A</v>
      </c>
      <c r="Q1746" s="9">
        <f t="shared" si="311"/>
        <v>8.9076976776123047</v>
      </c>
      <c r="R1746">
        <f t="shared" si="312"/>
        <v>115</v>
      </c>
      <c r="S1746" s="7">
        <f t="shared" si="313"/>
        <v>12.725282396589</v>
      </c>
      <c r="T1746" s="7">
        <f t="shared" si="314"/>
        <v>10.929690401978201</v>
      </c>
      <c r="U1746" t="b">
        <f t="shared" si="315"/>
        <v>1</v>
      </c>
      <c r="V1746" t="b">
        <f t="shared" si="316"/>
        <v>0</v>
      </c>
      <c r="W1746" t="b">
        <f t="shared" si="317"/>
        <v>0</v>
      </c>
      <c r="X1746" t="b">
        <f t="shared" si="318"/>
        <v>1</v>
      </c>
    </row>
    <row r="1747" spans="1:24" hidden="1" x14ac:dyDescent="0.2">
      <c r="A1747" t="s">
        <v>28</v>
      </c>
      <c r="B1747" t="s">
        <v>3686</v>
      </c>
      <c r="C1747" t="s">
        <v>3687</v>
      </c>
      <c r="D1747">
        <v>1867</v>
      </c>
      <c r="E1747">
        <v>106</v>
      </c>
      <c r="F1747">
        <v>1</v>
      </c>
      <c r="G1747">
        <v>-1</v>
      </c>
      <c r="H1747">
        <v>29354372</v>
      </c>
      <c r="I1747">
        <v>15.8969396085376</v>
      </c>
      <c r="J1747">
        <v>14.994381708963401</v>
      </c>
      <c r="M1747" s="12" t="s">
        <v>820</v>
      </c>
      <c r="N1747" s="6">
        <v>10</v>
      </c>
      <c r="O1747" t="str">
        <f t="shared" si="309"/>
        <v>cf-ipfs.com</v>
      </c>
      <c r="P1747" t="str">
        <f t="shared" si="310"/>
        <v>B</v>
      </c>
      <c r="Q1747" s="9">
        <f t="shared" si="311"/>
        <v>27.994510650634766</v>
      </c>
      <c r="R1747">
        <f t="shared" si="312"/>
        <v>106</v>
      </c>
      <c r="S1747" s="7">
        <f t="shared" si="313"/>
        <v>15.8969396085376</v>
      </c>
      <c r="T1747" s="7">
        <f t="shared" si="314"/>
        <v>14.994381708963401</v>
      </c>
      <c r="U1747" t="b">
        <f t="shared" si="315"/>
        <v>1</v>
      </c>
      <c r="V1747" t="b">
        <f t="shared" si="316"/>
        <v>0</v>
      </c>
      <c r="W1747" t="b">
        <f t="shared" si="317"/>
        <v>0</v>
      </c>
      <c r="X1747" t="b">
        <f t="shared" si="318"/>
        <v>1</v>
      </c>
    </row>
    <row r="1748" spans="1:24" hidden="1" x14ac:dyDescent="0.2">
      <c r="A1748" t="s">
        <v>31</v>
      </c>
      <c r="B1748" t="s">
        <v>3688</v>
      </c>
      <c r="C1748" t="s">
        <v>3689</v>
      </c>
      <c r="D1748">
        <v>3825</v>
      </c>
      <c r="E1748">
        <v>66</v>
      </c>
      <c r="F1748">
        <v>1</v>
      </c>
      <c r="G1748">
        <v>-1</v>
      </c>
      <c r="H1748">
        <v>79096511</v>
      </c>
      <c r="I1748">
        <v>20.067121856356501</v>
      </c>
      <c r="J1748">
        <v>19.72086563609</v>
      </c>
      <c r="M1748" s="12" t="s">
        <v>820</v>
      </c>
      <c r="N1748" s="6">
        <v>10</v>
      </c>
      <c r="O1748" t="str">
        <f t="shared" si="309"/>
        <v>cf-ipfs.com</v>
      </c>
      <c r="P1748" t="str">
        <f t="shared" si="310"/>
        <v>C</v>
      </c>
      <c r="Q1748" s="9">
        <f t="shared" si="311"/>
        <v>75.432311058044434</v>
      </c>
      <c r="R1748">
        <f t="shared" si="312"/>
        <v>66</v>
      </c>
      <c r="S1748" s="7">
        <f t="shared" si="313"/>
        <v>20.067121856356501</v>
      </c>
      <c r="T1748" s="7">
        <f t="shared" si="314"/>
        <v>19.72086563609</v>
      </c>
      <c r="U1748" t="b">
        <f t="shared" si="315"/>
        <v>1</v>
      </c>
      <c r="V1748" t="b">
        <f t="shared" si="316"/>
        <v>0</v>
      </c>
      <c r="W1748" t="b">
        <f t="shared" si="317"/>
        <v>0</v>
      </c>
      <c r="X1748" t="b">
        <f t="shared" si="318"/>
        <v>1</v>
      </c>
    </row>
    <row r="1749" spans="1:24" hidden="1" x14ac:dyDescent="0.2">
      <c r="A1749" t="s">
        <v>34</v>
      </c>
      <c r="B1749" t="s">
        <v>3690</v>
      </c>
      <c r="C1749" t="s">
        <v>3691</v>
      </c>
      <c r="D1749">
        <v>13549</v>
      </c>
      <c r="E1749">
        <v>111</v>
      </c>
      <c r="F1749">
        <v>1</v>
      </c>
      <c r="G1749">
        <v>-1</v>
      </c>
      <c r="H1749">
        <v>436085443</v>
      </c>
      <c r="I1749">
        <v>30.9483172159355</v>
      </c>
      <c r="J1749">
        <v>30.694773544006299</v>
      </c>
      <c r="M1749" s="12" t="s">
        <v>820</v>
      </c>
      <c r="N1749" s="6">
        <v>10</v>
      </c>
      <c r="O1749" t="str">
        <f t="shared" si="309"/>
        <v>cf-ipfs.com</v>
      </c>
      <c r="P1749" t="str">
        <f t="shared" si="310"/>
        <v>D</v>
      </c>
      <c r="Q1749" s="9">
        <f t="shared" si="311"/>
        <v>415.8834867477417</v>
      </c>
      <c r="R1749">
        <f t="shared" si="312"/>
        <v>111</v>
      </c>
      <c r="S1749" s="7">
        <f t="shared" si="313"/>
        <v>30.9483172159355</v>
      </c>
      <c r="T1749" s="7">
        <f t="shared" si="314"/>
        <v>30.694773544006299</v>
      </c>
      <c r="U1749" t="b">
        <f t="shared" si="315"/>
        <v>1</v>
      </c>
      <c r="V1749" t="b">
        <f t="shared" si="316"/>
        <v>0</v>
      </c>
      <c r="W1749" t="b">
        <f t="shared" si="317"/>
        <v>0</v>
      </c>
      <c r="X1749" t="b">
        <f t="shared" si="318"/>
        <v>1</v>
      </c>
    </row>
    <row r="1750" spans="1:24" hidden="1" x14ac:dyDescent="0.2">
      <c r="A1750" t="s">
        <v>37</v>
      </c>
      <c r="B1750" t="s">
        <v>3692</v>
      </c>
      <c r="C1750" t="s">
        <v>3693</v>
      </c>
      <c r="D1750">
        <v>782</v>
      </c>
      <c r="E1750">
        <v>68</v>
      </c>
      <c r="F1750">
        <v>0</v>
      </c>
      <c r="G1750">
        <v>-1</v>
      </c>
      <c r="H1750">
        <v>9340398</v>
      </c>
      <c r="I1750">
        <v>12.4757670554794</v>
      </c>
      <c r="J1750">
        <v>11.390917746307201</v>
      </c>
      <c r="M1750" s="12" t="s">
        <v>820</v>
      </c>
      <c r="N1750" s="6">
        <v>10</v>
      </c>
      <c r="O1750" t="str">
        <f t="shared" si="309"/>
        <v>cloudflare-ipfs.com</v>
      </c>
      <c r="P1750" t="str">
        <f t="shared" si="310"/>
        <v>A</v>
      </c>
      <c r="Q1750" s="9">
        <f t="shared" si="311"/>
        <v>8.9076976776123047</v>
      </c>
      <c r="R1750">
        <f t="shared" si="312"/>
        <v>68</v>
      </c>
      <c r="S1750" s="7">
        <f t="shared" si="313"/>
        <v>12.4757670554794</v>
      </c>
      <c r="T1750" s="7">
        <f t="shared" si="314"/>
        <v>11.390917746307201</v>
      </c>
      <c r="U1750" t="b">
        <f t="shared" si="315"/>
        <v>1</v>
      </c>
      <c r="V1750" t="b">
        <f t="shared" si="316"/>
        <v>0</v>
      </c>
      <c r="W1750" t="b">
        <f t="shared" si="317"/>
        <v>0</v>
      </c>
      <c r="X1750" t="b">
        <f t="shared" si="318"/>
        <v>0</v>
      </c>
    </row>
    <row r="1751" spans="1:24" hidden="1" x14ac:dyDescent="0.2">
      <c r="A1751" t="s">
        <v>40</v>
      </c>
      <c r="B1751" t="s">
        <v>3694</v>
      </c>
      <c r="C1751" t="s">
        <v>3695</v>
      </c>
      <c r="D1751">
        <v>1952</v>
      </c>
      <c r="E1751">
        <v>30</v>
      </c>
      <c r="F1751">
        <v>0</v>
      </c>
      <c r="G1751">
        <v>-1</v>
      </c>
      <c r="H1751">
        <v>29354372</v>
      </c>
      <c r="I1751">
        <v>14.565302107510201</v>
      </c>
      <c r="J1751">
        <v>14.3414501283989</v>
      </c>
      <c r="M1751" s="12" t="s">
        <v>820</v>
      </c>
      <c r="N1751" s="6">
        <v>10</v>
      </c>
      <c r="O1751" t="str">
        <f t="shared" si="309"/>
        <v>cloudflare-ipfs.com</v>
      </c>
      <c r="P1751" t="str">
        <f t="shared" si="310"/>
        <v>B</v>
      </c>
      <c r="Q1751" s="9">
        <f t="shared" si="311"/>
        <v>27.994510650634766</v>
      </c>
      <c r="R1751">
        <f t="shared" si="312"/>
        <v>30</v>
      </c>
      <c r="S1751" s="7">
        <f t="shared" si="313"/>
        <v>14.565302107510201</v>
      </c>
      <c r="T1751" s="7">
        <f t="shared" si="314"/>
        <v>14.3414501283989</v>
      </c>
      <c r="U1751" t="b">
        <f t="shared" si="315"/>
        <v>1</v>
      </c>
      <c r="V1751" t="b">
        <f t="shared" si="316"/>
        <v>0</v>
      </c>
      <c r="W1751" t="b">
        <f t="shared" si="317"/>
        <v>0</v>
      </c>
      <c r="X1751" t="b">
        <f t="shared" si="318"/>
        <v>0</v>
      </c>
    </row>
    <row r="1752" spans="1:24" hidden="1" x14ac:dyDescent="0.2">
      <c r="A1752" t="s">
        <v>43</v>
      </c>
      <c r="B1752" t="s">
        <v>3696</v>
      </c>
      <c r="C1752" t="s">
        <v>3697</v>
      </c>
      <c r="D1752">
        <v>3826</v>
      </c>
      <c r="E1752">
        <v>69</v>
      </c>
      <c r="F1752">
        <v>0</v>
      </c>
      <c r="G1752">
        <v>-1</v>
      </c>
      <c r="H1752">
        <v>79096511</v>
      </c>
      <c r="I1752">
        <v>20.0778043806346</v>
      </c>
      <c r="J1752">
        <v>19.715711201788899</v>
      </c>
      <c r="M1752" s="12" t="s">
        <v>820</v>
      </c>
      <c r="N1752" s="6">
        <v>10</v>
      </c>
      <c r="O1752" t="str">
        <f t="shared" si="309"/>
        <v>cloudflare-ipfs.com</v>
      </c>
      <c r="P1752" t="str">
        <f t="shared" si="310"/>
        <v>C</v>
      </c>
      <c r="Q1752" s="9">
        <f t="shared" si="311"/>
        <v>75.432311058044434</v>
      </c>
      <c r="R1752">
        <f t="shared" si="312"/>
        <v>69</v>
      </c>
      <c r="S1752" s="7">
        <f t="shared" si="313"/>
        <v>20.0778043806346</v>
      </c>
      <c r="T1752" s="7">
        <f t="shared" si="314"/>
        <v>19.715711201788899</v>
      </c>
      <c r="U1752" t="b">
        <f t="shared" si="315"/>
        <v>1</v>
      </c>
      <c r="V1752" t="b">
        <f t="shared" si="316"/>
        <v>0</v>
      </c>
      <c r="W1752" t="b">
        <f t="shared" si="317"/>
        <v>0</v>
      </c>
      <c r="X1752" t="b">
        <f t="shared" si="318"/>
        <v>0</v>
      </c>
    </row>
    <row r="1753" spans="1:24" hidden="1" x14ac:dyDescent="0.2">
      <c r="A1753" t="s">
        <v>46</v>
      </c>
      <c r="B1753" t="s">
        <v>3698</v>
      </c>
      <c r="C1753" t="s">
        <v>3699</v>
      </c>
      <c r="D1753">
        <v>12301</v>
      </c>
      <c r="E1753">
        <v>47</v>
      </c>
      <c r="F1753">
        <v>0</v>
      </c>
      <c r="G1753">
        <v>-1</v>
      </c>
      <c r="H1753">
        <v>436085443</v>
      </c>
      <c r="I1753">
        <v>33.938590398869003</v>
      </c>
      <c r="J1753">
        <v>33.808916896816598</v>
      </c>
      <c r="M1753" s="12" t="s">
        <v>820</v>
      </c>
      <c r="N1753" s="6">
        <v>10</v>
      </c>
      <c r="O1753" t="str">
        <f t="shared" si="309"/>
        <v>cloudflare-ipfs.com</v>
      </c>
      <c r="P1753" t="str">
        <f t="shared" si="310"/>
        <v>D</v>
      </c>
      <c r="Q1753" s="9">
        <f t="shared" si="311"/>
        <v>415.8834867477417</v>
      </c>
      <c r="R1753">
        <f t="shared" si="312"/>
        <v>47</v>
      </c>
      <c r="S1753" s="7">
        <f t="shared" si="313"/>
        <v>33.938590398869003</v>
      </c>
      <c r="T1753" s="7">
        <f t="shared" si="314"/>
        <v>33.808916896816598</v>
      </c>
      <c r="U1753" t="b">
        <f t="shared" si="315"/>
        <v>1</v>
      </c>
      <c r="V1753" t="b">
        <f t="shared" si="316"/>
        <v>0</v>
      </c>
      <c r="W1753" t="b">
        <f t="shared" si="317"/>
        <v>0</v>
      </c>
      <c r="X1753" t="b">
        <f t="shared" si="318"/>
        <v>0</v>
      </c>
    </row>
    <row r="1754" spans="1:24" hidden="1" x14ac:dyDescent="0.2">
      <c r="A1754" t="s">
        <v>49</v>
      </c>
      <c r="B1754" t="s">
        <v>3700</v>
      </c>
      <c r="C1754" t="s">
        <v>3701</v>
      </c>
      <c r="D1754">
        <v>707</v>
      </c>
      <c r="E1754">
        <v>111</v>
      </c>
      <c r="F1754">
        <v>0</v>
      </c>
      <c r="G1754">
        <v>9340398</v>
      </c>
      <c r="H1754">
        <v>9340398</v>
      </c>
      <c r="I1754">
        <v>14.945801472503801</v>
      </c>
      <c r="J1754">
        <v>12.5992895015732</v>
      </c>
      <c r="M1754" s="12" t="s">
        <v>820</v>
      </c>
      <c r="N1754" s="6">
        <v>10</v>
      </c>
      <c r="O1754" t="str">
        <f t="shared" si="309"/>
        <v>gateway.ipfs.io</v>
      </c>
      <c r="P1754" t="str">
        <f t="shared" si="310"/>
        <v>A</v>
      </c>
      <c r="Q1754" s="9">
        <f t="shared" si="311"/>
        <v>8.9076976776123047</v>
      </c>
      <c r="R1754">
        <f t="shared" si="312"/>
        <v>111</v>
      </c>
      <c r="S1754" s="7">
        <f t="shared" si="313"/>
        <v>14.945801472503801</v>
      </c>
      <c r="T1754" s="7">
        <f t="shared" si="314"/>
        <v>12.5992895015732</v>
      </c>
      <c r="U1754" t="b">
        <f t="shared" si="315"/>
        <v>1</v>
      </c>
      <c r="V1754" t="b">
        <f t="shared" si="316"/>
        <v>0</v>
      </c>
      <c r="W1754" t="b">
        <f t="shared" si="317"/>
        <v>1</v>
      </c>
      <c r="X1754" t="b">
        <f t="shared" si="318"/>
        <v>0</v>
      </c>
    </row>
    <row r="1755" spans="1:24" hidden="1" x14ac:dyDescent="0.2">
      <c r="A1755" t="s">
        <v>51</v>
      </c>
      <c r="B1755" t="s">
        <v>3702</v>
      </c>
      <c r="C1755" t="s">
        <v>3703</v>
      </c>
      <c r="D1755">
        <v>1746</v>
      </c>
      <c r="E1755">
        <v>166</v>
      </c>
      <c r="F1755">
        <v>0</v>
      </c>
      <c r="G1755">
        <v>29354372</v>
      </c>
      <c r="H1755">
        <v>29354372</v>
      </c>
      <c r="I1755">
        <v>17.718044715591599</v>
      </c>
      <c r="J1755">
        <v>16.033511254659</v>
      </c>
      <c r="M1755" s="12" t="s">
        <v>820</v>
      </c>
      <c r="N1755" s="6">
        <v>10</v>
      </c>
      <c r="O1755" t="str">
        <f t="shared" si="309"/>
        <v>gateway.ipfs.io</v>
      </c>
      <c r="P1755" t="str">
        <f t="shared" si="310"/>
        <v>B</v>
      </c>
      <c r="Q1755" s="9">
        <f t="shared" si="311"/>
        <v>27.994510650634766</v>
      </c>
      <c r="R1755">
        <f t="shared" si="312"/>
        <v>166</v>
      </c>
      <c r="S1755" s="7">
        <f t="shared" si="313"/>
        <v>17.718044715591599</v>
      </c>
      <c r="T1755" s="7">
        <f t="shared" si="314"/>
        <v>16.033511254659</v>
      </c>
      <c r="U1755" t="b">
        <f t="shared" si="315"/>
        <v>1</v>
      </c>
      <c r="V1755" t="b">
        <f t="shared" si="316"/>
        <v>0</v>
      </c>
      <c r="W1755" t="b">
        <f t="shared" si="317"/>
        <v>1</v>
      </c>
      <c r="X1755" t="b">
        <f t="shared" si="318"/>
        <v>0</v>
      </c>
    </row>
    <row r="1756" spans="1:24" hidden="1" x14ac:dyDescent="0.2">
      <c r="A1756" t="s">
        <v>54</v>
      </c>
      <c r="B1756" t="s">
        <v>3704</v>
      </c>
      <c r="C1756" t="s">
        <v>3705</v>
      </c>
      <c r="D1756">
        <v>4124</v>
      </c>
      <c r="E1756">
        <v>177</v>
      </c>
      <c r="F1756">
        <v>0</v>
      </c>
      <c r="G1756">
        <v>79096511</v>
      </c>
      <c r="H1756">
        <v>79096511</v>
      </c>
      <c r="I1756">
        <v>19.111302522940001</v>
      </c>
      <c r="J1756">
        <v>18.291055057721699</v>
      </c>
      <c r="M1756" s="12" t="s">
        <v>820</v>
      </c>
      <c r="N1756" s="6">
        <v>10</v>
      </c>
      <c r="O1756" t="str">
        <f t="shared" si="309"/>
        <v>gateway.ipfs.io</v>
      </c>
      <c r="P1756" t="str">
        <f t="shared" si="310"/>
        <v>C</v>
      </c>
      <c r="Q1756" s="9">
        <f t="shared" si="311"/>
        <v>75.432311058044434</v>
      </c>
      <c r="R1756">
        <f t="shared" si="312"/>
        <v>177</v>
      </c>
      <c r="S1756" s="7">
        <f t="shared" si="313"/>
        <v>19.111302522940001</v>
      </c>
      <c r="T1756" s="7">
        <f t="shared" si="314"/>
        <v>18.291055057721699</v>
      </c>
      <c r="U1756" t="b">
        <f t="shared" si="315"/>
        <v>1</v>
      </c>
      <c r="V1756" t="b">
        <f t="shared" si="316"/>
        <v>0</v>
      </c>
      <c r="W1756" t="b">
        <f t="shared" si="317"/>
        <v>1</v>
      </c>
      <c r="X1756" t="b">
        <f t="shared" si="318"/>
        <v>0</v>
      </c>
    </row>
    <row r="1757" spans="1:24" hidden="1" x14ac:dyDescent="0.2">
      <c r="A1757" t="s">
        <v>57</v>
      </c>
      <c r="B1757" t="s">
        <v>3706</v>
      </c>
      <c r="C1757" t="s">
        <v>3707</v>
      </c>
      <c r="D1757">
        <v>21148</v>
      </c>
      <c r="E1757">
        <v>76</v>
      </c>
      <c r="F1757">
        <v>0</v>
      </c>
      <c r="G1757">
        <v>436085443</v>
      </c>
      <c r="H1757">
        <v>436085443</v>
      </c>
      <c r="I1757">
        <v>19.736308216958101</v>
      </c>
      <c r="J1757">
        <v>19.665381442582799</v>
      </c>
      <c r="M1757" s="12" t="s">
        <v>820</v>
      </c>
      <c r="N1757" s="6">
        <v>10</v>
      </c>
      <c r="O1757" t="str">
        <f t="shared" si="309"/>
        <v>gateway.ipfs.io</v>
      </c>
      <c r="P1757" t="str">
        <f t="shared" si="310"/>
        <v>D</v>
      </c>
      <c r="Q1757" s="9">
        <f t="shared" si="311"/>
        <v>415.8834867477417</v>
      </c>
      <c r="R1757">
        <f t="shared" si="312"/>
        <v>76</v>
      </c>
      <c r="S1757" s="7">
        <f t="shared" si="313"/>
        <v>19.736308216958101</v>
      </c>
      <c r="T1757" s="7">
        <f t="shared" si="314"/>
        <v>19.665381442582799</v>
      </c>
      <c r="U1757" t="b">
        <f t="shared" si="315"/>
        <v>1</v>
      </c>
      <c r="V1757" t="b">
        <f t="shared" si="316"/>
        <v>0</v>
      </c>
      <c r="W1757" t="b">
        <f t="shared" si="317"/>
        <v>1</v>
      </c>
      <c r="X1757" t="b">
        <f t="shared" si="318"/>
        <v>0</v>
      </c>
    </row>
    <row r="1758" spans="1:24" hidden="1" x14ac:dyDescent="0.2">
      <c r="A1758" t="s">
        <v>60</v>
      </c>
      <c r="B1758" t="s">
        <v>3708</v>
      </c>
      <c r="C1758" t="s">
        <v>3709</v>
      </c>
      <c r="D1758">
        <v>744</v>
      </c>
      <c r="E1758">
        <v>252</v>
      </c>
      <c r="F1758">
        <v>0</v>
      </c>
      <c r="G1758">
        <v>9340398</v>
      </c>
      <c r="H1758">
        <v>9340398</v>
      </c>
      <c r="I1758">
        <v>18.105076580512801</v>
      </c>
      <c r="J1758">
        <v>11.972711932274599</v>
      </c>
      <c r="M1758" s="12" t="s">
        <v>820</v>
      </c>
      <c r="N1758" s="6">
        <v>10</v>
      </c>
      <c r="O1758" t="str">
        <f t="shared" si="309"/>
        <v>gateway.pinata.cloud</v>
      </c>
      <c r="P1758" t="str">
        <f t="shared" si="310"/>
        <v>A</v>
      </c>
      <c r="Q1758" s="9">
        <f t="shared" si="311"/>
        <v>8.9076976776123047</v>
      </c>
      <c r="R1758">
        <f t="shared" si="312"/>
        <v>252</v>
      </c>
      <c r="S1758" s="7">
        <f t="shared" si="313"/>
        <v>18.105076580512801</v>
      </c>
      <c r="T1758" s="7">
        <f t="shared" si="314"/>
        <v>11.972711932274599</v>
      </c>
      <c r="U1758" t="b">
        <f t="shared" si="315"/>
        <v>1</v>
      </c>
      <c r="V1758" t="b">
        <f t="shared" si="316"/>
        <v>0</v>
      </c>
      <c r="W1758" t="b">
        <f t="shared" si="317"/>
        <v>1</v>
      </c>
      <c r="X1758" t="b">
        <f t="shared" si="318"/>
        <v>0</v>
      </c>
    </row>
    <row r="1759" spans="1:24" hidden="1" x14ac:dyDescent="0.2">
      <c r="A1759" t="s">
        <v>63</v>
      </c>
      <c r="B1759" t="s">
        <v>3710</v>
      </c>
      <c r="C1759" t="s">
        <v>3711</v>
      </c>
      <c r="D1759">
        <v>1649</v>
      </c>
      <c r="E1759">
        <v>138</v>
      </c>
      <c r="F1759">
        <v>0</v>
      </c>
      <c r="G1759">
        <v>29354372</v>
      </c>
      <c r="H1759">
        <v>29354372</v>
      </c>
      <c r="I1759">
        <v>18.5271413968463</v>
      </c>
      <c r="J1759">
        <v>16.9766589755213</v>
      </c>
      <c r="M1759" s="12" t="s">
        <v>820</v>
      </c>
      <c r="N1759" s="6">
        <v>10</v>
      </c>
      <c r="O1759" t="str">
        <f t="shared" si="309"/>
        <v>gateway.pinata.cloud</v>
      </c>
      <c r="P1759" t="str">
        <f t="shared" si="310"/>
        <v>B</v>
      </c>
      <c r="Q1759" s="9">
        <f t="shared" si="311"/>
        <v>27.994510650634766</v>
      </c>
      <c r="R1759">
        <f t="shared" si="312"/>
        <v>138</v>
      </c>
      <c r="S1759" s="7">
        <f t="shared" si="313"/>
        <v>18.5271413968463</v>
      </c>
      <c r="T1759" s="7">
        <f t="shared" si="314"/>
        <v>16.9766589755213</v>
      </c>
      <c r="U1759" t="b">
        <f t="shared" si="315"/>
        <v>1</v>
      </c>
      <c r="V1759" t="b">
        <f t="shared" si="316"/>
        <v>0</v>
      </c>
      <c r="W1759" t="b">
        <f t="shared" si="317"/>
        <v>1</v>
      </c>
      <c r="X1759" t="b">
        <f t="shared" si="318"/>
        <v>0</v>
      </c>
    </row>
    <row r="1760" spans="1:24" hidden="1" x14ac:dyDescent="0.2">
      <c r="A1760" t="s">
        <v>66</v>
      </c>
      <c r="B1760" t="s">
        <v>3712</v>
      </c>
      <c r="C1760" t="s">
        <v>3713</v>
      </c>
      <c r="D1760">
        <v>32989</v>
      </c>
      <c r="E1760">
        <v>1260</v>
      </c>
      <c r="F1760">
        <v>0</v>
      </c>
      <c r="G1760">
        <v>79096511</v>
      </c>
      <c r="H1760">
        <v>79096511</v>
      </c>
      <c r="I1760">
        <v>2.3773932698176501</v>
      </c>
      <c r="J1760">
        <v>2.2865898044209998</v>
      </c>
      <c r="M1760" s="12" t="s">
        <v>820</v>
      </c>
      <c r="N1760" s="6">
        <v>10</v>
      </c>
      <c r="O1760" t="str">
        <f t="shared" si="309"/>
        <v>gateway.pinata.cloud</v>
      </c>
      <c r="P1760" t="str">
        <f t="shared" si="310"/>
        <v>C</v>
      </c>
      <c r="Q1760" s="9">
        <f t="shared" si="311"/>
        <v>75.432311058044434</v>
      </c>
      <c r="R1760">
        <f t="shared" si="312"/>
        <v>1260</v>
      </c>
      <c r="S1760" s="7">
        <f t="shared" si="313"/>
        <v>2.3773932698176501</v>
      </c>
      <c r="T1760" s="7">
        <f t="shared" si="314"/>
        <v>2.2865898044209998</v>
      </c>
      <c r="U1760" t="b">
        <f t="shared" si="315"/>
        <v>1</v>
      </c>
      <c r="V1760" t="b">
        <f t="shared" si="316"/>
        <v>0</v>
      </c>
      <c r="W1760" t="b">
        <f t="shared" si="317"/>
        <v>1</v>
      </c>
      <c r="X1760" t="b">
        <f t="shared" si="318"/>
        <v>0</v>
      </c>
    </row>
    <row r="1761" spans="1:24" hidden="1" x14ac:dyDescent="0.2">
      <c r="A1761" t="s">
        <v>69</v>
      </c>
      <c r="B1761" t="s">
        <v>3714</v>
      </c>
      <c r="C1761" t="s">
        <v>3715</v>
      </c>
      <c r="D1761">
        <v>392615</v>
      </c>
      <c r="E1761">
        <v>327</v>
      </c>
      <c r="F1761">
        <v>0</v>
      </c>
      <c r="G1761">
        <v>436085443</v>
      </c>
      <c r="H1761">
        <v>436085443</v>
      </c>
      <c r="I1761">
        <v>1.0601483775892699</v>
      </c>
      <c r="J1761">
        <v>1.0592654043980501</v>
      </c>
      <c r="M1761" s="12" t="s">
        <v>820</v>
      </c>
      <c r="N1761" s="6">
        <v>10</v>
      </c>
      <c r="O1761" t="str">
        <f t="shared" si="309"/>
        <v>gateway.pinata.cloud</v>
      </c>
      <c r="P1761" t="str">
        <f t="shared" si="310"/>
        <v>D</v>
      </c>
      <c r="Q1761" s="9">
        <f t="shared" si="311"/>
        <v>415.8834867477417</v>
      </c>
      <c r="R1761">
        <f t="shared" si="312"/>
        <v>327</v>
      </c>
      <c r="S1761" s="7">
        <f t="shared" si="313"/>
        <v>1.0601483775892699</v>
      </c>
      <c r="T1761" s="7">
        <f t="shared" si="314"/>
        <v>1.0592654043980501</v>
      </c>
      <c r="U1761" t="b">
        <f t="shared" si="315"/>
        <v>1</v>
      </c>
      <c r="V1761" t="b">
        <f t="shared" si="316"/>
        <v>0</v>
      </c>
      <c r="W1761" t="b">
        <f t="shared" si="317"/>
        <v>1</v>
      </c>
      <c r="X1761" t="b">
        <f t="shared" si="318"/>
        <v>0</v>
      </c>
    </row>
    <row r="1762" spans="1:24" hidden="1" x14ac:dyDescent="0.2">
      <c r="A1762" t="s">
        <v>72</v>
      </c>
      <c r="B1762" t="s">
        <v>3716</v>
      </c>
      <c r="C1762" t="s">
        <v>3717</v>
      </c>
      <c r="D1762">
        <v>60138</v>
      </c>
      <c r="E1762">
        <v>-1</v>
      </c>
      <c r="F1762">
        <v>0</v>
      </c>
      <c r="G1762">
        <v>-1</v>
      </c>
      <c r="H1762">
        <v>0</v>
      </c>
      <c r="I1762">
        <v>0</v>
      </c>
      <c r="J1762">
        <v>0</v>
      </c>
      <c r="K1762" t="s">
        <v>76</v>
      </c>
      <c r="M1762" s="12" t="s">
        <v>820</v>
      </c>
      <c r="N1762" s="6">
        <v>10</v>
      </c>
      <c r="O1762" t="str">
        <f t="shared" si="309"/>
        <v>gateway.ravenland.org</v>
      </c>
      <c r="P1762" t="str">
        <f t="shared" si="310"/>
        <v>A</v>
      </c>
      <c r="Q1762" s="9">
        <f t="shared" si="311"/>
        <v>8.9076976776123047</v>
      </c>
      <c r="R1762" t="str">
        <f t="shared" si="312"/>
        <v/>
      </c>
      <c r="S1762" s="7" t="str">
        <f t="shared" si="313"/>
        <v/>
      </c>
      <c r="T1762" s="7" t="str">
        <f t="shared" si="314"/>
        <v/>
      </c>
      <c r="U1762" t="b">
        <f t="shared" si="315"/>
        <v>0</v>
      </c>
      <c r="V1762" t="str">
        <f t="shared" si="316"/>
        <v/>
      </c>
      <c r="W1762" t="str">
        <f t="shared" si="317"/>
        <v/>
      </c>
      <c r="X1762" t="str">
        <f t="shared" si="318"/>
        <v/>
      </c>
    </row>
    <row r="1763" spans="1:24" hidden="1" x14ac:dyDescent="0.2">
      <c r="A1763" t="s">
        <v>77</v>
      </c>
      <c r="B1763" t="s">
        <v>3718</v>
      </c>
      <c r="C1763" t="s">
        <v>3719</v>
      </c>
      <c r="D1763">
        <v>60115</v>
      </c>
      <c r="E1763">
        <v>-1</v>
      </c>
      <c r="F1763">
        <v>0</v>
      </c>
      <c r="G1763">
        <v>-1</v>
      </c>
      <c r="H1763">
        <v>0</v>
      </c>
      <c r="I1763">
        <v>0</v>
      </c>
      <c r="J1763">
        <v>0</v>
      </c>
      <c r="K1763" t="s">
        <v>76</v>
      </c>
      <c r="M1763" s="12" t="s">
        <v>820</v>
      </c>
      <c r="N1763" s="6">
        <v>10</v>
      </c>
      <c r="O1763" t="str">
        <f t="shared" si="309"/>
        <v>gateway.ravenland.org</v>
      </c>
      <c r="P1763" t="str">
        <f t="shared" si="310"/>
        <v>B</v>
      </c>
      <c r="Q1763" s="9">
        <f t="shared" si="311"/>
        <v>27.994510650634766</v>
      </c>
      <c r="R1763" t="str">
        <f t="shared" si="312"/>
        <v/>
      </c>
      <c r="S1763" s="7" t="str">
        <f t="shared" si="313"/>
        <v/>
      </c>
      <c r="T1763" s="7" t="str">
        <f t="shared" si="314"/>
        <v/>
      </c>
      <c r="U1763" t="b">
        <f t="shared" si="315"/>
        <v>0</v>
      </c>
      <c r="V1763" t="str">
        <f t="shared" si="316"/>
        <v/>
      </c>
      <c r="W1763" t="str">
        <f t="shared" si="317"/>
        <v/>
      </c>
      <c r="X1763" t="str">
        <f t="shared" si="318"/>
        <v/>
      </c>
    </row>
    <row r="1764" spans="1:24" hidden="1" x14ac:dyDescent="0.2">
      <c r="A1764" t="s">
        <v>80</v>
      </c>
      <c r="B1764" t="s">
        <v>3720</v>
      </c>
      <c r="C1764" t="s">
        <v>3721</v>
      </c>
      <c r="D1764">
        <v>60084</v>
      </c>
      <c r="E1764">
        <v>-1</v>
      </c>
      <c r="F1764">
        <v>0</v>
      </c>
      <c r="G1764">
        <v>-1</v>
      </c>
      <c r="H1764">
        <v>0</v>
      </c>
      <c r="I1764">
        <v>0</v>
      </c>
      <c r="J1764">
        <v>0</v>
      </c>
      <c r="K1764" t="s">
        <v>76</v>
      </c>
      <c r="M1764" s="12" t="s">
        <v>820</v>
      </c>
      <c r="N1764" s="6">
        <v>10</v>
      </c>
      <c r="O1764" t="str">
        <f t="shared" si="309"/>
        <v>gateway.ravenland.org</v>
      </c>
      <c r="P1764" t="str">
        <f t="shared" si="310"/>
        <v>C</v>
      </c>
      <c r="Q1764" s="9">
        <f t="shared" si="311"/>
        <v>75.432311058044434</v>
      </c>
      <c r="R1764" t="str">
        <f t="shared" si="312"/>
        <v/>
      </c>
      <c r="S1764" s="7" t="str">
        <f t="shared" si="313"/>
        <v/>
      </c>
      <c r="T1764" s="7" t="str">
        <f t="shared" si="314"/>
        <v/>
      </c>
      <c r="U1764" t="b">
        <f t="shared" si="315"/>
        <v>0</v>
      </c>
      <c r="V1764" t="str">
        <f t="shared" si="316"/>
        <v/>
      </c>
      <c r="W1764" t="str">
        <f t="shared" si="317"/>
        <v/>
      </c>
      <c r="X1764" t="str">
        <f t="shared" si="318"/>
        <v/>
      </c>
    </row>
    <row r="1765" spans="1:24" hidden="1" x14ac:dyDescent="0.2">
      <c r="A1765" t="s">
        <v>83</v>
      </c>
      <c r="B1765" t="s">
        <v>3722</v>
      </c>
      <c r="C1765" t="s">
        <v>3723</v>
      </c>
      <c r="D1765">
        <v>60116</v>
      </c>
      <c r="E1765">
        <v>-1</v>
      </c>
      <c r="F1765">
        <v>0</v>
      </c>
      <c r="G1765">
        <v>-1</v>
      </c>
      <c r="H1765">
        <v>0</v>
      </c>
      <c r="I1765">
        <v>0</v>
      </c>
      <c r="J1765">
        <v>0</v>
      </c>
      <c r="K1765" t="s">
        <v>76</v>
      </c>
      <c r="M1765" s="12" t="s">
        <v>820</v>
      </c>
      <c r="N1765" s="6">
        <v>10</v>
      </c>
      <c r="O1765" t="str">
        <f t="shared" si="309"/>
        <v>gateway.ravenland.org</v>
      </c>
      <c r="P1765" t="str">
        <f t="shared" si="310"/>
        <v>D</v>
      </c>
      <c r="Q1765" s="9">
        <f t="shared" si="311"/>
        <v>415.8834867477417</v>
      </c>
      <c r="R1765" t="str">
        <f t="shared" si="312"/>
        <v/>
      </c>
      <c r="S1765" s="7" t="str">
        <f t="shared" si="313"/>
        <v/>
      </c>
      <c r="T1765" s="7" t="str">
        <f t="shared" si="314"/>
        <v/>
      </c>
      <c r="U1765" t="b">
        <f t="shared" si="315"/>
        <v>0</v>
      </c>
      <c r="V1765" t="str">
        <f t="shared" si="316"/>
        <v/>
      </c>
      <c r="W1765" t="str">
        <f t="shared" si="317"/>
        <v/>
      </c>
      <c r="X1765" t="str">
        <f t="shared" si="318"/>
        <v/>
      </c>
    </row>
    <row r="1766" spans="1:24" hidden="1" x14ac:dyDescent="0.2">
      <c r="A1766" t="s">
        <v>86</v>
      </c>
      <c r="B1766" t="s">
        <v>3724</v>
      </c>
      <c r="C1766" t="s">
        <v>3725</v>
      </c>
      <c r="D1766">
        <v>60132</v>
      </c>
      <c r="E1766">
        <v>-1</v>
      </c>
      <c r="F1766">
        <v>0</v>
      </c>
      <c r="G1766">
        <v>-1</v>
      </c>
      <c r="H1766">
        <v>0</v>
      </c>
      <c r="I1766">
        <v>0</v>
      </c>
      <c r="J1766">
        <v>0</v>
      </c>
      <c r="K1766" t="s">
        <v>76</v>
      </c>
      <c r="M1766" s="12" t="s">
        <v>820</v>
      </c>
      <c r="N1766" s="6">
        <v>10</v>
      </c>
      <c r="O1766" t="str">
        <f t="shared" si="309"/>
        <v>hardbin.com</v>
      </c>
      <c r="P1766" t="str">
        <f t="shared" si="310"/>
        <v>A</v>
      </c>
      <c r="Q1766" s="9">
        <f t="shared" si="311"/>
        <v>8.9076976776123047</v>
      </c>
      <c r="R1766" t="str">
        <f t="shared" si="312"/>
        <v/>
      </c>
      <c r="S1766" s="7" t="str">
        <f t="shared" si="313"/>
        <v/>
      </c>
      <c r="T1766" s="7" t="str">
        <f t="shared" si="314"/>
        <v/>
      </c>
      <c r="U1766" t="b">
        <f t="shared" si="315"/>
        <v>0</v>
      </c>
      <c r="V1766" t="str">
        <f t="shared" si="316"/>
        <v/>
      </c>
      <c r="W1766" t="str">
        <f t="shared" si="317"/>
        <v/>
      </c>
      <c r="X1766" t="str">
        <f t="shared" si="318"/>
        <v/>
      </c>
    </row>
    <row r="1767" spans="1:24" hidden="1" x14ac:dyDescent="0.2">
      <c r="A1767" t="s">
        <v>89</v>
      </c>
      <c r="B1767" t="s">
        <v>3726</v>
      </c>
      <c r="C1767" t="s">
        <v>3727</v>
      </c>
      <c r="D1767">
        <v>60072</v>
      </c>
      <c r="E1767">
        <v>-1</v>
      </c>
      <c r="F1767">
        <v>0</v>
      </c>
      <c r="G1767">
        <v>-1</v>
      </c>
      <c r="H1767">
        <v>0</v>
      </c>
      <c r="I1767">
        <v>0</v>
      </c>
      <c r="J1767">
        <v>0</v>
      </c>
      <c r="K1767" t="s">
        <v>76</v>
      </c>
      <c r="M1767" s="12" t="s">
        <v>820</v>
      </c>
      <c r="N1767" s="6">
        <v>10</v>
      </c>
      <c r="O1767" t="str">
        <f t="shared" si="309"/>
        <v>hardbin.com</v>
      </c>
      <c r="P1767" t="str">
        <f t="shared" si="310"/>
        <v>B</v>
      </c>
      <c r="Q1767" s="9">
        <f t="shared" si="311"/>
        <v>27.994510650634766</v>
      </c>
      <c r="R1767" t="str">
        <f t="shared" si="312"/>
        <v/>
      </c>
      <c r="S1767" s="7" t="str">
        <f t="shared" si="313"/>
        <v/>
      </c>
      <c r="T1767" s="7" t="str">
        <f t="shared" si="314"/>
        <v/>
      </c>
      <c r="U1767" t="b">
        <f t="shared" si="315"/>
        <v>0</v>
      </c>
      <c r="V1767" t="str">
        <f t="shared" si="316"/>
        <v/>
      </c>
      <c r="W1767" t="str">
        <f t="shared" si="317"/>
        <v/>
      </c>
      <c r="X1767" t="str">
        <f t="shared" si="318"/>
        <v/>
      </c>
    </row>
    <row r="1768" spans="1:24" hidden="1" x14ac:dyDescent="0.2">
      <c r="A1768" t="s">
        <v>92</v>
      </c>
      <c r="B1768" t="s">
        <v>3728</v>
      </c>
      <c r="C1768" t="s">
        <v>3729</v>
      </c>
      <c r="D1768">
        <v>60075</v>
      </c>
      <c r="E1768">
        <v>-1</v>
      </c>
      <c r="F1768">
        <v>0</v>
      </c>
      <c r="G1768">
        <v>-1</v>
      </c>
      <c r="H1768">
        <v>0</v>
      </c>
      <c r="I1768">
        <v>0</v>
      </c>
      <c r="J1768">
        <v>0</v>
      </c>
      <c r="K1768" t="s">
        <v>76</v>
      </c>
      <c r="M1768" s="12" t="s">
        <v>820</v>
      </c>
      <c r="N1768" s="6">
        <v>10</v>
      </c>
      <c r="O1768" t="str">
        <f t="shared" si="309"/>
        <v>hardbin.com</v>
      </c>
      <c r="P1768" t="str">
        <f t="shared" si="310"/>
        <v>C</v>
      </c>
      <c r="Q1768" s="9">
        <f t="shared" si="311"/>
        <v>75.432311058044434</v>
      </c>
      <c r="R1768" t="str">
        <f t="shared" si="312"/>
        <v/>
      </c>
      <c r="S1768" s="7" t="str">
        <f t="shared" si="313"/>
        <v/>
      </c>
      <c r="T1768" s="7" t="str">
        <f t="shared" si="314"/>
        <v/>
      </c>
      <c r="U1768" t="b">
        <f t="shared" si="315"/>
        <v>0</v>
      </c>
      <c r="V1768" t="str">
        <f t="shared" si="316"/>
        <v/>
      </c>
      <c r="W1768" t="str">
        <f t="shared" si="317"/>
        <v/>
      </c>
      <c r="X1768" t="str">
        <f t="shared" si="318"/>
        <v/>
      </c>
    </row>
    <row r="1769" spans="1:24" hidden="1" x14ac:dyDescent="0.2">
      <c r="A1769" t="s">
        <v>95</v>
      </c>
      <c r="B1769" t="s">
        <v>3730</v>
      </c>
      <c r="C1769" t="s">
        <v>3731</v>
      </c>
      <c r="D1769">
        <v>60078</v>
      </c>
      <c r="E1769">
        <v>-1</v>
      </c>
      <c r="F1769">
        <v>0</v>
      </c>
      <c r="G1769">
        <v>-1</v>
      </c>
      <c r="H1769">
        <v>0</v>
      </c>
      <c r="I1769">
        <v>0</v>
      </c>
      <c r="J1769">
        <v>0</v>
      </c>
      <c r="K1769" t="s">
        <v>76</v>
      </c>
      <c r="M1769" s="12" t="s">
        <v>820</v>
      </c>
      <c r="N1769" s="6">
        <v>10</v>
      </c>
      <c r="O1769" t="str">
        <f t="shared" si="309"/>
        <v>hardbin.com</v>
      </c>
      <c r="P1769" t="str">
        <f t="shared" si="310"/>
        <v>D</v>
      </c>
      <c r="Q1769" s="9">
        <f t="shared" si="311"/>
        <v>415.8834867477417</v>
      </c>
      <c r="R1769" t="str">
        <f t="shared" si="312"/>
        <v/>
      </c>
      <c r="S1769" s="7" t="str">
        <f t="shared" si="313"/>
        <v/>
      </c>
      <c r="T1769" s="7" t="str">
        <f t="shared" si="314"/>
        <v/>
      </c>
      <c r="U1769" t="b">
        <f t="shared" si="315"/>
        <v>0</v>
      </c>
      <c r="V1769" t="str">
        <f t="shared" si="316"/>
        <v/>
      </c>
      <c r="W1769" t="str">
        <f t="shared" si="317"/>
        <v/>
      </c>
      <c r="X1769" t="str">
        <f t="shared" si="318"/>
        <v/>
      </c>
    </row>
    <row r="1770" spans="1:24" hidden="1" x14ac:dyDescent="0.2">
      <c r="A1770" t="s">
        <v>98</v>
      </c>
      <c r="B1770" t="s">
        <v>3732</v>
      </c>
      <c r="C1770" t="s">
        <v>3733</v>
      </c>
      <c r="D1770">
        <v>936</v>
      </c>
      <c r="E1770">
        <v>185</v>
      </c>
      <c r="F1770">
        <v>0</v>
      </c>
      <c r="G1770">
        <v>9340398</v>
      </c>
      <c r="H1770">
        <v>9340398</v>
      </c>
      <c r="I1770">
        <v>11.861115416261301</v>
      </c>
      <c r="J1770">
        <v>9.51677102309006</v>
      </c>
      <c r="M1770" s="12" t="s">
        <v>820</v>
      </c>
      <c r="N1770" s="6">
        <v>10</v>
      </c>
      <c r="O1770" t="str">
        <f t="shared" si="309"/>
        <v>ipfs.2read.net</v>
      </c>
      <c r="P1770" t="str">
        <f t="shared" si="310"/>
        <v>A</v>
      </c>
      <c r="Q1770" s="9">
        <f t="shared" si="311"/>
        <v>8.9076976776123047</v>
      </c>
      <c r="R1770">
        <f t="shared" si="312"/>
        <v>185</v>
      </c>
      <c r="S1770" s="7">
        <f t="shared" si="313"/>
        <v>11.861115416261301</v>
      </c>
      <c r="T1770" s="7">
        <f t="shared" si="314"/>
        <v>9.51677102309006</v>
      </c>
      <c r="U1770" t="b">
        <f t="shared" si="315"/>
        <v>1</v>
      </c>
      <c r="V1770" t="b">
        <f t="shared" si="316"/>
        <v>0</v>
      </c>
      <c r="W1770" t="b">
        <f t="shared" si="317"/>
        <v>1</v>
      </c>
      <c r="X1770" t="b">
        <f t="shared" si="318"/>
        <v>0</v>
      </c>
    </row>
    <row r="1771" spans="1:24" hidden="1" x14ac:dyDescent="0.2">
      <c r="A1771" t="s">
        <v>101</v>
      </c>
      <c r="B1771" t="s">
        <v>3734</v>
      </c>
      <c r="C1771" t="s">
        <v>3735</v>
      </c>
      <c r="D1771">
        <v>123345</v>
      </c>
      <c r="E1771">
        <v>133</v>
      </c>
      <c r="F1771">
        <v>0</v>
      </c>
      <c r="G1771">
        <v>29354372</v>
      </c>
      <c r="H1771">
        <v>29354372</v>
      </c>
      <c r="I1771">
        <v>0.22720604040705999</v>
      </c>
      <c r="J1771">
        <v>0.226961049500464</v>
      </c>
      <c r="M1771" s="12" t="s">
        <v>820</v>
      </c>
      <c r="N1771" s="6">
        <v>10</v>
      </c>
      <c r="O1771" t="str">
        <f t="shared" si="309"/>
        <v>ipfs.2read.net</v>
      </c>
      <c r="P1771" t="str">
        <f t="shared" si="310"/>
        <v>B</v>
      </c>
      <c r="Q1771" s="9">
        <f t="shared" si="311"/>
        <v>27.994510650634766</v>
      </c>
      <c r="R1771">
        <f t="shared" si="312"/>
        <v>133</v>
      </c>
      <c r="S1771" s="7">
        <f t="shared" si="313"/>
        <v>0.22720604040705999</v>
      </c>
      <c r="T1771" s="7">
        <f t="shared" si="314"/>
        <v>0.226961049500464</v>
      </c>
      <c r="U1771" t="b">
        <f t="shared" si="315"/>
        <v>1</v>
      </c>
      <c r="V1771" t="b">
        <f t="shared" si="316"/>
        <v>0</v>
      </c>
      <c r="W1771" t="b">
        <f t="shared" si="317"/>
        <v>1</v>
      </c>
      <c r="X1771" t="b">
        <f t="shared" si="318"/>
        <v>0</v>
      </c>
    </row>
    <row r="1772" spans="1:24" hidden="1" x14ac:dyDescent="0.2">
      <c r="A1772" t="s">
        <v>103</v>
      </c>
      <c r="B1772" t="s">
        <v>3736</v>
      </c>
      <c r="C1772" t="s">
        <v>3737</v>
      </c>
      <c r="D1772">
        <v>400134</v>
      </c>
      <c r="E1772">
        <v>129</v>
      </c>
      <c r="F1772">
        <v>0</v>
      </c>
      <c r="G1772">
        <v>79096511</v>
      </c>
      <c r="H1772">
        <v>71695583</v>
      </c>
      <c r="I1772">
        <v>0.17093345359901099</v>
      </c>
      <c r="J1772">
        <v>0.170878346021264</v>
      </c>
      <c r="K1772" t="s">
        <v>153</v>
      </c>
      <c r="L1772" t="s">
        <v>1875</v>
      </c>
      <c r="M1772" s="12" t="s">
        <v>820</v>
      </c>
      <c r="N1772" s="6">
        <v>10</v>
      </c>
      <c r="O1772" t="str">
        <f t="shared" si="309"/>
        <v>ipfs.2read.net</v>
      </c>
      <c r="P1772" t="str">
        <f t="shared" si="310"/>
        <v>C</v>
      </c>
      <c r="Q1772" s="9">
        <f t="shared" si="311"/>
        <v>75.432311058044434</v>
      </c>
      <c r="R1772">
        <f t="shared" si="312"/>
        <v>129</v>
      </c>
      <c r="S1772" s="7">
        <f t="shared" si="313"/>
        <v>0.17093345359901099</v>
      </c>
      <c r="T1772" s="7">
        <f t="shared" si="314"/>
        <v>0.170878346021264</v>
      </c>
      <c r="U1772" t="b">
        <f t="shared" si="315"/>
        <v>1</v>
      </c>
      <c r="V1772" t="b">
        <f t="shared" si="316"/>
        <v>1</v>
      </c>
      <c r="W1772" t="b">
        <f t="shared" si="317"/>
        <v>1</v>
      </c>
      <c r="X1772" t="b">
        <f t="shared" si="318"/>
        <v>0</v>
      </c>
    </row>
    <row r="1773" spans="1:24" hidden="1" x14ac:dyDescent="0.2">
      <c r="A1773" t="s">
        <v>106</v>
      </c>
      <c r="B1773" t="s">
        <v>3738</v>
      </c>
      <c r="C1773" t="s">
        <v>3739</v>
      </c>
      <c r="D1773">
        <v>400185</v>
      </c>
      <c r="E1773">
        <v>185</v>
      </c>
      <c r="F1773">
        <v>0</v>
      </c>
      <c r="G1773">
        <v>436085443</v>
      </c>
      <c r="H1773">
        <v>71679198</v>
      </c>
      <c r="I1773">
        <v>0.17089652538299499</v>
      </c>
      <c r="J1773">
        <v>0.17081752227894101</v>
      </c>
      <c r="K1773" t="s">
        <v>153</v>
      </c>
      <c r="L1773" t="s">
        <v>1878</v>
      </c>
      <c r="M1773" s="12" t="s">
        <v>820</v>
      </c>
      <c r="N1773" s="6">
        <v>10</v>
      </c>
      <c r="O1773" t="str">
        <f t="shared" si="309"/>
        <v>ipfs.2read.net</v>
      </c>
      <c r="P1773" t="str">
        <f t="shared" si="310"/>
        <v>D</v>
      </c>
      <c r="Q1773" s="9">
        <f t="shared" si="311"/>
        <v>415.8834867477417</v>
      </c>
      <c r="R1773">
        <f t="shared" si="312"/>
        <v>185</v>
      </c>
      <c r="S1773" s="7">
        <f t="shared" si="313"/>
        <v>0.17089652538299499</v>
      </c>
      <c r="T1773" s="7">
        <f t="shared" si="314"/>
        <v>0.17081752227894101</v>
      </c>
      <c r="U1773" t="b">
        <f t="shared" si="315"/>
        <v>1</v>
      </c>
      <c r="V1773" t="b">
        <f t="shared" si="316"/>
        <v>1</v>
      </c>
      <c r="W1773" t="b">
        <f t="shared" si="317"/>
        <v>1</v>
      </c>
      <c r="X1773" t="b">
        <f t="shared" si="318"/>
        <v>0</v>
      </c>
    </row>
    <row r="1774" spans="1:24" hidden="1" x14ac:dyDescent="0.2">
      <c r="A1774" t="s">
        <v>109</v>
      </c>
      <c r="B1774" t="s">
        <v>3740</v>
      </c>
      <c r="C1774" t="s">
        <v>3741</v>
      </c>
      <c r="D1774">
        <v>984</v>
      </c>
      <c r="E1774">
        <v>366</v>
      </c>
      <c r="F1774">
        <v>0</v>
      </c>
      <c r="G1774">
        <v>9340398</v>
      </c>
      <c r="H1774">
        <v>9340398</v>
      </c>
      <c r="I1774">
        <v>14.4137502873985</v>
      </c>
      <c r="J1774">
        <v>9.0525382902564004</v>
      </c>
      <c r="M1774" s="12" t="s">
        <v>820</v>
      </c>
      <c r="N1774" s="6">
        <v>10</v>
      </c>
      <c r="O1774" t="str">
        <f t="shared" si="309"/>
        <v>ipfs.best-practice.se</v>
      </c>
      <c r="P1774" t="str">
        <f t="shared" si="310"/>
        <v>A</v>
      </c>
      <c r="Q1774" s="9">
        <f t="shared" si="311"/>
        <v>8.9076976776123047</v>
      </c>
      <c r="R1774">
        <f t="shared" si="312"/>
        <v>366</v>
      </c>
      <c r="S1774" s="7">
        <f t="shared" si="313"/>
        <v>14.4137502873985</v>
      </c>
      <c r="T1774" s="7">
        <f t="shared" si="314"/>
        <v>9.0525382902564004</v>
      </c>
      <c r="U1774" t="b">
        <f t="shared" si="315"/>
        <v>1</v>
      </c>
      <c r="V1774" t="b">
        <f t="shared" si="316"/>
        <v>0</v>
      </c>
      <c r="W1774" t="b">
        <f t="shared" si="317"/>
        <v>1</v>
      </c>
      <c r="X1774" t="b">
        <f t="shared" si="318"/>
        <v>0</v>
      </c>
    </row>
    <row r="1775" spans="1:24" hidden="1" x14ac:dyDescent="0.2">
      <c r="A1775" t="s">
        <v>111</v>
      </c>
      <c r="B1775" t="s">
        <v>3742</v>
      </c>
      <c r="C1775" t="s">
        <v>3743</v>
      </c>
      <c r="D1775">
        <v>2186</v>
      </c>
      <c r="E1775">
        <v>433</v>
      </c>
      <c r="F1775">
        <v>0</v>
      </c>
      <c r="G1775">
        <v>29354372</v>
      </c>
      <c r="H1775">
        <v>29354372</v>
      </c>
      <c r="I1775">
        <v>15.969486965564601</v>
      </c>
      <c r="J1775">
        <v>12.8062720268228</v>
      </c>
      <c r="M1775" s="12" t="s">
        <v>820</v>
      </c>
      <c r="N1775" s="6">
        <v>10</v>
      </c>
      <c r="O1775" t="str">
        <f t="shared" si="309"/>
        <v>ipfs.best-practice.se</v>
      </c>
      <c r="P1775" t="str">
        <f t="shared" si="310"/>
        <v>B</v>
      </c>
      <c r="Q1775" s="9">
        <f t="shared" si="311"/>
        <v>27.994510650634766</v>
      </c>
      <c r="R1775">
        <f t="shared" si="312"/>
        <v>433</v>
      </c>
      <c r="S1775" s="7">
        <f t="shared" si="313"/>
        <v>15.969486965564601</v>
      </c>
      <c r="T1775" s="7">
        <f t="shared" si="314"/>
        <v>12.8062720268228</v>
      </c>
      <c r="U1775" t="b">
        <f t="shared" si="315"/>
        <v>1</v>
      </c>
      <c r="V1775" t="b">
        <f t="shared" si="316"/>
        <v>0</v>
      </c>
      <c r="W1775" t="b">
        <f t="shared" si="317"/>
        <v>1</v>
      </c>
      <c r="X1775" t="b">
        <f t="shared" si="318"/>
        <v>0</v>
      </c>
    </row>
    <row r="1776" spans="1:24" hidden="1" x14ac:dyDescent="0.2">
      <c r="A1776" t="s">
        <v>114</v>
      </c>
      <c r="B1776" t="s">
        <v>3744</v>
      </c>
      <c r="C1776" t="s">
        <v>3745</v>
      </c>
      <c r="D1776">
        <v>5493</v>
      </c>
      <c r="E1776">
        <v>732</v>
      </c>
      <c r="F1776">
        <v>0</v>
      </c>
      <c r="G1776">
        <v>79096511</v>
      </c>
      <c r="H1776">
        <v>79096511</v>
      </c>
      <c r="I1776">
        <v>15.843795643361499</v>
      </c>
      <c r="J1776">
        <v>13.7324433020288</v>
      </c>
      <c r="M1776" s="12" t="s">
        <v>820</v>
      </c>
      <c r="N1776" s="6">
        <v>10</v>
      </c>
      <c r="O1776" t="str">
        <f t="shared" si="309"/>
        <v>ipfs.best-practice.se</v>
      </c>
      <c r="P1776" t="str">
        <f t="shared" si="310"/>
        <v>C</v>
      </c>
      <c r="Q1776" s="9">
        <f t="shared" si="311"/>
        <v>75.432311058044434</v>
      </c>
      <c r="R1776">
        <f t="shared" si="312"/>
        <v>732</v>
      </c>
      <c r="S1776" s="7">
        <f t="shared" si="313"/>
        <v>15.843795643361499</v>
      </c>
      <c r="T1776" s="7">
        <f t="shared" si="314"/>
        <v>13.7324433020288</v>
      </c>
      <c r="U1776" t="b">
        <f t="shared" si="315"/>
        <v>1</v>
      </c>
      <c r="V1776" t="b">
        <f t="shared" si="316"/>
        <v>0</v>
      </c>
      <c r="W1776" t="b">
        <f t="shared" si="317"/>
        <v>1</v>
      </c>
      <c r="X1776" t="b">
        <f t="shared" si="318"/>
        <v>0</v>
      </c>
    </row>
    <row r="1777" spans="1:24" hidden="1" x14ac:dyDescent="0.2">
      <c r="A1777" t="s">
        <v>117</v>
      </c>
      <c r="B1777" t="s">
        <v>3746</v>
      </c>
      <c r="C1777" t="s">
        <v>3747</v>
      </c>
      <c r="D1777">
        <v>39910</v>
      </c>
      <c r="E1777">
        <v>537</v>
      </c>
      <c r="F1777">
        <v>0</v>
      </c>
      <c r="G1777">
        <v>436085443</v>
      </c>
      <c r="H1777">
        <v>436085443</v>
      </c>
      <c r="I1777">
        <v>10.562656814257</v>
      </c>
      <c r="J1777">
        <v>10.420533368773199</v>
      </c>
      <c r="M1777" s="12" t="s">
        <v>820</v>
      </c>
      <c r="N1777" s="6">
        <v>10</v>
      </c>
      <c r="O1777" t="str">
        <f t="shared" si="309"/>
        <v>ipfs.best-practice.se</v>
      </c>
      <c r="P1777" t="str">
        <f t="shared" si="310"/>
        <v>D</v>
      </c>
      <c r="Q1777" s="9">
        <f t="shared" si="311"/>
        <v>415.8834867477417</v>
      </c>
      <c r="R1777">
        <f t="shared" si="312"/>
        <v>537</v>
      </c>
      <c r="S1777" s="7">
        <f t="shared" si="313"/>
        <v>10.562656814257</v>
      </c>
      <c r="T1777" s="7">
        <f t="shared" si="314"/>
        <v>10.420533368773199</v>
      </c>
      <c r="U1777" t="b">
        <f t="shared" si="315"/>
        <v>1</v>
      </c>
      <c r="V1777" t="b">
        <f t="shared" si="316"/>
        <v>0</v>
      </c>
      <c r="W1777" t="b">
        <f t="shared" si="317"/>
        <v>1</v>
      </c>
      <c r="X1777" t="b">
        <f t="shared" si="318"/>
        <v>0</v>
      </c>
    </row>
    <row r="1778" spans="1:24" hidden="1" x14ac:dyDescent="0.2">
      <c r="A1778" t="s">
        <v>119</v>
      </c>
      <c r="B1778" t="s">
        <v>3748</v>
      </c>
      <c r="C1778" t="s">
        <v>3749</v>
      </c>
      <c r="D1778">
        <v>533</v>
      </c>
      <c r="E1778">
        <v>52</v>
      </c>
      <c r="F1778">
        <v>0</v>
      </c>
      <c r="G1778">
        <v>-1</v>
      </c>
      <c r="H1778">
        <v>9340398</v>
      </c>
      <c r="I1778">
        <v>18.519121990877899</v>
      </c>
      <c r="J1778">
        <v>16.712378382011799</v>
      </c>
      <c r="M1778" s="12" t="s">
        <v>820</v>
      </c>
      <c r="N1778" s="6">
        <v>10</v>
      </c>
      <c r="O1778" t="str">
        <f t="shared" si="309"/>
        <v>ipfs.cf-ipfs.com</v>
      </c>
      <c r="P1778" t="str">
        <f t="shared" si="310"/>
        <v>A</v>
      </c>
      <c r="Q1778" s="9">
        <f t="shared" si="311"/>
        <v>8.9076976776123047</v>
      </c>
      <c r="R1778">
        <f t="shared" si="312"/>
        <v>52</v>
      </c>
      <c r="S1778" s="7">
        <f t="shared" si="313"/>
        <v>18.519121990877899</v>
      </c>
      <c r="T1778" s="7">
        <f t="shared" si="314"/>
        <v>16.712378382011799</v>
      </c>
      <c r="U1778" t="b">
        <f t="shared" si="315"/>
        <v>1</v>
      </c>
      <c r="V1778" t="b">
        <f t="shared" si="316"/>
        <v>0</v>
      </c>
      <c r="W1778" t="b">
        <f t="shared" si="317"/>
        <v>0</v>
      </c>
      <c r="X1778" t="b">
        <f t="shared" si="318"/>
        <v>0</v>
      </c>
    </row>
    <row r="1779" spans="1:24" hidden="1" x14ac:dyDescent="0.2">
      <c r="A1779" t="s">
        <v>122</v>
      </c>
      <c r="B1779" t="s">
        <v>3750</v>
      </c>
      <c r="C1779" t="s">
        <v>3751</v>
      </c>
      <c r="D1779">
        <v>1563</v>
      </c>
      <c r="E1779">
        <v>37</v>
      </c>
      <c r="F1779">
        <v>0</v>
      </c>
      <c r="G1779">
        <v>-1</v>
      </c>
      <c r="H1779">
        <v>29354372</v>
      </c>
      <c r="I1779">
        <v>18.345026638685901</v>
      </c>
      <c r="J1779">
        <v>17.9107553746863</v>
      </c>
      <c r="M1779" s="12" t="s">
        <v>820</v>
      </c>
      <c r="N1779" s="6">
        <v>10</v>
      </c>
      <c r="O1779" t="str">
        <f t="shared" si="309"/>
        <v>ipfs.cf-ipfs.com</v>
      </c>
      <c r="P1779" t="str">
        <f t="shared" si="310"/>
        <v>B</v>
      </c>
      <c r="Q1779" s="9">
        <f t="shared" si="311"/>
        <v>27.994510650634766</v>
      </c>
      <c r="R1779">
        <f t="shared" si="312"/>
        <v>37</v>
      </c>
      <c r="S1779" s="7">
        <f t="shared" si="313"/>
        <v>18.345026638685901</v>
      </c>
      <c r="T1779" s="7">
        <f t="shared" si="314"/>
        <v>17.9107553746863</v>
      </c>
      <c r="U1779" t="b">
        <f t="shared" si="315"/>
        <v>1</v>
      </c>
      <c r="V1779" t="b">
        <f t="shared" si="316"/>
        <v>0</v>
      </c>
      <c r="W1779" t="b">
        <f t="shared" si="317"/>
        <v>0</v>
      </c>
      <c r="X1779" t="b">
        <f t="shared" si="318"/>
        <v>0</v>
      </c>
    </row>
    <row r="1780" spans="1:24" hidden="1" x14ac:dyDescent="0.2">
      <c r="A1780" t="s">
        <v>125</v>
      </c>
      <c r="B1780" t="s">
        <v>3752</v>
      </c>
      <c r="C1780" t="s">
        <v>3753</v>
      </c>
      <c r="D1780">
        <v>3200</v>
      </c>
      <c r="E1780">
        <v>72</v>
      </c>
      <c r="F1780">
        <v>0</v>
      </c>
      <c r="G1780">
        <v>-1</v>
      </c>
      <c r="H1780">
        <v>79096511</v>
      </c>
      <c r="I1780">
        <v>24.115188957175299</v>
      </c>
      <c r="J1780">
        <v>23.5725972056388</v>
      </c>
      <c r="M1780" s="12" t="s">
        <v>820</v>
      </c>
      <c r="N1780" s="6">
        <v>10</v>
      </c>
      <c r="O1780" t="str">
        <f t="shared" si="309"/>
        <v>ipfs.cf-ipfs.com</v>
      </c>
      <c r="P1780" t="str">
        <f t="shared" si="310"/>
        <v>C</v>
      </c>
      <c r="Q1780" s="9">
        <f t="shared" si="311"/>
        <v>75.432311058044434</v>
      </c>
      <c r="R1780">
        <f t="shared" si="312"/>
        <v>72</v>
      </c>
      <c r="S1780" s="7">
        <f t="shared" si="313"/>
        <v>24.115188957175299</v>
      </c>
      <c r="T1780" s="7">
        <f t="shared" si="314"/>
        <v>23.5725972056388</v>
      </c>
      <c r="U1780" t="b">
        <f t="shared" si="315"/>
        <v>1</v>
      </c>
      <c r="V1780" t="b">
        <f t="shared" si="316"/>
        <v>0</v>
      </c>
      <c r="W1780" t="b">
        <f t="shared" si="317"/>
        <v>0</v>
      </c>
      <c r="X1780" t="b">
        <f t="shared" si="318"/>
        <v>0</v>
      </c>
    </row>
    <row r="1781" spans="1:24" hidden="1" x14ac:dyDescent="0.2">
      <c r="A1781" t="s">
        <v>128</v>
      </c>
      <c r="B1781" t="s">
        <v>3754</v>
      </c>
      <c r="C1781" t="s">
        <v>3755</v>
      </c>
      <c r="D1781">
        <v>10144</v>
      </c>
      <c r="E1781">
        <v>32</v>
      </c>
      <c r="F1781">
        <v>0</v>
      </c>
      <c r="G1781">
        <v>-1</v>
      </c>
      <c r="H1781">
        <v>436085443</v>
      </c>
      <c r="I1781">
        <v>41.127718230591498</v>
      </c>
      <c r="J1781">
        <v>40.997977794532801</v>
      </c>
      <c r="M1781" s="12" t="s">
        <v>820</v>
      </c>
      <c r="N1781" s="6">
        <v>10</v>
      </c>
      <c r="O1781" t="str">
        <f t="shared" si="309"/>
        <v>ipfs.cf-ipfs.com</v>
      </c>
      <c r="P1781" t="str">
        <f t="shared" si="310"/>
        <v>D</v>
      </c>
      <c r="Q1781" s="9">
        <f t="shared" si="311"/>
        <v>415.8834867477417</v>
      </c>
      <c r="R1781">
        <f t="shared" si="312"/>
        <v>32</v>
      </c>
      <c r="S1781" s="7">
        <f t="shared" si="313"/>
        <v>41.127718230591498</v>
      </c>
      <c r="T1781" s="7">
        <f t="shared" si="314"/>
        <v>40.997977794532801</v>
      </c>
      <c r="U1781" t="b">
        <f t="shared" si="315"/>
        <v>1</v>
      </c>
      <c r="V1781" t="b">
        <f t="shared" si="316"/>
        <v>0</v>
      </c>
      <c r="W1781" t="b">
        <f t="shared" si="317"/>
        <v>0</v>
      </c>
      <c r="X1781" t="b">
        <f t="shared" si="318"/>
        <v>0</v>
      </c>
    </row>
    <row r="1782" spans="1:24" hidden="1" x14ac:dyDescent="0.2">
      <c r="A1782" t="s">
        <v>131</v>
      </c>
      <c r="B1782" t="s">
        <v>3756</v>
      </c>
      <c r="C1782" t="s">
        <v>3757</v>
      </c>
      <c r="D1782">
        <v>1901</v>
      </c>
      <c r="E1782">
        <v>629</v>
      </c>
      <c r="F1782">
        <v>0</v>
      </c>
      <c r="G1782">
        <v>9340398</v>
      </c>
      <c r="H1782">
        <v>9340398</v>
      </c>
      <c r="I1782">
        <v>7.0029069792549503</v>
      </c>
      <c r="J1782">
        <v>4.6857957273078901</v>
      </c>
      <c r="M1782" s="12" t="s">
        <v>820</v>
      </c>
      <c r="N1782" s="6">
        <v>10</v>
      </c>
      <c r="O1782" t="str">
        <f t="shared" si="309"/>
        <v>ipfs.drink.cafe</v>
      </c>
      <c r="P1782" t="str">
        <f t="shared" si="310"/>
        <v>A</v>
      </c>
      <c r="Q1782" s="9">
        <f t="shared" si="311"/>
        <v>8.9076976776123047</v>
      </c>
      <c r="R1782">
        <f t="shared" si="312"/>
        <v>629</v>
      </c>
      <c r="S1782" s="7">
        <f t="shared" si="313"/>
        <v>7.0029069792549503</v>
      </c>
      <c r="T1782" s="7">
        <f t="shared" si="314"/>
        <v>4.6857957273078901</v>
      </c>
      <c r="U1782" t="b">
        <f t="shared" si="315"/>
        <v>1</v>
      </c>
      <c r="V1782" t="b">
        <f t="shared" si="316"/>
        <v>0</v>
      </c>
      <c r="W1782" t="b">
        <f t="shared" si="317"/>
        <v>1</v>
      </c>
      <c r="X1782" t="b">
        <f t="shared" si="318"/>
        <v>0</v>
      </c>
    </row>
    <row r="1783" spans="1:24" hidden="1" x14ac:dyDescent="0.2">
      <c r="A1783" t="s">
        <v>134</v>
      </c>
      <c r="B1783" t="s">
        <v>3758</v>
      </c>
      <c r="C1783" t="s">
        <v>3759</v>
      </c>
      <c r="D1783">
        <v>2662</v>
      </c>
      <c r="E1783">
        <v>567</v>
      </c>
      <c r="F1783">
        <v>0</v>
      </c>
      <c r="G1783">
        <v>29354372</v>
      </c>
      <c r="H1783">
        <v>29354372</v>
      </c>
      <c r="I1783">
        <v>13.3625349167707</v>
      </c>
      <c r="J1783">
        <v>10.5163450979093</v>
      </c>
      <c r="M1783" s="12" t="s">
        <v>820</v>
      </c>
      <c r="N1783" s="6">
        <v>10</v>
      </c>
      <c r="O1783" t="str">
        <f t="shared" si="309"/>
        <v>ipfs.drink.cafe</v>
      </c>
      <c r="P1783" t="str">
        <f t="shared" si="310"/>
        <v>B</v>
      </c>
      <c r="Q1783" s="9">
        <f t="shared" si="311"/>
        <v>27.994510650634766</v>
      </c>
      <c r="R1783">
        <f t="shared" si="312"/>
        <v>567</v>
      </c>
      <c r="S1783" s="7">
        <f t="shared" si="313"/>
        <v>13.3625349167707</v>
      </c>
      <c r="T1783" s="7">
        <f t="shared" si="314"/>
        <v>10.5163450979093</v>
      </c>
      <c r="U1783" t="b">
        <f t="shared" si="315"/>
        <v>1</v>
      </c>
      <c r="V1783" t="b">
        <f t="shared" si="316"/>
        <v>0</v>
      </c>
      <c r="W1783" t="b">
        <f t="shared" si="317"/>
        <v>1</v>
      </c>
      <c r="X1783" t="b">
        <f t="shared" si="318"/>
        <v>0</v>
      </c>
    </row>
    <row r="1784" spans="1:24" hidden="1" x14ac:dyDescent="0.2">
      <c r="A1784" t="s">
        <v>137</v>
      </c>
      <c r="B1784" t="s">
        <v>3760</v>
      </c>
      <c r="C1784" t="s">
        <v>3761</v>
      </c>
      <c r="D1784">
        <v>4647</v>
      </c>
      <c r="E1784">
        <v>549</v>
      </c>
      <c r="F1784">
        <v>0</v>
      </c>
      <c r="G1784">
        <v>79096511</v>
      </c>
      <c r="H1784">
        <v>79096511</v>
      </c>
      <c r="I1784">
        <v>18.407103723290401</v>
      </c>
      <c r="J1784">
        <v>16.2324749425531</v>
      </c>
      <c r="M1784" s="12" t="s">
        <v>820</v>
      </c>
      <c r="N1784" s="6">
        <v>10</v>
      </c>
      <c r="O1784" t="str">
        <f t="shared" si="309"/>
        <v>ipfs.drink.cafe</v>
      </c>
      <c r="P1784" t="str">
        <f t="shared" si="310"/>
        <v>C</v>
      </c>
      <c r="Q1784" s="9">
        <f t="shared" si="311"/>
        <v>75.432311058044434</v>
      </c>
      <c r="R1784">
        <f t="shared" si="312"/>
        <v>549</v>
      </c>
      <c r="S1784" s="7">
        <f t="shared" si="313"/>
        <v>18.407103723290401</v>
      </c>
      <c r="T1784" s="7">
        <f t="shared" si="314"/>
        <v>16.2324749425531</v>
      </c>
      <c r="U1784" t="b">
        <f t="shared" si="315"/>
        <v>1</v>
      </c>
      <c r="V1784" t="b">
        <f t="shared" si="316"/>
        <v>0</v>
      </c>
      <c r="W1784" t="b">
        <f t="shared" si="317"/>
        <v>1</v>
      </c>
      <c r="X1784" t="b">
        <f t="shared" si="318"/>
        <v>0</v>
      </c>
    </row>
    <row r="1785" spans="1:24" hidden="1" x14ac:dyDescent="0.2">
      <c r="A1785" t="s">
        <v>140</v>
      </c>
      <c r="B1785" t="s">
        <v>3762</v>
      </c>
      <c r="C1785" t="s">
        <v>3763</v>
      </c>
      <c r="D1785">
        <v>21067</v>
      </c>
      <c r="E1785">
        <v>621</v>
      </c>
      <c r="F1785">
        <v>0</v>
      </c>
      <c r="G1785">
        <v>436085443</v>
      </c>
      <c r="H1785">
        <v>436085443</v>
      </c>
      <c r="I1785">
        <v>20.340579416401301</v>
      </c>
      <c r="J1785">
        <v>19.7409923932093</v>
      </c>
      <c r="M1785" s="12" t="s">
        <v>820</v>
      </c>
      <c r="N1785" s="6">
        <v>10</v>
      </c>
      <c r="O1785" t="str">
        <f t="shared" si="309"/>
        <v>ipfs.drink.cafe</v>
      </c>
      <c r="P1785" t="str">
        <f t="shared" si="310"/>
        <v>D</v>
      </c>
      <c r="Q1785" s="9">
        <f t="shared" si="311"/>
        <v>415.8834867477417</v>
      </c>
      <c r="R1785">
        <f t="shared" si="312"/>
        <v>621</v>
      </c>
      <c r="S1785" s="7">
        <f t="shared" si="313"/>
        <v>20.340579416401301</v>
      </c>
      <c r="T1785" s="7">
        <f t="shared" si="314"/>
        <v>19.7409923932093</v>
      </c>
      <c r="U1785" t="b">
        <f t="shared" si="315"/>
        <v>1</v>
      </c>
      <c r="V1785" t="b">
        <f t="shared" si="316"/>
        <v>0</v>
      </c>
      <c r="W1785" t="b">
        <f t="shared" si="317"/>
        <v>1</v>
      </c>
      <c r="X1785" t="b">
        <f t="shared" si="318"/>
        <v>0</v>
      </c>
    </row>
    <row r="1786" spans="1:24" hidden="1" x14ac:dyDescent="0.2">
      <c r="A1786" t="s">
        <v>143</v>
      </c>
      <c r="B1786" t="s">
        <v>3764</v>
      </c>
      <c r="C1786" t="s">
        <v>3765</v>
      </c>
      <c r="D1786">
        <v>2393</v>
      </c>
      <c r="E1786">
        <v>641</v>
      </c>
      <c r="F1786">
        <v>0</v>
      </c>
      <c r="G1786">
        <v>9340398</v>
      </c>
      <c r="H1786">
        <v>9340398</v>
      </c>
      <c r="I1786">
        <v>5.0843023274042798</v>
      </c>
      <c r="J1786">
        <v>3.7223976922742601</v>
      </c>
      <c r="M1786" s="12" t="s">
        <v>820</v>
      </c>
      <c r="N1786" s="6">
        <v>10</v>
      </c>
      <c r="O1786" t="str">
        <f t="shared" si="309"/>
        <v>ipfs.fleek.co</v>
      </c>
      <c r="P1786" t="str">
        <f t="shared" si="310"/>
        <v>A</v>
      </c>
      <c r="Q1786" s="9">
        <f t="shared" si="311"/>
        <v>8.9076976776123047</v>
      </c>
      <c r="R1786">
        <f t="shared" si="312"/>
        <v>641</v>
      </c>
      <c r="S1786" s="7">
        <f t="shared" si="313"/>
        <v>5.0843023274042798</v>
      </c>
      <c r="T1786" s="7">
        <f t="shared" si="314"/>
        <v>3.7223976922742601</v>
      </c>
      <c r="U1786" t="b">
        <f t="shared" si="315"/>
        <v>1</v>
      </c>
      <c r="V1786" t="b">
        <f t="shared" si="316"/>
        <v>0</v>
      </c>
      <c r="W1786" t="b">
        <f t="shared" si="317"/>
        <v>1</v>
      </c>
      <c r="X1786" t="b">
        <f t="shared" si="318"/>
        <v>0</v>
      </c>
    </row>
    <row r="1787" spans="1:24" hidden="1" x14ac:dyDescent="0.2">
      <c r="A1787" t="s">
        <v>146</v>
      </c>
      <c r="B1787" t="s">
        <v>3766</v>
      </c>
      <c r="C1787" t="s">
        <v>3767</v>
      </c>
      <c r="D1787">
        <v>3645</v>
      </c>
      <c r="E1787">
        <v>674</v>
      </c>
      <c r="F1787">
        <v>0</v>
      </c>
      <c r="G1787">
        <v>29354372</v>
      </c>
      <c r="H1787">
        <v>29354372</v>
      </c>
      <c r="I1787">
        <v>9.4225885730847398</v>
      </c>
      <c r="J1787">
        <v>7.6802498355650899</v>
      </c>
      <c r="M1787" s="12" t="s">
        <v>820</v>
      </c>
      <c r="N1787" s="6">
        <v>10</v>
      </c>
      <c r="O1787" t="str">
        <f t="shared" si="309"/>
        <v>ipfs.fleek.co</v>
      </c>
      <c r="P1787" t="str">
        <f t="shared" si="310"/>
        <v>B</v>
      </c>
      <c r="Q1787" s="9">
        <f t="shared" si="311"/>
        <v>27.994510650634766</v>
      </c>
      <c r="R1787">
        <f t="shared" si="312"/>
        <v>674</v>
      </c>
      <c r="S1787" s="7">
        <f t="shared" si="313"/>
        <v>9.4225885730847398</v>
      </c>
      <c r="T1787" s="7">
        <f t="shared" si="314"/>
        <v>7.6802498355650899</v>
      </c>
      <c r="U1787" t="b">
        <f t="shared" si="315"/>
        <v>1</v>
      </c>
      <c r="V1787" t="b">
        <f t="shared" si="316"/>
        <v>0</v>
      </c>
      <c r="W1787" t="b">
        <f t="shared" si="317"/>
        <v>1</v>
      </c>
      <c r="X1787" t="b">
        <f t="shared" si="318"/>
        <v>0</v>
      </c>
    </row>
    <row r="1788" spans="1:24" hidden="1" x14ac:dyDescent="0.2">
      <c r="A1788" t="s">
        <v>149</v>
      </c>
      <c r="B1788" t="s">
        <v>3768</v>
      </c>
      <c r="C1788" t="s">
        <v>3769</v>
      </c>
      <c r="D1788">
        <v>23185</v>
      </c>
      <c r="E1788">
        <v>652</v>
      </c>
      <c r="F1788">
        <v>0</v>
      </c>
      <c r="G1788">
        <v>79096511</v>
      </c>
      <c r="H1788">
        <v>79096511</v>
      </c>
      <c r="I1788">
        <v>3.3476372901098101</v>
      </c>
      <c r="J1788">
        <v>3.2534962716430602</v>
      </c>
      <c r="M1788" s="12" t="s">
        <v>820</v>
      </c>
      <c r="N1788" s="6">
        <v>10</v>
      </c>
      <c r="O1788" t="str">
        <f t="shared" si="309"/>
        <v>ipfs.fleek.co</v>
      </c>
      <c r="P1788" t="str">
        <f t="shared" si="310"/>
        <v>C</v>
      </c>
      <c r="Q1788" s="9">
        <f t="shared" si="311"/>
        <v>75.432311058044434</v>
      </c>
      <c r="R1788">
        <f t="shared" si="312"/>
        <v>652</v>
      </c>
      <c r="S1788" s="7">
        <f t="shared" si="313"/>
        <v>3.3476372901098101</v>
      </c>
      <c r="T1788" s="7">
        <f t="shared" si="314"/>
        <v>3.2534962716430602</v>
      </c>
      <c r="U1788" t="b">
        <f t="shared" si="315"/>
        <v>1</v>
      </c>
      <c r="V1788" t="b">
        <f t="shared" si="316"/>
        <v>0</v>
      </c>
      <c r="W1788" t="b">
        <f t="shared" si="317"/>
        <v>1</v>
      </c>
      <c r="X1788" t="b">
        <f t="shared" si="318"/>
        <v>0</v>
      </c>
    </row>
    <row r="1789" spans="1:24" hidden="1" x14ac:dyDescent="0.2">
      <c r="A1789" t="s">
        <v>151</v>
      </c>
      <c r="B1789" t="s">
        <v>3770</v>
      </c>
      <c r="C1789" t="s">
        <v>3771</v>
      </c>
      <c r="D1789">
        <v>22741</v>
      </c>
      <c r="E1789">
        <v>717</v>
      </c>
      <c r="F1789">
        <v>0</v>
      </c>
      <c r="G1789">
        <v>436085443</v>
      </c>
      <c r="H1789">
        <v>188743680</v>
      </c>
      <c r="I1789">
        <v>8.1729022884126401</v>
      </c>
      <c r="J1789">
        <v>7.9152192075986099</v>
      </c>
      <c r="K1789" t="s">
        <v>153</v>
      </c>
      <c r="L1789" t="s">
        <v>154</v>
      </c>
      <c r="M1789" s="12" t="s">
        <v>820</v>
      </c>
      <c r="N1789" s="6">
        <v>10</v>
      </c>
      <c r="O1789" t="str">
        <f t="shared" si="309"/>
        <v>ipfs.fleek.co</v>
      </c>
      <c r="P1789" t="str">
        <f t="shared" si="310"/>
        <v>D</v>
      </c>
      <c r="Q1789" s="9">
        <f t="shared" si="311"/>
        <v>415.8834867477417</v>
      </c>
      <c r="R1789">
        <f t="shared" si="312"/>
        <v>717</v>
      </c>
      <c r="S1789" s="7">
        <f t="shared" si="313"/>
        <v>8.1729022884126401</v>
      </c>
      <c r="T1789" s="7">
        <f t="shared" si="314"/>
        <v>7.9152192075986099</v>
      </c>
      <c r="U1789" t="b">
        <f t="shared" si="315"/>
        <v>1</v>
      </c>
      <c r="V1789" t="b">
        <f t="shared" si="316"/>
        <v>1</v>
      </c>
      <c r="W1789" t="b">
        <f t="shared" si="317"/>
        <v>1</v>
      </c>
      <c r="X1789" t="b">
        <f t="shared" si="318"/>
        <v>0</v>
      </c>
    </row>
    <row r="1790" spans="1:24" hidden="1" x14ac:dyDescent="0.2">
      <c r="A1790" t="s">
        <v>155</v>
      </c>
      <c r="B1790" t="s">
        <v>3772</v>
      </c>
      <c r="C1790" t="s">
        <v>3773</v>
      </c>
      <c r="D1790">
        <v>4144</v>
      </c>
      <c r="E1790">
        <v>543</v>
      </c>
      <c r="F1790">
        <v>0</v>
      </c>
      <c r="G1790">
        <v>9340398</v>
      </c>
      <c r="H1790">
        <v>9340398</v>
      </c>
      <c r="I1790">
        <v>2.4736733345216</v>
      </c>
      <c r="J1790">
        <v>2.1495409453697598</v>
      </c>
      <c r="M1790" s="12" t="s">
        <v>820</v>
      </c>
      <c r="N1790" s="6">
        <v>10</v>
      </c>
      <c r="O1790" t="str">
        <f t="shared" si="309"/>
        <v>ipfs.greyh.at</v>
      </c>
      <c r="P1790" t="str">
        <f t="shared" si="310"/>
        <v>A</v>
      </c>
      <c r="Q1790" s="9">
        <f t="shared" si="311"/>
        <v>8.9076976776123047</v>
      </c>
      <c r="R1790">
        <f t="shared" si="312"/>
        <v>543</v>
      </c>
      <c r="S1790" s="7">
        <f t="shared" si="313"/>
        <v>2.4736733345216</v>
      </c>
      <c r="T1790" s="7">
        <f t="shared" si="314"/>
        <v>2.1495409453697598</v>
      </c>
      <c r="U1790" t="b">
        <f t="shared" si="315"/>
        <v>1</v>
      </c>
      <c r="V1790" t="b">
        <f t="shared" si="316"/>
        <v>0</v>
      </c>
      <c r="W1790" t="b">
        <f t="shared" si="317"/>
        <v>1</v>
      </c>
      <c r="X1790" t="b">
        <f t="shared" si="318"/>
        <v>0</v>
      </c>
    </row>
    <row r="1791" spans="1:24" hidden="1" x14ac:dyDescent="0.2">
      <c r="A1791" t="s">
        <v>158</v>
      </c>
      <c r="B1791" t="s">
        <v>3774</v>
      </c>
      <c r="C1791" t="s">
        <v>3775</v>
      </c>
      <c r="D1791">
        <v>9216</v>
      </c>
      <c r="E1791">
        <v>406</v>
      </c>
      <c r="F1791">
        <v>0</v>
      </c>
      <c r="G1791">
        <v>29354372</v>
      </c>
      <c r="H1791">
        <v>29354372</v>
      </c>
      <c r="I1791">
        <v>3.1775835017746599</v>
      </c>
      <c r="J1791">
        <v>3.0375988119178299</v>
      </c>
      <c r="M1791" s="12" t="s">
        <v>820</v>
      </c>
      <c r="N1791" s="6">
        <v>10</v>
      </c>
      <c r="O1791" t="str">
        <f t="shared" si="309"/>
        <v>ipfs.greyh.at</v>
      </c>
      <c r="P1791" t="str">
        <f t="shared" si="310"/>
        <v>B</v>
      </c>
      <c r="Q1791" s="9">
        <f t="shared" si="311"/>
        <v>27.994510650634766</v>
      </c>
      <c r="R1791">
        <f t="shared" si="312"/>
        <v>406</v>
      </c>
      <c r="S1791" s="7">
        <f t="shared" si="313"/>
        <v>3.1775835017746599</v>
      </c>
      <c r="T1791" s="7">
        <f t="shared" si="314"/>
        <v>3.0375988119178299</v>
      </c>
      <c r="U1791" t="b">
        <f t="shared" si="315"/>
        <v>1</v>
      </c>
      <c r="V1791" t="b">
        <f t="shared" si="316"/>
        <v>0</v>
      </c>
      <c r="W1791" t="b">
        <f t="shared" si="317"/>
        <v>1</v>
      </c>
      <c r="X1791" t="b">
        <f t="shared" si="318"/>
        <v>0</v>
      </c>
    </row>
    <row r="1792" spans="1:24" hidden="1" x14ac:dyDescent="0.2">
      <c r="A1792" t="s">
        <v>160</v>
      </c>
      <c r="B1792" t="s">
        <v>3776</v>
      </c>
      <c r="C1792" t="s">
        <v>3777</v>
      </c>
      <c r="D1792">
        <v>4962</v>
      </c>
      <c r="E1792">
        <v>407</v>
      </c>
      <c r="F1792">
        <v>0</v>
      </c>
      <c r="G1792">
        <v>79096511</v>
      </c>
      <c r="H1792">
        <v>79096511</v>
      </c>
      <c r="I1792">
        <v>16.560331736123899</v>
      </c>
      <c r="J1792">
        <v>15.201997391786399</v>
      </c>
      <c r="M1792" s="12" t="s">
        <v>820</v>
      </c>
      <c r="N1792" s="6">
        <v>10</v>
      </c>
      <c r="O1792" t="str">
        <f t="shared" si="309"/>
        <v>ipfs.greyh.at</v>
      </c>
      <c r="P1792" t="str">
        <f t="shared" si="310"/>
        <v>C</v>
      </c>
      <c r="Q1792" s="9">
        <f t="shared" si="311"/>
        <v>75.432311058044434</v>
      </c>
      <c r="R1792">
        <f t="shared" si="312"/>
        <v>407</v>
      </c>
      <c r="S1792" s="7">
        <f t="shared" si="313"/>
        <v>16.560331736123899</v>
      </c>
      <c r="T1792" s="7">
        <f t="shared" si="314"/>
        <v>15.201997391786399</v>
      </c>
      <c r="U1792" t="b">
        <f t="shared" si="315"/>
        <v>1</v>
      </c>
      <c r="V1792" t="b">
        <f t="shared" si="316"/>
        <v>0</v>
      </c>
      <c r="W1792" t="b">
        <f t="shared" si="317"/>
        <v>1</v>
      </c>
      <c r="X1792" t="b">
        <f t="shared" si="318"/>
        <v>0</v>
      </c>
    </row>
    <row r="1793" spans="1:24" hidden="1" x14ac:dyDescent="0.2">
      <c r="A1793" t="s">
        <v>163</v>
      </c>
      <c r="B1793" t="s">
        <v>3778</v>
      </c>
      <c r="C1793" t="s">
        <v>3779</v>
      </c>
      <c r="D1793">
        <v>30402</v>
      </c>
      <c r="E1793">
        <v>408</v>
      </c>
      <c r="F1793">
        <v>0</v>
      </c>
      <c r="G1793">
        <v>436085443</v>
      </c>
      <c r="H1793">
        <v>436085443</v>
      </c>
      <c r="I1793">
        <v>13.8655560027919</v>
      </c>
      <c r="J1793">
        <v>13.679477887893601</v>
      </c>
      <c r="M1793" s="12" t="s">
        <v>820</v>
      </c>
      <c r="N1793" s="6">
        <v>10</v>
      </c>
      <c r="O1793" t="str">
        <f t="shared" si="309"/>
        <v>ipfs.greyh.at</v>
      </c>
      <c r="P1793" t="str">
        <f t="shared" si="310"/>
        <v>D</v>
      </c>
      <c r="Q1793" s="9">
        <f t="shared" si="311"/>
        <v>415.8834867477417</v>
      </c>
      <c r="R1793">
        <f t="shared" si="312"/>
        <v>408</v>
      </c>
      <c r="S1793" s="7">
        <f t="shared" si="313"/>
        <v>13.8655560027919</v>
      </c>
      <c r="T1793" s="7">
        <f t="shared" si="314"/>
        <v>13.679477887893601</v>
      </c>
      <c r="U1793" t="b">
        <f t="shared" si="315"/>
        <v>1</v>
      </c>
      <c r="V1793" t="b">
        <f t="shared" si="316"/>
        <v>0</v>
      </c>
      <c r="W1793" t="b">
        <f t="shared" si="317"/>
        <v>1</v>
      </c>
      <c r="X1793" t="b">
        <f t="shared" si="318"/>
        <v>0</v>
      </c>
    </row>
    <row r="1794" spans="1:24" hidden="1" x14ac:dyDescent="0.2">
      <c r="A1794" t="s">
        <v>166</v>
      </c>
      <c r="B1794" t="s">
        <v>3780</v>
      </c>
      <c r="C1794" t="s">
        <v>3781</v>
      </c>
      <c r="D1794">
        <v>7079</v>
      </c>
      <c r="E1794">
        <v>1712</v>
      </c>
      <c r="F1794">
        <v>1</v>
      </c>
      <c r="G1794">
        <v>9340398</v>
      </c>
      <c r="H1794">
        <v>9340398</v>
      </c>
      <c r="I1794">
        <v>1.6597163550609799</v>
      </c>
      <c r="J1794">
        <v>1.25832711931237</v>
      </c>
      <c r="M1794" s="12" t="s">
        <v>820</v>
      </c>
      <c r="N1794" s="6">
        <v>10</v>
      </c>
      <c r="O1794" t="str">
        <f t="shared" si="309"/>
        <v>ipfs.infura.io</v>
      </c>
      <c r="P1794" t="str">
        <f t="shared" si="310"/>
        <v>A</v>
      </c>
      <c r="Q1794" s="9">
        <f t="shared" si="311"/>
        <v>8.9076976776123047</v>
      </c>
      <c r="R1794">
        <f t="shared" si="312"/>
        <v>1712</v>
      </c>
      <c r="S1794" s="7">
        <f t="shared" si="313"/>
        <v>1.6597163550609799</v>
      </c>
      <c r="T1794" s="7">
        <f t="shared" si="314"/>
        <v>1.25832711931237</v>
      </c>
      <c r="U1794" t="b">
        <f t="shared" si="315"/>
        <v>1</v>
      </c>
      <c r="V1794" t="b">
        <f t="shared" si="316"/>
        <v>0</v>
      </c>
      <c r="W1794" t="b">
        <f t="shared" si="317"/>
        <v>1</v>
      </c>
      <c r="X1794" t="b">
        <f t="shared" si="318"/>
        <v>1</v>
      </c>
    </row>
    <row r="1795" spans="1:24" hidden="1" x14ac:dyDescent="0.2">
      <c r="A1795" t="s">
        <v>169</v>
      </c>
      <c r="B1795" t="s">
        <v>3782</v>
      </c>
      <c r="C1795" t="s">
        <v>3783</v>
      </c>
      <c r="D1795">
        <v>10183</v>
      </c>
      <c r="E1795">
        <v>1754</v>
      </c>
      <c r="F1795">
        <v>1</v>
      </c>
      <c r="G1795">
        <v>29354372</v>
      </c>
      <c r="H1795">
        <v>29354372</v>
      </c>
      <c r="I1795">
        <v>3.3212137442917</v>
      </c>
      <c r="J1795">
        <v>2.74914177066039</v>
      </c>
      <c r="M1795" s="12" t="s">
        <v>820</v>
      </c>
      <c r="N1795" s="6">
        <v>10</v>
      </c>
      <c r="O1795" t="str">
        <f t="shared" si="309"/>
        <v>ipfs.infura.io</v>
      </c>
      <c r="P1795" t="str">
        <f t="shared" si="310"/>
        <v>B</v>
      </c>
      <c r="Q1795" s="9">
        <f t="shared" si="311"/>
        <v>27.994510650634766</v>
      </c>
      <c r="R1795">
        <f t="shared" si="312"/>
        <v>1754</v>
      </c>
      <c r="S1795" s="7">
        <f t="shared" si="313"/>
        <v>3.3212137442917</v>
      </c>
      <c r="T1795" s="7">
        <f t="shared" si="314"/>
        <v>2.74914177066039</v>
      </c>
      <c r="U1795" t="b">
        <f t="shared" si="315"/>
        <v>1</v>
      </c>
      <c r="V1795" t="b">
        <f t="shared" si="316"/>
        <v>0</v>
      </c>
      <c r="W1795" t="b">
        <f t="shared" si="317"/>
        <v>1</v>
      </c>
      <c r="X1795" t="b">
        <f t="shared" si="318"/>
        <v>1</v>
      </c>
    </row>
    <row r="1796" spans="1:24" hidden="1" x14ac:dyDescent="0.2">
      <c r="A1796" t="s">
        <v>172</v>
      </c>
      <c r="B1796" t="s">
        <v>3784</v>
      </c>
      <c r="C1796" t="s">
        <v>3785</v>
      </c>
      <c r="D1796">
        <v>24070</v>
      </c>
      <c r="E1796">
        <v>2044</v>
      </c>
      <c r="F1796">
        <v>1</v>
      </c>
      <c r="G1796">
        <v>79096511</v>
      </c>
      <c r="H1796">
        <v>79096511</v>
      </c>
      <c r="I1796">
        <v>3.4246940460385198</v>
      </c>
      <c r="J1796">
        <v>3.13387249929557</v>
      </c>
      <c r="M1796" s="12" t="s">
        <v>820</v>
      </c>
      <c r="N1796" s="6">
        <v>10</v>
      </c>
      <c r="O1796" t="str">
        <f t="shared" si="309"/>
        <v>ipfs.infura.io</v>
      </c>
      <c r="P1796" t="str">
        <f t="shared" si="310"/>
        <v>C</v>
      </c>
      <c r="Q1796" s="9">
        <f t="shared" si="311"/>
        <v>75.432311058044434</v>
      </c>
      <c r="R1796">
        <f t="shared" si="312"/>
        <v>2044</v>
      </c>
      <c r="S1796" s="7">
        <f t="shared" si="313"/>
        <v>3.4246940460385198</v>
      </c>
      <c r="T1796" s="7">
        <f t="shared" si="314"/>
        <v>3.13387249929557</v>
      </c>
      <c r="U1796" t="b">
        <f t="shared" si="315"/>
        <v>1</v>
      </c>
      <c r="V1796" t="b">
        <f t="shared" si="316"/>
        <v>0</v>
      </c>
      <c r="W1796" t="b">
        <f t="shared" si="317"/>
        <v>1</v>
      </c>
      <c r="X1796" t="b">
        <f t="shared" si="318"/>
        <v>1</v>
      </c>
    </row>
    <row r="1797" spans="1:24" hidden="1" x14ac:dyDescent="0.2">
      <c r="A1797" t="s">
        <v>176</v>
      </c>
      <c r="B1797" t="s">
        <v>3786</v>
      </c>
      <c r="C1797" t="s">
        <v>3787</v>
      </c>
      <c r="D1797">
        <v>63535</v>
      </c>
      <c r="E1797">
        <v>1942</v>
      </c>
      <c r="F1797">
        <v>1</v>
      </c>
      <c r="G1797">
        <v>436085443</v>
      </c>
      <c r="H1797">
        <v>244318208</v>
      </c>
      <c r="I1797">
        <v>3.7828974071728898</v>
      </c>
      <c r="J1797">
        <v>3.6672700086566401</v>
      </c>
      <c r="K1797" t="s">
        <v>153</v>
      </c>
      <c r="L1797" t="s">
        <v>179</v>
      </c>
      <c r="M1797" s="12" t="s">
        <v>820</v>
      </c>
      <c r="N1797" s="6">
        <v>10</v>
      </c>
      <c r="O1797" t="str">
        <f t="shared" si="309"/>
        <v>ipfs.infura.io</v>
      </c>
      <c r="P1797" t="str">
        <f t="shared" si="310"/>
        <v>D</v>
      </c>
      <c r="Q1797" s="9">
        <f t="shared" si="311"/>
        <v>415.8834867477417</v>
      </c>
      <c r="R1797">
        <f t="shared" si="312"/>
        <v>1942</v>
      </c>
      <c r="S1797" s="7">
        <f t="shared" si="313"/>
        <v>3.7828974071728898</v>
      </c>
      <c r="T1797" s="7">
        <f t="shared" si="314"/>
        <v>3.6672700086566401</v>
      </c>
      <c r="U1797" t="b">
        <f t="shared" si="315"/>
        <v>1</v>
      </c>
      <c r="V1797" t="b">
        <f t="shared" si="316"/>
        <v>1</v>
      </c>
      <c r="W1797" t="b">
        <f t="shared" si="317"/>
        <v>1</v>
      </c>
      <c r="X1797" t="b">
        <f t="shared" si="318"/>
        <v>1</v>
      </c>
    </row>
    <row r="1798" spans="1:24" hidden="1" x14ac:dyDescent="0.2">
      <c r="A1798" t="s">
        <v>180</v>
      </c>
      <c r="B1798" t="s">
        <v>3788</v>
      </c>
      <c r="C1798" t="s">
        <v>3789</v>
      </c>
      <c r="D1798">
        <v>826</v>
      </c>
      <c r="E1798">
        <v>115</v>
      </c>
      <c r="F1798">
        <v>0</v>
      </c>
      <c r="G1798">
        <v>9340398</v>
      </c>
      <c r="H1798">
        <v>9340398</v>
      </c>
      <c r="I1798">
        <v>12.528407422802101</v>
      </c>
      <c r="J1798">
        <v>10.784137624227901</v>
      </c>
      <c r="M1798" s="12" t="s">
        <v>820</v>
      </c>
      <c r="N1798" s="6">
        <v>10</v>
      </c>
      <c r="O1798" t="str">
        <f t="shared" si="309"/>
        <v>ipfs.io</v>
      </c>
      <c r="P1798" t="str">
        <f t="shared" si="310"/>
        <v>A</v>
      </c>
      <c r="Q1798" s="9">
        <f t="shared" si="311"/>
        <v>8.9076976776123047</v>
      </c>
      <c r="R1798">
        <f t="shared" si="312"/>
        <v>115</v>
      </c>
      <c r="S1798" s="7">
        <f t="shared" si="313"/>
        <v>12.528407422802101</v>
      </c>
      <c r="T1798" s="7">
        <f t="shared" si="314"/>
        <v>10.784137624227901</v>
      </c>
      <c r="U1798" t="b">
        <f t="shared" si="315"/>
        <v>1</v>
      </c>
      <c r="V1798" t="b">
        <f t="shared" si="316"/>
        <v>0</v>
      </c>
      <c r="W1798" t="b">
        <f t="shared" si="317"/>
        <v>1</v>
      </c>
      <c r="X1798" t="b">
        <f t="shared" si="318"/>
        <v>0</v>
      </c>
    </row>
    <row r="1799" spans="1:24" hidden="1" x14ac:dyDescent="0.2">
      <c r="A1799" t="s">
        <v>183</v>
      </c>
      <c r="B1799" t="s">
        <v>3790</v>
      </c>
      <c r="C1799" t="s">
        <v>3791</v>
      </c>
      <c r="D1799">
        <v>2138</v>
      </c>
      <c r="E1799">
        <v>79</v>
      </c>
      <c r="F1799">
        <v>0</v>
      </c>
      <c r="G1799">
        <v>29354372</v>
      </c>
      <c r="H1799">
        <v>29354372</v>
      </c>
      <c r="I1799">
        <v>13.596168358734699</v>
      </c>
      <c r="J1799">
        <v>13.093784214515701</v>
      </c>
      <c r="M1799" s="12" t="s">
        <v>820</v>
      </c>
      <c r="N1799" s="6">
        <v>10</v>
      </c>
      <c r="O1799" t="str">
        <f t="shared" si="309"/>
        <v>ipfs.io</v>
      </c>
      <c r="P1799" t="str">
        <f t="shared" si="310"/>
        <v>B</v>
      </c>
      <c r="Q1799" s="9">
        <f t="shared" si="311"/>
        <v>27.994510650634766</v>
      </c>
      <c r="R1799">
        <f t="shared" si="312"/>
        <v>79</v>
      </c>
      <c r="S1799" s="7">
        <f t="shared" si="313"/>
        <v>13.596168358734699</v>
      </c>
      <c r="T1799" s="7">
        <f t="shared" si="314"/>
        <v>13.093784214515701</v>
      </c>
      <c r="U1799" t="b">
        <f t="shared" si="315"/>
        <v>1</v>
      </c>
      <c r="V1799" t="b">
        <f t="shared" si="316"/>
        <v>0</v>
      </c>
      <c r="W1799" t="b">
        <f t="shared" si="317"/>
        <v>1</v>
      </c>
      <c r="X1799" t="b">
        <f t="shared" si="318"/>
        <v>0</v>
      </c>
    </row>
    <row r="1800" spans="1:24" hidden="1" x14ac:dyDescent="0.2">
      <c r="A1800" t="s">
        <v>186</v>
      </c>
      <c r="B1800" t="s">
        <v>3792</v>
      </c>
      <c r="C1800" t="s">
        <v>3793</v>
      </c>
      <c r="D1800">
        <v>5872</v>
      </c>
      <c r="E1800">
        <v>141</v>
      </c>
      <c r="F1800">
        <v>0</v>
      </c>
      <c r="G1800">
        <v>79096511</v>
      </c>
      <c r="H1800">
        <v>79096511</v>
      </c>
      <c r="I1800">
        <v>13.1621551313984</v>
      </c>
      <c r="J1800">
        <v>12.8461020194217</v>
      </c>
      <c r="M1800" s="12" t="s">
        <v>820</v>
      </c>
      <c r="N1800" s="6">
        <v>10</v>
      </c>
      <c r="O1800" t="str">
        <f t="shared" si="309"/>
        <v>ipfs.io</v>
      </c>
      <c r="P1800" t="str">
        <f t="shared" si="310"/>
        <v>C</v>
      </c>
      <c r="Q1800" s="9">
        <f t="shared" si="311"/>
        <v>75.432311058044434</v>
      </c>
      <c r="R1800">
        <f t="shared" si="312"/>
        <v>141</v>
      </c>
      <c r="S1800" s="7">
        <f t="shared" si="313"/>
        <v>13.1621551313984</v>
      </c>
      <c r="T1800" s="7">
        <f t="shared" si="314"/>
        <v>12.8461020194217</v>
      </c>
      <c r="U1800" t="b">
        <f t="shared" si="315"/>
        <v>1</v>
      </c>
      <c r="V1800" t="b">
        <f t="shared" si="316"/>
        <v>0</v>
      </c>
      <c r="W1800" t="b">
        <f t="shared" si="317"/>
        <v>1</v>
      </c>
      <c r="X1800" t="b">
        <f t="shared" si="318"/>
        <v>0</v>
      </c>
    </row>
    <row r="1801" spans="1:24" hidden="1" x14ac:dyDescent="0.2">
      <c r="A1801" t="s">
        <v>189</v>
      </c>
      <c r="B1801" t="s">
        <v>3794</v>
      </c>
      <c r="C1801" t="s">
        <v>3795</v>
      </c>
      <c r="D1801">
        <v>32316</v>
      </c>
      <c r="E1801">
        <v>76</v>
      </c>
      <c r="F1801">
        <v>0</v>
      </c>
      <c r="G1801">
        <v>436085443</v>
      </c>
      <c r="H1801">
        <v>436085443</v>
      </c>
      <c r="I1801">
        <v>12.899611871828199</v>
      </c>
      <c r="J1801">
        <v>12.869274871510701</v>
      </c>
      <c r="M1801" s="12" t="s">
        <v>820</v>
      </c>
      <c r="N1801" s="6">
        <v>10</v>
      </c>
      <c r="O1801" t="str">
        <f t="shared" si="309"/>
        <v>ipfs.io</v>
      </c>
      <c r="P1801" t="str">
        <f t="shared" si="310"/>
        <v>D</v>
      </c>
      <c r="Q1801" s="9">
        <f t="shared" si="311"/>
        <v>415.8834867477417</v>
      </c>
      <c r="R1801">
        <f t="shared" si="312"/>
        <v>76</v>
      </c>
      <c r="S1801" s="7">
        <f t="shared" si="313"/>
        <v>12.899611871828199</v>
      </c>
      <c r="T1801" s="7">
        <f t="shared" si="314"/>
        <v>12.869274871510701</v>
      </c>
      <c r="U1801" t="b">
        <f t="shared" si="315"/>
        <v>1</v>
      </c>
      <c r="V1801" t="b">
        <f t="shared" si="316"/>
        <v>0</v>
      </c>
      <c r="W1801" t="b">
        <f t="shared" si="317"/>
        <v>1</v>
      </c>
      <c r="X1801" t="b">
        <f t="shared" si="318"/>
        <v>0</v>
      </c>
    </row>
    <row r="1802" spans="1:24" hidden="1" x14ac:dyDescent="0.2">
      <c r="A1802" t="s">
        <v>192</v>
      </c>
      <c r="B1802" t="s">
        <v>3796</v>
      </c>
      <c r="C1802" t="s">
        <v>3797</v>
      </c>
      <c r="D1802">
        <v>8895</v>
      </c>
      <c r="E1802">
        <v>1805</v>
      </c>
      <c r="F1802">
        <v>1</v>
      </c>
      <c r="G1802">
        <v>9340398</v>
      </c>
      <c r="H1802">
        <v>9340398</v>
      </c>
      <c r="I1802">
        <v>1.2563748487464399</v>
      </c>
      <c r="J1802">
        <v>1.0014275073201</v>
      </c>
      <c r="M1802" s="12" t="s">
        <v>820</v>
      </c>
      <c r="N1802" s="6">
        <v>10</v>
      </c>
      <c r="O1802" t="str">
        <f t="shared" si="309"/>
        <v>jacl.tech</v>
      </c>
      <c r="P1802" t="str">
        <f t="shared" si="310"/>
        <v>A</v>
      </c>
      <c r="Q1802" s="9">
        <f t="shared" si="311"/>
        <v>8.9076976776123047</v>
      </c>
      <c r="R1802">
        <f t="shared" si="312"/>
        <v>1805</v>
      </c>
      <c r="S1802" s="7">
        <f t="shared" si="313"/>
        <v>1.2563748487464399</v>
      </c>
      <c r="T1802" s="7">
        <f t="shared" si="314"/>
        <v>1.0014275073201</v>
      </c>
      <c r="U1802" t="b">
        <f t="shared" si="315"/>
        <v>1</v>
      </c>
      <c r="V1802" t="b">
        <f t="shared" si="316"/>
        <v>0</v>
      </c>
      <c r="W1802" t="b">
        <f t="shared" si="317"/>
        <v>1</v>
      </c>
      <c r="X1802" t="b">
        <f t="shared" si="318"/>
        <v>1</v>
      </c>
    </row>
    <row r="1803" spans="1:24" hidden="1" x14ac:dyDescent="0.2">
      <c r="A1803" t="s">
        <v>195</v>
      </c>
      <c r="B1803" t="s">
        <v>3798</v>
      </c>
      <c r="C1803" t="s">
        <v>3799</v>
      </c>
      <c r="D1803">
        <v>13063</v>
      </c>
      <c r="E1803">
        <v>2182</v>
      </c>
      <c r="F1803">
        <v>1</v>
      </c>
      <c r="G1803">
        <v>29354372</v>
      </c>
      <c r="H1803">
        <v>29354372</v>
      </c>
      <c r="I1803">
        <v>2.5727884064548001</v>
      </c>
      <c r="J1803">
        <v>2.1430384024063902</v>
      </c>
      <c r="M1803" s="12" t="s">
        <v>820</v>
      </c>
      <c r="N1803" s="6">
        <v>10</v>
      </c>
      <c r="O1803" t="str">
        <f t="shared" si="309"/>
        <v>jacl.tech</v>
      </c>
      <c r="P1803" t="str">
        <f t="shared" si="310"/>
        <v>B</v>
      </c>
      <c r="Q1803" s="9">
        <f t="shared" si="311"/>
        <v>27.994510650634766</v>
      </c>
      <c r="R1803">
        <f t="shared" si="312"/>
        <v>2182</v>
      </c>
      <c r="S1803" s="7">
        <f t="shared" si="313"/>
        <v>2.5727884064548001</v>
      </c>
      <c r="T1803" s="7">
        <f t="shared" si="314"/>
        <v>2.1430384024063902</v>
      </c>
      <c r="U1803" t="b">
        <f t="shared" si="315"/>
        <v>1</v>
      </c>
      <c r="V1803" t="b">
        <f t="shared" si="316"/>
        <v>0</v>
      </c>
      <c r="W1803" t="b">
        <f t="shared" si="317"/>
        <v>1</v>
      </c>
      <c r="X1803" t="b">
        <f t="shared" si="318"/>
        <v>1</v>
      </c>
    </row>
    <row r="1804" spans="1:24" hidden="1" x14ac:dyDescent="0.2">
      <c r="A1804" t="s">
        <v>198</v>
      </c>
      <c r="B1804" t="s">
        <v>3800</v>
      </c>
      <c r="C1804" t="s">
        <v>3801</v>
      </c>
      <c r="D1804">
        <v>19039</v>
      </c>
      <c r="E1804">
        <v>2788</v>
      </c>
      <c r="F1804">
        <v>1</v>
      </c>
      <c r="G1804">
        <v>79096511</v>
      </c>
      <c r="H1804">
        <v>79096511</v>
      </c>
      <c r="I1804">
        <v>4.6417027295578297</v>
      </c>
      <c r="J1804">
        <v>3.9619891306289401</v>
      </c>
      <c r="M1804" s="12" t="s">
        <v>820</v>
      </c>
      <c r="N1804" s="6">
        <v>10</v>
      </c>
      <c r="O1804" t="str">
        <f t="shared" si="309"/>
        <v>jacl.tech</v>
      </c>
      <c r="P1804" t="str">
        <f t="shared" si="310"/>
        <v>C</v>
      </c>
      <c r="Q1804" s="9">
        <f t="shared" si="311"/>
        <v>75.432311058044434</v>
      </c>
      <c r="R1804">
        <f t="shared" si="312"/>
        <v>2788</v>
      </c>
      <c r="S1804" s="7">
        <f t="shared" si="313"/>
        <v>4.6417027295578297</v>
      </c>
      <c r="T1804" s="7">
        <f t="shared" si="314"/>
        <v>3.9619891306289401</v>
      </c>
      <c r="U1804" t="b">
        <f t="shared" si="315"/>
        <v>1</v>
      </c>
      <c r="V1804" t="b">
        <f t="shared" si="316"/>
        <v>0</v>
      </c>
      <c r="W1804" t="b">
        <f t="shared" si="317"/>
        <v>1</v>
      </c>
      <c r="X1804" t="b">
        <f t="shared" si="318"/>
        <v>1</v>
      </c>
    </row>
    <row r="1805" spans="1:24" hidden="1" x14ac:dyDescent="0.2">
      <c r="A1805" t="s">
        <v>201</v>
      </c>
      <c r="B1805" t="s">
        <v>3802</v>
      </c>
      <c r="C1805" t="s">
        <v>3803</v>
      </c>
      <c r="D1805">
        <v>32521</v>
      </c>
      <c r="E1805">
        <v>1646</v>
      </c>
      <c r="F1805">
        <v>1</v>
      </c>
      <c r="G1805">
        <v>436085443</v>
      </c>
      <c r="H1805">
        <v>436085443</v>
      </c>
      <c r="I1805">
        <v>13.4699105019511</v>
      </c>
      <c r="J1805">
        <v>12.788151863341801</v>
      </c>
      <c r="M1805" s="12" t="s">
        <v>820</v>
      </c>
      <c r="N1805" s="6">
        <v>10</v>
      </c>
      <c r="O1805" t="str">
        <f t="shared" si="309"/>
        <v>jacl.tech</v>
      </c>
      <c r="P1805" t="str">
        <f t="shared" si="310"/>
        <v>D</v>
      </c>
      <c r="Q1805" s="9">
        <f t="shared" si="311"/>
        <v>415.8834867477417</v>
      </c>
      <c r="R1805">
        <f t="shared" si="312"/>
        <v>1646</v>
      </c>
      <c r="S1805" s="7">
        <f t="shared" si="313"/>
        <v>13.4699105019511</v>
      </c>
      <c r="T1805" s="7">
        <f t="shared" si="314"/>
        <v>12.788151863341801</v>
      </c>
      <c r="U1805" t="b">
        <f t="shared" si="315"/>
        <v>1</v>
      </c>
      <c r="V1805" t="b">
        <f t="shared" si="316"/>
        <v>0</v>
      </c>
      <c r="W1805" t="b">
        <f t="shared" si="317"/>
        <v>1</v>
      </c>
      <c r="X1805" t="b">
        <f t="shared" si="318"/>
        <v>1</v>
      </c>
    </row>
    <row r="1806" spans="1:24" hidden="1" x14ac:dyDescent="0.2">
      <c r="A1806" t="s">
        <v>204</v>
      </c>
      <c r="B1806" t="s">
        <v>3804</v>
      </c>
      <c r="C1806" t="s">
        <v>3805</v>
      </c>
      <c r="D1806">
        <v>61349</v>
      </c>
      <c r="E1806">
        <v>-1</v>
      </c>
      <c r="F1806">
        <v>0</v>
      </c>
      <c r="G1806">
        <v>-1</v>
      </c>
      <c r="H1806">
        <v>0</v>
      </c>
      <c r="I1806">
        <v>0</v>
      </c>
      <c r="J1806">
        <v>0</v>
      </c>
      <c r="K1806" t="s">
        <v>76</v>
      </c>
      <c r="M1806" s="12" t="s">
        <v>820</v>
      </c>
      <c r="N1806" s="6">
        <v>10</v>
      </c>
      <c r="O1806" t="str">
        <f t="shared" ref="O1806:O1857" si="319">MID(A1806,9,FIND("/ipfs/",A1806)-9)</f>
        <v>ipfs.jbb.one</v>
      </c>
      <c r="P1806" t="str">
        <f t="shared" ref="P1806:P1857" si="320">IF(NOT(ISERR(FIND("QmWbhkXXqg5JgQ45T2iqspfTC17AfE8qEhyE5Snia4TS39",A1806))),"A",
     IF(NOT(ISERR(FIND("QmZALYrou9d7Yx9afDCPT9fveqxoPRLHnHuo8TyZomGhL1",A1806))),"B",
     IF(NOT(ISERR(FIND("QmQH4iy5RKKHnT95ziKXjnmEKjBU8aB7hepmCMTNk9p348",A1806))),"C",
     IF(NOT(ISERR(FIND("QmdhpvRUopXFJCh9x524WM81GJC55JJt1AEbNsML2TwrrZ",A1806))),"D","-")
)))</f>
        <v>A</v>
      </c>
      <c r="Q1806" s="9">
        <f t="shared" ref="Q1806:Q1857" si="321">IF(P1806="A",9340398/1024/1024,IF(P1806="B",29354372/1024/1024,IF(P1806="C",79096511/1024/1024,IF(P1806="D",436085443/1024/1024))))</f>
        <v>8.9076976776123047</v>
      </c>
      <c r="R1806" t="str">
        <f t="shared" ref="R1806:R1857" si="322">IF(E1806&gt;0,E1806,"")</f>
        <v/>
      </c>
      <c r="S1806" s="7" t="str">
        <f t="shared" ref="S1806:S1857" si="323">IF(NOT(R1806=""),CONVERT(I1806,"g","g"),"")</f>
        <v/>
      </c>
      <c r="T1806" s="7" t="str">
        <f t="shared" ref="T1806:T1857" si="324">IF(NOT(S1806=""),CONVERT(J1806,"g","g"),"")</f>
        <v/>
      </c>
      <c r="U1806" t="b">
        <f t="shared" ref="U1806:U1857" si="325">E1806&gt;0</f>
        <v>0</v>
      </c>
      <c r="V1806" t="str">
        <f t="shared" ref="V1806:V1857" si="326">IF(NOT(U1806),"",AND(U1806,NOT(ISBLANK(K1806))))</f>
        <v/>
      </c>
      <c r="W1806" t="str">
        <f t="shared" ref="W1806:W1857" si="327">IF(NOT(U1806),"",NOT(G1806=-1))</f>
        <v/>
      </c>
      <c r="X1806" t="str">
        <f t="shared" ref="X1806:X1857" si="328">IF(NOT(U1806),"",F1806&gt;0)</f>
        <v/>
      </c>
    </row>
    <row r="1807" spans="1:24" hidden="1" x14ac:dyDescent="0.2">
      <c r="A1807" t="s">
        <v>207</v>
      </c>
      <c r="B1807" t="s">
        <v>3806</v>
      </c>
      <c r="C1807" t="s">
        <v>3807</v>
      </c>
      <c r="D1807">
        <v>61013</v>
      </c>
      <c r="E1807">
        <v>-1</v>
      </c>
      <c r="F1807">
        <v>0</v>
      </c>
      <c r="G1807">
        <v>-1</v>
      </c>
      <c r="H1807">
        <v>0</v>
      </c>
      <c r="I1807">
        <v>0</v>
      </c>
      <c r="J1807">
        <v>0</v>
      </c>
      <c r="K1807" t="s">
        <v>76</v>
      </c>
      <c r="M1807" s="12" t="s">
        <v>820</v>
      </c>
      <c r="N1807" s="6">
        <v>10</v>
      </c>
      <c r="O1807" t="str">
        <f t="shared" si="319"/>
        <v>ipfs.jbb.one</v>
      </c>
      <c r="P1807" t="str">
        <f t="shared" si="320"/>
        <v>B</v>
      </c>
      <c r="Q1807" s="9">
        <f t="shared" si="321"/>
        <v>27.994510650634766</v>
      </c>
      <c r="R1807" t="str">
        <f t="shared" si="322"/>
        <v/>
      </c>
      <c r="S1807" s="7" t="str">
        <f t="shared" si="323"/>
        <v/>
      </c>
      <c r="T1807" s="7" t="str">
        <f t="shared" si="324"/>
        <v/>
      </c>
      <c r="U1807" t="b">
        <f t="shared" si="325"/>
        <v>0</v>
      </c>
      <c r="V1807" t="str">
        <f t="shared" si="326"/>
        <v/>
      </c>
      <c r="W1807" t="str">
        <f t="shared" si="327"/>
        <v/>
      </c>
      <c r="X1807" t="str">
        <f t="shared" si="328"/>
        <v/>
      </c>
    </row>
    <row r="1808" spans="1:24" hidden="1" x14ac:dyDescent="0.2">
      <c r="A1808" t="s">
        <v>210</v>
      </c>
      <c r="B1808" t="s">
        <v>3808</v>
      </c>
      <c r="C1808" t="s">
        <v>3809</v>
      </c>
      <c r="D1808">
        <v>61011</v>
      </c>
      <c r="E1808">
        <v>-1</v>
      </c>
      <c r="F1808">
        <v>0</v>
      </c>
      <c r="G1808">
        <v>-1</v>
      </c>
      <c r="H1808">
        <v>0</v>
      </c>
      <c r="I1808">
        <v>0</v>
      </c>
      <c r="J1808">
        <v>0</v>
      </c>
      <c r="K1808" t="s">
        <v>76</v>
      </c>
      <c r="M1808" s="12" t="s">
        <v>820</v>
      </c>
      <c r="N1808" s="6">
        <v>10</v>
      </c>
      <c r="O1808" t="str">
        <f t="shared" si="319"/>
        <v>ipfs.jbb.one</v>
      </c>
      <c r="P1808" t="str">
        <f t="shared" si="320"/>
        <v>C</v>
      </c>
      <c r="Q1808" s="9">
        <f t="shared" si="321"/>
        <v>75.432311058044434</v>
      </c>
      <c r="R1808" t="str">
        <f t="shared" si="322"/>
        <v/>
      </c>
      <c r="S1808" s="7" t="str">
        <f t="shared" si="323"/>
        <v/>
      </c>
      <c r="T1808" s="7" t="str">
        <f t="shared" si="324"/>
        <v/>
      </c>
      <c r="U1808" t="b">
        <f t="shared" si="325"/>
        <v>0</v>
      </c>
      <c r="V1808" t="str">
        <f t="shared" si="326"/>
        <v/>
      </c>
      <c r="W1808" t="str">
        <f t="shared" si="327"/>
        <v/>
      </c>
      <c r="X1808" t="str">
        <f t="shared" si="328"/>
        <v/>
      </c>
    </row>
    <row r="1809" spans="1:24" hidden="1" x14ac:dyDescent="0.2">
      <c r="A1809" t="s">
        <v>212</v>
      </c>
      <c r="B1809" t="s">
        <v>3810</v>
      </c>
      <c r="C1809" t="s">
        <v>3811</v>
      </c>
      <c r="D1809">
        <v>61011</v>
      </c>
      <c r="E1809">
        <v>-1</v>
      </c>
      <c r="F1809">
        <v>0</v>
      </c>
      <c r="G1809">
        <v>-1</v>
      </c>
      <c r="H1809">
        <v>0</v>
      </c>
      <c r="I1809">
        <v>0</v>
      </c>
      <c r="J1809">
        <v>0</v>
      </c>
      <c r="K1809" t="s">
        <v>76</v>
      </c>
      <c r="M1809" s="12" t="s">
        <v>820</v>
      </c>
      <c r="N1809" s="6">
        <v>10</v>
      </c>
      <c r="O1809" t="str">
        <f t="shared" si="319"/>
        <v>ipfs.jbb.one</v>
      </c>
      <c r="P1809" t="str">
        <f t="shared" si="320"/>
        <v>D</v>
      </c>
      <c r="Q1809" s="9">
        <f t="shared" si="321"/>
        <v>415.8834867477417</v>
      </c>
      <c r="R1809" t="str">
        <f t="shared" si="322"/>
        <v/>
      </c>
      <c r="S1809" s="7" t="str">
        <f t="shared" si="323"/>
        <v/>
      </c>
      <c r="T1809" s="7" t="str">
        <f t="shared" si="324"/>
        <v/>
      </c>
      <c r="U1809" t="b">
        <f t="shared" si="325"/>
        <v>0</v>
      </c>
      <c r="V1809" t="str">
        <f t="shared" si="326"/>
        <v/>
      </c>
      <c r="W1809" t="str">
        <f t="shared" si="327"/>
        <v/>
      </c>
      <c r="X1809" t="str">
        <f t="shared" si="328"/>
        <v/>
      </c>
    </row>
    <row r="1810" spans="1:24" hidden="1" x14ac:dyDescent="0.2">
      <c r="A1810" t="s">
        <v>215</v>
      </c>
      <c r="B1810" t="s">
        <v>3812</v>
      </c>
      <c r="C1810" t="s">
        <v>3813</v>
      </c>
      <c r="D1810">
        <v>105032</v>
      </c>
      <c r="E1810">
        <v>2437</v>
      </c>
      <c r="F1810">
        <v>0</v>
      </c>
      <c r="G1810">
        <v>9340398</v>
      </c>
      <c r="H1810">
        <v>9340398</v>
      </c>
      <c r="I1810">
        <v>8.6823896657851701E-2</v>
      </c>
      <c r="J1810">
        <v>8.4809369312326702E-2</v>
      </c>
      <c r="M1810" s="12" t="s">
        <v>820</v>
      </c>
      <c r="N1810" s="6">
        <v>10</v>
      </c>
      <c r="O1810" t="str">
        <f t="shared" si="319"/>
        <v>ipfs.k1ic.com</v>
      </c>
      <c r="P1810" t="str">
        <f t="shared" si="320"/>
        <v>A</v>
      </c>
      <c r="Q1810" s="9">
        <f t="shared" si="321"/>
        <v>8.9076976776123047</v>
      </c>
      <c r="R1810">
        <f t="shared" si="322"/>
        <v>2437</v>
      </c>
      <c r="S1810" s="7">
        <f t="shared" si="323"/>
        <v>8.6823896657851701E-2</v>
      </c>
      <c r="T1810" s="7">
        <f t="shared" si="324"/>
        <v>8.4809369312326702E-2</v>
      </c>
      <c r="U1810" t="b">
        <f t="shared" si="325"/>
        <v>1</v>
      </c>
      <c r="V1810" t="b">
        <f t="shared" si="326"/>
        <v>0</v>
      </c>
      <c r="W1810" t="b">
        <f t="shared" si="327"/>
        <v>1</v>
      </c>
      <c r="X1810" t="b">
        <f t="shared" si="328"/>
        <v>0</v>
      </c>
    </row>
    <row r="1811" spans="1:24" hidden="1" x14ac:dyDescent="0.2">
      <c r="A1811" t="s">
        <v>218</v>
      </c>
      <c r="B1811" t="s">
        <v>3814</v>
      </c>
      <c r="C1811" t="s">
        <v>3815</v>
      </c>
      <c r="D1811">
        <v>148432</v>
      </c>
      <c r="E1811">
        <v>1207</v>
      </c>
      <c r="F1811">
        <v>0</v>
      </c>
      <c r="G1811">
        <v>29354372</v>
      </c>
      <c r="H1811">
        <v>29354372</v>
      </c>
      <c r="I1811">
        <v>0.190147805404209</v>
      </c>
      <c r="J1811">
        <v>0.18860158625252399</v>
      </c>
      <c r="M1811" s="12" t="s">
        <v>820</v>
      </c>
      <c r="N1811" s="6">
        <v>10</v>
      </c>
      <c r="O1811" t="str">
        <f t="shared" si="319"/>
        <v>ipfs.k1ic.com</v>
      </c>
      <c r="P1811" t="str">
        <f t="shared" si="320"/>
        <v>B</v>
      </c>
      <c r="Q1811" s="9">
        <f t="shared" si="321"/>
        <v>27.994510650634766</v>
      </c>
      <c r="R1811">
        <f t="shared" si="322"/>
        <v>1207</v>
      </c>
      <c r="S1811" s="7">
        <f t="shared" si="323"/>
        <v>0.190147805404209</v>
      </c>
      <c r="T1811" s="7">
        <f t="shared" si="324"/>
        <v>0.18860158625252399</v>
      </c>
      <c r="U1811" t="b">
        <f t="shared" si="325"/>
        <v>1</v>
      </c>
      <c r="V1811" t="b">
        <f t="shared" si="326"/>
        <v>0</v>
      </c>
      <c r="W1811" t="b">
        <f t="shared" si="327"/>
        <v>1</v>
      </c>
      <c r="X1811" t="b">
        <f t="shared" si="328"/>
        <v>0</v>
      </c>
    </row>
    <row r="1812" spans="1:24" hidden="1" x14ac:dyDescent="0.2">
      <c r="A1812" t="s">
        <v>221</v>
      </c>
      <c r="B1812" t="s">
        <v>3816</v>
      </c>
      <c r="C1812" t="s">
        <v>3817</v>
      </c>
      <c r="D1812">
        <v>401227</v>
      </c>
      <c r="E1812">
        <v>1227</v>
      </c>
      <c r="F1812">
        <v>0</v>
      </c>
      <c r="G1812">
        <v>79096511</v>
      </c>
      <c r="H1812">
        <v>26934504</v>
      </c>
      <c r="I1812">
        <v>6.4216861724853497E-2</v>
      </c>
      <c r="J1812">
        <v>6.4020478905809905E-2</v>
      </c>
      <c r="K1812" t="s">
        <v>153</v>
      </c>
      <c r="L1812" t="s">
        <v>1258</v>
      </c>
      <c r="M1812" s="12" t="s">
        <v>820</v>
      </c>
      <c r="N1812" s="6">
        <v>10</v>
      </c>
      <c r="O1812" t="str">
        <f t="shared" si="319"/>
        <v>ipfs.k1ic.com</v>
      </c>
      <c r="P1812" t="str">
        <f t="shared" si="320"/>
        <v>C</v>
      </c>
      <c r="Q1812" s="9">
        <f t="shared" si="321"/>
        <v>75.432311058044434</v>
      </c>
      <c r="R1812">
        <f t="shared" si="322"/>
        <v>1227</v>
      </c>
      <c r="S1812" s="7">
        <f t="shared" si="323"/>
        <v>6.4216861724853497E-2</v>
      </c>
      <c r="T1812" s="7">
        <f t="shared" si="324"/>
        <v>6.4020478905809905E-2</v>
      </c>
      <c r="U1812" t="b">
        <f t="shared" si="325"/>
        <v>1</v>
      </c>
      <c r="V1812" t="b">
        <f t="shared" si="326"/>
        <v>1</v>
      </c>
      <c r="W1812" t="b">
        <f t="shared" si="327"/>
        <v>1</v>
      </c>
      <c r="X1812" t="b">
        <f t="shared" si="328"/>
        <v>0</v>
      </c>
    </row>
    <row r="1813" spans="1:24" hidden="1" x14ac:dyDescent="0.2">
      <c r="A1813" t="s">
        <v>224</v>
      </c>
      <c r="B1813" t="s">
        <v>3818</v>
      </c>
      <c r="C1813" t="s">
        <v>3819</v>
      </c>
      <c r="D1813">
        <v>401321</v>
      </c>
      <c r="E1813">
        <v>1321</v>
      </c>
      <c r="F1813">
        <v>0</v>
      </c>
      <c r="G1813">
        <v>436085443</v>
      </c>
      <c r="H1813">
        <v>64732391</v>
      </c>
      <c r="I1813">
        <v>0.15433404684066701</v>
      </c>
      <c r="J1813">
        <v>0.15382603635560299</v>
      </c>
      <c r="K1813" t="s">
        <v>153</v>
      </c>
      <c r="L1813" t="s">
        <v>1261</v>
      </c>
      <c r="M1813" s="12" t="s">
        <v>820</v>
      </c>
      <c r="N1813" s="6">
        <v>10</v>
      </c>
      <c r="O1813" t="str">
        <f t="shared" si="319"/>
        <v>ipfs.k1ic.com</v>
      </c>
      <c r="P1813" t="str">
        <f t="shared" si="320"/>
        <v>D</v>
      </c>
      <c r="Q1813" s="9">
        <f t="shared" si="321"/>
        <v>415.8834867477417</v>
      </c>
      <c r="R1813">
        <f t="shared" si="322"/>
        <v>1321</v>
      </c>
      <c r="S1813" s="7">
        <f t="shared" si="323"/>
        <v>0.15433404684066701</v>
      </c>
      <c r="T1813" s="7">
        <f t="shared" si="324"/>
        <v>0.15382603635560299</v>
      </c>
      <c r="U1813" t="b">
        <f t="shared" si="325"/>
        <v>1</v>
      </c>
      <c r="V1813" t="b">
        <f t="shared" si="326"/>
        <v>1</v>
      </c>
      <c r="W1813" t="b">
        <f t="shared" si="327"/>
        <v>1</v>
      </c>
      <c r="X1813" t="b">
        <f t="shared" si="328"/>
        <v>0</v>
      </c>
    </row>
    <row r="1814" spans="1:24" hidden="1" x14ac:dyDescent="0.2">
      <c r="A1814" t="s">
        <v>227</v>
      </c>
      <c r="B1814" t="s">
        <v>3820</v>
      </c>
      <c r="C1814" t="s">
        <v>3821</v>
      </c>
      <c r="D1814">
        <v>2586</v>
      </c>
      <c r="E1814">
        <v>1271</v>
      </c>
      <c r="F1814">
        <v>1</v>
      </c>
      <c r="G1814">
        <v>9340398</v>
      </c>
      <c r="H1814">
        <v>9340398</v>
      </c>
      <c r="I1814">
        <v>6.7739145837355901</v>
      </c>
      <c r="J1814">
        <v>3.4445853355035898</v>
      </c>
      <c r="M1814" s="12" t="s">
        <v>820</v>
      </c>
      <c r="N1814" s="6">
        <v>10</v>
      </c>
      <c r="O1814" t="str">
        <f t="shared" si="319"/>
        <v>ipfs.overpi.com</v>
      </c>
      <c r="P1814" t="str">
        <f t="shared" si="320"/>
        <v>A</v>
      </c>
      <c r="Q1814" s="9">
        <f t="shared" si="321"/>
        <v>8.9076976776123047</v>
      </c>
      <c r="R1814">
        <f t="shared" si="322"/>
        <v>1271</v>
      </c>
      <c r="S1814" s="7">
        <f t="shared" si="323"/>
        <v>6.7739145837355901</v>
      </c>
      <c r="T1814" s="7">
        <f t="shared" si="324"/>
        <v>3.4445853355035898</v>
      </c>
      <c r="U1814" t="b">
        <f t="shared" si="325"/>
        <v>1</v>
      </c>
      <c r="V1814" t="b">
        <f t="shared" si="326"/>
        <v>0</v>
      </c>
      <c r="W1814" t="b">
        <f t="shared" si="327"/>
        <v>1</v>
      </c>
      <c r="X1814" t="b">
        <f t="shared" si="328"/>
        <v>1</v>
      </c>
    </row>
    <row r="1815" spans="1:24" hidden="1" x14ac:dyDescent="0.2">
      <c r="A1815" t="s">
        <v>230</v>
      </c>
      <c r="B1815" t="s">
        <v>3822</v>
      </c>
      <c r="C1815" t="s">
        <v>3823</v>
      </c>
      <c r="D1815">
        <v>4795</v>
      </c>
      <c r="E1815">
        <v>1025</v>
      </c>
      <c r="F1815">
        <v>1</v>
      </c>
      <c r="G1815">
        <v>29354372</v>
      </c>
      <c r="H1815">
        <v>29354372</v>
      </c>
      <c r="I1815">
        <v>7.42559964207818</v>
      </c>
      <c r="J1815">
        <v>5.8382712514358204</v>
      </c>
      <c r="M1815" s="12" t="s">
        <v>820</v>
      </c>
      <c r="N1815" s="6">
        <v>10</v>
      </c>
      <c r="O1815" t="str">
        <f t="shared" si="319"/>
        <v>ipfs.overpi.com</v>
      </c>
      <c r="P1815" t="str">
        <f t="shared" si="320"/>
        <v>B</v>
      </c>
      <c r="Q1815" s="9">
        <f t="shared" si="321"/>
        <v>27.994510650634766</v>
      </c>
      <c r="R1815">
        <f t="shared" si="322"/>
        <v>1025</v>
      </c>
      <c r="S1815" s="7">
        <f t="shared" si="323"/>
        <v>7.42559964207818</v>
      </c>
      <c r="T1815" s="7">
        <f t="shared" si="324"/>
        <v>5.8382712514358204</v>
      </c>
      <c r="U1815" t="b">
        <f t="shared" si="325"/>
        <v>1</v>
      </c>
      <c r="V1815" t="b">
        <f t="shared" si="326"/>
        <v>0</v>
      </c>
      <c r="W1815" t="b">
        <f t="shared" si="327"/>
        <v>1</v>
      </c>
      <c r="X1815" t="b">
        <f t="shared" si="328"/>
        <v>1</v>
      </c>
    </row>
    <row r="1816" spans="1:24" hidden="1" x14ac:dyDescent="0.2">
      <c r="A1816" t="s">
        <v>233</v>
      </c>
      <c r="B1816" t="s">
        <v>3824</v>
      </c>
      <c r="C1816" t="s">
        <v>3825</v>
      </c>
      <c r="D1816">
        <v>7912</v>
      </c>
      <c r="E1816">
        <v>774</v>
      </c>
      <c r="F1816">
        <v>1</v>
      </c>
      <c r="G1816">
        <v>79096511</v>
      </c>
      <c r="H1816">
        <v>79096511</v>
      </c>
      <c r="I1816">
        <v>10.5677095906478</v>
      </c>
      <c r="J1816">
        <v>9.5339119133018695</v>
      </c>
      <c r="M1816" s="12" t="s">
        <v>820</v>
      </c>
      <c r="N1816" s="6">
        <v>10</v>
      </c>
      <c r="O1816" t="str">
        <f t="shared" si="319"/>
        <v>ipfs.overpi.com</v>
      </c>
      <c r="P1816" t="str">
        <f t="shared" si="320"/>
        <v>C</v>
      </c>
      <c r="Q1816" s="9">
        <f t="shared" si="321"/>
        <v>75.432311058044434</v>
      </c>
      <c r="R1816">
        <f t="shared" si="322"/>
        <v>774</v>
      </c>
      <c r="S1816" s="7">
        <f t="shared" si="323"/>
        <v>10.5677095906478</v>
      </c>
      <c r="T1816" s="7">
        <f t="shared" si="324"/>
        <v>9.5339119133018695</v>
      </c>
      <c r="U1816" t="b">
        <f t="shared" si="325"/>
        <v>1</v>
      </c>
      <c r="V1816" t="b">
        <f t="shared" si="326"/>
        <v>0</v>
      </c>
      <c r="W1816" t="b">
        <f t="shared" si="327"/>
        <v>1</v>
      </c>
      <c r="X1816" t="b">
        <f t="shared" si="328"/>
        <v>1</v>
      </c>
    </row>
    <row r="1817" spans="1:24" hidden="1" x14ac:dyDescent="0.2">
      <c r="A1817" t="s">
        <v>235</v>
      </c>
      <c r="B1817" t="s">
        <v>3826</v>
      </c>
      <c r="C1817" t="s">
        <v>3827</v>
      </c>
      <c r="D1817">
        <v>37325</v>
      </c>
      <c r="E1817">
        <v>820</v>
      </c>
      <c r="F1817">
        <v>1</v>
      </c>
      <c r="G1817">
        <v>436085443</v>
      </c>
      <c r="H1817">
        <v>436085443</v>
      </c>
      <c r="I1817">
        <v>11.392507512607599</v>
      </c>
      <c r="J1817">
        <v>11.142223355599199</v>
      </c>
      <c r="M1817" s="12" t="s">
        <v>820</v>
      </c>
      <c r="N1817" s="6">
        <v>10</v>
      </c>
      <c r="O1817" t="str">
        <f t="shared" si="319"/>
        <v>ipfs.overpi.com</v>
      </c>
      <c r="P1817" t="str">
        <f t="shared" si="320"/>
        <v>D</v>
      </c>
      <c r="Q1817" s="9">
        <f t="shared" si="321"/>
        <v>415.8834867477417</v>
      </c>
      <c r="R1817">
        <f t="shared" si="322"/>
        <v>820</v>
      </c>
      <c r="S1817" s="7">
        <f t="shared" si="323"/>
        <v>11.392507512607599</v>
      </c>
      <c r="T1817" s="7">
        <f t="shared" si="324"/>
        <v>11.142223355599199</v>
      </c>
      <c r="U1817" t="b">
        <f t="shared" si="325"/>
        <v>1</v>
      </c>
      <c r="V1817" t="b">
        <f t="shared" si="326"/>
        <v>0</v>
      </c>
      <c r="W1817" t="b">
        <f t="shared" si="327"/>
        <v>1</v>
      </c>
      <c r="X1817" t="b">
        <f t="shared" si="328"/>
        <v>1</v>
      </c>
    </row>
    <row r="1818" spans="1:24" hidden="1" x14ac:dyDescent="0.2">
      <c r="A1818" t="s">
        <v>238</v>
      </c>
      <c r="B1818" t="s">
        <v>3828</v>
      </c>
      <c r="C1818" t="s">
        <v>3829</v>
      </c>
      <c r="D1818">
        <v>40024</v>
      </c>
      <c r="E1818">
        <v>6529</v>
      </c>
      <c r="F1818">
        <v>0</v>
      </c>
      <c r="G1818">
        <v>9340398</v>
      </c>
      <c r="H1818">
        <v>9340398</v>
      </c>
      <c r="I1818">
        <v>0.26594111591617497</v>
      </c>
      <c r="J1818">
        <v>0.222558906596349</v>
      </c>
      <c r="M1818" s="12" t="s">
        <v>820</v>
      </c>
      <c r="N1818" s="6">
        <v>10</v>
      </c>
      <c r="O1818" t="str">
        <f t="shared" si="319"/>
        <v>ipfs.runfission.com</v>
      </c>
      <c r="P1818" t="str">
        <f t="shared" si="320"/>
        <v>A</v>
      </c>
      <c r="Q1818" s="9">
        <f t="shared" si="321"/>
        <v>8.9076976776123047</v>
      </c>
      <c r="R1818">
        <f t="shared" si="322"/>
        <v>6529</v>
      </c>
      <c r="S1818" s="7">
        <f t="shared" si="323"/>
        <v>0.26594111591617497</v>
      </c>
      <c r="T1818" s="7">
        <f t="shared" si="324"/>
        <v>0.222558906596349</v>
      </c>
      <c r="U1818" t="b">
        <f t="shared" si="325"/>
        <v>1</v>
      </c>
      <c r="V1818" t="b">
        <f t="shared" si="326"/>
        <v>0</v>
      </c>
      <c r="W1818" t="b">
        <f t="shared" si="327"/>
        <v>1</v>
      </c>
      <c r="X1818" t="b">
        <f t="shared" si="328"/>
        <v>0</v>
      </c>
    </row>
    <row r="1819" spans="1:24" hidden="1" x14ac:dyDescent="0.2">
      <c r="A1819" t="s">
        <v>241</v>
      </c>
      <c r="B1819" t="s">
        <v>3830</v>
      </c>
      <c r="C1819" t="s">
        <v>3831</v>
      </c>
      <c r="D1819">
        <v>99418</v>
      </c>
      <c r="E1819">
        <v>5368</v>
      </c>
      <c r="F1819">
        <v>0</v>
      </c>
      <c r="G1819">
        <v>29354372</v>
      </c>
      <c r="H1819">
        <v>29354372</v>
      </c>
      <c r="I1819">
        <v>0.29765561563673298</v>
      </c>
      <c r="J1819">
        <v>0.28158392494955398</v>
      </c>
      <c r="M1819" s="12" t="s">
        <v>820</v>
      </c>
      <c r="N1819" s="6">
        <v>10</v>
      </c>
      <c r="O1819" t="str">
        <f t="shared" si="319"/>
        <v>ipfs.runfission.com</v>
      </c>
      <c r="P1819" t="str">
        <f t="shared" si="320"/>
        <v>B</v>
      </c>
      <c r="Q1819" s="9">
        <f t="shared" si="321"/>
        <v>27.994510650634766</v>
      </c>
      <c r="R1819">
        <f t="shared" si="322"/>
        <v>5368</v>
      </c>
      <c r="S1819" s="7">
        <f t="shared" si="323"/>
        <v>0.29765561563673298</v>
      </c>
      <c r="T1819" s="7">
        <f t="shared" si="324"/>
        <v>0.28158392494955398</v>
      </c>
      <c r="U1819" t="b">
        <f t="shared" si="325"/>
        <v>1</v>
      </c>
      <c r="V1819" t="b">
        <f t="shared" si="326"/>
        <v>0</v>
      </c>
      <c r="W1819" t="b">
        <f t="shared" si="327"/>
        <v>1</v>
      </c>
      <c r="X1819" t="b">
        <f t="shared" si="328"/>
        <v>0</v>
      </c>
    </row>
    <row r="1820" spans="1:24" hidden="1" x14ac:dyDescent="0.2">
      <c r="A1820" t="s">
        <v>244</v>
      </c>
      <c r="B1820" t="s">
        <v>3832</v>
      </c>
      <c r="C1820" t="s">
        <v>3833</v>
      </c>
      <c r="D1820">
        <v>42180</v>
      </c>
      <c r="E1820">
        <v>3104</v>
      </c>
      <c r="F1820">
        <v>0</v>
      </c>
      <c r="G1820">
        <v>79096511</v>
      </c>
      <c r="H1820">
        <v>79096511</v>
      </c>
      <c r="I1820">
        <v>1.9304000168401101</v>
      </c>
      <c r="J1820">
        <v>1.7883430786639201</v>
      </c>
      <c r="M1820" s="12" t="s">
        <v>820</v>
      </c>
      <c r="N1820" s="6">
        <v>10</v>
      </c>
      <c r="O1820" t="str">
        <f t="shared" si="319"/>
        <v>ipfs.runfission.com</v>
      </c>
      <c r="P1820" t="str">
        <f t="shared" si="320"/>
        <v>C</v>
      </c>
      <c r="Q1820" s="9">
        <f t="shared" si="321"/>
        <v>75.432311058044434</v>
      </c>
      <c r="R1820">
        <f t="shared" si="322"/>
        <v>3104</v>
      </c>
      <c r="S1820" s="7">
        <f t="shared" si="323"/>
        <v>1.9304000168401101</v>
      </c>
      <c r="T1820" s="7">
        <f t="shared" si="324"/>
        <v>1.7883430786639201</v>
      </c>
      <c r="U1820" t="b">
        <f t="shared" si="325"/>
        <v>1</v>
      </c>
      <c r="V1820" t="b">
        <f t="shared" si="326"/>
        <v>0</v>
      </c>
      <c r="W1820" t="b">
        <f t="shared" si="327"/>
        <v>1</v>
      </c>
      <c r="X1820" t="b">
        <f t="shared" si="328"/>
        <v>0</v>
      </c>
    </row>
    <row r="1821" spans="1:24" hidden="1" x14ac:dyDescent="0.2">
      <c r="A1821" t="s">
        <v>247</v>
      </c>
      <c r="B1821" t="s">
        <v>3834</v>
      </c>
      <c r="C1821" t="s">
        <v>3835</v>
      </c>
      <c r="D1821">
        <v>403508</v>
      </c>
      <c r="E1821">
        <v>3507</v>
      </c>
      <c r="F1821">
        <v>0</v>
      </c>
      <c r="G1821">
        <v>436085443</v>
      </c>
      <c r="H1821">
        <v>219414528</v>
      </c>
      <c r="I1821">
        <v>0.52312369219076904</v>
      </c>
      <c r="J1821">
        <v>0.51857707901701999</v>
      </c>
      <c r="K1821" t="s">
        <v>153</v>
      </c>
      <c r="L1821" t="s">
        <v>2666</v>
      </c>
      <c r="M1821" s="12" t="s">
        <v>820</v>
      </c>
      <c r="N1821" s="6">
        <v>10</v>
      </c>
      <c r="O1821" t="str">
        <f t="shared" si="319"/>
        <v>ipfs.runfission.com</v>
      </c>
      <c r="P1821" t="str">
        <f t="shared" si="320"/>
        <v>D</v>
      </c>
      <c r="Q1821" s="9">
        <f t="shared" si="321"/>
        <v>415.8834867477417</v>
      </c>
      <c r="R1821">
        <f t="shared" si="322"/>
        <v>3507</v>
      </c>
      <c r="S1821" s="7">
        <f t="shared" si="323"/>
        <v>0.52312369219076904</v>
      </c>
      <c r="T1821" s="7">
        <f t="shared" si="324"/>
        <v>0.51857707901701999</v>
      </c>
      <c r="U1821" t="b">
        <f t="shared" si="325"/>
        <v>1</v>
      </c>
      <c r="V1821" t="b">
        <f t="shared" si="326"/>
        <v>1</v>
      </c>
      <c r="W1821" t="b">
        <f t="shared" si="327"/>
        <v>1</v>
      </c>
      <c r="X1821" t="b">
        <f t="shared" si="328"/>
        <v>0</v>
      </c>
    </row>
    <row r="1822" spans="1:24" hidden="1" x14ac:dyDescent="0.2">
      <c r="A1822" t="s">
        <v>250</v>
      </c>
      <c r="B1822" t="s">
        <v>3836</v>
      </c>
      <c r="C1822" t="s">
        <v>3837</v>
      </c>
      <c r="D1822">
        <v>1052</v>
      </c>
      <c r="E1822">
        <v>226</v>
      </c>
      <c r="F1822">
        <v>0</v>
      </c>
      <c r="G1822">
        <v>9340398</v>
      </c>
      <c r="H1822">
        <v>9340398</v>
      </c>
      <c r="I1822">
        <v>10.784137624227901</v>
      </c>
      <c r="J1822">
        <v>8.46739322966949</v>
      </c>
      <c r="M1822" s="12" t="s">
        <v>820</v>
      </c>
      <c r="N1822" s="6">
        <v>10</v>
      </c>
      <c r="O1822" t="str">
        <f t="shared" si="319"/>
        <v>ipfs.sloppyta.co</v>
      </c>
      <c r="P1822" t="str">
        <f t="shared" si="320"/>
        <v>A</v>
      </c>
      <c r="Q1822" s="9">
        <f t="shared" si="321"/>
        <v>8.9076976776123047</v>
      </c>
      <c r="R1822">
        <f t="shared" si="322"/>
        <v>226</v>
      </c>
      <c r="S1822" s="7">
        <f t="shared" si="323"/>
        <v>10.784137624227901</v>
      </c>
      <c r="T1822" s="7">
        <f t="shared" si="324"/>
        <v>8.46739322966949</v>
      </c>
      <c r="U1822" t="b">
        <f t="shared" si="325"/>
        <v>1</v>
      </c>
      <c r="V1822" t="b">
        <f t="shared" si="326"/>
        <v>0</v>
      </c>
      <c r="W1822" t="b">
        <f t="shared" si="327"/>
        <v>1</v>
      </c>
      <c r="X1822" t="b">
        <f t="shared" si="328"/>
        <v>0</v>
      </c>
    </row>
    <row r="1823" spans="1:24" hidden="1" x14ac:dyDescent="0.2">
      <c r="A1823" t="s">
        <v>253</v>
      </c>
      <c r="B1823" t="s">
        <v>3838</v>
      </c>
      <c r="C1823" t="s">
        <v>3839</v>
      </c>
      <c r="D1823">
        <v>2756</v>
      </c>
      <c r="E1823">
        <v>230</v>
      </c>
      <c r="F1823">
        <v>0</v>
      </c>
      <c r="G1823">
        <v>29354372</v>
      </c>
      <c r="H1823">
        <v>29354372</v>
      </c>
      <c r="I1823">
        <v>11.082545784099199</v>
      </c>
      <c r="J1823">
        <v>10.1576598877484</v>
      </c>
      <c r="M1823" s="12" t="s">
        <v>820</v>
      </c>
      <c r="N1823" s="6">
        <v>10</v>
      </c>
      <c r="O1823" t="str">
        <f t="shared" si="319"/>
        <v>ipfs.sloppyta.co</v>
      </c>
      <c r="P1823" t="str">
        <f t="shared" si="320"/>
        <v>B</v>
      </c>
      <c r="Q1823" s="9">
        <f t="shared" si="321"/>
        <v>27.994510650634766</v>
      </c>
      <c r="R1823">
        <f t="shared" si="322"/>
        <v>230</v>
      </c>
      <c r="S1823" s="7">
        <f t="shared" si="323"/>
        <v>11.082545784099199</v>
      </c>
      <c r="T1823" s="7">
        <f t="shared" si="324"/>
        <v>10.1576598877484</v>
      </c>
      <c r="U1823" t="b">
        <f t="shared" si="325"/>
        <v>1</v>
      </c>
      <c r="V1823" t="b">
        <f t="shared" si="326"/>
        <v>0</v>
      </c>
      <c r="W1823" t="b">
        <f t="shared" si="327"/>
        <v>1</v>
      </c>
      <c r="X1823" t="b">
        <f t="shared" si="328"/>
        <v>0</v>
      </c>
    </row>
    <row r="1824" spans="1:24" hidden="1" x14ac:dyDescent="0.2">
      <c r="A1824" t="s">
        <v>256</v>
      </c>
      <c r="B1824" t="s">
        <v>3840</v>
      </c>
      <c r="C1824" t="s">
        <v>3841</v>
      </c>
      <c r="D1824">
        <v>6083</v>
      </c>
      <c r="E1824">
        <v>248</v>
      </c>
      <c r="F1824">
        <v>0</v>
      </c>
      <c r="G1824">
        <v>79096511</v>
      </c>
      <c r="H1824">
        <v>79096511</v>
      </c>
      <c r="I1824">
        <v>12.9275597357402</v>
      </c>
      <c r="J1824">
        <v>12.400511434825599</v>
      </c>
      <c r="M1824" s="12" t="s">
        <v>820</v>
      </c>
      <c r="N1824" s="6">
        <v>10</v>
      </c>
      <c r="O1824" t="str">
        <f t="shared" si="319"/>
        <v>ipfs.sloppyta.co</v>
      </c>
      <c r="P1824" t="str">
        <f t="shared" si="320"/>
        <v>C</v>
      </c>
      <c r="Q1824" s="9">
        <f t="shared" si="321"/>
        <v>75.432311058044434</v>
      </c>
      <c r="R1824">
        <f t="shared" si="322"/>
        <v>248</v>
      </c>
      <c r="S1824" s="7">
        <f t="shared" si="323"/>
        <v>12.9275597357402</v>
      </c>
      <c r="T1824" s="7">
        <f t="shared" si="324"/>
        <v>12.400511434825599</v>
      </c>
      <c r="U1824" t="b">
        <f t="shared" si="325"/>
        <v>1</v>
      </c>
      <c r="V1824" t="b">
        <f t="shared" si="326"/>
        <v>0</v>
      </c>
      <c r="W1824" t="b">
        <f t="shared" si="327"/>
        <v>1</v>
      </c>
      <c r="X1824" t="b">
        <f t="shared" si="328"/>
        <v>0</v>
      </c>
    </row>
    <row r="1825" spans="1:24" hidden="1" x14ac:dyDescent="0.2">
      <c r="A1825" t="s">
        <v>259</v>
      </c>
      <c r="B1825" t="s">
        <v>3842</v>
      </c>
      <c r="C1825" t="s">
        <v>3843</v>
      </c>
      <c r="D1825">
        <v>31840</v>
      </c>
      <c r="E1825">
        <v>209</v>
      </c>
      <c r="F1825">
        <v>0</v>
      </c>
      <c r="G1825">
        <v>436085443</v>
      </c>
      <c r="H1825">
        <v>436085443</v>
      </c>
      <c r="I1825">
        <v>13.147971507310601</v>
      </c>
      <c r="J1825">
        <v>13.061667297353599</v>
      </c>
      <c r="M1825" s="12" t="s">
        <v>820</v>
      </c>
      <c r="N1825" s="6">
        <v>10</v>
      </c>
      <c r="O1825" t="str">
        <f t="shared" si="319"/>
        <v>ipfs.sloppyta.co</v>
      </c>
      <c r="P1825" t="str">
        <f t="shared" si="320"/>
        <v>D</v>
      </c>
      <c r="Q1825" s="9">
        <f t="shared" si="321"/>
        <v>415.8834867477417</v>
      </c>
      <c r="R1825">
        <f t="shared" si="322"/>
        <v>209</v>
      </c>
      <c r="S1825" s="7">
        <f t="shared" si="323"/>
        <v>13.147971507310601</v>
      </c>
      <c r="T1825" s="7">
        <f t="shared" si="324"/>
        <v>13.061667297353599</v>
      </c>
      <c r="U1825" t="b">
        <f t="shared" si="325"/>
        <v>1</v>
      </c>
      <c r="V1825" t="b">
        <f t="shared" si="326"/>
        <v>0</v>
      </c>
      <c r="W1825" t="b">
        <f t="shared" si="327"/>
        <v>1</v>
      </c>
      <c r="X1825" t="b">
        <f t="shared" si="328"/>
        <v>0</v>
      </c>
    </row>
    <row r="1826" spans="1:24" hidden="1" x14ac:dyDescent="0.2">
      <c r="A1826" t="s">
        <v>261</v>
      </c>
      <c r="B1826" t="s">
        <v>3844</v>
      </c>
      <c r="C1826" t="s">
        <v>3845</v>
      </c>
      <c r="D1826">
        <v>2475</v>
      </c>
      <c r="E1826">
        <v>983</v>
      </c>
      <c r="F1826">
        <v>0</v>
      </c>
      <c r="G1826">
        <v>9340398</v>
      </c>
      <c r="H1826">
        <v>9340398</v>
      </c>
      <c r="I1826">
        <v>5.9703067544318396</v>
      </c>
      <c r="J1826">
        <v>3.5990697687322402</v>
      </c>
      <c r="M1826" s="12" t="s">
        <v>820</v>
      </c>
      <c r="N1826" s="6">
        <v>10</v>
      </c>
      <c r="O1826" t="str">
        <f t="shared" si="319"/>
        <v>ipfs.telos.miami</v>
      </c>
      <c r="P1826" t="str">
        <f t="shared" si="320"/>
        <v>A</v>
      </c>
      <c r="Q1826" s="9">
        <f t="shared" si="321"/>
        <v>8.9076976776123047</v>
      </c>
      <c r="R1826">
        <f t="shared" si="322"/>
        <v>983</v>
      </c>
      <c r="S1826" s="7">
        <f t="shared" si="323"/>
        <v>5.9703067544318396</v>
      </c>
      <c r="T1826" s="7">
        <f t="shared" si="324"/>
        <v>3.5990697687322402</v>
      </c>
      <c r="U1826" t="b">
        <f t="shared" si="325"/>
        <v>1</v>
      </c>
      <c r="V1826" t="b">
        <f t="shared" si="326"/>
        <v>0</v>
      </c>
      <c r="W1826" t="b">
        <f t="shared" si="327"/>
        <v>1</v>
      </c>
      <c r="X1826" t="b">
        <f t="shared" si="328"/>
        <v>0</v>
      </c>
    </row>
    <row r="1827" spans="1:24" hidden="1" x14ac:dyDescent="0.2">
      <c r="A1827" t="s">
        <v>264</v>
      </c>
      <c r="B1827" t="s">
        <v>3846</v>
      </c>
      <c r="C1827" t="s">
        <v>3847</v>
      </c>
      <c r="D1827">
        <v>3733</v>
      </c>
      <c r="E1827">
        <v>807</v>
      </c>
      <c r="F1827">
        <v>0</v>
      </c>
      <c r="G1827">
        <v>29354372</v>
      </c>
      <c r="H1827">
        <v>29354372</v>
      </c>
      <c r="I1827">
        <v>9.5675019311807095</v>
      </c>
      <c r="J1827">
        <v>7.4991992099209099</v>
      </c>
      <c r="M1827" s="12" t="s">
        <v>820</v>
      </c>
      <c r="N1827" s="6">
        <v>10</v>
      </c>
      <c r="O1827" t="str">
        <f t="shared" si="319"/>
        <v>ipfs.telos.miami</v>
      </c>
      <c r="P1827" t="str">
        <f t="shared" si="320"/>
        <v>B</v>
      </c>
      <c r="Q1827" s="9">
        <f t="shared" si="321"/>
        <v>27.994510650634766</v>
      </c>
      <c r="R1827">
        <f t="shared" si="322"/>
        <v>807</v>
      </c>
      <c r="S1827" s="7">
        <f t="shared" si="323"/>
        <v>9.5675019311807095</v>
      </c>
      <c r="T1827" s="7">
        <f t="shared" si="324"/>
        <v>7.4991992099209099</v>
      </c>
      <c r="U1827" t="b">
        <f t="shared" si="325"/>
        <v>1</v>
      </c>
      <c r="V1827" t="b">
        <f t="shared" si="326"/>
        <v>0</v>
      </c>
      <c r="W1827" t="b">
        <f t="shared" si="327"/>
        <v>1</v>
      </c>
      <c r="X1827" t="b">
        <f t="shared" si="328"/>
        <v>0</v>
      </c>
    </row>
    <row r="1828" spans="1:24" hidden="1" x14ac:dyDescent="0.2">
      <c r="A1828" t="s">
        <v>267</v>
      </c>
      <c r="B1828" t="s">
        <v>3848</v>
      </c>
      <c r="C1828" t="s">
        <v>3849</v>
      </c>
      <c r="D1828">
        <v>6872</v>
      </c>
      <c r="E1828">
        <v>676</v>
      </c>
      <c r="F1828">
        <v>0</v>
      </c>
      <c r="G1828">
        <v>79096511</v>
      </c>
      <c r="H1828">
        <v>79096511</v>
      </c>
      <c r="I1828">
        <v>12.174356206914799</v>
      </c>
      <c r="J1828">
        <v>10.976762377480201</v>
      </c>
      <c r="M1828" s="12" t="s">
        <v>820</v>
      </c>
      <c r="N1828" s="6">
        <v>10</v>
      </c>
      <c r="O1828" t="str">
        <f t="shared" si="319"/>
        <v>ipfs.telos.miami</v>
      </c>
      <c r="P1828" t="str">
        <f t="shared" si="320"/>
        <v>C</v>
      </c>
      <c r="Q1828" s="9">
        <f t="shared" si="321"/>
        <v>75.432311058044434</v>
      </c>
      <c r="R1828">
        <f t="shared" si="322"/>
        <v>676</v>
      </c>
      <c r="S1828" s="7">
        <f t="shared" si="323"/>
        <v>12.174356206914799</v>
      </c>
      <c r="T1828" s="7">
        <f t="shared" si="324"/>
        <v>10.976762377480201</v>
      </c>
      <c r="U1828" t="b">
        <f t="shared" si="325"/>
        <v>1</v>
      </c>
      <c r="V1828" t="b">
        <f t="shared" si="326"/>
        <v>0</v>
      </c>
      <c r="W1828" t="b">
        <f t="shared" si="327"/>
        <v>1</v>
      </c>
      <c r="X1828" t="b">
        <f t="shared" si="328"/>
        <v>0</v>
      </c>
    </row>
    <row r="1829" spans="1:24" hidden="1" x14ac:dyDescent="0.2">
      <c r="A1829" t="s">
        <v>270</v>
      </c>
      <c r="B1829" t="s">
        <v>3850</v>
      </c>
      <c r="C1829" t="s">
        <v>3851</v>
      </c>
      <c r="D1829">
        <v>32416</v>
      </c>
      <c r="E1829">
        <v>699</v>
      </c>
      <c r="F1829">
        <v>0</v>
      </c>
      <c r="G1829">
        <v>436085443</v>
      </c>
      <c r="H1829">
        <v>436085443</v>
      </c>
      <c r="I1829">
        <v>13.1123210501542</v>
      </c>
      <c r="J1829">
        <v>12.829574492464801</v>
      </c>
      <c r="M1829" s="12" t="s">
        <v>820</v>
      </c>
      <c r="N1829" s="6">
        <v>10</v>
      </c>
      <c r="O1829" t="str">
        <f t="shared" si="319"/>
        <v>ipfs.telos.miami</v>
      </c>
      <c r="P1829" t="str">
        <f t="shared" si="320"/>
        <v>D</v>
      </c>
      <c r="Q1829" s="9">
        <f t="shared" si="321"/>
        <v>415.8834867477417</v>
      </c>
      <c r="R1829">
        <f t="shared" si="322"/>
        <v>699</v>
      </c>
      <c r="S1829" s="7">
        <f t="shared" si="323"/>
        <v>13.1123210501542</v>
      </c>
      <c r="T1829" s="7">
        <f t="shared" si="324"/>
        <v>12.829574492464801</v>
      </c>
      <c r="U1829" t="b">
        <f t="shared" si="325"/>
        <v>1</v>
      </c>
      <c r="V1829" t="b">
        <f t="shared" si="326"/>
        <v>0</v>
      </c>
      <c r="W1829" t="b">
        <f t="shared" si="327"/>
        <v>1</v>
      </c>
      <c r="X1829" t="b">
        <f t="shared" si="328"/>
        <v>0</v>
      </c>
    </row>
    <row r="1830" spans="1:24" hidden="1" x14ac:dyDescent="0.2">
      <c r="A1830" t="s">
        <v>273</v>
      </c>
      <c r="B1830" t="s">
        <v>3852</v>
      </c>
      <c r="C1830" t="s">
        <v>3853</v>
      </c>
      <c r="D1830">
        <v>1223</v>
      </c>
      <c r="E1830">
        <v>291</v>
      </c>
      <c r="F1830">
        <v>0</v>
      </c>
      <c r="G1830">
        <v>-1</v>
      </c>
      <c r="H1830">
        <v>9340398</v>
      </c>
      <c r="I1830">
        <v>9.5576155339187796</v>
      </c>
      <c r="J1830">
        <v>7.2834813390125097</v>
      </c>
      <c r="M1830" s="12" t="s">
        <v>820</v>
      </c>
      <c r="N1830" s="6">
        <v>10</v>
      </c>
      <c r="O1830" t="str">
        <f t="shared" si="319"/>
        <v>ipfs.yt</v>
      </c>
      <c r="P1830" t="str">
        <f t="shared" si="320"/>
        <v>A</v>
      </c>
      <c r="Q1830" s="9">
        <f t="shared" si="321"/>
        <v>8.9076976776123047</v>
      </c>
      <c r="R1830">
        <f t="shared" si="322"/>
        <v>291</v>
      </c>
      <c r="S1830" s="7">
        <f t="shared" si="323"/>
        <v>9.5576155339187796</v>
      </c>
      <c r="T1830" s="7">
        <f t="shared" si="324"/>
        <v>7.2834813390125097</v>
      </c>
      <c r="U1830" t="b">
        <f t="shared" si="325"/>
        <v>1</v>
      </c>
      <c r="V1830" t="b">
        <f t="shared" si="326"/>
        <v>0</v>
      </c>
      <c r="W1830" t="b">
        <f t="shared" si="327"/>
        <v>0</v>
      </c>
      <c r="X1830" t="b">
        <f t="shared" si="328"/>
        <v>0</v>
      </c>
    </row>
    <row r="1831" spans="1:24" hidden="1" x14ac:dyDescent="0.2">
      <c r="A1831" t="s">
        <v>276</v>
      </c>
      <c r="B1831" t="s">
        <v>3854</v>
      </c>
      <c r="C1831" t="s">
        <v>3855</v>
      </c>
      <c r="D1831">
        <v>3843</v>
      </c>
      <c r="E1831">
        <v>233</v>
      </c>
      <c r="F1831">
        <v>0</v>
      </c>
      <c r="G1831">
        <v>-1</v>
      </c>
      <c r="H1831">
        <v>29354372</v>
      </c>
      <c r="I1831">
        <v>7.7547120915885701</v>
      </c>
      <c r="J1831">
        <v>7.2845460969645499</v>
      </c>
      <c r="M1831" s="12" t="s">
        <v>820</v>
      </c>
      <c r="N1831" s="6">
        <v>10</v>
      </c>
      <c r="O1831" t="str">
        <f t="shared" si="319"/>
        <v>ipfs.yt</v>
      </c>
      <c r="P1831" t="str">
        <f t="shared" si="320"/>
        <v>B</v>
      </c>
      <c r="Q1831" s="9">
        <f t="shared" si="321"/>
        <v>27.994510650634766</v>
      </c>
      <c r="R1831">
        <f t="shared" si="322"/>
        <v>233</v>
      </c>
      <c r="S1831" s="7">
        <f t="shared" si="323"/>
        <v>7.7547120915885701</v>
      </c>
      <c r="T1831" s="7">
        <f t="shared" si="324"/>
        <v>7.2845460969645499</v>
      </c>
      <c r="U1831" t="b">
        <f t="shared" si="325"/>
        <v>1</v>
      </c>
      <c r="V1831" t="b">
        <f t="shared" si="326"/>
        <v>0</v>
      </c>
      <c r="W1831" t="b">
        <f t="shared" si="327"/>
        <v>0</v>
      </c>
      <c r="X1831" t="b">
        <f t="shared" si="328"/>
        <v>0</v>
      </c>
    </row>
    <row r="1832" spans="1:24" hidden="1" x14ac:dyDescent="0.2">
      <c r="A1832" t="s">
        <v>279</v>
      </c>
      <c r="B1832" t="s">
        <v>3856</v>
      </c>
      <c r="C1832" t="s">
        <v>3857</v>
      </c>
      <c r="D1832">
        <v>24682</v>
      </c>
      <c r="E1832">
        <v>343</v>
      </c>
      <c r="F1832">
        <v>0</v>
      </c>
      <c r="G1832">
        <v>-1</v>
      </c>
      <c r="H1832">
        <v>79096511</v>
      </c>
      <c r="I1832">
        <v>3.09923624873842</v>
      </c>
      <c r="J1832">
        <v>3.0561668851002501</v>
      </c>
      <c r="M1832" s="12" t="s">
        <v>820</v>
      </c>
      <c r="N1832" s="6">
        <v>10</v>
      </c>
      <c r="O1832" t="str">
        <f t="shared" si="319"/>
        <v>ipfs.yt</v>
      </c>
      <c r="P1832" t="str">
        <f t="shared" si="320"/>
        <v>C</v>
      </c>
      <c r="Q1832" s="9">
        <f t="shared" si="321"/>
        <v>75.432311058044434</v>
      </c>
      <c r="R1832">
        <f t="shared" si="322"/>
        <v>343</v>
      </c>
      <c r="S1832" s="7">
        <f t="shared" si="323"/>
        <v>3.09923624873842</v>
      </c>
      <c r="T1832" s="7">
        <f t="shared" si="324"/>
        <v>3.0561668851002501</v>
      </c>
      <c r="U1832" t="b">
        <f t="shared" si="325"/>
        <v>1</v>
      </c>
      <c r="V1832" t="b">
        <f t="shared" si="326"/>
        <v>0</v>
      </c>
      <c r="W1832" t="b">
        <f t="shared" si="327"/>
        <v>0</v>
      </c>
      <c r="X1832" t="b">
        <f t="shared" si="328"/>
        <v>0</v>
      </c>
    </row>
    <row r="1833" spans="1:24" hidden="1" x14ac:dyDescent="0.2">
      <c r="A1833" t="s">
        <v>282</v>
      </c>
      <c r="B1833" t="s">
        <v>3858</v>
      </c>
      <c r="C1833" t="s">
        <v>3859</v>
      </c>
      <c r="D1833">
        <v>87259</v>
      </c>
      <c r="E1833">
        <v>551</v>
      </c>
      <c r="F1833">
        <v>0</v>
      </c>
      <c r="G1833">
        <v>-1</v>
      </c>
      <c r="H1833">
        <v>436085443</v>
      </c>
      <c r="I1833">
        <v>4.79636811767935</v>
      </c>
      <c r="J1833">
        <v>4.7660812838531399</v>
      </c>
      <c r="M1833" s="12" t="s">
        <v>820</v>
      </c>
      <c r="N1833" s="6">
        <v>10</v>
      </c>
      <c r="O1833" t="str">
        <f t="shared" si="319"/>
        <v>ipfs.yt</v>
      </c>
      <c r="P1833" t="str">
        <f t="shared" si="320"/>
        <v>D</v>
      </c>
      <c r="Q1833" s="9">
        <f t="shared" si="321"/>
        <v>415.8834867477417</v>
      </c>
      <c r="R1833">
        <f t="shared" si="322"/>
        <v>551</v>
      </c>
      <c r="S1833" s="7">
        <f t="shared" si="323"/>
        <v>4.79636811767935</v>
      </c>
      <c r="T1833" s="7">
        <f t="shared" si="324"/>
        <v>4.7660812838531399</v>
      </c>
      <c r="U1833" t="b">
        <f t="shared" si="325"/>
        <v>1</v>
      </c>
      <c r="V1833" t="b">
        <f t="shared" si="326"/>
        <v>0</v>
      </c>
      <c r="W1833" t="b">
        <f t="shared" si="327"/>
        <v>0</v>
      </c>
      <c r="X1833" t="b">
        <f t="shared" si="328"/>
        <v>0</v>
      </c>
    </row>
    <row r="1834" spans="1:24" hidden="1" x14ac:dyDescent="0.2">
      <c r="A1834" t="s">
        <v>285</v>
      </c>
      <c r="B1834" t="s">
        <v>3860</v>
      </c>
      <c r="C1834" t="s">
        <v>3861</v>
      </c>
      <c r="D1834">
        <v>1307</v>
      </c>
      <c r="E1834">
        <v>430</v>
      </c>
      <c r="F1834">
        <v>0</v>
      </c>
      <c r="G1834">
        <v>9340398</v>
      </c>
      <c r="H1834">
        <v>9340398</v>
      </c>
      <c r="I1834">
        <v>10.1570098946548</v>
      </c>
      <c r="J1834">
        <v>6.8153769530316</v>
      </c>
      <c r="M1834" s="12" t="s">
        <v>820</v>
      </c>
      <c r="N1834" s="6">
        <v>10</v>
      </c>
      <c r="O1834" t="str">
        <f t="shared" si="319"/>
        <v>robotizing.net</v>
      </c>
      <c r="P1834" t="str">
        <f t="shared" si="320"/>
        <v>A</v>
      </c>
      <c r="Q1834" s="9">
        <f t="shared" si="321"/>
        <v>8.9076976776123047</v>
      </c>
      <c r="R1834">
        <f t="shared" si="322"/>
        <v>430</v>
      </c>
      <c r="S1834" s="7">
        <f t="shared" si="323"/>
        <v>10.1570098946548</v>
      </c>
      <c r="T1834" s="7">
        <f t="shared" si="324"/>
        <v>6.8153769530316</v>
      </c>
      <c r="U1834" t="b">
        <f t="shared" si="325"/>
        <v>1</v>
      </c>
      <c r="V1834" t="b">
        <f t="shared" si="326"/>
        <v>0</v>
      </c>
      <c r="W1834" t="b">
        <f t="shared" si="327"/>
        <v>1</v>
      </c>
      <c r="X1834" t="b">
        <f t="shared" si="328"/>
        <v>0</v>
      </c>
    </row>
    <row r="1835" spans="1:24" hidden="1" x14ac:dyDescent="0.2">
      <c r="A1835" t="s">
        <v>288</v>
      </c>
      <c r="B1835" t="s">
        <v>3862</v>
      </c>
      <c r="C1835" t="s">
        <v>3863</v>
      </c>
      <c r="D1835">
        <v>2650</v>
      </c>
      <c r="E1835">
        <v>390</v>
      </c>
      <c r="F1835">
        <v>0</v>
      </c>
      <c r="G1835">
        <v>29354372</v>
      </c>
      <c r="H1835">
        <v>29354372</v>
      </c>
      <c r="I1835">
        <v>12.386951615325099</v>
      </c>
      <c r="J1835">
        <v>10.5639662832584</v>
      </c>
      <c r="M1835" s="12" t="s">
        <v>820</v>
      </c>
      <c r="N1835" s="6">
        <v>10</v>
      </c>
      <c r="O1835" t="str">
        <f t="shared" si="319"/>
        <v>robotizing.net</v>
      </c>
      <c r="P1835" t="str">
        <f t="shared" si="320"/>
        <v>B</v>
      </c>
      <c r="Q1835" s="9">
        <f t="shared" si="321"/>
        <v>27.994510650634766</v>
      </c>
      <c r="R1835">
        <f t="shared" si="322"/>
        <v>390</v>
      </c>
      <c r="S1835" s="7">
        <f t="shared" si="323"/>
        <v>12.386951615325099</v>
      </c>
      <c r="T1835" s="7">
        <f t="shared" si="324"/>
        <v>10.5639662832584</v>
      </c>
      <c r="U1835" t="b">
        <f t="shared" si="325"/>
        <v>1</v>
      </c>
      <c r="V1835" t="b">
        <f t="shared" si="326"/>
        <v>0</v>
      </c>
      <c r="W1835" t="b">
        <f t="shared" si="327"/>
        <v>1</v>
      </c>
      <c r="X1835" t="b">
        <f t="shared" si="328"/>
        <v>0</v>
      </c>
    </row>
    <row r="1836" spans="1:24" hidden="1" x14ac:dyDescent="0.2">
      <c r="A1836" t="s">
        <v>291</v>
      </c>
      <c r="B1836" t="s">
        <v>3864</v>
      </c>
      <c r="C1836" t="s">
        <v>3865</v>
      </c>
      <c r="D1836">
        <v>6577</v>
      </c>
      <c r="E1836">
        <v>424</v>
      </c>
      <c r="F1836">
        <v>0</v>
      </c>
      <c r="G1836">
        <v>79096511</v>
      </c>
      <c r="H1836">
        <v>79096511</v>
      </c>
      <c r="I1836">
        <v>12.259436219412301</v>
      </c>
      <c r="J1836">
        <v>11.469106136239001</v>
      </c>
      <c r="M1836" s="12" t="s">
        <v>820</v>
      </c>
      <c r="N1836" s="6">
        <v>10</v>
      </c>
      <c r="O1836" t="str">
        <f t="shared" si="319"/>
        <v>robotizing.net</v>
      </c>
      <c r="P1836" t="str">
        <f t="shared" si="320"/>
        <v>C</v>
      </c>
      <c r="Q1836" s="9">
        <f t="shared" si="321"/>
        <v>75.432311058044434</v>
      </c>
      <c r="R1836">
        <f t="shared" si="322"/>
        <v>424</v>
      </c>
      <c r="S1836" s="7">
        <f t="shared" si="323"/>
        <v>12.259436219412301</v>
      </c>
      <c r="T1836" s="7">
        <f t="shared" si="324"/>
        <v>11.469106136239001</v>
      </c>
      <c r="U1836" t="b">
        <f t="shared" si="325"/>
        <v>1</v>
      </c>
      <c r="V1836" t="b">
        <f t="shared" si="326"/>
        <v>0</v>
      </c>
      <c r="W1836" t="b">
        <f t="shared" si="327"/>
        <v>1</v>
      </c>
      <c r="X1836" t="b">
        <f t="shared" si="328"/>
        <v>0</v>
      </c>
    </row>
    <row r="1837" spans="1:24" hidden="1" x14ac:dyDescent="0.2">
      <c r="A1837" t="s">
        <v>294</v>
      </c>
      <c r="B1837" t="s">
        <v>3866</v>
      </c>
      <c r="C1837" t="s">
        <v>3867</v>
      </c>
      <c r="D1837">
        <v>32010</v>
      </c>
      <c r="E1837">
        <v>426</v>
      </c>
      <c r="F1837">
        <v>0</v>
      </c>
      <c r="G1837">
        <v>436085443</v>
      </c>
      <c r="H1837">
        <v>436085443</v>
      </c>
      <c r="I1837">
        <v>13.167536941101201</v>
      </c>
      <c r="J1837">
        <v>12.992298867470801</v>
      </c>
      <c r="M1837" s="12" t="s">
        <v>820</v>
      </c>
      <c r="N1837" s="6">
        <v>10</v>
      </c>
      <c r="O1837" t="str">
        <f t="shared" si="319"/>
        <v>robotizing.net</v>
      </c>
      <c r="P1837" t="str">
        <f t="shared" si="320"/>
        <v>D</v>
      </c>
      <c r="Q1837" s="9">
        <f t="shared" si="321"/>
        <v>415.8834867477417</v>
      </c>
      <c r="R1837">
        <f t="shared" si="322"/>
        <v>426</v>
      </c>
      <c r="S1837" s="7">
        <f t="shared" si="323"/>
        <v>13.167536941101201</v>
      </c>
      <c r="T1837" s="7">
        <f t="shared" si="324"/>
        <v>12.992298867470801</v>
      </c>
      <c r="U1837" t="b">
        <f t="shared" si="325"/>
        <v>1</v>
      </c>
      <c r="V1837" t="b">
        <f t="shared" si="326"/>
        <v>0</v>
      </c>
      <c r="W1837" t="b">
        <f t="shared" si="327"/>
        <v>1</v>
      </c>
      <c r="X1837" t="b">
        <f t="shared" si="328"/>
        <v>0</v>
      </c>
    </row>
    <row r="1838" spans="1:24" hidden="1" x14ac:dyDescent="0.2">
      <c r="A1838" t="s">
        <v>297</v>
      </c>
      <c r="B1838" t="s">
        <v>3868</v>
      </c>
      <c r="C1838" t="s">
        <v>3869</v>
      </c>
      <c r="D1838">
        <v>55526</v>
      </c>
      <c r="E1838">
        <v>1618</v>
      </c>
      <c r="F1838">
        <v>0</v>
      </c>
      <c r="G1838">
        <v>9340398</v>
      </c>
      <c r="H1838">
        <v>9340398</v>
      </c>
      <c r="I1838">
        <v>0.16523888249633201</v>
      </c>
      <c r="J1838">
        <v>0.160423903713797</v>
      </c>
      <c r="M1838" s="12" t="s">
        <v>820</v>
      </c>
      <c r="N1838" s="6">
        <v>10</v>
      </c>
      <c r="O1838" t="str">
        <f t="shared" si="319"/>
        <v>trusti.id</v>
      </c>
      <c r="P1838" t="str">
        <f t="shared" si="320"/>
        <v>A</v>
      </c>
      <c r="Q1838" s="9">
        <f t="shared" si="321"/>
        <v>8.9076976776123047</v>
      </c>
      <c r="R1838">
        <f t="shared" si="322"/>
        <v>1618</v>
      </c>
      <c r="S1838" s="7">
        <f t="shared" si="323"/>
        <v>0.16523888249633201</v>
      </c>
      <c r="T1838" s="7">
        <f t="shared" si="324"/>
        <v>0.160423903713797</v>
      </c>
      <c r="U1838" t="b">
        <f t="shared" si="325"/>
        <v>1</v>
      </c>
      <c r="V1838" t="b">
        <f t="shared" si="326"/>
        <v>0</v>
      </c>
      <c r="W1838" t="b">
        <f t="shared" si="327"/>
        <v>1</v>
      </c>
      <c r="X1838" t="b">
        <f t="shared" si="328"/>
        <v>0</v>
      </c>
    </row>
    <row r="1839" spans="1:24" hidden="1" x14ac:dyDescent="0.2">
      <c r="A1839" t="s">
        <v>299</v>
      </c>
      <c r="B1839" t="s">
        <v>3870</v>
      </c>
      <c r="C1839" t="s">
        <v>3871</v>
      </c>
      <c r="D1839">
        <v>196322</v>
      </c>
      <c r="E1839">
        <v>1780</v>
      </c>
      <c r="F1839">
        <v>0</v>
      </c>
      <c r="G1839">
        <v>29354372</v>
      </c>
      <c r="H1839">
        <v>29354372</v>
      </c>
      <c r="I1839">
        <v>0.143899572589131</v>
      </c>
      <c r="J1839">
        <v>0.14259487296703699</v>
      </c>
      <c r="M1839" s="12" t="s">
        <v>820</v>
      </c>
      <c r="N1839" s="6">
        <v>10</v>
      </c>
      <c r="O1839" t="str">
        <f t="shared" si="319"/>
        <v>trusti.id</v>
      </c>
      <c r="P1839" t="str">
        <f t="shared" si="320"/>
        <v>B</v>
      </c>
      <c r="Q1839" s="9">
        <f t="shared" si="321"/>
        <v>27.994510650634766</v>
      </c>
      <c r="R1839">
        <f t="shared" si="322"/>
        <v>1780</v>
      </c>
      <c r="S1839" s="7">
        <f t="shared" si="323"/>
        <v>0.143899572589131</v>
      </c>
      <c r="T1839" s="7">
        <f t="shared" si="324"/>
        <v>0.14259487296703699</v>
      </c>
      <c r="U1839" t="b">
        <f t="shared" si="325"/>
        <v>1</v>
      </c>
      <c r="V1839" t="b">
        <f t="shared" si="326"/>
        <v>0</v>
      </c>
      <c r="W1839" t="b">
        <f t="shared" si="327"/>
        <v>1</v>
      </c>
      <c r="X1839" t="b">
        <f t="shared" si="328"/>
        <v>0</v>
      </c>
    </row>
    <row r="1840" spans="1:24" hidden="1" x14ac:dyDescent="0.2">
      <c r="A1840" t="s">
        <v>302</v>
      </c>
      <c r="B1840" t="s">
        <v>3872</v>
      </c>
      <c r="C1840" t="s">
        <v>3873</v>
      </c>
      <c r="D1840">
        <v>405646</v>
      </c>
      <c r="E1840">
        <v>5645</v>
      </c>
      <c r="F1840">
        <v>0</v>
      </c>
      <c r="G1840">
        <v>79096511</v>
      </c>
      <c r="H1840">
        <v>68320216</v>
      </c>
      <c r="I1840">
        <v>0.16288768100711501</v>
      </c>
      <c r="J1840">
        <v>0.16062092388567201</v>
      </c>
      <c r="K1840" t="s">
        <v>153</v>
      </c>
      <c r="L1840" t="s">
        <v>2012</v>
      </c>
      <c r="M1840" s="12" t="s">
        <v>820</v>
      </c>
      <c r="N1840" s="6">
        <v>10</v>
      </c>
      <c r="O1840" t="str">
        <f t="shared" si="319"/>
        <v>trusti.id</v>
      </c>
      <c r="P1840" t="str">
        <f t="shared" si="320"/>
        <v>C</v>
      </c>
      <c r="Q1840" s="9">
        <f t="shared" si="321"/>
        <v>75.432311058044434</v>
      </c>
      <c r="R1840">
        <f t="shared" si="322"/>
        <v>5645</v>
      </c>
      <c r="S1840" s="7">
        <f t="shared" si="323"/>
        <v>0.16288768100711501</v>
      </c>
      <c r="T1840" s="7">
        <f t="shared" si="324"/>
        <v>0.16062092388567201</v>
      </c>
      <c r="U1840" t="b">
        <f t="shared" si="325"/>
        <v>1</v>
      </c>
      <c r="V1840" t="b">
        <f t="shared" si="326"/>
        <v>1</v>
      </c>
      <c r="W1840" t="b">
        <f t="shared" si="327"/>
        <v>1</v>
      </c>
      <c r="X1840" t="b">
        <f t="shared" si="328"/>
        <v>0</v>
      </c>
    </row>
    <row r="1841" spans="1:24" hidden="1" x14ac:dyDescent="0.2">
      <c r="A1841" t="s">
        <v>305</v>
      </c>
      <c r="B1841" t="s">
        <v>3874</v>
      </c>
      <c r="C1841" t="s">
        <v>3875</v>
      </c>
      <c r="D1841">
        <v>403344</v>
      </c>
      <c r="E1841">
        <v>3342</v>
      </c>
      <c r="F1841">
        <v>0</v>
      </c>
      <c r="G1841">
        <v>436085443</v>
      </c>
      <c r="H1841">
        <v>59210711</v>
      </c>
      <c r="I1841">
        <v>0.141168629998982</v>
      </c>
      <c r="J1841">
        <v>0.139998944664735</v>
      </c>
      <c r="K1841" t="s">
        <v>153</v>
      </c>
      <c r="L1841" t="s">
        <v>1779</v>
      </c>
      <c r="M1841" s="12" t="s">
        <v>820</v>
      </c>
      <c r="N1841" s="6">
        <v>10</v>
      </c>
      <c r="O1841" t="str">
        <f t="shared" si="319"/>
        <v>trusti.id</v>
      </c>
      <c r="P1841" t="str">
        <f t="shared" si="320"/>
        <v>D</v>
      </c>
      <c r="Q1841" s="9">
        <f t="shared" si="321"/>
        <v>415.8834867477417</v>
      </c>
      <c r="R1841">
        <f t="shared" si="322"/>
        <v>3342</v>
      </c>
      <c r="S1841" s="7">
        <f t="shared" si="323"/>
        <v>0.141168629998982</v>
      </c>
      <c r="T1841" s="7">
        <f t="shared" si="324"/>
        <v>0.139998944664735</v>
      </c>
      <c r="U1841" t="b">
        <f t="shared" si="325"/>
        <v>1</v>
      </c>
      <c r="V1841" t="b">
        <f t="shared" si="326"/>
        <v>1</v>
      </c>
      <c r="W1841" t="b">
        <f t="shared" si="327"/>
        <v>1</v>
      </c>
      <c r="X1841" t="b">
        <f t="shared" si="328"/>
        <v>0</v>
      </c>
    </row>
    <row r="1842" spans="1:24" hidden="1" x14ac:dyDescent="0.2">
      <c r="A1842" t="s">
        <v>308</v>
      </c>
      <c r="B1842" t="s">
        <v>3876</v>
      </c>
      <c r="C1842" t="s">
        <v>3877</v>
      </c>
      <c r="D1842">
        <v>897</v>
      </c>
      <c r="E1842">
        <v>261</v>
      </c>
      <c r="F1842">
        <v>0</v>
      </c>
      <c r="G1842">
        <v>9340398</v>
      </c>
      <c r="H1842">
        <v>9340398</v>
      </c>
      <c r="I1842">
        <v>14.005813958509901</v>
      </c>
      <c r="J1842">
        <v>9.9305436762678898</v>
      </c>
      <c r="M1842" s="12" t="s">
        <v>820</v>
      </c>
      <c r="N1842" s="6">
        <v>10</v>
      </c>
      <c r="O1842" t="str">
        <f t="shared" si="319"/>
        <v>snap1.d.tube</v>
      </c>
      <c r="P1842" t="str">
        <f t="shared" si="320"/>
        <v>A</v>
      </c>
      <c r="Q1842" s="9">
        <f t="shared" si="321"/>
        <v>8.9076976776123047</v>
      </c>
      <c r="R1842">
        <f t="shared" si="322"/>
        <v>261</v>
      </c>
      <c r="S1842" s="7">
        <f t="shared" si="323"/>
        <v>14.005813958509901</v>
      </c>
      <c r="T1842" s="7">
        <f t="shared" si="324"/>
        <v>9.9305436762678898</v>
      </c>
      <c r="U1842" t="b">
        <f t="shared" si="325"/>
        <v>1</v>
      </c>
      <c r="V1842" t="b">
        <f t="shared" si="326"/>
        <v>0</v>
      </c>
      <c r="W1842" t="b">
        <f t="shared" si="327"/>
        <v>1</v>
      </c>
      <c r="X1842" t="b">
        <f t="shared" si="328"/>
        <v>0</v>
      </c>
    </row>
    <row r="1843" spans="1:24" hidden="1" x14ac:dyDescent="0.2">
      <c r="A1843" t="s">
        <v>311</v>
      </c>
      <c r="B1843" t="s">
        <v>3878</v>
      </c>
      <c r="C1843" t="s">
        <v>3879</v>
      </c>
      <c r="D1843">
        <v>2163</v>
      </c>
      <c r="E1843">
        <v>93</v>
      </c>
      <c r="F1843">
        <v>0</v>
      </c>
      <c r="G1843">
        <v>29354372</v>
      </c>
      <c r="H1843">
        <v>29354372</v>
      </c>
      <c r="I1843">
        <v>13.5239181887124</v>
      </c>
      <c r="J1843">
        <v>12.942445978102</v>
      </c>
      <c r="M1843" s="12" t="s">
        <v>820</v>
      </c>
      <c r="N1843" s="6">
        <v>10</v>
      </c>
      <c r="O1843" t="str">
        <f t="shared" si="319"/>
        <v>snap1.d.tube</v>
      </c>
      <c r="P1843" t="str">
        <f t="shared" si="320"/>
        <v>B</v>
      </c>
      <c r="Q1843" s="9">
        <f t="shared" si="321"/>
        <v>27.994510650634766</v>
      </c>
      <c r="R1843">
        <f t="shared" si="322"/>
        <v>93</v>
      </c>
      <c r="S1843" s="7">
        <f t="shared" si="323"/>
        <v>13.5239181887124</v>
      </c>
      <c r="T1843" s="7">
        <f t="shared" si="324"/>
        <v>12.942445978102</v>
      </c>
      <c r="U1843" t="b">
        <f t="shared" si="325"/>
        <v>1</v>
      </c>
      <c r="V1843" t="b">
        <f t="shared" si="326"/>
        <v>0</v>
      </c>
      <c r="W1843" t="b">
        <f t="shared" si="327"/>
        <v>1</v>
      </c>
      <c r="X1843" t="b">
        <f t="shared" si="328"/>
        <v>0</v>
      </c>
    </row>
    <row r="1844" spans="1:24" hidden="1" x14ac:dyDescent="0.2">
      <c r="A1844" t="s">
        <v>314</v>
      </c>
      <c r="B1844" t="s">
        <v>3880</v>
      </c>
      <c r="C1844" t="s">
        <v>3881</v>
      </c>
      <c r="D1844">
        <v>5473</v>
      </c>
      <c r="E1844">
        <v>93</v>
      </c>
      <c r="F1844">
        <v>0</v>
      </c>
      <c r="G1844">
        <v>79096511</v>
      </c>
      <c r="H1844">
        <v>79096511</v>
      </c>
      <c r="I1844">
        <v>14.0208756613465</v>
      </c>
      <c r="J1844">
        <v>13.7826258099843</v>
      </c>
      <c r="M1844" s="12" t="s">
        <v>820</v>
      </c>
      <c r="N1844" s="6">
        <v>10</v>
      </c>
      <c r="O1844" t="str">
        <f t="shared" si="319"/>
        <v>snap1.d.tube</v>
      </c>
      <c r="P1844" t="str">
        <f t="shared" si="320"/>
        <v>C</v>
      </c>
      <c r="Q1844" s="9">
        <f t="shared" si="321"/>
        <v>75.432311058044434</v>
      </c>
      <c r="R1844">
        <f t="shared" si="322"/>
        <v>93</v>
      </c>
      <c r="S1844" s="7">
        <f t="shared" si="323"/>
        <v>14.0208756613465</v>
      </c>
      <c r="T1844" s="7">
        <f t="shared" si="324"/>
        <v>13.7826258099843</v>
      </c>
      <c r="U1844" t="b">
        <f t="shared" si="325"/>
        <v>1</v>
      </c>
      <c r="V1844" t="b">
        <f t="shared" si="326"/>
        <v>0</v>
      </c>
      <c r="W1844" t="b">
        <f t="shared" si="327"/>
        <v>1</v>
      </c>
      <c r="X1844" t="b">
        <f t="shared" si="328"/>
        <v>0</v>
      </c>
    </row>
    <row r="1845" spans="1:24" hidden="1" x14ac:dyDescent="0.2">
      <c r="A1845" t="s">
        <v>317</v>
      </c>
      <c r="B1845" t="s">
        <v>3882</v>
      </c>
      <c r="C1845" t="s">
        <v>3883</v>
      </c>
      <c r="D1845">
        <v>29955</v>
      </c>
      <c r="E1845">
        <v>93</v>
      </c>
      <c r="F1845">
        <v>0</v>
      </c>
      <c r="G1845">
        <v>436085443</v>
      </c>
      <c r="H1845">
        <v>436085443</v>
      </c>
      <c r="I1845">
        <v>13.9268463849622</v>
      </c>
      <c r="J1845">
        <v>13.883608304047399</v>
      </c>
      <c r="M1845" s="12" t="s">
        <v>820</v>
      </c>
      <c r="N1845" s="6">
        <v>10</v>
      </c>
      <c r="O1845" t="str">
        <f t="shared" si="319"/>
        <v>snap1.d.tube</v>
      </c>
      <c r="P1845" t="str">
        <f t="shared" si="320"/>
        <v>D</v>
      </c>
      <c r="Q1845" s="9">
        <f t="shared" si="321"/>
        <v>415.8834867477417</v>
      </c>
      <c r="R1845">
        <f t="shared" si="322"/>
        <v>93</v>
      </c>
      <c r="S1845" s="7">
        <f t="shared" si="323"/>
        <v>13.9268463849622</v>
      </c>
      <c r="T1845" s="7">
        <f t="shared" si="324"/>
        <v>13.883608304047399</v>
      </c>
      <c r="U1845" t="b">
        <f t="shared" si="325"/>
        <v>1</v>
      </c>
      <c r="V1845" t="b">
        <f t="shared" si="326"/>
        <v>0</v>
      </c>
      <c r="W1845" t="b">
        <f t="shared" si="327"/>
        <v>1</v>
      </c>
      <c r="X1845" t="b">
        <f t="shared" si="328"/>
        <v>0</v>
      </c>
    </row>
    <row r="1846" spans="1:24" hidden="1" x14ac:dyDescent="0.2">
      <c r="A1846" t="s">
        <v>320</v>
      </c>
      <c r="B1846" t="s">
        <v>3884</v>
      </c>
      <c r="C1846" t="s">
        <v>3885</v>
      </c>
      <c r="D1846">
        <v>1076</v>
      </c>
      <c r="E1846">
        <v>322</v>
      </c>
      <c r="F1846">
        <v>1</v>
      </c>
      <c r="G1846">
        <v>9340398</v>
      </c>
      <c r="H1846">
        <v>9340398</v>
      </c>
      <c r="I1846">
        <v>11.813922649353101</v>
      </c>
      <c r="J1846">
        <v>8.2785294401601295</v>
      </c>
      <c r="M1846" s="12" t="s">
        <v>820</v>
      </c>
      <c r="N1846" s="6">
        <v>10</v>
      </c>
      <c r="O1846" t="str">
        <f t="shared" si="319"/>
        <v>dweb.link</v>
      </c>
      <c r="P1846" t="str">
        <f t="shared" si="320"/>
        <v>A</v>
      </c>
      <c r="Q1846" s="9">
        <f t="shared" si="321"/>
        <v>8.9076976776123047</v>
      </c>
      <c r="R1846">
        <f t="shared" si="322"/>
        <v>322</v>
      </c>
      <c r="S1846" s="7">
        <f t="shared" si="323"/>
        <v>11.813922649353101</v>
      </c>
      <c r="T1846" s="7">
        <f t="shared" si="324"/>
        <v>8.2785294401601295</v>
      </c>
      <c r="U1846" t="b">
        <f t="shared" si="325"/>
        <v>1</v>
      </c>
      <c r="V1846" t="b">
        <f t="shared" si="326"/>
        <v>0</v>
      </c>
      <c r="W1846" t="b">
        <f t="shared" si="327"/>
        <v>1</v>
      </c>
      <c r="X1846" t="b">
        <f t="shared" si="328"/>
        <v>1</v>
      </c>
    </row>
    <row r="1847" spans="1:24" hidden="1" x14ac:dyDescent="0.2">
      <c r="A1847" t="s">
        <v>323</v>
      </c>
      <c r="B1847" t="s">
        <v>3886</v>
      </c>
      <c r="C1847" t="s">
        <v>3887</v>
      </c>
      <c r="D1847">
        <v>2682</v>
      </c>
      <c r="E1847">
        <v>258</v>
      </c>
      <c r="F1847">
        <v>1</v>
      </c>
      <c r="G1847">
        <v>29354372</v>
      </c>
      <c r="H1847">
        <v>29354372</v>
      </c>
      <c r="I1847">
        <v>11.54889053244</v>
      </c>
      <c r="J1847">
        <v>10.4379234342411</v>
      </c>
      <c r="M1847" s="12" t="s">
        <v>820</v>
      </c>
      <c r="N1847" s="6">
        <v>10</v>
      </c>
      <c r="O1847" t="str">
        <f t="shared" si="319"/>
        <v>dweb.link</v>
      </c>
      <c r="P1847" t="str">
        <f t="shared" si="320"/>
        <v>B</v>
      </c>
      <c r="Q1847" s="9">
        <f t="shared" si="321"/>
        <v>27.994510650634766</v>
      </c>
      <c r="R1847">
        <f t="shared" si="322"/>
        <v>258</v>
      </c>
      <c r="S1847" s="7">
        <f t="shared" si="323"/>
        <v>11.54889053244</v>
      </c>
      <c r="T1847" s="7">
        <f t="shared" si="324"/>
        <v>10.4379234342411</v>
      </c>
      <c r="U1847" t="b">
        <f t="shared" si="325"/>
        <v>1</v>
      </c>
      <c r="V1847" t="b">
        <f t="shared" si="326"/>
        <v>0</v>
      </c>
      <c r="W1847" t="b">
        <f t="shared" si="327"/>
        <v>1</v>
      </c>
      <c r="X1847" t="b">
        <f t="shared" si="328"/>
        <v>1</v>
      </c>
    </row>
    <row r="1848" spans="1:24" hidden="1" x14ac:dyDescent="0.2">
      <c r="A1848" t="s">
        <v>326</v>
      </c>
      <c r="B1848" t="s">
        <v>3888</v>
      </c>
      <c r="C1848" t="s">
        <v>3889</v>
      </c>
      <c r="D1848">
        <v>7426</v>
      </c>
      <c r="E1848">
        <v>304</v>
      </c>
      <c r="F1848">
        <v>1</v>
      </c>
      <c r="G1848">
        <v>79096511</v>
      </c>
      <c r="H1848">
        <v>79096511</v>
      </c>
      <c r="I1848">
        <v>10.591450583831</v>
      </c>
      <c r="J1848">
        <v>10.1578657498039</v>
      </c>
      <c r="M1848" s="12" t="s">
        <v>820</v>
      </c>
      <c r="N1848" s="6">
        <v>10</v>
      </c>
      <c r="O1848" t="str">
        <f t="shared" si="319"/>
        <v>dweb.link</v>
      </c>
      <c r="P1848" t="str">
        <f t="shared" si="320"/>
        <v>C</v>
      </c>
      <c r="Q1848" s="9">
        <f t="shared" si="321"/>
        <v>75.432311058044434</v>
      </c>
      <c r="R1848">
        <f t="shared" si="322"/>
        <v>304</v>
      </c>
      <c r="S1848" s="7">
        <f t="shared" si="323"/>
        <v>10.591450583831</v>
      </c>
      <c r="T1848" s="7">
        <f t="shared" si="324"/>
        <v>10.1578657498039</v>
      </c>
      <c r="U1848" t="b">
        <f t="shared" si="325"/>
        <v>1</v>
      </c>
      <c r="V1848" t="b">
        <f t="shared" si="326"/>
        <v>0</v>
      </c>
      <c r="W1848" t="b">
        <f t="shared" si="327"/>
        <v>1</v>
      </c>
      <c r="X1848" t="b">
        <f t="shared" si="328"/>
        <v>1</v>
      </c>
    </row>
    <row r="1849" spans="1:24" hidden="1" x14ac:dyDescent="0.2">
      <c r="A1849" t="s">
        <v>329</v>
      </c>
      <c r="B1849" t="s">
        <v>3890</v>
      </c>
      <c r="C1849" t="s">
        <v>3891</v>
      </c>
      <c r="D1849">
        <v>42309</v>
      </c>
      <c r="E1849">
        <v>209</v>
      </c>
      <c r="F1849">
        <v>1</v>
      </c>
      <c r="G1849">
        <v>436085443</v>
      </c>
      <c r="H1849">
        <v>436085443</v>
      </c>
      <c r="I1849">
        <v>9.8784676187112002</v>
      </c>
      <c r="J1849">
        <v>9.8296694969803493</v>
      </c>
      <c r="M1849" s="12" t="s">
        <v>820</v>
      </c>
      <c r="N1849" s="6">
        <v>10</v>
      </c>
      <c r="O1849" t="str">
        <f t="shared" si="319"/>
        <v>dweb.link</v>
      </c>
      <c r="P1849" t="str">
        <f t="shared" si="320"/>
        <v>D</v>
      </c>
      <c r="Q1849" s="9">
        <f t="shared" si="321"/>
        <v>415.8834867477417</v>
      </c>
      <c r="R1849">
        <f t="shared" si="322"/>
        <v>209</v>
      </c>
      <c r="S1849" s="7">
        <f t="shared" si="323"/>
        <v>9.8784676187112002</v>
      </c>
      <c r="T1849" s="7">
        <f t="shared" si="324"/>
        <v>9.8296694969803493</v>
      </c>
      <c r="U1849" t="b">
        <f t="shared" si="325"/>
        <v>1</v>
      </c>
      <c r="V1849" t="b">
        <f t="shared" si="326"/>
        <v>0</v>
      </c>
      <c r="W1849" t="b">
        <f t="shared" si="327"/>
        <v>1</v>
      </c>
      <c r="X1849" t="b">
        <f t="shared" si="328"/>
        <v>1</v>
      </c>
    </row>
    <row r="1850" spans="1:24" hidden="1" x14ac:dyDescent="0.2">
      <c r="A1850" t="s">
        <v>331</v>
      </c>
      <c r="B1850" t="s">
        <v>3892</v>
      </c>
      <c r="C1850" t="s">
        <v>3893</v>
      </c>
      <c r="D1850">
        <v>1124</v>
      </c>
      <c r="E1850">
        <v>226</v>
      </c>
      <c r="F1850">
        <v>0</v>
      </c>
      <c r="G1850">
        <v>9340398</v>
      </c>
      <c r="H1850">
        <v>9340398</v>
      </c>
      <c r="I1850">
        <v>9.9194851643789494</v>
      </c>
      <c r="J1850">
        <v>7.9249979338187702</v>
      </c>
      <c r="M1850" s="12" t="s">
        <v>820</v>
      </c>
      <c r="N1850" s="6">
        <v>10</v>
      </c>
      <c r="O1850" t="str">
        <f t="shared" si="319"/>
        <v>ninetailed.ninja</v>
      </c>
      <c r="P1850" t="str">
        <f t="shared" si="320"/>
        <v>A</v>
      </c>
      <c r="Q1850" s="9">
        <f t="shared" si="321"/>
        <v>8.9076976776123047</v>
      </c>
      <c r="R1850">
        <f t="shared" si="322"/>
        <v>226</v>
      </c>
      <c r="S1850" s="7">
        <f t="shared" si="323"/>
        <v>9.9194851643789494</v>
      </c>
      <c r="T1850" s="7">
        <f t="shared" si="324"/>
        <v>7.9249979338187702</v>
      </c>
      <c r="U1850" t="b">
        <f t="shared" si="325"/>
        <v>1</v>
      </c>
      <c r="V1850" t="b">
        <f t="shared" si="326"/>
        <v>0</v>
      </c>
      <c r="W1850" t="b">
        <f t="shared" si="327"/>
        <v>1</v>
      </c>
      <c r="X1850" t="b">
        <f t="shared" si="328"/>
        <v>0</v>
      </c>
    </row>
    <row r="1851" spans="1:24" hidden="1" x14ac:dyDescent="0.2">
      <c r="A1851" t="s">
        <v>334</v>
      </c>
      <c r="B1851" t="s">
        <v>3894</v>
      </c>
      <c r="C1851" t="s">
        <v>3895</v>
      </c>
      <c r="D1851">
        <v>3054</v>
      </c>
      <c r="E1851">
        <v>265</v>
      </c>
      <c r="F1851">
        <v>0</v>
      </c>
      <c r="G1851">
        <v>29354372</v>
      </c>
      <c r="H1851">
        <v>29354372</v>
      </c>
      <c r="I1851">
        <v>10.037472445548399</v>
      </c>
      <c r="J1851">
        <v>9.1665064343925202</v>
      </c>
      <c r="M1851" s="12" t="s">
        <v>820</v>
      </c>
      <c r="N1851" s="6">
        <v>10</v>
      </c>
      <c r="O1851" t="str">
        <f t="shared" si="319"/>
        <v>ninetailed.ninja</v>
      </c>
      <c r="P1851" t="str">
        <f t="shared" si="320"/>
        <v>B</v>
      </c>
      <c r="Q1851" s="9">
        <f t="shared" si="321"/>
        <v>27.994510650634766</v>
      </c>
      <c r="R1851">
        <f t="shared" si="322"/>
        <v>265</v>
      </c>
      <c r="S1851" s="7">
        <f t="shared" si="323"/>
        <v>10.037472445548399</v>
      </c>
      <c r="T1851" s="7">
        <f t="shared" si="324"/>
        <v>9.1665064343925202</v>
      </c>
      <c r="U1851" t="b">
        <f t="shared" si="325"/>
        <v>1</v>
      </c>
      <c r="V1851" t="b">
        <f t="shared" si="326"/>
        <v>0</v>
      </c>
      <c r="W1851" t="b">
        <f t="shared" si="327"/>
        <v>1</v>
      </c>
      <c r="X1851" t="b">
        <f t="shared" si="328"/>
        <v>0</v>
      </c>
    </row>
    <row r="1852" spans="1:24" hidden="1" x14ac:dyDescent="0.2">
      <c r="A1852" t="s">
        <v>337</v>
      </c>
      <c r="B1852" t="s">
        <v>3896</v>
      </c>
      <c r="C1852" t="s">
        <v>3897</v>
      </c>
      <c r="D1852">
        <v>7433</v>
      </c>
      <c r="E1852">
        <v>152</v>
      </c>
      <c r="F1852">
        <v>0</v>
      </c>
      <c r="G1852">
        <v>79096511</v>
      </c>
      <c r="H1852">
        <v>79096511</v>
      </c>
      <c r="I1852">
        <v>10.3601580906529</v>
      </c>
      <c r="J1852">
        <v>10.1482996176569</v>
      </c>
      <c r="M1852" s="12" t="s">
        <v>820</v>
      </c>
      <c r="N1852" s="6">
        <v>10</v>
      </c>
      <c r="O1852" t="str">
        <f t="shared" si="319"/>
        <v>ninetailed.ninja</v>
      </c>
      <c r="P1852" t="str">
        <f t="shared" si="320"/>
        <v>C</v>
      </c>
      <c r="Q1852" s="9">
        <f t="shared" si="321"/>
        <v>75.432311058044434</v>
      </c>
      <c r="R1852">
        <f t="shared" si="322"/>
        <v>152</v>
      </c>
      <c r="S1852" s="7">
        <f t="shared" si="323"/>
        <v>10.3601580906529</v>
      </c>
      <c r="T1852" s="7">
        <f t="shared" si="324"/>
        <v>10.1482996176569</v>
      </c>
      <c r="U1852" t="b">
        <f t="shared" si="325"/>
        <v>1</v>
      </c>
      <c r="V1852" t="b">
        <f t="shared" si="326"/>
        <v>0</v>
      </c>
      <c r="W1852" t="b">
        <f t="shared" si="327"/>
        <v>1</v>
      </c>
      <c r="X1852" t="b">
        <f t="shared" si="328"/>
        <v>0</v>
      </c>
    </row>
    <row r="1853" spans="1:24" hidden="1" x14ac:dyDescent="0.2">
      <c r="A1853" t="s">
        <v>340</v>
      </c>
      <c r="B1853" t="s">
        <v>3898</v>
      </c>
      <c r="C1853" t="s">
        <v>3899</v>
      </c>
      <c r="D1853">
        <v>3173</v>
      </c>
      <c r="E1853">
        <v>165</v>
      </c>
      <c r="F1853">
        <v>0</v>
      </c>
      <c r="G1853">
        <v>436085443</v>
      </c>
      <c r="H1853">
        <v>31848981</v>
      </c>
      <c r="I1853">
        <v>10.0975914838466</v>
      </c>
      <c r="J1853">
        <v>9.57250399729298</v>
      </c>
      <c r="K1853" t="s">
        <v>153</v>
      </c>
      <c r="L1853" t="s">
        <v>1342</v>
      </c>
      <c r="M1853" s="12" t="s">
        <v>820</v>
      </c>
      <c r="N1853" s="6">
        <v>10</v>
      </c>
      <c r="O1853" t="str">
        <f t="shared" si="319"/>
        <v>ninetailed.ninja</v>
      </c>
      <c r="P1853" t="str">
        <f t="shared" si="320"/>
        <v>D</v>
      </c>
      <c r="Q1853" s="9">
        <f t="shared" si="321"/>
        <v>415.8834867477417</v>
      </c>
      <c r="R1853">
        <f t="shared" si="322"/>
        <v>165</v>
      </c>
      <c r="S1853" s="7">
        <f t="shared" si="323"/>
        <v>10.0975914838466</v>
      </c>
      <c r="T1853" s="7">
        <f t="shared" si="324"/>
        <v>9.57250399729298</v>
      </c>
      <c r="U1853" t="b">
        <f t="shared" si="325"/>
        <v>1</v>
      </c>
      <c r="V1853" t="b">
        <f t="shared" si="326"/>
        <v>1</v>
      </c>
      <c r="W1853" t="b">
        <f t="shared" si="327"/>
        <v>1</v>
      </c>
      <c r="X1853" t="b">
        <f t="shared" si="328"/>
        <v>0</v>
      </c>
    </row>
    <row r="1854" spans="1:24" hidden="1" x14ac:dyDescent="0.2">
      <c r="A1854" t="s">
        <v>343</v>
      </c>
      <c r="B1854" t="s">
        <v>3900</v>
      </c>
      <c r="C1854" t="s">
        <v>3901</v>
      </c>
      <c r="D1854">
        <v>334</v>
      </c>
      <c r="E1854">
        <v>-1</v>
      </c>
      <c r="F1854">
        <v>0</v>
      </c>
      <c r="G1854">
        <v>-1</v>
      </c>
      <c r="H1854">
        <v>0</v>
      </c>
      <c r="I1854">
        <v>0</v>
      </c>
      <c r="J1854">
        <v>0</v>
      </c>
      <c r="K1854" t="s">
        <v>1806</v>
      </c>
      <c r="M1854" s="12" t="s">
        <v>820</v>
      </c>
      <c r="N1854" s="6">
        <v>10</v>
      </c>
      <c r="O1854" t="str">
        <f t="shared" si="319"/>
        <v>ipfs.oceanprotocol.com</v>
      </c>
      <c r="P1854" t="str">
        <f t="shared" si="320"/>
        <v>A</v>
      </c>
      <c r="Q1854" s="9">
        <f t="shared" si="321"/>
        <v>8.9076976776123047</v>
      </c>
      <c r="R1854" t="str">
        <f t="shared" si="322"/>
        <v/>
      </c>
      <c r="S1854" s="7" t="str">
        <f t="shared" si="323"/>
        <v/>
      </c>
      <c r="T1854" s="7" t="str">
        <f t="shared" si="324"/>
        <v/>
      </c>
      <c r="U1854" t="b">
        <f t="shared" si="325"/>
        <v>0</v>
      </c>
      <c r="V1854" t="str">
        <f t="shared" si="326"/>
        <v/>
      </c>
      <c r="W1854" t="str">
        <f t="shared" si="327"/>
        <v/>
      </c>
      <c r="X1854" t="str">
        <f t="shared" si="328"/>
        <v/>
      </c>
    </row>
    <row r="1855" spans="1:24" hidden="1" x14ac:dyDescent="0.2">
      <c r="A1855" t="s">
        <v>346</v>
      </c>
      <c r="B1855" t="s">
        <v>3902</v>
      </c>
      <c r="C1855" t="s">
        <v>3903</v>
      </c>
      <c r="D1855">
        <v>277</v>
      </c>
      <c r="E1855">
        <v>-1</v>
      </c>
      <c r="F1855">
        <v>0</v>
      </c>
      <c r="G1855">
        <v>-1</v>
      </c>
      <c r="H1855">
        <v>0</v>
      </c>
      <c r="I1855">
        <v>0</v>
      </c>
      <c r="J1855">
        <v>0</v>
      </c>
      <c r="K1855" t="s">
        <v>1806</v>
      </c>
      <c r="M1855" s="12" t="s">
        <v>820</v>
      </c>
      <c r="N1855" s="6">
        <v>10</v>
      </c>
      <c r="O1855" t="str">
        <f t="shared" si="319"/>
        <v>ipfs.oceanprotocol.com</v>
      </c>
      <c r="P1855" t="str">
        <f t="shared" si="320"/>
        <v>B</v>
      </c>
      <c r="Q1855" s="9">
        <f t="shared" si="321"/>
        <v>27.994510650634766</v>
      </c>
      <c r="R1855" t="str">
        <f t="shared" si="322"/>
        <v/>
      </c>
      <c r="S1855" s="7" t="str">
        <f t="shared" si="323"/>
        <v/>
      </c>
      <c r="T1855" s="7" t="str">
        <f t="shared" si="324"/>
        <v/>
      </c>
      <c r="U1855" t="b">
        <f t="shared" si="325"/>
        <v>0</v>
      </c>
      <c r="V1855" t="str">
        <f t="shared" si="326"/>
        <v/>
      </c>
      <c r="W1855" t="str">
        <f t="shared" si="327"/>
        <v/>
      </c>
      <c r="X1855" t="str">
        <f t="shared" si="328"/>
        <v/>
      </c>
    </row>
    <row r="1856" spans="1:24" hidden="1" x14ac:dyDescent="0.2">
      <c r="A1856" t="s">
        <v>349</v>
      </c>
      <c r="B1856" t="s">
        <v>3904</v>
      </c>
      <c r="C1856" t="s">
        <v>3905</v>
      </c>
      <c r="D1856">
        <v>280</v>
      </c>
      <c r="E1856">
        <v>-1</v>
      </c>
      <c r="F1856">
        <v>0</v>
      </c>
      <c r="G1856">
        <v>-1</v>
      </c>
      <c r="H1856">
        <v>0</v>
      </c>
      <c r="I1856">
        <v>0</v>
      </c>
      <c r="J1856">
        <v>0</v>
      </c>
      <c r="K1856" t="s">
        <v>1806</v>
      </c>
      <c r="M1856" s="12" t="s">
        <v>820</v>
      </c>
      <c r="N1856" s="6">
        <v>10</v>
      </c>
      <c r="O1856" t="str">
        <f t="shared" si="319"/>
        <v>ipfs.oceanprotocol.com</v>
      </c>
      <c r="P1856" t="str">
        <f t="shared" si="320"/>
        <v>C</v>
      </c>
      <c r="Q1856" s="9">
        <f t="shared" si="321"/>
        <v>75.432311058044434</v>
      </c>
      <c r="R1856" t="str">
        <f t="shared" si="322"/>
        <v/>
      </c>
      <c r="S1856" s="7" t="str">
        <f t="shared" si="323"/>
        <v/>
      </c>
      <c r="T1856" s="7" t="str">
        <f t="shared" si="324"/>
        <v/>
      </c>
      <c r="U1856" t="b">
        <f t="shared" si="325"/>
        <v>0</v>
      </c>
      <c r="V1856" t="str">
        <f t="shared" si="326"/>
        <v/>
      </c>
      <c r="W1856" t="str">
        <f t="shared" si="327"/>
        <v/>
      </c>
      <c r="X1856" t="str">
        <f t="shared" si="328"/>
        <v/>
      </c>
    </row>
    <row r="1857" spans="1:24" hidden="1" x14ac:dyDescent="0.2">
      <c r="A1857" t="s">
        <v>352</v>
      </c>
      <c r="B1857" t="s">
        <v>3906</v>
      </c>
      <c r="C1857" t="s">
        <v>3907</v>
      </c>
      <c r="D1857">
        <v>277</v>
      </c>
      <c r="E1857">
        <v>-1</v>
      </c>
      <c r="F1857">
        <v>0</v>
      </c>
      <c r="G1857">
        <v>-1</v>
      </c>
      <c r="H1857">
        <v>0</v>
      </c>
      <c r="I1857">
        <v>0</v>
      </c>
      <c r="J1857">
        <v>0</v>
      </c>
      <c r="K1857" t="s">
        <v>1806</v>
      </c>
      <c r="M1857" s="12" t="s">
        <v>820</v>
      </c>
      <c r="N1857" s="6">
        <v>10</v>
      </c>
      <c r="O1857" t="str">
        <f t="shared" si="319"/>
        <v>ipfs.oceanprotocol.com</v>
      </c>
      <c r="P1857" t="str">
        <f t="shared" si="320"/>
        <v>D</v>
      </c>
      <c r="Q1857" s="9">
        <f t="shared" si="321"/>
        <v>415.8834867477417</v>
      </c>
      <c r="R1857" t="str">
        <f t="shared" si="322"/>
        <v/>
      </c>
      <c r="S1857" s="7" t="str">
        <f t="shared" si="323"/>
        <v/>
      </c>
      <c r="T1857" s="7" t="str">
        <f t="shared" si="324"/>
        <v/>
      </c>
      <c r="U1857" t="b">
        <f t="shared" si="325"/>
        <v>0</v>
      </c>
      <c r="V1857" t="str">
        <f t="shared" si="326"/>
        <v/>
      </c>
      <c r="W1857" t="str">
        <f t="shared" si="327"/>
        <v/>
      </c>
      <c r="X1857" t="str">
        <f t="shared" si="328"/>
        <v/>
      </c>
    </row>
    <row r="1858" spans="1:24" hidden="1" x14ac:dyDescent="0.2">
      <c r="A1858" t="s">
        <v>13</v>
      </c>
      <c r="B1858" t="s">
        <v>3908</v>
      </c>
      <c r="C1858" t="s">
        <v>3909</v>
      </c>
      <c r="D1858">
        <v>1398</v>
      </c>
      <c r="E1858">
        <v>391</v>
      </c>
      <c r="F1858">
        <v>0</v>
      </c>
      <c r="G1858">
        <v>9340398</v>
      </c>
      <c r="H1858">
        <v>9340398</v>
      </c>
      <c r="I1858">
        <v>8.8457772369536301</v>
      </c>
      <c r="J1858">
        <v>6.3717436892791799</v>
      </c>
      <c r="M1858" s="12" t="s">
        <v>12</v>
      </c>
      <c r="N1858" s="6">
        <v>7</v>
      </c>
      <c r="O1858" t="str">
        <f t="shared" ref="O1858:O1921" si="329">MID(A1858,9,FIND("/ipfs/",A1858)-9)</f>
        <v>10.via0.com</v>
      </c>
      <c r="P1858" t="str">
        <f t="shared" ref="P1858:P1921" si="330">IF(NOT(ISERR(FIND("QmWbhkXXqg5JgQ45T2iqspfTC17AfE8qEhyE5Snia4TS39",A1858))),"A",
     IF(NOT(ISERR(FIND("QmZALYrou9d7Yx9afDCPT9fveqxoPRLHnHuo8TyZomGhL1",A1858))),"B",
     IF(NOT(ISERR(FIND("QmQH4iy5RKKHnT95ziKXjnmEKjBU8aB7hepmCMTNk9p348",A1858))),"C",
     IF(NOT(ISERR(FIND("QmdhpvRUopXFJCh9x524WM81GJC55JJt1AEbNsML2TwrrZ",A1858))),"D","-")
)))</f>
        <v>A</v>
      </c>
      <c r="Q1858" s="9">
        <f t="shared" ref="Q1858:Q1921" si="331">IF(P1858="A",9340398/1024/1024,IF(P1858="B",29354372/1024/1024,IF(P1858="C",79096511/1024/1024,IF(P1858="D",436085443/1024/1024))))</f>
        <v>8.9076976776123047</v>
      </c>
      <c r="R1858">
        <f t="shared" ref="R1858:R1921" si="332">IF(E1858&gt;0,E1858,"")</f>
        <v>391</v>
      </c>
      <c r="S1858" s="7">
        <f t="shared" ref="S1858:S1921" si="333">IF(NOT(R1858=""),CONVERT(I1858,"g","g"),"")</f>
        <v>8.8457772369536301</v>
      </c>
      <c r="T1858" s="7">
        <f t="shared" ref="T1858:T1921" si="334">IF(NOT(S1858=""),CONVERT(J1858,"g","g"),"")</f>
        <v>6.3717436892791799</v>
      </c>
      <c r="U1858" t="b">
        <f t="shared" ref="U1858:U1921" si="335">E1858&gt;0</f>
        <v>1</v>
      </c>
      <c r="V1858" t="b">
        <f t="shared" ref="V1858:V1921" si="336">IF(NOT(U1858),"",AND(U1858,NOT(ISBLANK(K1858))))</f>
        <v>0</v>
      </c>
      <c r="W1858" t="b">
        <f t="shared" ref="W1858:W1921" si="337">IF(NOT(U1858),"",NOT(G1858=-1))</f>
        <v>1</v>
      </c>
      <c r="X1858" t="b">
        <f t="shared" ref="X1858:X1921" si="338">IF(NOT(U1858),"",F1858&gt;0)</f>
        <v>0</v>
      </c>
    </row>
    <row r="1859" spans="1:24" hidden="1" x14ac:dyDescent="0.2">
      <c r="A1859" t="s">
        <v>16</v>
      </c>
      <c r="B1859" t="s">
        <v>3910</v>
      </c>
      <c r="C1859" t="s">
        <v>3911</v>
      </c>
      <c r="D1859">
        <v>3007</v>
      </c>
      <c r="E1859">
        <v>246</v>
      </c>
      <c r="F1859">
        <v>0</v>
      </c>
      <c r="G1859">
        <v>29354372</v>
      </c>
      <c r="H1859">
        <v>29354372</v>
      </c>
      <c r="I1859">
        <v>10.139264994796999</v>
      </c>
      <c r="J1859">
        <v>9.3097807285117202</v>
      </c>
      <c r="M1859" s="12" t="s">
        <v>12</v>
      </c>
      <c r="N1859" s="6">
        <v>7</v>
      </c>
      <c r="O1859" t="str">
        <f t="shared" si="329"/>
        <v>10.via0.com</v>
      </c>
      <c r="P1859" t="str">
        <f t="shared" si="330"/>
        <v>B</v>
      </c>
      <c r="Q1859" s="9">
        <f t="shared" si="331"/>
        <v>27.994510650634766</v>
      </c>
      <c r="R1859">
        <f t="shared" si="332"/>
        <v>246</v>
      </c>
      <c r="S1859" s="7">
        <f t="shared" si="333"/>
        <v>10.139264994796999</v>
      </c>
      <c r="T1859" s="7">
        <f t="shared" si="334"/>
        <v>9.3097807285117202</v>
      </c>
      <c r="U1859" t="b">
        <f t="shared" si="335"/>
        <v>1</v>
      </c>
      <c r="V1859" t="b">
        <f t="shared" si="336"/>
        <v>0</v>
      </c>
      <c r="W1859" t="b">
        <f t="shared" si="337"/>
        <v>1</v>
      </c>
      <c r="X1859" t="b">
        <f t="shared" si="338"/>
        <v>0</v>
      </c>
    </row>
    <row r="1860" spans="1:24" hidden="1" x14ac:dyDescent="0.2">
      <c r="A1860" t="s">
        <v>19</v>
      </c>
      <c r="B1860" t="s">
        <v>3912</v>
      </c>
      <c r="C1860" t="s">
        <v>3913</v>
      </c>
      <c r="D1860">
        <v>8484</v>
      </c>
      <c r="E1860">
        <v>227</v>
      </c>
      <c r="F1860">
        <v>0</v>
      </c>
      <c r="G1860">
        <v>79096511</v>
      </c>
      <c r="H1860">
        <v>79096511</v>
      </c>
      <c r="I1860">
        <v>9.1355590478435698</v>
      </c>
      <c r="J1860">
        <v>8.8911257729896693</v>
      </c>
      <c r="M1860" s="12" t="s">
        <v>12</v>
      </c>
      <c r="N1860" s="6">
        <v>7</v>
      </c>
      <c r="O1860" t="str">
        <f t="shared" si="329"/>
        <v>10.via0.com</v>
      </c>
      <c r="P1860" t="str">
        <f t="shared" si="330"/>
        <v>C</v>
      </c>
      <c r="Q1860" s="9">
        <f t="shared" si="331"/>
        <v>75.432311058044434</v>
      </c>
      <c r="R1860">
        <f t="shared" si="332"/>
        <v>227</v>
      </c>
      <c r="S1860" s="7">
        <f t="shared" si="333"/>
        <v>9.1355590478435698</v>
      </c>
      <c r="T1860" s="7">
        <f t="shared" si="334"/>
        <v>8.8911257729896693</v>
      </c>
      <c r="U1860" t="b">
        <f t="shared" si="335"/>
        <v>1</v>
      </c>
      <c r="V1860" t="b">
        <f t="shared" si="336"/>
        <v>0</v>
      </c>
      <c r="W1860" t="b">
        <f t="shared" si="337"/>
        <v>1</v>
      </c>
      <c r="X1860" t="b">
        <f t="shared" si="338"/>
        <v>0</v>
      </c>
    </row>
    <row r="1861" spans="1:24" hidden="1" x14ac:dyDescent="0.2">
      <c r="A1861" t="s">
        <v>22</v>
      </c>
      <c r="B1861" t="s">
        <v>3914</v>
      </c>
      <c r="C1861" t="s">
        <v>3915</v>
      </c>
      <c r="D1861">
        <v>49362</v>
      </c>
      <c r="E1861">
        <v>228</v>
      </c>
      <c r="F1861">
        <v>0</v>
      </c>
      <c r="G1861">
        <v>436085443</v>
      </c>
      <c r="H1861">
        <v>436085443</v>
      </c>
      <c r="I1861">
        <v>8.4642709070652007</v>
      </c>
      <c r="J1861">
        <v>8.4251749675406504</v>
      </c>
      <c r="M1861" s="12" t="s">
        <v>12</v>
      </c>
      <c r="N1861" s="6">
        <v>7</v>
      </c>
      <c r="O1861" t="str">
        <f t="shared" si="329"/>
        <v>10.via0.com</v>
      </c>
      <c r="P1861" t="str">
        <f t="shared" si="330"/>
        <v>D</v>
      </c>
      <c r="Q1861" s="9">
        <f t="shared" si="331"/>
        <v>415.8834867477417</v>
      </c>
      <c r="R1861">
        <f t="shared" si="332"/>
        <v>228</v>
      </c>
      <c r="S1861" s="7">
        <f t="shared" si="333"/>
        <v>8.4642709070652007</v>
      </c>
      <c r="T1861" s="7">
        <f t="shared" si="334"/>
        <v>8.4251749675406504</v>
      </c>
      <c r="U1861" t="b">
        <f t="shared" si="335"/>
        <v>1</v>
      </c>
      <c r="V1861" t="b">
        <f t="shared" si="336"/>
        <v>0</v>
      </c>
      <c r="W1861" t="b">
        <f t="shared" si="337"/>
        <v>1</v>
      </c>
      <c r="X1861" t="b">
        <f t="shared" si="338"/>
        <v>0</v>
      </c>
    </row>
    <row r="1862" spans="1:24" hidden="1" x14ac:dyDescent="0.2">
      <c r="A1862" t="s">
        <v>25</v>
      </c>
      <c r="B1862" t="s">
        <v>3916</v>
      </c>
      <c r="C1862" t="s">
        <v>3917</v>
      </c>
      <c r="D1862">
        <v>2064</v>
      </c>
      <c r="E1862">
        <v>1265</v>
      </c>
      <c r="F1862">
        <v>1</v>
      </c>
      <c r="G1862">
        <v>-1</v>
      </c>
      <c r="H1862">
        <v>9340398</v>
      </c>
      <c r="I1862">
        <v>11.148557794258201</v>
      </c>
      <c r="J1862">
        <v>4.3157449988431704</v>
      </c>
      <c r="M1862" s="12" t="s">
        <v>12</v>
      </c>
      <c r="N1862" s="6">
        <v>7</v>
      </c>
      <c r="O1862" t="str">
        <f t="shared" si="329"/>
        <v>cf-ipfs.com</v>
      </c>
      <c r="P1862" t="str">
        <f t="shared" si="330"/>
        <v>A</v>
      </c>
      <c r="Q1862" s="9">
        <f t="shared" si="331"/>
        <v>8.9076976776123047</v>
      </c>
      <c r="R1862">
        <f t="shared" si="332"/>
        <v>1265</v>
      </c>
      <c r="S1862" s="7">
        <f t="shared" si="333"/>
        <v>11.148557794258201</v>
      </c>
      <c r="T1862" s="7">
        <f t="shared" si="334"/>
        <v>4.3157449988431704</v>
      </c>
      <c r="U1862" t="b">
        <f t="shared" si="335"/>
        <v>1</v>
      </c>
      <c r="V1862" t="b">
        <f t="shared" si="336"/>
        <v>0</v>
      </c>
      <c r="W1862" t="b">
        <f t="shared" si="337"/>
        <v>0</v>
      </c>
      <c r="X1862" t="b">
        <f t="shared" si="338"/>
        <v>1</v>
      </c>
    </row>
    <row r="1863" spans="1:24" hidden="1" x14ac:dyDescent="0.2">
      <c r="A1863" t="s">
        <v>28</v>
      </c>
      <c r="B1863" t="s">
        <v>3918</v>
      </c>
      <c r="C1863" t="s">
        <v>3919</v>
      </c>
      <c r="D1863">
        <v>2780</v>
      </c>
      <c r="E1863">
        <v>196</v>
      </c>
      <c r="F1863">
        <v>1</v>
      </c>
      <c r="G1863">
        <v>-1</v>
      </c>
      <c r="H1863">
        <v>29354372</v>
      </c>
      <c r="I1863">
        <v>10.833788951483999</v>
      </c>
      <c r="J1863">
        <v>10.069967859940499</v>
      </c>
      <c r="M1863" s="12" t="s">
        <v>12</v>
      </c>
      <c r="N1863" s="6">
        <v>7</v>
      </c>
      <c r="O1863" t="str">
        <f t="shared" si="329"/>
        <v>cf-ipfs.com</v>
      </c>
      <c r="P1863" t="str">
        <f t="shared" si="330"/>
        <v>B</v>
      </c>
      <c r="Q1863" s="9">
        <f t="shared" si="331"/>
        <v>27.994510650634766</v>
      </c>
      <c r="R1863">
        <f t="shared" si="332"/>
        <v>196</v>
      </c>
      <c r="S1863" s="7">
        <f t="shared" si="333"/>
        <v>10.833788951483999</v>
      </c>
      <c r="T1863" s="7">
        <f t="shared" si="334"/>
        <v>10.069967859940499</v>
      </c>
      <c r="U1863" t="b">
        <f t="shared" si="335"/>
        <v>1</v>
      </c>
      <c r="V1863" t="b">
        <f t="shared" si="336"/>
        <v>0</v>
      </c>
      <c r="W1863" t="b">
        <f t="shared" si="337"/>
        <v>0</v>
      </c>
      <c r="X1863" t="b">
        <f t="shared" si="338"/>
        <v>1</v>
      </c>
    </row>
    <row r="1864" spans="1:24" hidden="1" x14ac:dyDescent="0.2">
      <c r="A1864" t="s">
        <v>31</v>
      </c>
      <c r="B1864" t="s">
        <v>3920</v>
      </c>
      <c r="C1864" t="s">
        <v>3921</v>
      </c>
      <c r="D1864">
        <v>7038</v>
      </c>
      <c r="E1864">
        <v>752</v>
      </c>
      <c r="F1864">
        <v>1</v>
      </c>
      <c r="G1864">
        <v>-1</v>
      </c>
      <c r="H1864">
        <v>79096511</v>
      </c>
      <c r="I1864">
        <v>12.000049484257699</v>
      </c>
      <c r="J1864">
        <v>10.717861758744499</v>
      </c>
      <c r="M1864" s="12" t="s">
        <v>12</v>
      </c>
      <c r="N1864" s="6">
        <v>7</v>
      </c>
      <c r="O1864" t="str">
        <f t="shared" si="329"/>
        <v>cf-ipfs.com</v>
      </c>
      <c r="P1864" t="str">
        <f t="shared" si="330"/>
        <v>C</v>
      </c>
      <c r="Q1864" s="9">
        <f t="shared" si="331"/>
        <v>75.432311058044434</v>
      </c>
      <c r="R1864">
        <f t="shared" si="332"/>
        <v>752</v>
      </c>
      <c r="S1864" s="7">
        <f t="shared" si="333"/>
        <v>12.000049484257699</v>
      </c>
      <c r="T1864" s="7">
        <f t="shared" si="334"/>
        <v>10.717861758744499</v>
      </c>
      <c r="U1864" t="b">
        <f t="shared" si="335"/>
        <v>1</v>
      </c>
      <c r="V1864" t="b">
        <f t="shared" si="336"/>
        <v>0</v>
      </c>
      <c r="W1864" t="b">
        <f t="shared" si="337"/>
        <v>0</v>
      </c>
      <c r="X1864" t="b">
        <f t="shared" si="338"/>
        <v>1</v>
      </c>
    </row>
    <row r="1865" spans="1:24" hidden="1" x14ac:dyDescent="0.2">
      <c r="A1865" t="s">
        <v>34</v>
      </c>
      <c r="B1865" t="s">
        <v>3922</v>
      </c>
      <c r="C1865" t="s">
        <v>3923</v>
      </c>
      <c r="D1865">
        <v>18358</v>
      </c>
      <c r="E1865">
        <v>264</v>
      </c>
      <c r="F1865">
        <v>1</v>
      </c>
      <c r="G1865">
        <v>-1</v>
      </c>
      <c r="H1865">
        <v>436085443</v>
      </c>
      <c r="I1865">
        <v>22.9846074249884</v>
      </c>
      <c r="J1865">
        <v>22.654073796042098</v>
      </c>
      <c r="M1865" s="12" t="s">
        <v>12</v>
      </c>
      <c r="N1865" s="6">
        <v>7</v>
      </c>
      <c r="O1865" t="str">
        <f t="shared" si="329"/>
        <v>cf-ipfs.com</v>
      </c>
      <c r="P1865" t="str">
        <f t="shared" si="330"/>
        <v>D</v>
      </c>
      <c r="Q1865" s="9">
        <f t="shared" si="331"/>
        <v>415.8834867477417</v>
      </c>
      <c r="R1865">
        <f t="shared" si="332"/>
        <v>264</v>
      </c>
      <c r="S1865" s="7">
        <f t="shared" si="333"/>
        <v>22.9846074249884</v>
      </c>
      <c r="T1865" s="7">
        <f t="shared" si="334"/>
        <v>22.654073796042098</v>
      </c>
      <c r="U1865" t="b">
        <f t="shared" si="335"/>
        <v>1</v>
      </c>
      <c r="V1865" t="b">
        <f t="shared" si="336"/>
        <v>0</v>
      </c>
      <c r="W1865" t="b">
        <f t="shared" si="337"/>
        <v>0</v>
      </c>
      <c r="X1865" t="b">
        <f t="shared" si="338"/>
        <v>1</v>
      </c>
    </row>
    <row r="1866" spans="1:24" hidden="1" x14ac:dyDescent="0.2">
      <c r="A1866" t="s">
        <v>37</v>
      </c>
      <c r="B1866" t="s">
        <v>3924</v>
      </c>
      <c r="C1866" t="s">
        <v>3925</v>
      </c>
      <c r="D1866">
        <v>1600</v>
      </c>
      <c r="E1866">
        <v>398</v>
      </c>
      <c r="F1866">
        <v>0</v>
      </c>
      <c r="G1866">
        <v>-1</v>
      </c>
      <c r="H1866">
        <v>9340398</v>
      </c>
      <c r="I1866">
        <v>7.41073018104185</v>
      </c>
      <c r="J1866">
        <v>5.5673110485076904</v>
      </c>
      <c r="M1866" s="12" t="s">
        <v>12</v>
      </c>
      <c r="N1866" s="6">
        <v>7</v>
      </c>
      <c r="O1866" t="str">
        <f t="shared" si="329"/>
        <v>cloudflare-ipfs.com</v>
      </c>
      <c r="P1866" t="str">
        <f t="shared" si="330"/>
        <v>A</v>
      </c>
      <c r="Q1866" s="9">
        <f t="shared" si="331"/>
        <v>8.9076976776123047</v>
      </c>
      <c r="R1866">
        <f t="shared" si="332"/>
        <v>398</v>
      </c>
      <c r="S1866" s="7">
        <f t="shared" si="333"/>
        <v>7.41073018104185</v>
      </c>
      <c r="T1866" s="7">
        <f t="shared" si="334"/>
        <v>5.5673110485076904</v>
      </c>
      <c r="U1866" t="b">
        <f t="shared" si="335"/>
        <v>1</v>
      </c>
      <c r="V1866" t="b">
        <f t="shared" si="336"/>
        <v>0</v>
      </c>
      <c r="W1866" t="b">
        <f t="shared" si="337"/>
        <v>0</v>
      </c>
      <c r="X1866" t="b">
        <f t="shared" si="338"/>
        <v>0</v>
      </c>
    </row>
    <row r="1867" spans="1:24" hidden="1" x14ac:dyDescent="0.2">
      <c r="A1867" t="s">
        <v>40</v>
      </c>
      <c r="B1867" t="s">
        <v>3926</v>
      </c>
      <c r="C1867" t="s">
        <v>3927</v>
      </c>
      <c r="D1867">
        <v>3238</v>
      </c>
      <c r="E1867">
        <v>337</v>
      </c>
      <c r="F1867">
        <v>0</v>
      </c>
      <c r="G1867">
        <v>-1</v>
      </c>
      <c r="H1867">
        <v>29354372</v>
      </c>
      <c r="I1867">
        <v>9.6499519650585199</v>
      </c>
      <c r="J1867">
        <v>8.6456178661626808</v>
      </c>
      <c r="M1867" s="12" t="s">
        <v>12</v>
      </c>
      <c r="N1867" s="6">
        <v>7</v>
      </c>
      <c r="O1867" t="str">
        <f t="shared" si="329"/>
        <v>cloudflare-ipfs.com</v>
      </c>
      <c r="P1867" t="str">
        <f t="shared" si="330"/>
        <v>B</v>
      </c>
      <c r="Q1867" s="9">
        <f t="shared" si="331"/>
        <v>27.994510650634766</v>
      </c>
      <c r="R1867">
        <f t="shared" si="332"/>
        <v>337</v>
      </c>
      <c r="S1867" s="7">
        <f t="shared" si="333"/>
        <v>9.6499519650585199</v>
      </c>
      <c r="T1867" s="7">
        <f t="shared" si="334"/>
        <v>8.6456178661626808</v>
      </c>
      <c r="U1867" t="b">
        <f t="shared" si="335"/>
        <v>1</v>
      </c>
      <c r="V1867" t="b">
        <f t="shared" si="336"/>
        <v>0</v>
      </c>
      <c r="W1867" t="b">
        <f t="shared" si="337"/>
        <v>0</v>
      </c>
      <c r="X1867" t="b">
        <f t="shared" si="338"/>
        <v>0</v>
      </c>
    </row>
    <row r="1868" spans="1:24" hidden="1" x14ac:dyDescent="0.2">
      <c r="A1868" t="s">
        <v>43</v>
      </c>
      <c r="B1868" t="s">
        <v>3928</v>
      </c>
      <c r="C1868" t="s">
        <v>3929</v>
      </c>
      <c r="D1868">
        <v>5611</v>
      </c>
      <c r="E1868">
        <v>114</v>
      </c>
      <c r="F1868">
        <v>0</v>
      </c>
      <c r="G1868">
        <v>-1</v>
      </c>
      <c r="H1868">
        <v>79096511</v>
      </c>
      <c r="I1868">
        <v>13.722450619982601</v>
      </c>
      <c r="J1868">
        <v>13.443648379619299</v>
      </c>
      <c r="M1868" s="12" t="s">
        <v>12</v>
      </c>
      <c r="N1868" s="6">
        <v>7</v>
      </c>
      <c r="O1868" t="str">
        <f t="shared" si="329"/>
        <v>cloudflare-ipfs.com</v>
      </c>
      <c r="P1868" t="str">
        <f t="shared" si="330"/>
        <v>C</v>
      </c>
      <c r="Q1868" s="9">
        <f t="shared" si="331"/>
        <v>75.432311058044434</v>
      </c>
      <c r="R1868">
        <f t="shared" si="332"/>
        <v>114</v>
      </c>
      <c r="S1868" s="7">
        <f t="shared" si="333"/>
        <v>13.722450619982601</v>
      </c>
      <c r="T1868" s="7">
        <f t="shared" si="334"/>
        <v>13.443648379619299</v>
      </c>
      <c r="U1868" t="b">
        <f t="shared" si="335"/>
        <v>1</v>
      </c>
      <c r="V1868" t="b">
        <f t="shared" si="336"/>
        <v>0</v>
      </c>
      <c r="W1868" t="b">
        <f t="shared" si="337"/>
        <v>0</v>
      </c>
      <c r="X1868" t="b">
        <f t="shared" si="338"/>
        <v>0</v>
      </c>
    </row>
    <row r="1869" spans="1:24" hidden="1" x14ac:dyDescent="0.2">
      <c r="A1869" t="s">
        <v>46</v>
      </c>
      <c r="B1869" t="s">
        <v>3930</v>
      </c>
      <c r="C1869" t="s">
        <v>3931</v>
      </c>
      <c r="D1869">
        <v>18105</v>
      </c>
      <c r="E1869">
        <v>97</v>
      </c>
      <c r="F1869">
        <v>0</v>
      </c>
      <c r="G1869">
        <v>-1</v>
      </c>
      <c r="H1869">
        <v>436085443</v>
      </c>
      <c r="I1869">
        <v>23.0943739864361</v>
      </c>
      <c r="J1869">
        <v>22.970642736688301</v>
      </c>
      <c r="M1869" s="12" t="s">
        <v>12</v>
      </c>
      <c r="N1869" s="6">
        <v>7</v>
      </c>
      <c r="O1869" t="str">
        <f t="shared" si="329"/>
        <v>cloudflare-ipfs.com</v>
      </c>
      <c r="P1869" t="str">
        <f t="shared" si="330"/>
        <v>D</v>
      </c>
      <c r="Q1869" s="9">
        <f t="shared" si="331"/>
        <v>415.8834867477417</v>
      </c>
      <c r="R1869">
        <f t="shared" si="332"/>
        <v>97</v>
      </c>
      <c r="S1869" s="7">
        <f t="shared" si="333"/>
        <v>23.0943739864361</v>
      </c>
      <c r="T1869" s="7">
        <f t="shared" si="334"/>
        <v>22.970642736688301</v>
      </c>
      <c r="U1869" t="b">
        <f t="shared" si="335"/>
        <v>1</v>
      </c>
      <c r="V1869" t="b">
        <f t="shared" si="336"/>
        <v>0</v>
      </c>
      <c r="W1869" t="b">
        <f t="shared" si="337"/>
        <v>0</v>
      </c>
      <c r="X1869" t="b">
        <f t="shared" si="338"/>
        <v>0</v>
      </c>
    </row>
    <row r="1870" spans="1:24" hidden="1" x14ac:dyDescent="0.2">
      <c r="A1870" t="s">
        <v>49</v>
      </c>
      <c r="B1870" t="s">
        <v>3932</v>
      </c>
      <c r="C1870" t="s">
        <v>3933</v>
      </c>
      <c r="D1870">
        <v>4617</v>
      </c>
      <c r="E1870">
        <v>320</v>
      </c>
      <c r="F1870">
        <v>0</v>
      </c>
      <c r="G1870">
        <v>9340398</v>
      </c>
      <c r="H1870">
        <v>9340398</v>
      </c>
      <c r="I1870">
        <v>2.0730038812223102</v>
      </c>
      <c r="J1870">
        <v>1.9293258994178599</v>
      </c>
      <c r="M1870" s="12" t="s">
        <v>12</v>
      </c>
      <c r="N1870" s="6">
        <v>7</v>
      </c>
      <c r="O1870" t="str">
        <f t="shared" si="329"/>
        <v>gateway.ipfs.io</v>
      </c>
      <c r="P1870" t="str">
        <f t="shared" si="330"/>
        <v>A</v>
      </c>
      <c r="Q1870" s="9">
        <f t="shared" si="331"/>
        <v>8.9076976776123047</v>
      </c>
      <c r="R1870">
        <f t="shared" si="332"/>
        <v>320</v>
      </c>
      <c r="S1870" s="7">
        <f t="shared" si="333"/>
        <v>2.0730038812223102</v>
      </c>
      <c r="T1870" s="7">
        <f t="shared" si="334"/>
        <v>1.9293258994178599</v>
      </c>
      <c r="U1870" t="b">
        <f t="shared" si="335"/>
        <v>1</v>
      </c>
      <c r="V1870" t="b">
        <f t="shared" si="336"/>
        <v>0</v>
      </c>
      <c r="W1870" t="b">
        <f t="shared" si="337"/>
        <v>1</v>
      </c>
      <c r="X1870" t="b">
        <f t="shared" si="338"/>
        <v>0</v>
      </c>
    </row>
    <row r="1871" spans="1:24" hidden="1" x14ac:dyDescent="0.2">
      <c r="A1871" t="s">
        <v>51</v>
      </c>
      <c r="B1871" t="s">
        <v>3934</v>
      </c>
      <c r="C1871" t="s">
        <v>3935</v>
      </c>
      <c r="D1871">
        <v>8908</v>
      </c>
      <c r="E1871">
        <v>199</v>
      </c>
      <c r="F1871">
        <v>0</v>
      </c>
      <c r="G1871">
        <v>29354372</v>
      </c>
      <c r="H1871">
        <v>29354372</v>
      </c>
      <c r="I1871">
        <v>3.2144345677614798</v>
      </c>
      <c r="J1871">
        <v>3.14262580272056</v>
      </c>
      <c r="M1871" s="12" t="s">
        <v>12</v>
      </c>
      <c r="N1871" s="6">
        <v>7</v>
      </c>
      <c r="O1871" t="str">
        <f t="shared" si="329"/>
        <v>gateway.ipfs.io</v>
      </c>
      <c r="P1871" t="str">
        <f t="shared" si="330"/>
        <v>B</v>
      </c>
      <c r="Q1871" s="9">
        <f t="shared" si="331"/>
        <v>27.994510650634766</v>
      </c>
      <c r="R1871">
        <f t="shared" si="332"/>
        <v>199</v>
      </c>
      <c r="S1871" s="7">
        <f t="shared" si="333"/>
        <v>3.2144345677614798</v>
      </c>
      <c r="T1871" s="7">
        <f t="shared" si="334"/>
        <v>3.14262580272056</v>
      </c>
      <c r="U1871" t="b">
        <f t="shared" si="335"/>
        <v>1</v>
      </c>
      <c r="V1871" t="b">
        <f t="shared" si="336"/>
        <v>0</v>
      </c>
      <c r="W1871" t="b">
        <f t="shared" si="337"/>
        <v>1</v>
      </c>
      <c r="X1871" t="b">
        <f t="shared" si="338"/>
        <v>0</v>
      </c>
    </row>
    <row r="1872" spans="1:24" hidden="1" x14ac:dyDescent="0.2">
      <c r="A1872" t="s">
        <v>54</v>
      </c>
      <c r="B1872" t="s">
        <v>3936</v>
      </c>
      <c r="C1872" t="s">
        <v>3937</v>
      </c>
      <c r="D1872">
        <v>16810</v>
      </c>
      <c r="E1872">
        <v>244</v>
      </c>
      <c r="F1872">
        <v>0</v>
      </c>
      <c r="G1872">
        <v>79096511</v>
      </c>
      <c r="H1872">
        <v>79096511</v>
      </c>
      <c r="I1872">
        <v>4.5534414498396902</v>
      </c>
      <c r="J1872">
        <v>4.4873474751959801</v>
      </c>
      <c r="M1872" s="12" t="s">
        <v>12</v>
      </c>
      <c r="N1872" s="6">
        <v>7</v>
      </c>
      <c r="O1872" t="str">
        <f t="shared" si="329"/>
        <v>gateway.ipfs.io</v>
      </c>
      <c r="P1872" t="str">
        <f t="shared" si="330"/>
        <v>C</v>
      </c>
      <c r="Q1872" s="9">
        <f t="shared" si="331"/>
        <v>75.432311058044434</v>
      </c>
      <c r="R1872">
        <f t="shared" si="332"/>
        <v>244</v>
      </c>
      <c r="S1872" s="7">
        <f t="shared" si="333"/>
        <v>4.5534414498396902</v>
      </c>
      <c r="T1872" s="7">
        <f t="shared" si="334"/>
        <v>4.4873474751959801</v>
      </c>
      <c r="U1872" t="b">
        <f t="shared" si="335"/>
        <v>1</v>
      </c>
      <c r="V1872" t="b">
        <f t="shared" si="336"/>
        <v>0</v>
      </c>
      <c r="W1872" t="b">
        <f t="shared" si="337"/>
        <v>1</v>
      </c>
      <c r="X1872" t="b">
        <f t="shared" si="338"/>
        <v>0</v>
      </c>
    </row>
    <row r="1873" spans="1:24" hidden="1" x14ac:dyDescent="0.2">
      <c r="A1873" t="s">
        <v>57</v>
      </c>
      <c r="B1873" t="s">
        <v>3938</v>
      </c>
      <c r="C1873" t="s">
        <v>3939</v>
      </c>
      <c r="D1873">
        <v>63556</v>
      </c>
      <c r="E1873">
        <v>299</v>
      </c>
      <c r="F1873">
        <v>0</v>
      </c>
      <c r="G1873">
        <v>436085443</v>
      </c>
      <c r="H1873">
        <v>436085443</v>
      </c>
      <c r="I1873">
        <v>6.5745053788156502</v>
      </c>
      <c r="J1873">
        <v>6.5435755357124696</v>
      </c>
      <c r="M1873" s="12" t="s">
        <v>12</v>
      </c>
      <c r="N1873" s="6">
        <v>7</v>
      </c>
      <c r="O1873" t="str">
        <f t="shared" si="329"/>
        <v>gateway.ipfs.io</v>
      </c>
      <c r="P1873" t="str">
        <f t="shared" si="330"/>
        <v>D</v>
      </c>
      <c r="Q1873" s="9">
        <f t="shared" si="331"/>
        <v>415.8834867477417</v>
      </c>
      <c r="R1873">
        <f t="shared" si="332"/>
        <v>299</v>
      </c>
      <c r="S1873" s="7">
        <f t="shared" si="333"/>
        <v>6.5745053788156502</v>
      </c>
      <c r="T1873" s="7">
        <f t="shared" si="334"/>
        <v>6.5435755357124696</v>
      </c>
      <c r="U1873" t="b">
        <f t="shared" si="335"/>
        <v>1</v>
      </c>
      <c r="V1873" t="b">
        <f t="shared" si="336"/>
        <v>0</v>
      </c>
      <c r="W1873" t="b">
        <f t="shared" si="337"/>
        <v>1</v>
      </c>
      <c r="X1873" t="b">
        <f t="shared" si="338"/>
        <v>0</v>
      </c>
    </row>
    <row r="1874" spans="1:24" hidden="1" x14ac:dyDescent="0.2">
      <c r="A1874" t="s">
        <v>60</v>
      </c>
      <c r="B1874" t="s">
        <v>3940</v>
      </c>
      <c r="C1874" t="s">
        <v>3941</v>
      </c>
      <c r="D1874">
        <v>4259</v>
      </c>
      <c r="E1874">
        <v>517</v>
      </c>
      <c r="F1874">
        <v>0</v>
      </c>
      <c r="G1874">
        <v>9340398</v>
      </c>
      <c r="H1874">
        <v>9340398</v>
      </c>
      <c r="I1874">
        <v>2.3804643713555</v>
      </c>
      <c r="J1874">
        <v>2.0914998069059099</v>
      </c>
      <c r="M1874" s="12" t="s">
        <v>12</v>
      </c>
      <c r="N1874" s="6">
        <v>7</v>
      </c>
      <c r="O1874" t="str">
        <f t="shared" si="329"/>
        <v>gateway.pinata.cloud</v>
      </c>
      <c r="P1874" t="str">
        <f t="shared" si="330"/>
        <v>A</v>
      </c>
      <c r="Q1874" s="9">
        <f t="shared" si="331"/>
        <v>8.9076976776123047</v>
      </c>
      <c r="R1874">
        <f t="shared" si="332"/>
        <v>517</v>
      </c>
      <c r="S1874" s="7">
        <f t="shared" si="333"/>
        <v>2.3804643713555</v>
      </c>
      <c r="T1874" s="7">
        <f t="shared" si="334"/>
        <v>2.0914998069059099</v>
      </c>
      <c r="U1874" t="b">
        <f t="shared" si="335"/>
        <v>1</v>
      </c>
      <c r="V1874" t="b">
        <f t="shared" si="336"/>
        <v>0</v>
      </c>
      <c r="W1874" t="b">
        <f t="shared" si="337"/>
        <v>1</v>
      </c>
      <c r="X1874" t="b">
        <f t="shared" si="338"/>
        <v>0</v>
      </c>
    </row>
    <row r="1875" spans="1:24" hidden="1" x14ac:dyDescent="0.2">
      <c r="A1875" t="s">
        <v>63</v>
      </c>
      <c r="B1875" t="s">
        <v>3942</v>
      </c>
      <c r="C1875" t="s">
        <v>3943</v>
      </c>
      <c r="D1875">
        <v>8073</v>
      </c>
      <c r="E1875">
        <v>331</v>
      </c>
      <c r="F1875">
        <v>0</v>
      </c>
      <c r="G1875">
        <v>29354372</v>
      </c>
      <c r="H1875">
        <v>29354372</v>
      </c>
      <c r="I1875">
        <v>3.61592749297788</v>
      </c>
      <c r="J1875">
        <v>3.4676713304390798</v>
      </c>
      <c r="M1875" s="12" t="s">
        <v>12</v>
      </c>
      <c r="N1875" s="6">
        <v>7</v>
      </c>
      <c r="O1875" t="str">
        <f t="shared" si="329"/>
        <v>gateway.pinata.cloud</v>
      </c>
      <c r="P1875" t="str">
        <f t="shared" si="330"/>
        <v>B</v>
      </c>
      <c r="Q1875" s="9">
        <f t="shared" si="331"/>
        <v>27.994510650634766</v>
      </c>
      <c r="R1875">
        <f t="shared" si="332"/>
        <v>331</v>
      </c>
      <c r="S1875" s="7">
        <f t="shared" si="333"/>
        <v>3.61592749297788</v>
      </c>
      <c r="T1875" s="7">
        <f t="shared" si="334"/>
        <v>3.4676713304390798</v>
      </c>
      <c r="U1875" t="b">
        <f t="shared" si="335"/>
        <v>1</v>
      </c>
      <c r="V1875" t="b">
        <f t="shared" si="336"/>
        <v>0</v>
      </c>
      <c r="W1875" t="b">
        <f t="shared" si="337"/>
        <v>1</v>
      </c>
      <c r="X1875" t="b">
        <f t="shared" si="338"/>
        <v>0</v>
      </c>
    </row>
    <row r="1876" spans="1:24" hidden="1" x14ac:dyDescent="0.2">
      <c r="A1876" t="s">
        <v>66</v>
      </c>
      <c r="B1876" t="s">
        <v>3944</v>
      </c>
      <c r="C1876" t="s">
        <v>3945</v>
      </c>
      <c r="D1876">
        <v>58386</v>
      </c>
      <c r="E1876">
        <v>329</v>
      </c>
      <c r="F1876">
        <v>0</v>
      </c>
      <c r="G1876">
        <v>79096511</v>
      </c>
      <c r="H1876">
        <v>79096511</v>
      </c>
      <c r="I1876">
        <v>1.2992802083821799</v>
      </c>
      <c r="J1876">
        <v>1.29195887812222</v>
      </c>
      <c r="M1876" s="12" t="s">
        <v>12</v>
      </c>
      <c r="N1876" s="6">
        <v>7</v>
      </c>
      <c r="O1876" t="str">
        <f t="shared" si="329"/>
        <v>gateway.pinata.cloud</v>
      </c>
      <c r="P1876" t="str">
        <f t="shared" si="330"/>
        <v>C</v>
      </c>
      <c r="Q1876" s="9">
        <f t="shared" si="331"/>
        <v>75.432311058044434</v>
      </c>
      <c r="R1876">
        <f t="shared" si="332"/>
        <v>329</v>
      </c>
      <c r="S1876" s="7">
        <f t="shared" si="333"/>
        <v>1.2992802083821799</v>
      </c>
      <c r="T1876" s="7">
        <f t="shared" si="334"/>
        <v>1.29195887812222</v>
      </c>
      <c r="U1876" t="b">
        <f t="shared" si="335"/>
        <v>1</v>
      </c>
      <c r="V1876" t="b">
        <f t="shared" si="336"/>
        <v>0</v>
      </c>
      <c r="W1876" t="b">
        <f t="shared" si="337"/>
        <v>1</v>
      </c>
      <c r="X1876" t="b">
        <f t="shared" si="338"/>
        <v>0</v>
      </c>
    </row>
    <row r="1877" spans="1:24" hidden="1" x14ac:dyDescent="0.2">
      <c r="A1877" t="s">
        <v>69</v>
      </c>
      <c r="B1877" t="s">
        <v>3946</v>
      </c>
      <c r="C1877" t="s">
        <v>3947</v>
      </c>
      <c r="D1877">
        <v>401444</v>
      </c>
      <c r="E1877">
        <v>1438</v>
      </c>
      <c r="F1877">
        <v>0</v>
      </c>
      <c r="G1877">
        <v>436085443</v>
      </c>
      <c r="H1877">
        <v>424901854</v>
      </c>
      <c r="I1877">
        <v>1.0130297674364801</v>
      </c>
      <c r="J1877">
        <v>1.00940102518208</v>
      </c>
      <c r="K1877" t="s">
        <v>153</v>
      </c>
      <c r="L1877" t="s">
        <v>3016</v>
      </c>
      <c r="M1877" s="12" t="s">
        <v>12</v>
      </c>
      <c r="N1877" s="6">
        <v>7</v>
      </c>
      <c r="O1877" t="str">
        <f t="shared" si="329"/>
        <v>gateway.pinata.cloud</v>
      </c>
      <c r="P1877" t="str">
        <f t="shared" si="330"/>
        <v>D</v>
      </c>
      <c r="Q1877" s="9">
        <f t="shared" si="331"/>
        <v>415.8834867477417</v>
      </c>
      <c r="R1877">
        <f t="shared" si="332"/>
        <v>1438</v>
      </c>
      <c r="S1877" s="7">
        <f t="shared" si="333"/>
        <v>1.0130297674364801</v>
      </c>
      <c r="T1877" s="7">
        <f t="shared" si="334"/>
        <v>1.00940102518208</v>
      </c>
      <c r="U1877" t="b">
        <f t="shared" si="335"/>
        <v>1</v>
      </c>
      <c r="V1877" t="b">
        <f t="shared" si="336"/>
        <v>1</v>
      </c>
      <c r="W1877" t="b">
        <f t="shared" si="337"/>
        <v>1</v>
      </c>
      <c r="X1877" t="b">
        <f t="shared" si="338"/>
        <v>0</v>
      </c>
    </row>
    <row r="1878" spans="1:24" hidden="1" x14ac:dyDescent="0.2">
      <c r="A1878" t="s">
        <v>72</v>
      </c>
      <c r="B1878" t="s">
        <v>3948</v>
      </c>
      <c r="C1878" t="s">
        <v>3949</v>
      </c>
      <c r="D1878">
        <v>60321</v>
      </c>
      <c r="E1878">
        <v>-1</v>
      </c>
      <c r="F1878">
        <v>0</v>
      </c>
      <c r="G1878">
        <v>-1</v>
      </c>
      <c r="H1878">
        <v>0</v>
      </c>
      <c r="I1878">
        <v>0</v>
      </c>
      <c r="J1878">
        <v>0</v>
      </c>
      <c r="K1878" t="s">
        <v>76</v>
      </c>
      <c r="M1878" s="12" t="s">
        <v>12</v>
      </c>
      <c r="N1878" s="6">
        <v>7</v>
      </c>
      <c r="O1878" t="str">
        <f t="shared" si="329"/>
        <v>gateway.ravenland.org</v>
      </c>
      <c r="P1878" t="str">
        <f t="shared" si="330"/>
        <v>A</v>
      </c>
      <c r="Q1878" s="9">
        <f t="shared" si="331"/>
        <v>8.9076976776123047</v>
      </c>
      <c r="R1878" t="str">
        <f t="shared" si="332"/>
        <v/>
      </c>
      <c r="S1878" s="7" t="str">
        <f t="shared" si="333"/>
        <v/>
      </c>
      <c r="T1878" s="7" t="str">
        <f t="shared" si="334"/>
        <v/>
      </c>
      <c r="U1878" t="b">
        <f t="shared" si="335"/>
        <v>0</v>
      </c>
      <c r="V1878" t="str">
        <f t="shared" si="336"/>
        <v/>
      </c>
      <c r="W1878" t="str">
        <f t="shared" si="337"/>
        <v/>
      </c>
      <c r="X1878" t="str">
        <f t="shared" si="338"/>
        <v/>
      </c>
    </row>
    <row r="1879" spans="1:24" hidden="1" x14ac:dyDescent="0.2">
      <c r="A1879" t="s">
        <v>77</v>
      </c>
      <c r="B1879" t="s">
        <v>3950</v>
      </c>
      <c r="C1879" t="s">
        <v>3951</v>
      </c>
      <c r="D1879">
        <v>60270</v>
      </c>
      <c r="E1879">
        <v>-1</v>
      </c>
      <c r="F1879">
        <v>0</v>
      </c>
      <c r="G1879">
        <v>-1</v>
      </c>
      <c r="H1879">
        <v>0</v>
      </c>
      <c r="I1879">
        <v>0</v>
      </c>
      <c r="J1879">
        <v>0</v>
      </c>
      <c r="K1879" t="s">
        <v>76</v>
      </c>
      <c r="M1879" s="12" t="s">
        <v>12</v>
      </c>
      <c r="N1879" s="6">
        <v>7</v>
      </c>
      <c r="O1879" t="str">
        <f t="shared" si="329"/>
        <v>gateway.ravenland.org</v>
      </c>
      <c r="P1879" t="str">
        <f t="shared" si="330"/>
        <v>B</v>
      </c>
      <c r="Q1879" s="9">
        <f t="shared" si="331"/>
        <v>27.994510650634766</v>
      </c>
      <c r="R1879" t="str">
        <f t="shared" si="332"/>
        <v/>
      </c>
      <c r="S1879" s="7" t="str">
        <f t="shared" si="333"/>
        <v/>
      </c>
      <c r="T1879" s="7" t="str">
        <f t="shared" si="334"/>
        <v/>
      </c>
      <c r="U1879" t="b">
        <f t="shared" si="335"/>
        <v>0</v>
      </c>
      <c r="V1879" t="str">
        <f t="shared" si="336"/>
        <v/>
      </c>
      <c r="W1879" t="str">
        <f t="shared" si="337"/>
        <v/>
      </c>
      <c r="X1879" t="str">
        <f t="shared" si="338"/>
        <v/>
      </c>
    </row>
    <row r="1880" spans="1:24" hidden="1" x14ac:dyDescent="0.2">
      <c r="A1880" t="s">
        <v>80</v>
      </c>
      <c r="B1880" t="s">
        <v>3952</v>
      </c>
      <c r="C1880" t="s">
        <v>3953</v>
      </c>
      <c r="D1880">
        <v>60236</v>
      </c>
      <c r="E1880">
        <v>-1</v>
      </c>
      <c r="F1880">
        <v>0</v>
      </c>
      <c r="G1880">
        <v>-1</v>
      </c>
      <c r="H1880">
        <v>0</v>
      </c>
      <c r="I1880">
        <v>0</v>
      </c>
      <c r="J1880">
        <v>0</v>
      </c>
      <c r="K1880" t="s">
        <v>76</v>
      </c>
      <c r="M1880" s="12" t="s">
        <v>12</v>
      </c>
      <c r="N1880" s="6">
        <v>7</v>
      </c>
      <c r="O1880" t="str">
        <f t="shared" si="329"/>
        <v>gateway.ravenland.org</v>
      </c>
      <c r="P1880" t="str">
        <f t="shared" si="330"/>
        <v>C</v>
      </c>
      <c r="Q1880" s="9">
        <f t="shared" si="331"/>
        <v>75.432311058044434</v>
      </c>
      <c r="R1880" t="str">
        <f t="shared" si="332"/>
        <v/>
      </c>
      <c r="S1880" s="7" t="str">
        <f t="shared" si="333"/>
        <v/>
      </c>
      <c r="T1880" s="7" t="str">
        <f t="shared" si="334"/>
        <v/>
      </c>
      <c r="U1880" t="b">
        <f t="shared" si="335"/>
        <v>0</v>
      </c>
      <c r="V1880" t="str">
        <f t="shared" si="336"/>
        <v/>
      </c>
      <c r="W1880" t="str">
        <f t="shared" si="337"/>
        <v/>
      </c>
      <c r="X1880" t="str">
        <f t="shared" si="338"/>
        <v/>
      </c>
    </row>
    <row r="1881" spans="1:24" hidden="1" x14ac:dyDescent="0.2">
      <c r="A1881" t="s">
        <v>83</v>
      </c>
      <c r="B1881" t="s">
        <v>3954</v>
      </c>
      <c r="C1881" t="s">
        <v>3955</v>
      </c>
      <c r="D1881">
        <v>60226</v>
      </c>
      <c r="E1881">
        <v>-1</v>
      </c>
      <c r="F1881">
        <v>0</v>
      </c>
      <c r="G1881">
        <v>-1</v>
      </c>
      <c r="H1881">
        <v>0</v>
      </c>
      <c r="I1881">
        <v>0</v>
      </c>
      <c r="J1881">
        <v>0</v>
      </c>
      <c r="K1881" t="s">
        <v>76</v>
      </c>
      <c r="M1881" s="12" t="s">
        <v>12</v>
      </c>
      <c r="N1881" s="6">
        <v>7</v>
      </c>
      <c r="O1881" t="str">
        <f t="shared" si="329"/>
        <v>gateway.ravenland.org</v>
      </c>
      <c r="P1881" t="str">
        <f t="shared" si="330"/>
        <v>D</v>
      </c>
      <c r="Q1881" s="9">
        <f t="shared" si="331"/>
        <v>415.8834867477417</v>
      </c>
      <c r="R1881" t="str">
        <f t="shared" si="332"/>
        <v/>
      </c>
      <c r="S1881" s="7" t="str">
        <f t="shared" si="333"/>
        <v/>
      </c>
      <c r="T1881" s="7" t="str">
        <f t="shared" si="334"/>
        <v/>
      </c>
      <c r="U1881" t="b">
        <f t="shared" si="335"/>
        <v>0</v>
      </c>
      <c r="V1881" t="str">
        <f t="shared" si="336"/>
        <v/>
      </c>
      <c r="W1881" t="str">
        <f t="shared" si="337"/>
        <v/>
      </c>
      <c r="X1881" t="str">
        <f t="shared" si="338"/>
        <v/>
      </c>
    </row>
    <row r="1882" spans="1:24" hidden="1" x14ac:dyDescent="0.2">
      <c r="A1882" t="s">
        <v>86</v>
      </c>
      <c r="B1882" t="s">
        <v>3956</v>
      </c>
      <c r="C1882" t="s">
        <v>3957</v>
      </c>
      <c r="D1882">
        <v>60233</v>
      </c>
      <c r="E1882">
        <v>-1</v>
      </c>
      <c r="F1882">
        <v>0</v>
      </c>
      <c r="G1882">
        <v>-1</v>
      </c>
      <c r="H1882">
        <v>0</v>
      </c>
      <c r="I1882">
        <v>0</v>
      </c>
      <c r="J1882">
        <v>0</v>
      </c>
      <c r="K1882" t="s">
        <v>76</v>
      </c>
      <c r="M1882" s="12" t="s">
        <v>12</v>
      </c>
      <c r="N1882" s="6">
        <v>7</v>
      </c>
      <c r="O1882" t="str">
        <f t="shared" si="329"/>
        <v>hardbin.com</v>
      </c>
      <c r="P1882" t="str">
        <f t="shared" si="330"/>
        <v>A</v>
      </c>
      <c r="Q1882" s="9">
        <f t="shared" si="331"/>
        <v>8.9076976776123047</v>
      </c>
      <c r="R1882" t="str">
        <f t="shared" si="332"/>
        <v/>
      </c>
      <c r="S1882" s="7" t="str">
        <f t="shared" si="333"/>
        <v/>
      </c>
      <c r="T1882" s="7" t="str">
        <f t="shared" si="334"/>
        <v/>
      </c>
      <c r="U1882" t="b">
        <f t="shared" si="335"/>
        <v>0</v>
      </c>
      <c r="V1882" t="str">
        <f t="shared" si="336"/>
        <v/>
      </c>
      <c r="W1882" t="str">
        <f t="shared" si="337"/>
        <v/>
      </c>
      <c r="X1882" t="str">
        <f t="shared" si="338"/>
        <v/>
      </c>
    </row>
    <row r="1883" spans="1:24" hidden="1" x14ac:dyDescent="0.2">
      <c r="A1883" t="s">
        <v>89</v>
      </c>
      <c r="B1883" t="s">
        <v>3958</v>
      </c>
      <c r="C1883" t="s">
        <v>3959</v>
      </c>
      <c r="D1883">
        <v>60188</v>
      </c>
      <c r="E1883">
        <v>-1</v>
      </c>
      <c r="F1883">
        <v>0</v>
      </c>
      <c r="G1883">
        <v>-1</v>
      </c>
      <c r="H1883">
        <v>0</v>
      </c>
      <c r="I1883">
        <v>0</v>
      </c>
      <c r="J1883">
        <v>0</v>
      </c>
      <c r="K1883" t="s">
        <v>76</v>
      </c>
      <c r="M1883" s="12" t="s">
        <v>12</v>
      </c>
      <c r="N1883" s="6">
        <v>7</v>
      </c>
      <c r="O1883" t="str">
        <f t="shared" si="329"/>
        <v>hardbin.com</v>
      </c>
      <c r="P1883" t="str">
        <f t="shared" si="330"/>
        <v>B</v>
      </c>
      <c r="Q1883" s="9">
        <f t="shared" si="331"/>
        <v>27.994510650634766</v>
      </c>
      <c r="R1883" t="str">
        <f t="shared" si="332"/>
        <v/>
      </c>
      <c r="S1883" s="7" t="str">
        <f t="shared" si="333"/>
        <v/>
      </c>
      <c r="T1883" s="7" t="str">
        <f t="shared" si="334"/>
        <v/>
      </c>
      <c r="U1883" t="b">
        <f t="shared" si="335"/>
        <v>0</v>
      </c>
      <c r="V1883" t="str">
        <f t="shared" si="336"/>
        <v/>
      </c>
      <c r="W1883" t="str">
        <f t="shared" si="337"/>
        <v/>
      </c>
      <c r="X1883" t="str">
        <f t="shared" si="338"/>
        <v/>
      </c>
    </row>
    <row r="1884" spans="1:24" hidden="1" x14ac:dyDescent="0.2">
      <c r="A1884" t="s">
        <v>92</v>
      </c>
      <c r="B1884" t="s">
        <v>3960</v>
      </c>
      <c r="C1884" t="s">
        <v>3961</v>
      </c>
      <c r="D1884">
        <v>60298</v>
      </c>
      <c r="E1884">
        <v>-1</v>
      </c>
      <c r="F1884">
        <v>0</v>
      </c>
      <c r="G1884">
        <v>-1</v>
      </c>
      <c r="H1884">
        <v>0</v>
      </c>
      <c r="I1884">
        <v>0</v>
      </c>
      <c r="J1884">
        <v>0</v>
      </c>
      <c r="K1884" t="s">
        <v>76</v>
      </c>
      <c r="M1884" s="12" t="s">
        <v>12</v>
      </c>
      <c r="N1884" s="6">
        <v>7</v>
      </c>
      <c r="O1884" t="str">
        <f t="shared" si="329"/>
        <v>hardbin.com</v>
      </c>
      <c r="P1884" t="str">
        <f t="shared" si="330"/>
        <v>C</v>
      </c>
      <c r="Q1884" s="9">
        <f t="shared" si="331"/>
        <v>75.432311058044434</v>
      </c>
      <c r="R1884" t="str">
        <f t="shared" si="332"/>
        <v/>
      </c>
      <c r="S1884" s="7" t="str">
        <f t="shared" si="333"/>
        <v/>
      </c>
      <c r="T1884" s="7" t="str">
        <f t="shared" si="334"/>
        <v/>
      </c>
      <c r="U1884" t="b">
        <f t="shared" si="335"/>
        <v>0</v>
      </c>
      <c r="V1884" t="str">
        <f t="shared" si="336"/>
        <v/>
      </c>
      <c r="W1884" t="str">
        <f t="shared" si="337"/>
        <v/>
      </c>
      <c r="X1884" t="str">
        <f t="shared" si="338"/>
        <v/>
      </c>
    </row>
    <row r="1885" spans="1:24" hidden="1" x14ac:dyDescent="0.2">
      <c r="A1885" t="s">
        <v>95</v>
      </c>
      <c r="B1885" t="s">
        <v>3962</v>
      </c>
      <c r="C1885" t="s">
        <v>3963</v>
      </c>
      <c r="D1885">
        <v>60193</v>
      </c>
      <c r="E1885">
        <v>-1</v>
      </c>
      <c r="F1885">
        <v>0</v>
      </c>
      <c r="G1885">
        <v>-1</v>
      </c>
      <c r="H1885">
        <v>0</v>
      </c>
      <c r="I1885">
        <v>0</v>
      </c>
      <c r="J1885">
        <v>0</v>
      </c>
      <c r="K1885" t="s">
        <v>76</v>
      </c>
      <c r="M1885" s="12" t="s">
        <v>12</v>
      </c>
      <c r="N1885" s="6">
        <v>7</v>
      </c>
      <c r="O1885" t="str">
        <f t="shared" si="329"/>
        <v>hardbin.com</v>
      </c>
      <c r="P1885" t="str">
        <f t="shared" si="330"/>
        <v>D</v>
      </c>
      <c r="Q1885" s="9">
        <f t="shared" si="331"/>
        <v>415.8834867477417</v>
      </c>
      <c r="R1885" t="str">
        <f t="shared" si="332"/>
        <v/>
      </c>
      <c r="S1885" s="7" t="str">
        <f t="shared" si="333"/>
        <v/>
      </c>
      <c r="T1885" s="7" t="str">
        <f t="shared" si="334"/>
        <v/>
      </c>
      <c r="U1885" t="b">
        <f t="shared" si="335"/>
        <v>0</v>
      </c>
      <c r="V1885" t="str">
        <f t="shared" si="336"/>
        <v/>
      </c>
      <c r="W1885" t="str">
        <f t="shared" si="337"/>
        <v/>
      </c>
      <c r="X1885" t="str">
        <f t="shared" si="338"/>
        <v/>
      </c>
    </row>
    <row r="1886" spans="1:24" hidden="1" x14ac:dyDescent="0.2">
      <c r="A1886" t="s">
        <v>98</v>
      </c>
      <c r="B1886" t="s">
        <v>3964</v>
      </c>
      <c r="C1886" t="s">
        <v>3965</v>
      </c>
      <c r="D1886">
        <v>1524</v>
      </c>
      <c r="E1886">
        <v>204</v>
      </c>
      <c r="F1886">
        <v>0</v>
      </c>
      <c r="G1886">
        <v>9340398</v>
      </c>
      <c r="H1886">
        <v>9340398</v>
      </c>
      <c r="I1886">
        <v>6.74825581637295</v>
      </c>
      <c r="J1886">
        <v>5.8449459826852301</v>
      </c>
      <c r="M1886" s="12" t="s">
        <v>12</v>
      </c>
      <c r="N1886" s="6">
        <v>7</v>
      </c>
      <c r="O1886" t="str">
        <f t="shared" si="329"/>
        <v>ipfs.2read.net</v>
      </c>
      <c r="P1886" t="str">
        <f t="shared" si="330"/>
        <v>A</v>
      </c>
      <c r="Q1886" s="9">
        <f t="shared" si="331"/>
        <v>8.9076976776123047</v>
      </c>
      <c r="R1886">
        <f t="shared" si="332"/>
        <v>204</v>
      </c>
      <c r="S1886" s="7">
        <f t="shared" si="333"/>
        <v>6.74825581637295</v>
      </c>
      <c r="T1886" s="7">
        <f t="shared" si="334"/>
        <v>5.8449459826852301</v>
      </c>
      <c r="U1886" t="b">
        <f t="shared" si="335"/>
        <v>1</v>
      </c>
      <c r="V1886" t="b">
        <f t="shared" si="336"/>
        <v>0</v>
      </c>
      <c r="W1886" t="b">
        <f t="shared" si="337"/>
        <v>1</v>
      </c>
      <c r="X1886" t="b">
        <f t="shared" si="338"/>
        <v>0</v>
      </c>
    </row>
    <row r="1887" spans="1:24" hidden="1" x14ac:dyDescent="0.2">
      <c r="A1887" t="s">
        <v>101</v>
      </c>
      <c r="B1887" t="s">
        <v>3966</v>
      </c>
      <c r="C1887" t="s">
        <v>3967</v>
      </c>
      <c r="D1887">
        <v>124079</v>
      </c>
      <c r="E1887">
        <v>164</v>
      </c>
      <c r="F1887">
        <v>0</v>
      </c>
      <c r="G1887">
        <v>29354372</v>
      </c>
      <c r="H1887">
        <v>29354372</v>
      </c>
      <c r="I1887">
        <v>0.225917045157041</v>
      </c>
      <c r="J1887">
        <v>0.225618441884885</v>
      </c>
      <c r="M1887" s="12" t="s">
        <v>12</v>
      </c>
      <c r="N1887" s="6">
        <v>7</v>
      </c>
      <c r="O1887" t="str">
        <f t="shared" si="329"/>
        <v>ipfs.2read.net</v>
      </c>
      <c r="P1887" t="str">
        <f t="shared" si="330"/>
        <v>B</v>
      </c>
      <c r="Q1887" s="9">
        <f t="shared" si="331"/>
        <v>27.994510650634766</v>
      </c>
      <c r="R1887">
        <f t="shared" si="332"/>
        <v>164</v>
      </c>
      <c r="S1887" s="7">
        <f t="shared" si="333"/>
        <v>0.225917045157041</v>
      </c>
      <c r="T1887" s="7">
        <f t="shared" si="334"/>
        <v>0.225618441884885</v>
      </c>
      <c r="U1887" t="b">
        <f t="shared" si="335"/>
        <v>1</v>
      </c>
      <c r="V1887" t="b">
        <f t="shared" si="336"/>
        <v>0</v>
      </c>
      <c r="W1887" t="b">
        <f t="shared" si="337"/>
        <v>1</v>
      </c>
      <c r="X1887" t="b">
        <f t="shared" si="338"/>
        <v>0</v>
      </c>
    </row>
    <row r="1888" spans="1:24" hidden="1" x14ac:dyDescent="0.2">
      <c r="A1888" t="s">
        <v>103</v>
      </c>
      <c r="B1888" t="s">
        <v>3968</v>
      </c>
      <c r="C1888" t="s">
        <v>3969</v>
      </c>
      <c r="D1888">
        <v>400171</v>
      </c>
      <c r="E1888">
        <v>170</v>
      </c>
      <c r="F1888">
        <v>0</v>
      </c>
      <c r="G1888">
        <v>79096511</v>
      </c>
      <c r="H1888">
        <v>71613663</v>
      </c>
      <c r="I1888">
        <v>0.170739850917554</v>
      </c>
      <c r="J1888">
        <v>0.170667317488954</v>
      </c>
      <c r="K1888" t="s">
        <v>153</v>
      </c>
      <c r="L1888" t="s">
        <v>1875</v>
      </c>
      <c r="M1888" s="12" t="s">
        <v>12</v>
      </c>
      <c r="N1888" s="6">
        <v>7</v>
      </c>
      <c r="O1888" t="str">
        <f t="shared" si="329"/>
        <v>ipfs.2read.net</v>
      </c>
      <c r="P1888" t="str">
        <f t="shared" si="330"/>
        <v>C</v>
      </c>
      <c r="Q1888" s="9">
        <f t="shared" si="331"/>
        <v>75.432311058044434</v>
      </c>
      <c r="R1888">
        <f t="shared" si="332"/>
        <v>170</v>
      </c>
      <c r="S1888" s="7">
        <f t="shared" si="333"/>
        <v>0.170739850917554</v>
      </c>
      <c r="T1888" s="7">
        <f t="shared" si="334"/>
        <v>0.170667317488954</v>
      </c>
      <c r="U1888" t="b">
        <f t="shared" si="335"/>
        <v>1</v>
      </c>
      <c r="V1888" t="b">
        <f t="shared" si="336"/>
        <v>1</v>
      </c>
      <c r="W1888" t="b">
        <f t="shared" si="337"/>
        <v>1</v>
      </c>
      <c r="X1888" t="b">
        <f t="shared" si="338"/>
        <v>0</v>
      </c>
    </row>
    <row r="1889" spans="1:24" hidden="1" x14ac:dyDescent="0.2">
      <c r="A1889" t="s">
        <v>106</v>
      </c>
      <c r="B1889" t="s">
        <v>3970</v>
      </c>
      <c r="C1889" t="s">
        <v>3971</v>
      </c>
      <c r="D1889">
        <v>400178</v>
      </c>
      <c r="E1889">
        <v>176</v>
      </c>
      <c r="F1889">
        <v>0</v>
      </c>
      <c r="G1889">
        <v>436085443</v>
      </c>
      <c r="H1889">
        <v>71531742</v>
      </c>
      <c r="I1889">
        <v>0.170544110162444</v>
      </c>
      <c r="J1889">
        <v>0.170469104131657</v>
      </c>
      <c r="K1889" t="s">
        <v>153</v>
      </c>
      <c r="L1889" t="s">
        <v>1878</v>
      </c>
      <c r="M1889" s="12" t="s">
        <v>12</v>
      </c>
      <c r="N1889" s="6">
        <v>7</v>
      </c>
      <c r="O1889" t="str">
        <f t="shared" si="329"/>
        <v>ipfs.2read.net</v>
      </c>
      <c r="P1889" t="str">
        <f t="shared" si="330"/>
        <v>D</v>
      </c>
      <c r="Q1889" s="9">
        <f t="shared" si="331"/>
        <v>415.8834867477417</v>
      </c>
      <c r="R1889">
        <f t="shared" si="332"/>
        <v>176</v>
      </c>
      <c r="S1889" s="7">
        <f t="shared" si="333"/>
        <v>0.170544110162444</v>
      </c>
      <c r="T1889" s="7">
        <f t="shared" si="334"/>
        <v>0.170469104131657</v>
      </c>
      <c r="U1889" t="b">
        <f t="shared" si="335"/>
        <v>1</v>
      </c>
      <c r="V1889" t="b">
        <f t="shared" si="336"/>
        <v>1</v>
      </c>
      <c r="W1889" t="b">
        <f t="shared" si="337"/>
        <v>1</v>
      </c>
      <c r="X1889" t="b">
        <f t="shared" si="338"/>
        <v>0</v>
      </c>
    </row>
    <row r="1890" spans="1:24" hidden="1" x14ac:dyDescent="0.2">
      <c r="A1890" t="s">
        <v>109</v>
      </c>
      <c r="B1890" t="s">
        <v>3972</v>
      </c>
      <c r="C1890" t="s">
        <v>3973</v>
      </c>
      <c r="D1890">
        <v>1321</v>
      </c>
      <c r="E1890">
        <v>378</v>
      </c>
      <c r="F1890">
        <v>0</v>
      </c>
      <c r="G1890">
        <v>9340398</v>
      </c>
      <c r="H1890">
        <v>9340398</v>
      </c>
      <c r="I1890">
        <v>9.4461269115719002</v>
      </c>
      <c r="J1890">
        <v>6.7431473713946204</v>
      </c>
      <c r="M1890" s="12" t="s">
        <v>12</v>
      </c>
      <c r="N1890" s="6">
        <v>7</v>
      </c>
      <c r="O1890" t="str">
        <f t="shared" si="329"/>
        <v>ipfs.best-practice.se</v>
      </c>
      <c r="P1890" t="str">
        <f t="shared" si="330"/>
        <v>A</v>
      </c>
      <c r="Q1890" s="9">
        <f t="shared" si="331"/>
        <v>8.9076976776123047</v>
      </c>
      <c r="R1890">
        <f t="shared" si="332"/>
        <v>378</v>
      </c>
      <c r="S1890" s="7">
        <f t="shared" si="333"/>
        <v>9.4461269115719002</v>
      </c>
      <c r="T1890" s="7">
        <f t="shared" si="334"/>
        <v>6.7431473713946204</v>
      </c>
      <c r="U1890" t="b">
        <f t="shared" si="335"/>
        <v>1</v>
      </c>
      <c r="V1890" t="b">
        <f t="shared" si="336"/>
        <v>0</v>
      </c>
      <c r="W1890" t="b">
        <f t="shared" si="337"/>
        <v>1</v>
      </c>
      <c r="X1890" t="b">
        <f t="shared" si="338"/>
        <v>0</v>
      </c>
    </row>
    <row r="1891" spans="1:24" hidden="1" x14ac:dyDescent="0.2">
      <c r="A1891" t="s">
        <v>111</v>
      </c>
      <c r="B1891" t="s">
        <v>3974</v>
      </c>
      <c r="C1891" t="s">
        <v>3975</v>
      </c>
      <c r="D1891">
        <v>3368</v>
      </c>
      <c r="E1891">
        <v>590</v>
      </c>
      <c r="F1891">
        <v>0</v>
      </c>
      <c r="G1891">
        <v>29354372</v>
      </c>
      <c r="H1891">
        <v>29354372</v>
      </c>
      <c r="I1891">
        <v>10.0772176568159</v>
      </c>
      <c r="J1891">
        <v>8.3119093380744502</v>
      </c>
      <c r="M1891" s="12" t="s">
        <v>12</v>
      </c>
      <c r="N1891" s="6">
        <v>7</v>
      </c>
      <c r="O1891" t="str">
        <f t="shared" si="329"/>
        <v>ipfs.best-practice.se</v>
      </c>
      <c r="P1891" t="str">
        <f t="shared" si="330"/>
        <v>B</v>
      </c>
      <c r="Q1891" s="9">
        <f t="shared" si="331"/>
        <v>27.994510650634766</v>
      </c>
      <c r="R1891">
        <f t="shared" si="332"/>
        <v>590</v>
      </c>
      <c r="S1891" s="7">
        <f t="shared" si="333"/>
        <v>10.0772176568159</v>
      </c>
      <c r="T1891" s="7">
        <f t="shared" si="334"/>
        <v>8.3119093380744502</v>
      </c>
      <c r="U1891" t="b">
        <f t="shared" si="335"/>
        <v>1</v>
      </c>
      <c r="V1891" t="b">
        <f t="shared" si="336"/>
        <v>0</v>
      </c>
      <c r="W1891" t="b">
        <f t="shared" si="337"/>
        <v>1</v>
      </c>
      <c r="X1891" t="b">
        <f t="shared" si="338"/>
        <v>0</v>
      </c>
    </row>
    <row r="1892" spans="1:24" hidden="1" x14ac:dyDescent="0.2">
      <c r="A1892" t="s">
        <v>114</v>
      </c>
      <c r="B1892" t="s">
        <v>3976</v>
      </c>
      <c r="C1892" t="s">
        <v>3977</v>
      </c>
      <c r="D1892">
        <v>33986</v>
      </c>
      <c r="E1892">
        <v>420</v>
      </c>
      <c r="F1892">
        <v>0</v>
      </c>
      <c r="G1892">
        <v>79096511</v>
      </c>
      <c r="H1892">
        <v>79096511</v>
      </c>
      <c r="I1892">
        <v>2.24728329434679</v>
      </c>
      <c r="J1892">
        <v>2.2195113004779699</v>
      </c>
      <c r="M1892" s="12" t="s">
        <v>12</v>
      </c>
      <c r="N1892" s="6">
        <v>7</v>
      </c>
      <c r="O1892" t="str">
        <f t="shared" si="329"/>
        <v>ipfs.best-practice.se</v>
      </c>
      <c r="P1892" t="str">
        <f t="shared" si="330"/>
        <v>C</v>
      </c>
      <c r="Q1892" s="9">
        <f t="shared" si="331"/>
        <v>75.432311058044434</v>
      </c>
      <c r="R1892">
        <f t="shared" si="332"/>
        <v>420</v>
      </c>
      <c r="S1892" s="7">
        <f t="shared" si="333"/>
        <v>2.24728329434679</v>
      </c>
      <c r="T1892" s="7">
        <f t="shared" si="334"/>
        <v>2.2195113004779699</v>
      </c>
      <c r="U1892" t="b">
        <f t="shared" si="335"/>
        <v>1</v>
      </c>
      <c r="V1892" t="b">
        <f t="shared" si="336"/>
        <v>0</v>
      </c>
      <c r="W1892" t="b">
        <f t="shared" si="337"/>
        <v>1</v>
      </c>
      <c r="X1892" t="b">
        <f t="shared" si="338"/>
        <v>0</v>
      </c>
    </row>
    <row r="1893" spans="1:24" hidden="1" x14ac:dyDescent="0.2">
      <c r="A1893" t="s">
        <v>117</v>
      </c>
      <c r="B1893" t="s">
        <v>3978</v>
      </c>
      <c r="C1893" t="s">
        <v>3979</v>
      </c>
      <c r="D1893">
        <v>85424</v>
      </c>
      <c r="E1893">
        <v>1081</v>
      </c>
      <c r="F1893">
        <v>0</v>
      </c>
      <c r="G1893">
        <v>436085443</v>
      </c>
      <c r="H1893">
        <v>436085443</v>
      </c>
      <c r="I1893">
        <v>4.9308595467050198</v>
      </c>
      <c r="J1893">
        <v>4.8684618695886597</v>
      </c>
      <c r="M1893" s="12" t="s">
        <v>12</v>
      </c>
      <c r="N1893" s="6">
        <v>7</v>
      </c>
      <c r="O1893" t="str">
        <f t="shared" si="329"/>
        <v>ipfs.best-practice.se</v>
      </c>
      <c r="P1893" t="str">
        <f t="shared" si="330"/>
        <v>D</v>
      </c>
      <c r="Q1893" s="9">
        <f t="shared" si="331"/>
        <v>415.8834867477417</v>
      </c>
      <c r="R1893">
        <f t="shared" si="332"/>
        <v>1081</v>
      </c>
      <c r="S1893" s="7">
        <f t="shared" si="333"/>
        <v>4.9308595467050198</v>
      </c>
      <c r="T1893" s="7">
        <f t="shared" si="334"/>
        <v>4.8684618695886597</v>
      </c>
      <c r="U1893" t="b">
        <f t="shared" si="335"/>
        <v>1</v>
      </c>
      <c r="V1893" t="b">
        <f t="shared" si="336"/>
        <v>0</v>
      </c>
      <c r="W1893" t="b">
        <f t="shared" si="337"/>
        <v>1</v>
      </c>
      <c r="X1893" t="b">
        <f t="shared" si="338"/>
        <v>0</v>
      </c>
    </row>
    <row r="1894" spans="1:24" hidden="1" x14ac:dyDescent="0.2">
      <c r="A1894" t="s">
        <v>119</v>
      </c>
      <c r="B1894" t="s">
        <v>3980</v>
      </c>
      <c r="C1894" t="s">
        <v>3981</v>
      </c>
      <c r="D1894">
        <v>960</v>
      </c>
      <c r="E1894">
        <v>165</v>
      </c>
      <c r="F1894">
        <v>0</v>
      </c>
      <c r="G1894">
        <v>-1</v>
      </c>
      <c r="H1894">
        <v>9340398</v>
      </c>
      <c r="I1894">
        <v>11.204651166807899</v>
      </c>
      <c r="J1894">
        <v>9.2788517475128103</v>
      </c>
      <c r="M1894" s="12" t="s">
        <v>12</v>
      </c>
      <c r="N1894" s="6">
        <v>7</v>
      </c>
      <c r="O1894" t="str">
        <f t="shared" si="329"/>
        <v>ipfs.cf-ipfs.com</v>
      </c>
      <c r="P1894" t="str">
        <f t="shared" si="330"/>
        <v>A</v>
      </c>
      <c r="Q1894" s="9">
        <f t="shared" si="331"/>
        <v>8.9076976776123047</v>
      </c>
      <c r="R1894">
        <f t="shared" si="332"/>
        <v>165</v>
      </c>
      <c r="S1894" s="7">
        <f t="shared" si="333"/>
        <v>11.204651166807899</v>
      </c>
      <c r="T1894" s="7">
        <f t="shared" si="334"/>
        <v>9.2788517475128103</v>
      </c>
      <c r="U1894" t="b">
        <f t="shared" si="335"/>
        <v>1</v>
      </c>
      <c r="V1894" t="b">
        <f t="shared" si="336"/>
        <v>0</v>
      </c>
      <c r="W1894" t="b">
        <f t="shared" si="337"/>
        <v>0</v>
      </c>
      <c r="X1894" t="b">
        <f t="shared" si="338"/>
        <v>0</v>
      </c>
    </row>
    <row r="1895" spans="1:24" hidden="1" x14ac:dyDescent="0.2">
      <c r="A1895" t="s">
        <v>122</v>
      </c>
      <c r="B1895" t="s">
        <v>3982</v>
      </c>
      <c r="C1895" t="s">
        <v>3983</v>
      </c>
      <c r="D1895">
        <v>2658</v>
      </c>
      <c r="E1895">
        <v>100</v>
      </c>
      <c r="F1895">
        <v>0</v>
      </c>
      <c r="G1895">
        <v>-1</v>
      </c>
      <c r="H1895">
        <v>29354372</v>
      </c>
      <c r="I1895">
        <v>10.943905649192599</v>
      </c>
      <c r="J1895">
        <v>10.532171049900199</v>
      </c>
      <c r="M1895" s="12" t="s">
        <v>12</v>
      </c>
      <c r="N1895" s="6">
        <v>7</v>
      </c>
      <c r="O1895" t="str">
        <f t="shared" si="329"/>
        <v>ipfs.cf-ipfs.com</v>
      </c>
      <c r="P1895" t="str">
        <f t="shared" si="330"/>
        <v>B</v>
      </c>
      <c r="Q1895" s="9">
        <f t="shared" si="331"/>
        <v>27.994510650634766</v>
      </c>
      <c r="R1895">
        <f t="shared" si="332"/>
        <v>100</v>
      </c>
      <c r="S1895" s="7">
        <f t="shared" si="333"/>
        <v>10.943905649192599</v>
      </c>
      <c r="T1895" s="7">
        <f t="shared" si="334"/>
        <v>10.532171049900199</v>
      </c>
      <c r="U1895" t="b">
        <f t="shared" si="335"/>
        <v>1</v>
      </c>
      <c r="V1895" t="b">
        <f t="shared" si="336"/>
        <v>0</v>
      </c>
      <c r="W1895" t="b">
        <f t="shared" si="337"/>
        <v>0</v>
      </c>
      <c r="X1895" t="b">
        <f t="shared" si="338"/>
        <v>0</v>
      </c>
    </row>
    <row r="1896" spans="1:24" hidden="1" x14ac:dyDescent="0.2">
      <c r="A1896" t="s">
        <v>125</v>
      </c>
      <c r="B1896" t="s">
        <v>3984</v>
      </c>
      <c r="C1896" t="s">
        <v>3985</v>
      </c>
      <c r="D1896">
        <v>5386</v>
      </c>
      <c r="E1896">
        <v>87</v>
      </c>
      <c r="F1896">
        <v>0</v>
      </c>
      <c r="G1896">
        <v>-1</v>
      </c>
      <c r="H1896">
        <v>79096511</v>
      </c>
      <c r="I1896">
        <v>14.235197406688799</v>
      </c>
      <c r="J1896">
        <v>14.0052564162726</v>
      </c>
      <c r="M1896" s="12" t="s">
        <v>12</v>
      </c>
      <c r="N1896" s="6">
        <v>7</v>
      </c>
      <c r="O1896" t="str">
        <f t="shared" si="329"/>
        <v>ipfs.cf-ipfs.com</v>
      </c>
      <c r="P1896" t="str">
        <f t="shared" si="330"/>
        <v>C</v>
      </c>
      <c r="Q1896" s="9">
        <f t="shared" si="331"/>
        <v>75.432311058044434</v>
      </c>
      <c r="R1896">
        <f t="shared" si="332"/>
        <v>87</v>
      </c>
      <c r="S1896" s="7">
        <f t="shared" si="333"/>
        <v>14.235197406688799</v>
      </c>
      <c r="T1896" s="7">
        <f t="shared" si="334"/>
        <v>14.0052564162726</v>
      </c>
      <c r="U1896" t="b">
        <f t="shared" si="335"/>
        <v>1</v>
      </c>
      <c r="V1896" t="b">
        <f t="shared" si="336"/>
        <v>0</v>
      </c>
      <c r="W1896" t="b">
        <f t="shared" si="337"/>
        <v>0</v>
      </c>
      <c r="X1896" t="b">
        <f t="shared" si="338"/>
        <v>0</v>
      </c>
    </row>
    <row r="1897" spans="1:24" hidden="1" x14ac:dyDescent="0.2">
      <c r="A1897" t="s">
        <v>128</v>
      </c>
      <c r="B1897" t="s">
        <v>3985</v>
      </c>
      <c r="C1897" t="s">
        <v>3986</v>
      </c>
      <c r="D1897">
        <v>18008</v>
      </c>
      <c r="E1897">
        <v>93</v>
      </c>
      <c r="F1897">
        <v>0</v>
      </c>
      <c r="G1897">
        <v>-1</v>
      </c>
      <c r="H1897">
        <v>436085443</v>
      </c>
      <c r="I1897">
        <v>23.214261052064799</v>
      </c>
      <c r="J1897">
        <v>23.0943739864361</v>
      </c>
      <c r="M1897" s="12" t="s">
        <v>12</v>
      </c>
      <c r="N1897" s="6">
        <v>7</v>
      </c>
      <c r="O1897" t="str">
        <f t="shared" si="329"/>
        <v>ipfs.cf-ipfs.com</v>
      </c>
      <c r="P1897" t="str">
        <f t="shared" si="330"/>
        <v>D</v>
      </c>
      <c r="Q1897" s="9">
        <f t="shared" si="331"/>
        <v>415.8834867477417</v>
      </c>
      <c r="R1897">
        <f t="shared" si="332"/>
        <v>93</v>
      </c>
      <c r="S1897" s="7">
        <f t="shared" si="333"/>
        <v>23.214261052064799</v>
      </c>
      <c r="T1897" s="7">
        <f t="shared" si="334"/>
        <v>23.0943739864361</v>
      </c>
      <c r="U1897" t="b">
        <f t="shared" si="335"/>
        <v>1</v>
      </c>
      <c r="V1897" t="b">
        <f t="shared" si="336"/>
        <v>0</v>
      </c>
      <c r="W1897" t="b">
        <f t="shared" si="337"/>
        <v>0</v>
      </c>
      <c r="X1897" t="b">
        <f t="shared" si="338"/>
        <v>0</v>
      </c>
    </row>
    <row r="1898" spans="1:24" hidden="1" x14ac:dyDescent="0.2">
      <c r="A1898" t="s">
        <v>131</v>
      </c>
      <c r="B1898" t="s">
        <v>3987</v>
      </c>
      <c r="C1898" t="s">
        <v>3988</v>
      </c>
      <c r="D1898">
        <v>4454</v>
      </c>
      <c r="E1898">
        <v>1311</v>
      </c>
      <c r="F1898">
        <v>0</v>
      </c>
      <c r="G1898">
        <v>9340398</v>
      </c>
      <c r="H1898">
        <v>9340398</v>
      </c>
      <c r="I1898">
        <v>2.8341386183939798</v>
      </c>
      <c r="J1898">
        <v>1.9999321233974601</v>
      </c>
      <c r="M1898" s="12" t="s">
        <v>12</v>
      </c>
      <c r="N1898" s="6">
        <v>7</v>
      </c>
      <c r="O1898" t="str">
        <f t="shared" si="329"/>
        <v>ipfs.drink.cafe</v>
      </c>
      <c r="P1898" t="str">
        <f t="shared" si="330"/>
        <v>A</v>
      </c>
      <c r="Q1898" s="9">
        <f t="shared" si="331"/>
        <v>8.9076976776123047</v>
      </c>
      <c r="R1898">
        <f t="shared" si="332"/>
        <v>1311</v>
      </c>
      <c r="S1898" s="7">
        <f t="shared" si="333"/>
        <v>2.8341386183939798</v>
      </c>
      <c r="T1898" s="7">
        <f t="shared" si="334"/>
        <v>1.9999321233974601</v>
      </c>
      <c r="U1898" t="b">
        <f t="shared" si="335"/>
        <v>1</v>
      </c>
      <c r="V1898" t="b">
        <f t="shared" si="336"/>
        <v>0</v>
      </c>
      <c r="W1898" t="b">
        <f t="shared" si="337"/>
        <v>1</v>
      </c>
      <c r="X1898" t="b">
        <f t="shared" si="338"/>
        <v>0</v>
      </c>
    </row>
    <row r="1899" spans="1:24" hidden="1" x14ac:dyDescent="0.2">
      <c r="A1899" t="s">
        <v>134</v>
      </c>
      <c r="B1899" t="s">
        <v>3989</v>
      </c>
      <c r="C1899" t="s">
        <v>3990</v>
      </c>
      <c r="D1899">
        <v>11541</v>
      </c>
      <c r="E1899">
        <v>1181</v>
      </c>
      <c r="F1899">
        <v>0</v>
      </c>
      <c r="G1899">
        <v>29354372</v>
      </c>
      <c r="H1899">
        <v>29354372</v>
      </c>
      <c r="I1899">
        <v>2.7021728427253602</v>
      </c>
      <c r="J1899">
        <v>2.42565727845375</v>
      </c>
      <c r="M1899" s="12" t="s">
        <v>12</v>
      </c>
      <c r="N1899" s="6">
        <v>7</v>
      </c>
      <c r="O1899" t="str">
        <f t="shared" si="329"/>
        <v>ipfs.drink.cafe</v>
      </c>
      <c r="P1899" t="str">
        <f t="shared" si="330"/>
        <v>B</v>
      </c>
      <c r="Q1899" s="9">
        <f t="shared" si="331"/>
        <v>27.994510650634766</v>
      </c>
      <c r="R1899">
        <f t="shared" si="332"/>
        <v>1181</v>
      </c>
      <c r="S1899" s="7">
        <f t="shared" si="333"/>
        <v>2.7021728427253602</v>
      </c>
      <c r="T1899" s="7">
        <f t="shared" si="334"/>
        <v>2.42565727845375</v>
      </c>
      <c r="U1899" t="b">
        <f t="shared" si="335"/>
        <v>1</v>
      </c>
      <c r="V1899" t="b">
        <f t="shared" si="336"/>
        <v>0</v>
      </c>
      <c r="W1899" t="b">
        <f t="shared" si="337"/>
        <v>1</v>
      </c>
      <c r="X1899" t="b">
        <f t="shared" si="338"/>
        <v>0</v>
      </c>
    </row>
    <row r="1900" spans="1:24" hidden="1" x14ac:dyDescent="0.2">
      <c r="A1900" t="s">
        <v>137</v>
      </c>
      <c r="B1900" t="s">
        <v>3991</v>
      </c>
      <c r="C1900" t="s">
        <v>3992</v>
      </c>
      <c r="D1900">
        <v>17060</v>
      </c>
      <c r="E1900">
        <v>1212</v>
      </c>
      <c r="F1900">
        <v>0</v>
      </c>
      <c r="G1900">
        <v>79096511</v>
      </c>
      <c r="H1900">
        <v>79096511</v>
      </c>
      <c r="I1900">
        <v>4.7597369420775104</v>
      </c>
      <c r="J1900">
        <v>4.4215891593226502</v>
      </c>
      <c r="M1900" s="12" t="s">
        <v>12</v>
      </c>
      <c r="N1900" s="6">
        <v>7</v>
      </c>
      <c r="O1900" t="str">
        <f t="shared" si="329"/>
        <v>ipfs.drink.cafe</v>
      </c>
      <c r="P1900" t="str">
        <f t="shared" si="330"/>
        <v>C</v>
      </c>
      <c r="Q1900" s="9">
        <f t="shared" si="331"/>
        <v>75.432311058044434</v>
      </c>
      <c r="R1900">
        <f t="shared" si="332"/>
        <v>1212</v>
      </c>
      <c r="S1900" s="7">
        <f t="shared" si="333"/>
        <v>4.7597369420775104</v>
      </c>
      <c r="T1900" s="7">
        <f t="shared" si="334"/>
        <v>4.4215891593226502</v>
      </c>
      <c r="U1900" t="b">
        <f t="shared" si="335"/>
        <v>1</v>
      </c>
      <c r="V1900" t="b">
        <f t="shared" si="336"/>
        <v>0</v>
      </c>
      <c r="W1900" t="b">
        <f t="shared" si="337"/>
        <v>1</v>
      </c>
      <c r="X1900" t="b">
        <f t="shared" si="338"/>
        <v>0</v>
      </c>
    </row>
    <row r="1901" spans="1:24" hidden="1" x14ac:dyDescent="0.2">
      <c r="A1901" t="s">
        <v>140</v>
      </c>
      <c r="B1901" t="s">
        <v>3993</v>
      </c>
      <c r="C1901" t="s">
        <v>3994</v>
      </c>
      <c r="D1901">
        <v>64951</v>
      </c>
      <c r="E1901">
        <v>858</v>
      </c>
      <c r="F1901">
        <v>0</v>
      </c>
      <c r="G1901">
        <v>436085443</v>
      </c>
      <c r="H1901">
        <v>436085443</v>
      </c>
      <c r="I1901">
        <v>6.4887505148415796</v>
      </c>
      <c r="J1901">
        <v>6.4030343912756003</v>
      </c>
      <c r="M1901" s="12" t="s">
        <v>12</v>
      </c>
      <c r="N1901" s="6">
        <v>7</v>
      </c>
      <c r="O1901" t="str">
        <f t="shared" si="329"/>
        <v>ipfs.drink.cafe</v>
      </c>
      <c r="P1901" t="str">
        <f t="shared" si="330"/>
        <v>D</v>
      </c>
      <c r="Q1901" s="9">
        <f t="shared" si="331"/>
        <v>415.8834867477417</v>
      </c>
      <c r="R1901">
        <f t="shared" si="332"/>
        <v>858</v>
      </c>
      <c r="S1901" s="7">
        <f t="shared" si="333"/>
        <v>6.4887505148415796</v>
      </c>
      <c r="T1901" s="7">
        <f t="shared" si="334"/>
        <v>6.4030343912756003</v>
      </c>
      <c r="U1901" t="b">
        <f t="shared" si="335"/>
        <v>1</v>
      </c>
      <c r="V1901" t="b">
        <f t="shared" si="336"/>
        <v>0</v>
      </c>
      <c r="W1901" t="b">
        <f t="shared" si="337"/>
        <v>1</v>
      </c>
      <c r="X1901" t="b">
        <f t="shared" si="338"/>
        <v>0</v>
      </c>
    </row>
    <row r="1902" spans="1:24" hidden="1" x14ac:dyDescent="0.2">
      <c r="A1902" t="s">
        <v>143</v>
      </c>
      <c r="B1902" t="s">
        <v>3995</v>
      </c>
      <c r="C1902" t="s">
        <v>3996</v>
      </c>
      <c r="D1902">
        <v>8068</v>
      </c>
      <c r="E1902">
        <v>1651</v>
      </c>
      <c r="F1902">
        <v>0</v>
      </c>
      <c r="G1902">
        <v>9340398</v>
      </c>
      <c r="H1902">
        <v>9340398</v>
      </c>
      <c r="I1902">
        <v>1.3881405138869101</v>
      </c>
      <c r="J1902">
        <v>1.1040775505221001</v>
      </c>
      <c r="M1902" s="12" t="s">
        <v>12</v>
      </c>
      <c r="N1902" s="6">
        <v>7</v>
      </c>
      <c r="O1902" t="str">
        <f t="shared" si="329"/>
        <v>ipfs.fleek.co</v>
      </c>
      <c r="P1902" t="str">
        <f t="shared" si="330"/>
        <v>A</v>
      </c>
      <c r="Q1902" s="9">
        <f t="shared" si="331"/>
        <v>8.9076976776123047</v>
      </c>
      <c r="R1902">
        <f t="shared" si="332"/>
        <v>1651</v>
      </c>
      <c r="S1902" s="7">
        <f t="shared" si="333"/>
        <v>1.3881405138869101</v>
      </c>
      <c r="T1902" s="7">
        <f t="shared" si="334"/>
        <v>1.1040775505221001</v>
      </c>
      <c r="U1902" t="b">
        <f t="shared" si="335"/>
        <v>1</v>
      </c>
      <c r="V1902" t="b">
        <f t="shared" si="336"/>
        <v>0</v>
      </c>
      <c r="W1902" t="b">
        <f t="shared" si="337"/>
        <v>1</v>
      </c>
      <c r="X1902" t="b">
        <f t="shared" si="338"/>
        <v>0</v>
      </c>
    </row>
    <row r="1903" spans="1:24" hidden="1" x14ac:dyDescent="0.2">
      <c r="A1903" t="s">
        <v>146</v>
      </c>
      <c r="B1903" t="s">
        <v>3997</v>
      </c>
      <c r="C1903" t="s">
        <v>3998</v>
      </c>
      <c r="D1903">
        <v>17467</v>
      </c>
      <c r="E1903">
        <v>1486</v>
      </c>
      <c r="F1903">
        <v>0</v>
      </c>
      <c r="G1903">
        <v>29354372</v>
      </c>
      <c r="H1903">
        <v>29354372</v>
      </c>
      <c r="I1903">
        <v>1.75173710347504</v>
      </c>
      <c r="J1903">
        <v>1.60270857334601</v>
      </c>
      <c r="M1903" s="12" t="s">
        <v>12</v>
      </c>
      <c r="N1903" s="6">
        <v>7</v>
      </c>
      <c r="O1903" t="str">
        <f t="shared" si="329"/>
        <v>ipfs.fleek.co</v>
      </c>
      <c r="P1903" t="str">
        <f t="shared" si="330"/>
        <v>B</v>
      </c>
      <c r="Q1903" s="9">
        <f t="shared" si="331"/>
        <v>27.994510650634766</v>
      </c>
      <c r="R1903">
        <f t="shared" si="332"/>
        <v>1486</v>
      </c>
      <c r="S1903" s="7">
        <f t="shared" si="333"/>
        <v>1.75173710347504</v>
      </c>
      <c r="T1903" s="7">
        <f t="shared" si="334"/>
        <v>1.60270857334601</v>
      </c>
      <c r="U1903" t="b">
        <f t="shared" si="335"/>
        <v>1</v>
      </c>
      <c r="V1903" t="b">
        <f t="shared" si="336"/>
        <v>0</v>
      </c>
      <c r="W1903" t="b">
        <f t="shared" si="337"/>
        <v>1</v>
      </c>
      <c r="X1903" t="b">
        <f t="shared" si="338"/>
        <v>0</v>
      </c>
    </row>
    <row r="1904" spans="1:24" hidden="1" x14ac:dyDescent="0.2">
      <c r="A1904" t="s">
        <v>149</v>
      </c>
      <c r="B1904" t="s">
        <v>3999</v>
      </c>
      <c r="C1904" t="s">
        <v>4000</v>
      </c>
      <c r="D1904">
        <v>25689</v>
      </c>
      <c r="E1904">
        <v>1062</v>
      </c>
      <c r="F1904">
        <v>0</v>
      </c>
      <c r="G1904">
        <v>79096511</v>
      </c>
      <c r="H1904">
        <v>79096511</v>
      </c>
      <c r="I1904">
        <v>3.0629922872475102</v>
      </c>
      <c r="J1904">
        <v>2.9363661901220102</v>
      </c>
      <c r="M1904" s="12" t="s">
        <v>12</v>
      </c>
      <c r="N1904" s="6">
        <v>7</v>
      </c>
      <c r="O1904" t="str">
        <f t="shared" si="329"/>
        <v>ipfs.fleek.co</v>
      </c>
      <c r="P1904" t="str">
        <f t="shared" si="330"/>
        <v>C</v>
      </c>
      <c r="Q1904" s="9">
        <f t="shared" si="331"/>
        <v>75.432311058044434</v>
      </c>
      <c r="R1904">
        <f t="shared" si="332"/>
        <v>1062</v>
      </c>
      <c r="S1904" s="7">
        <f t="shared" si="333"/>
        <v>3.0629922872475102</v>
      </c>
      <c r="T1904" s="7">
        <f t="shared" si="334"/>
        <v>2.9363661901220102</v>
      </c>
      <c r="U1904" t="b">
        <f t="shared" si="335"/>
        <v>1</v>
      </c>
      <c r="V1904" t="b">
        <f t="shared" si="336"/>
        <v>0</v>
      </c>
      <c r="W1904" t="b">
        <f t="shared" si="337"/>
        <v>1</v>
      </c>
      <c r="X1904" t="b">
        <f t="shared" si="338"/>
        <v>0</v>
      </c>
    </row>
    <row r="1905" spans="1:24" hidden="1" x14ac:dyDescent="0.2">
      <c r="A1905" t="s">
        <v>151</v>
      </c>
      <c r="B1905" t="s">
        <v>4001</v>
      </c>
      <c r="C1905" t="s">
        <v>4002</v>
      </c>
      <c r="D1905">
        <v>107549</v>
      </c>
      <c r="E1905">
        <v>1400</v>
      </c>
      <c r="F1905">
        <v>0</v>
      </c>
      <c r="G1905">
        <v>436085443</v>
      </c>
      <c r="H1905">
        <v>436085443</v>
      </c>
      <c r="I1905">
        <v>3.9179218527517099</v>
      </c>
      <c r="J1905">
        <v>3.8669210011040702</v>
      </c>
      <c r="M1905" s="12" t="s">
        <v>12</v>
      </c>
      <c r="N1905" s="6">
        <v>7</v>
      </c>
      <c r="O1905" t="str">
        <f t="shared" si="329"/>
        <v>ipfs.fleek.co</v>
      </c>
      <c r="P1905" t="str">
        <f t="shared" si="330"/>
        <v>D</v>
      </c>
      <c r="Q1905" s="9">
        <f t="shared" si="331"/>
        <v>415.8834867477417</v>
      </c>
      <c r="R1905">
        <f t="shared" si="332"/>
        <v>1400</v>
      </c>
      <c r="S1905" s="7">
        <f t="shared" si="333"/>
        <v>3.9179218527517099</v>
      </c>
      <c r="T1905" s="7">
        <f t="shared" si="334"/>
        <v>3.8669210011040702</v>
      </c>
      <c r="U1905" t="b">
        <f t="shared" si="335"/>
        <v>1</v>
      </c>
      <c r="V1905" t="b">
        <f t="shared" si="336"/>
        <v>0</v>
      </c>
      <c r="W1905" t="b">
        <f t="shared" si="337"/>
        <v>1</v>
      </c>
      <c r="X1905" t="b">
        <f t="shared" si="338"/>
        <v>0</v>
      </c>
    </row>
    <row r="1906" spans="1:24" hidden="1" x14ac:dyDescent="0.2">
      <c r="A1906" t="s">
        <v>155</v>
      </c>
      <c r="B1906" t="s">
        <v>4003</v>
      </c>
      <c r="C1906" t="s">
        <v>4004</v>
      </c>
      <c r="D1906">
        <v>3833</v>
      </c>
      <c r="E1906">
        <v>651</v>
      </c>
      <c r="F1906">
        <v>0</v>
      </c>
      <c r="G1906">
        <v>9340398</v>
      </c>
      <c r="H1906">
        <v>9340398</v>
      </c>
      <c r="I1906">
        <v>2.7994021614117801</v>
      </c>
      <c r="J1906">
        <v>2.32394930279475</v>
      </c>
      <c r="M1906" s="12" t="s">
        <v>12</v>
      </c>
      <c r="N1906" s="6">
        <v>7</v>
      </c>
      <c r="O1906" t="str">
        <f t="shared" si="329"/>
        <v>ipfs.greyh.at</v>
      </c>
      <c r="P1906" t="str">
        <f t="shared" si="330"/>
        <v>A</v>
      </c>
      <c r="Q1906" s="9">
        <f t="shared" si="331"/>
        <v>8.9076976776123047</v>
      </c>
      <c r="R1906">
        <f t="shared" si="332"/>
        <v>651</v>
      </c>
      <c r="S1906" s="7">
        <f t="shared" si="333"/>
        <v>2.7994021614117801</v>
      </c>
      <c r="T1906" s="7">
        <f t="shared" si="334"/>
        <v>2.32394930279475</v>
      </c>
      <c r="U1906" t="b">
        <f t="shared" si="335"/>
        <v>1</v>
      </c>
      <c r="V1906" t="b">
        <f t="shared" si="336"/>
        <v>0</v>
      </c>
      <c r="W1906" t="b">
        <f t="shared" si="337"/>
        <v>1</v>
      </c>
      <c r="X1906" t="b">
        <f t="shared" si="338"/>
        <v>0</v>
      </c>
    </row>
    <row r="1907" spans="1:24" hidden="1" x14ac:dyDescent="0.2">
      <c r="A1907" t="s">
        <v>158</v>
      </c>
      <c r="B1907" t="s">
        <v>4005</v>
      </c>
      <c r="C1907" t="s">
        <v>4006</v>
      </c>
      <c r="D1907">
        <v>16068</v>
      </c>
      <c r="E1907">
        <v>566</v>
      </c>
      <c r="F1907">
        <v>0</v>
      </c>
      <c r="G1907">
        <v>29354372</v>
      </c>
      <c r="H1907">
        <v>29354372</v>
      </c>
      <c r="I1907">
        <v>1.8058644465639699</v>
      </c>
      <c r="J1907">
        <v>1.7422523432060399</v>
      </c>
      <c r="M1907" s="12" t="s">
        <v>12</v>
      </c>
      <c r="N1907" s="6">
        <v>7</v>
      </c>
      <c r="O1907" t="str">
        <f t="shared" si="329"/>
        <v>ipfs.greyh.at</v>
      </c>
      <c r="P1907" t="str">
        <f t="shared" si="330"/>
        <v>B</v>
      </c>
      <c r="Q1907" s="9">
        <f t="shared" si="331"/>
        <v>27.994510650634766</v>
      </c>
      <c r="R1907">
        <f t="shared" si="332"/>
        <v>566</v>
      </c>
      <c r="S1907" s="7">
        <f t="shared" si="333"/>
        <v>1.8058644465639699</v>
      </c>
      <c r="T1907" s="7">
        <f t="shared" si="334"/>
        <v>1.7422523432060399</v>
      </c>
      <c r="U1907" t="b">
        <f t="shared" si="335"/>
        <v>1</v>
      </c>
      <c r="V1907" t="b">
        <f t="shared" si="336"/>
        <v>0</v>
      </c>
      <c r="W1907" t="b">
        <f t="shared" si="337"/>
        <v>1</v>
      </c>
      <c r="X1907" t="b">
        <f t="shared" si="338"/>
        <v>0</v>
      </c>
    </row>
    <row r="1908" spans="1:24" hidden="1" x14ac:dyDescent="0.2">
      <c r="A1908" t="s">
        <v>160</v>
      </c>
      <c r="B1908" t="s">
        <v>4007</v>
      </c>
      <c r="C1908" t="s">
        <v>4008</v>
      </c>
      <c r="D1908">
        <v>15968</v>
      </c>
      <c r="E1908">
        <v>607</v>
      </c>
      <c r="F1908">
        <v>0</v>
      </c>
      <c r="G1908">
        <v>79096511</v>
      </c>
      <c r="H1908">
        <v>79096511</v>
      </c>
      <c r="I1908">
        <v>4.9106380481768301</v>
      </c>
      <c r="J1908">
        <v>4.7239673758795302</v>
      </c>
      <c r="M1908" s="12" t="s">
        <v>12</v>
      </c>
      <c r="N1908" s="6">
        <v>7</v>
      </c>
      <c r="O1908" t="str">
        <f t="shared" si="329"/>
        <v>ipfs.greyh.at</v>
      </c>
      <c r="P1908" t="str">
        <f t="shared" si="330"/>
        <v>C</v>
      </c>
      <c r="Q1908" s="9">
        <f t="shared" si="331"/>
        <v>75.432311058044434</v>
      </c>
      <c r="R1908">
        <f t="shared" si="332"/>
        <v>607</v>
      </c>
      <c r="S1908" s="7">
        <f t="shared" si="333"/>
        <v>4.9106380481768301</v>
      </c>
      <c r="T1908" s="7">
        <f t="shared" si="334"/>
        <v>4.7239673758795302</v>
      </c>
      <c r="U1908" t="b">
        <f t="shared" si="335"/>
        <v>1</v>
      </c>
      <c r="V1908" t="b">
        <f t="shared" si="336"/>
        <v>0</v>
      </c>
      <c r="W1908" t="b">
        <f t="shared" si="337"/>
        <v>1</v>
      </c>
      <c r="X1908" t="b">
        <f t="shared" si="338"/>
        <v>0</v>
      </c>
    </row>
    <row r="1909" spans="1:24" hidden="1" x14ac:dyDescent="0.2">
      <c r="A1909" t="s">
        <v>163</v>
      </c>
      <c r="B1909" t="s">
        <v>4009</v>
      </c>
      <c r="C1909" t="s">
        <v>4010</v>
      </c>
      <c r="D1909">
        <v>110161</v>
      </c>
      <c r="E1909">
        <v>601</v>
      </c>
      <c r="F1909">
        <v>0</v>
      </c>
      <c r="G1909">
        <v>436085443</v>
      </c>
      <c r="H1909">
        <v>436085443</v>
      </c>
      <c r="I1909">
        <v>3.7959427413996099</v>
      </c>
      <c r="J1909">
        <v>3.7752334015462901</v>
      </c>
      <c r="M1909" s="12" t="s">
        <v>12</v>
      </c>
      <c r="N1909" s="6">
        <v>7</v>
      </c>
      <c r="O1909" t="str">
        <f t="shared" si="329"/>
        <v>ipfs.greyh.at</v>
      </c>
      <c r="P1909" t="str">
        <f t="shared" si="330"/>
        <v>D</v>
      </c>
      <c r="Q1909" s="9">
        <f t="shared" si="331"/>
        <v>415.8834867477417</v>
      </c>
      <c r="R1909">
        <f t="shared" si="332"/>
        <v>601</v>
      </c>
      <c r="S1909" s="7">
        <f t="shared" si="333"/>
        <v>3.7959427413996099</v>
      </c>
      <c r="T1909" s="7">
        <f t="shared" si="334"/>
        <v>3.7752334015462901</v>
      </c>
      <c r="U1909" t="b">
        <f t="shared" si="335"/>
        <v>1</v>
      </c>
      <c r="V1909" t="b">
        <f t="shared" si="336"/>
        <v>0</v>
      </c>
      <c r="W1909" t="b">
        <f t="shared" si="337"/>
        <v>1</v>
      </c>
      <c r="X1909" t="b">
        <f t="shared" si="338"/>
        <v>0</v>
      </c>
    </row>
    <row r="1910" spans="1:24" hidden="1" x14ac:dyDescent="0.2">
      <c r="A1910" t="s">
        <v>166</v>
      </c>
      <c r="B1910" t="s">
        <v>4011</v>
      </c>
      <c r="C1910" t="s">
        <v>4012</v>
      </c>
      <c r="D1910">
        <v>10531</v>
      </c>
      <c r="E1910">
        <v>1273</v>
      </c>
      <c r="F1910">
        <v>1</v>
      </c>
      <c r="G1910">
        <v>9340398</v>
      </c>
      <c r="H1910">
        <v>9340398</v>
      </c>
      <c r="I1910">
        <v>0.96216220324176904</v>
      </c>
      <c r="J1910">
        <v>0.84585487395425896</v>
      </c>
      <c r="M1910" s="12" t="s">
        <v>12</v>
      </c>
      <c r="N1910" s="6">
        <v>7</v>
      </c>
      <c r="O1910" t="str">
        <f t="shared" si="329"/>
        <v>ipfs.infura.io</v>
      </c>
      <c r="P1910" t="str">
        <f t="shared" si="330"/>
        <v>A</v>
      </c>
      <c r="Q1910" s="9">
        <f t="shared" si="331"/>
        <v>8.9076976776123047</v>
      </c>
      <c r="R1910">
        <f t="shared" si="332"/>
        <v>1273</v>
      </c>
      <c r="S1910" s="7">
        <f t="shared" si="333"/>
        <v>0.96216220324176904</v>
      </c>
      <c r="T1910" s="7">
        <f t="shared" si="334"/>
        <v>0.84585487395425896</v>
      </c>
      <c r="U1910" t="b">
        <f t="shared" si="335"/>
        <v>1</v>
      </c>
      <c r="V1910" t="b">
        <f t="shared" si="336"/>
        <v>0</v>
      </c>
      <c r="W1910" t="b">
        <f t="shared" si="337"/>
        <v>1</v>
      </c>
      <c r="X1910" t="b">
        <f t="shared" si="338"/>
        <v>1</v>
      </c>
    </row>
    <row r="1911" spans="1:24" hidden="1" x14ac:dyDescent="0.2">
      <c r="A1911" t="s">
        <v>169</v>
      </c>
      <c r="B1911" t="s">
        <v>4013</v>
      </c>
      <c r="C1911" t="s">
        <v>4014</v>
      </c>
      <c r="D1911">
        <v>10509</v>
      </c>
      <c r="E1911">
        <v>2335</v>
      </c>
      <c r="F1911">
        <v>1</v>
      </c>
      <c r="G1911">
        <v>29354372</v>
      </c>
      <c r="H1911">
        <v>29354372</v>
      </c>
      <c r="I1911">
        <v>3.4248239112594501</v>
      </c>
      <c r="J1911">
        <v>2.6638605624355001</v>
      </c>
      <c r="M1911" s="12" t="s">
        <v>12</v>
      </c>
      <c r="N1911" s="6">
        <v>7</v>
      </c>
      <c r="O1911" t="str">
        <f t="shared" si="329"/>
        <v>ipfs.infura.io</v>
      </c>
      <c r="P1911" t="str">
        <f t="shared" si="330"/>
        <v>B</v>
      </c>
      <c r="Q1911" s="9">
        <f t="shared" si="331"/>
        <v>27.994510650634766</v>
      </c>
      <c r="R1911">
        <f t="shared" si="332"/>
        <v>2335</v>
      </c>
      <c r="S1911" s="7">
        <f t="shared" si="333"/>
        <v>3.4248239112594501</v>
      </c>
      <c r="T1911" s="7">
        <f t="shared" si="334"/>
        <v>2.6638605624355001</v>
      </c>
      <c r="U1911" t="b">
        <f t="shared" si="335"/>
        <v>1</v>
      </c>
      <c r="V1911" t="b">
        <f t="shared" si="336"/>
        <v>0</v>
      </c>
      <c r="W1911" t="b">
        <f t="shared" si="337"/>
        <v>1</v>
      </c>
      <c r="X1911" t="b">
        <f t="shared" si="338"/>
        <v>1</v>
      </c>
    </row>
    <row r="1912" spans="1:24" hidden="1" x14ac:dyDescent="0.2">
      <c r="A1912" t="s">
        <v>172</v>
      </c>
      <c r="B1912" t="s">
        <v>4015</v>
      </c>
      <c r="C1912" t="s">
        <v>4016</v>
      </c>
      <c r="D1912">
        <v>33450</v>
      </c>
      <c r="E1912">
        <v>3095</v>
      </c>
      <c r="F1912">
        <v>1</v>
      </c>
      <c r="G1912">
        <v>79096511</v>
      </c>
      <c r="H1912">
        <v>79096511</v>
      </c>
      <c r="I1912">
        <v>2.4850044822284398</v>
      </c>
      <c r="J1912">
        <v>2.25507656376814</v>
      </c>
      <c r="M1912" s="12" t="s">
        <v>12</v>
      </c>
      <c r="N1912" s="6">
        <v>7</v>
      </c>
      <c r="O1912" t="str">
        <f t="shared" si="329"/>
        <v>ipfs.infura.io</v>
      </c>
      <c r="P1912" t="str">
        <f t="shared" si="330"/>
        <v>C</v>
      </c>
      <c r="Q1912" s="9">
        <f t="shared" si="331"/>
        <v>75.432311058044434</v>
      </c>
      <c r="R1912">
        <f t="shared" si="332"/>
        <v>3095</v>
      </c>
      <c r="S1912" s="7">
        <f t="shared" si="333"/>
        <v>2.4850044822284398</v>
      </c>
      <c r="T1912" s="7">
        <f t="shared" si="334"/>
        <v>2.25507656376814</v>
      </c>
      <c r="U1912" t="b">
        <f t="shared" si="335"/>
        <v>1</v>
      </c>
      <c r="V1912" t="b">
        <f t="shared" si="336"/>
        <v>0</v>
      </c>
      <c r="W1912" t="b">
        <f t="shared" si="337"/>
        <v>1</v>
      </c>
      <c r="X1912" t="b">
        <f t="shared" si="338"/>
        <v>1</v>
      </c>
    </row>
    <row r="1913" spans="1:24" hidden="1" x14ac:dyDescent="0.2">
      <c r="A1913" t="s">
        <v>176</v>
      </c>
      <c r="B1913" t="s">
        <v>4016</v>
      </c>
      <c r="C1913" t="s">
        <v>4017</v>
      </c>
      <c r="D1913">
        <v>63976</v>
      </c>
      <c r="E1913">
        <v>2146</v>
      </c>
      <c r="F1913">
        <v>1</v>
      </c>
      <c r="G1913">
        <v>436085443</v>
      </c>
      <c r="H1913">
        <v>122683392</v>
      </c>
      <c r="I1913">
        <v>1.8922852983988301</v>
      </c>
      <c r="J1913">
        <v>1.8288108040515101</v>
      </c>
      <c r="K1913" t="s">
        <v>153</v>
      </c>
      <c r="L1913" t="s">
        <v>179</v>
      </c>
      <c r="M1913" s="12" t="s">
        <v>12</v>
      </c>
      <c r="N1913" s="6">
        <v>7</v>
      </c>
      <c r="O1913" t="str">
        <f t="shared" si="329"/>
        <v>ipfs.infura.io</v>
      </c>
      <c r="P1913" t="str">
        <f t="shared" si="330"/>
        <v>D</v>
      </c>
      <c r="Q1913" s="9">
        <f t="shared" si="331"/>
        <v>415.8834867477417</v>
      </c>
      <c r="R1913">
        <f t="shared" si="332"/>
        <v>2146</v>
      </c>
      <c r="S1913" s="7">
        <f t="shared" si="333"/>
        <v>1.8922852983988301</v>
      </c>
      <c r="T1913" s="7">
        <f t="shared" si="334"/>
        <v>1.8288108040515101</v>
      </c>
      <c r="U1913" t="b">
        <f t="shared" si="335"/>
        <v>1</v>
      </c>
      <c r="V1913" t="b">
        <f t="shared" si="336"/>
        <v>1</v>
      </c>
      <c r="W1913" t="b">
        <f t="shared" si="337"/>
        <v>1</v>
      </c>
      <c r="X1913" t="b">
        <f t="shared" si="338"/>
        <v>1</v>
      </c>
    </row>
    <row r="1914" spans="1:24" hidden="1" x14ac:dyDescent="0.2">
      <c r="A1914" t="s">
        <v>180</v>
      </c>
      <c r="B1914" t="s">
        <v>4018</v>
      </c>
      <c r="C1914" t="s">
        <v>4019</v>
      </c>
      <c r="D1914">
        <v>3831</v>
      </c>
      <c r="E1914">
        <v>501</v>
      </c>
      <c r="F1914">
        <v>0</v>
      </c>
      <c r="G1914">
        <v>9340398</v>
      </c>
      <c r="H1914">
        <v>9340398</v>
      </c>
      <c r="I1914">
        <v>2.6749842875712599</v>
      </c>
      <c r="J1914">
        <v>2.32516253657329</v>
      </c>
      <c r="M1914" s="12" t="s">
        <v>12</v>
      </c>
      <c r="N1914" s="6">
        <v>7</v>
      </c>
      <c r="O1914" t="str">
        <f t="shared" si="329"/>
        <v>ipfs.io</v>
      </c>
      <c r="P1914" t="str">
        <f t="shared" si="330"/>
        <v>A</v>
      </c>
      <c r="Q1914" s="9">
        <f t="shared" si="331"/>
        <v>8.9076976776123047</v>
      </c>
      <c r="R1914">
        <f t="shared" si="332"/>
        <v>501</v>
      </c>
      <c r="S1914" s="7">
        <f t="shared" si="333"/>
        <v>2.6749842875712599</v>
      </c>
      <c r="T1914" s="7">
        <f t="shared" si="334"/>
        <v>2.32516253657329</v>
      </c>
      <c r="U1914" t="b">
        <f t="shared" si="335"/>
        <v>1</v>
      </c>
      <c r="V1914" t="b">
        <f t="shared" si="336"/>
        <v>0</v>
      </c>
      <c r="W1914" t="b">
        <f t="shared" si="337"/>
        <v>1</v>
      </c>
      <c r="X1914" t="b">
        <f t="shared" si="338"/>
        <v>0</v>
      </c>
    </row>
    <row r="1915" spans="1:24" hidden="1" x14ac:dyDescent="0.2">
      <c r="A1915" t="s">
        <v>183</v>
      </c>
      <c r="B1915" t="s">
        <v>4020</v>
      </c>
      <c r="C1915" t="s">
        <v>4021</v>
      </c>
      <c r="D1915">
        <v>10629</v>
      </c>
      <c r="E1915">
        <v>315</v>
      </c>
      <c r="F1915">
        <v>0</v>
      </c>
      <c r="G1915">
        <v>29354372</v>
      </c>
      <c r="H1915">
        <v>29354372</v>
      </c>
      <c r="I1915">
        <v>2.7142244183279698</v>
      </c>
      <c r="J1915">
        <v>2.6337859300625399</v>
      </c>
      <c r="M1915" s="12" t="s">
        <v>12</v>
      </c>
      <c r="N1915" s="6">
        <v>7</v>
      </c>
      <c r="O1915" t="str">
        <f t="shared" si="329"/>
        <v>ipfs.io</v>
      </c>
      <c r="P1915" t="str">
        <f t="shared" si="330"/>
        <v>B</v>
      </c>
      <c r="Q1915" s="9">
        <f t="shared" si="331"/>
        <v>27.994510650634766</v>
      </c>
      <c r="R1915">
        <f t="shared" si="332"/>
        <v>315</v>
      </c>
      <c r="S1915" s="7">
        <f t="shared" si="333"/>
        <v>2.7142244183279698</v>
      </c>
      <c r="T1915" s="7">
        <f t="shared" si="334"/>
        <v>2.6337859300625399</v>
      </c>
      <c r="U1915" t="b">
        <f t="shared" si="335"/>
        <v>1</v>
      </c>
      <c r="V1915" t="b">
        <f t="shared" si="336"/>
        <v>0</v>
      </c>
      <c r="W1915" t="b">
        <f t="shared" si="337"/>
        <v>1</v>
      </c>
      <c r="X1915" t="b">
        <f t="shared" si="338"/>
        <v>0</v>
      </c>
    </row>
    <row r="1916" spans="1:24" hidden="1" x14ac:dyDescent="0.2">
      <c r="A1916" t="s">
        <v>186</v>
      </c>
      <c r="B1916" t="s">
        <v>4022</v>
      </c>
      <c r="C1916" t="s">
        <v>4023</v>
      </c>
      <c r="D1916">
        <v>19074</v>
      </c>
      <c r="E1916">
        <v>320</v>
      </c>
      <c r="F1916">
        <v>0</v>
      </c>
      <c r="G1916">
        <v>79096511</v>
      </c>
      <c r="H1916">
        <v>79096511</v>
      </c>
      <c r="I1916">
        <v>4.0221985207446096</v>
      </c>
      <c r="J1916">
        <v>3.9547190446704601</v>
      </c>
      <c r="M1916" s="12" t="s">
        <v>12</v>
      </c>
      <c r="N1916" s="6">
        <v>7</v>
      </c>
      <c r="O1916" t="str">
        <f t="shared" si="329"/>
        <v>ipfs.io</v>
      </c>
      <c r="P1916" t="str">
        <f t="shared" si="330"/>
        <v>C</v>
      </c>
      <c r="Q1916" s="9">
        <f t="shared" si="331"/>
        <v>75.432311058044434</v>
      </c>
      <c r="R1916">
        <f t="shared" si="332"/>
        <v>320</v>
      </c>
      <c r="S1916" s="7">
        <f t="shared" si="333"/>
        <v>4.0221985207446096</v>
      </c>
      <c r="T1916" s="7">
        <f t="shared" si="334"/>
        <v>3.9547190446704601</v>
      </c>
      <c r="U1916" t="b">
        <f t="shared" si="335"/>
        <v>1</v>
      </c>
      <c r="V1916" t="b">
        <f t="shared" si="336"/>
        <v>0</v>
      </c>
      <c r="W1916" t="b">
        <f t="shared" si="337"/>
        <v>1</v>
      </c>
      <c r="X1916" t="b">
        <f t="shared" si="338"/>
        <v>0</v>
      </c>
    </row>
    <row r="1917" spans="1:24" hidden="1" x14ac:dyDescent="0.2">
      <c r="A1917" t="s">
        <v>189</v>
      </c>
      <c r="B1917" t="s">
        <v>4024</v>
      </c>
      <c r="C1917" t="s">
        <v>4025</v>
      </c>
      <c r="D1917">
        <v>65494</v>
      </c>
      <c r="E1917">
        <v>292</v>
      </c>
      <c r="F1917">
        <v>0</v>
      </c>
      <c r="G1917">
        <v>436085443</v>
      </c>
      <c r="H1917">
        <v>436085443</v>
      </c>
      <c r="I1917">
        <v>6.3783854290933002</v>
      </c>
      <c r="J1917">
        <v>6.3499478845045596</v>
      </c>
      <c r="M1917" s="12" t="s">
        <v>12</v>
      </c>
      <c r="N1917" s="6">
        <v>7</v>
      </c>
      <c r="O1917" t="str">
        <f t="shared" si="329"/>
        <v>ipfs.io</v>
      </c>
      <c r="P1917" t="str">
        <f t="shared" si="330"/>
        <v>D</v>
      </c>
      <c r="Q1917" s="9">
        <f t="shared" si="331"/>
        <v>415.8834867477417</v>
      </c>
      <c r="R1917">
        <f t="shared" si="332"/>
        <v>292</v>
      </c>
      <c r="S1917" s="7">
        <f t="shared" si="333"/>
        <v>6.3783854290933002</v>
      </c>
      <c r="T1917" s="7">
        <f t="shared" si="334"/>
        <v>6.3499478845045596</v>
      </c>
      <c r="U1917" t="b">
        <f t="shared" si="335"/>
        <v>1</v>
      </c>
      <c r="V1917" t="b">
        <f t="shared" si="336"/>
        <v>0</v>
      </c>
      <c r="W1917" t="b">
        <f t="shared" si="337"/>
        <v>1</v>
      </c>
      <c r="X1917" t="b">
        <f t="shared" si="338"/>
        <v>0</v>
      </c>
    </row>
    <row r="1918" spans="1:24" hidden="1" x14ac:dyDescent="0.2">
      <c r="A1918" t="s">
        <v>192</v>
      </c>
      <c r="B1918" t="s">
        <v>4026</v>
      </c>
      <c r="C1918" t="s">
        <v>4027</v>
      </c>
      <c r="D1918">
        <v>13800</v>
      </c>
      <c r="E1918">
        <v>2398</v>
      </c>
      <c r="F1918">
        <v>1</v>
      </c>
      <c r="G1918">
        <v>9340398</v>
      </c>
      <c r="H1918">
        <v>9340398</v>
      </c>
      <c r="I1918">
        <v>0.78123992962746003</v>
      </c>
      <c r="J1918">
        <v>0.645485338957413</v>
      </c>
      <c r="M1918" s="12" t="s">
        <v>12</v>
      </c>
      <c r="N1918" s="6">
        <v>7</v>
      </c>
      <c r="O1918" t="str">
        <f t="shared" si="329"/>
        <v>jacl.tech</v>
      </c>
      <c r="P1918" t="str">
        <f t="shared" si="330"/>
        <v>A</v>
      </c>
      <c r="Q1918" s="9">
        <f t="shared" si="331"/>
        <v>8.9076976776123047</v>
      </c>
      <c r="R1918">
        <f t="shared" si="332"/>
        <v>2398</v>
      </c>
      <c r="S1918" s="7">
        <f t="shared" si="333"/>
        <v>0.78123992962746003</v>
      </c>
      <c r="T1918" s="7">
        <f t="shared" si="334"/>
        <v>0.645485338957413</v>
      </c>
      <c r="U1918" t="b">
        <f t="shared" si="335"/>
        <v>1</v>
      </c>
      <c r="V1918" t="b">
        <f t="shared" si="336"/>
        <v>0</v>
      </c>
      <c r="W1918" t="b">
        <f t="shared" si="337"/>
        <v>1</v>
      </c>
      <c r="X1918" t="b">
        <f t="shared" si="338"/>
        <v>1</v>
      </c>
    </row>
    <row r="1919" spans="1:24" hidden="1" x14ac:dyDescent="0.2">
      <c r="A1919" t="s">
        <v>195</v>
      </c>
      <c r="B1919" t="s">
        <v>4028</v>
      </c>
      <c r="C1919" t="s">
        <v>4029</v>
      </c>
      <c r="D1919">
        <v>17586</v>
      </c>
      <c r="E1919">
        <v>2283</v>
      </c>
      <c r="F1919">
        <v>1</v>
      </c>
      <c r="G1919">
        <v>29354372</v>
      </c>
      <c r="H1919">
        <v>29354372</v>
      </c>
      <c r="I1919">
        <v>1.82934788280956</v>
      </c>
      <c r="J1919">
        <v>1.59186345107669</v>
      </c>
      <c r="M1919" s="12" t="s">
        <v>12</v>
      </c>
      <c r="N1919" s="6">
        <v>7</v>
      </c>
      <c r="O1919" t="str">
        <f t="shared" si="329"/>
        <v>jacl.tech</v>
      </c>
      <c r="P1919" t="str">
        <f t="shared" si="330"/>
        <v>B</v>
      </c>
      <c r="Q1919" s="9">
        <f t="shared" si="331"/>
        <v>27.994510650634766</v>
      </c>
      <c r="R1919">
        <f t="shared" si="332"/>
        <v>2283</v>
      </c>
      <c r="S1919" s="7">
        <f t="shared" si="333"/>
        <v>1.82934788280956</v>
      </c>
      <c r="T1919" s="7">
        <f t="shared" si="334"/>
        <v>1.59186345107669</v>
      </c>
      <c r="U1919" t="b">
        <f t="shared" si="335"/>
        <v>1</v>
      </c>
      <c r="V1919" t="b">
        <f t="shared" si="336"/>
        <v>0</v>
      </c>
      <c r="W1919" t="b">
        <f t="shared" si="337"/>
        <v>1</v>
      </c>
      <c r="X1919" t="b">
        <f t="shared" si="338"/>
        <v>1</v>
      </c>
    </row>
    <row r="1920" spans="1:24" hidden="1" x14ac:dyDescent="0.2">
      <c r="A1920" t="s">
        <v>198</v>
      </c>
      <c r="B1920" t="s">
        <v>4030</v>
      </c>
      <c r="C1920" t="s">
        <v>4031</v>
      </c>
      <c r="D1920">
        <v>69699</v>
      </c>
      <c r="E1920">
        <v>2184</v>
      </c>
      <c r="F1920">
        <v>1</v>
      </c>
      <c r="G1920">
        <v>79096511</v>
      </c>
      <c r="H1920">
        <v>79096511</v>
      </c>
      <c r="I1920">
        <v>1.1172674377256</v>
      </c>
      <c r="J1920">
        <v>1.08225815374746</v>
      </c>
      <c r="M1920" s="12" t="s">
        <v>12</v>
      </c>
      <c r="N1920" s="6">
        <v>7</v>
      </c>
      <c r="O1920" t="str">
        <f t="shared" si="329"/>
        <v>jacl.tech</v>
      </c>
      <c r="P1920" t="str">
        <f t="shared" si="330"/>
        <v>C</v>
      </c>
      <c r="Q1920" s="9">
        <f t="shared" si="331"/>
        <v>75.432311058044434</v>
      </c>
      <c r="R1920">
        <f t="shared" si="332"/>
        <v>2184</v>
      </c>
      <c r="S1920" s="7">
        <f t="shared" si="333"/>
        <v>1.1172674377256</v>
      </c>
      <c r="T1920" s="7">
        <f t="shared" si="334"/>
        <v>1.08225815374746</v>
      </c>
      <c r="U1920" t="b">
        <f t="shared" si="335"/>
        <v>1</v>
      </c>
      <c r="V1920" t="b">
        <f t="shared" si="336"/>
        <v>0</v>
      </c>
      <c r="W1920" t="b">
        <f t="shared" si="337"/>
        <v>1</v>
      </c>
      <c r="X1920" t="b">
        <f t="shared" si="338"/>
        <v>1</v>
      </c>
    </row>
    <row r="1921" spans="1:24" hidden="1" x14ac:dyDescent="0.2">
      <c r="A1921" t="s">
        <v>201</v>
      </c>
      <c r="B1921" t="s">
        <v>4031</v>
      </c>
      <c r="C1921" t="s">
        <v>4032</v>
      </c>
      <c r="D1921">
        <v>255391</v>
      </c>
      <c r="E1921">
        <v>3119</v>
      </c>
      <c r="F1921">
        <v>1</v>
      </c>
      <c r="G1921">
        <v>436085443</v>
      </c>
      <c r="H1921">
        <v>436085443</v>
      </c>
      <c r="I1921">
        <v>1.6485519072578001</v>
      </c>
      <c r="J1921">
        <v>1.62841872559229</v>
      </c>
      <c r="M1921" s="12" t="s">
        <v>12</v>
      </c>
      <c r="N1921" s="6">
        <v>7</v>
      </c>
      <c r="O1921" t="str">
        <f t="shared" si="329"/>
        <v>jacl.tech</v>
      </c>
      <c r="P1921" t="str">
        <f t="shared" si="330"/>
        <v>D</v>
      </c>
      <c r="Q1921" s="9">
        <f t="shared" si="331"/>
        <v>415.8834867477417</v>
      </c>
      <c r="R1921">
        <f t="shared" si="332"/>
        <v>3119</v>
      </c>
      <c r="S1921" s="7">
        <f t="shared" si="333"/>
        <v>1.6485519072578001</v>
      </c>
      <c r="T1921" s="7">
        <f t="shared" si="334"/>
        <v>1.62841872559229</v>
      </c>
      <c r="U1921" t="b">
        <f t="shared" si="335"/>
        <v>1</v>
      </c>
      <c r="V1921" t="b">
        <f t="shared" si="336"/>
        <v>0</v>
      </c>
      <c r="W1921" t="b">
        <f t="shared" si="337"/>
        <v>1</v>
      </c>
      <c r="X1921" t="b">
        <f t="shared" si="338"/>
        <v>1</v>
      </c>
    </row>
    <row r="1922" spans="1:24" hidden="1" x14ac:dyDescent="0.2">
      <c r="A1922" t="s">
        <v>204</v>
      </c>
      <c r="B1922" t="s">
        <v>4033</v>
      </c>
      <c r="C1922" t="s">
        <v>4034</v>
      </c>
      <c r="D1922">
        <v>61877</v>
      </c>
      <c r="E1922">
        <v>-1</v>
      </c>
      <c r="F1922">
        <v>0</v>
      </c>
      <c r="G1922">
        <v>-1</v>
      </c>
      <c r="H1922">
        <v>0</v>
      </c>
      <c r="I1922">
        <v>0</v>
      </c>
      <c r="J1922">
        <v>0</v>
      </c>
      <c r="K1922" t="s">
        <v>76</v>
      </c>
      <c r="M1922" s="12" t="s">
        <v>12</v>
      </c>
      <c r="N1922" s="6">
        <v>7</v>
      </c>
      <c r="O1922" t="str">
        <f t="shared" ref="O1922:O1973" si="339">MID(A1922,9,FIND("/ipfs/",A1922)-9)</f>
        <v>ipfs.jbb.one</v>
      </c>
      <c r="P1922" t="str">
        <f t="shared" ref="P1922:P1973" si="340">IF(NOT(ISERR(FIND("QmWbhkXXqg5JgQ45T2iqspfTC17AfE8qEhyE5Snia4TS39",A1922))),"A",
     IF(NOT(ISERR(FIND("QmZALYrou9d7Yx9afDCPT9fveqxoPRLHnHuo8TyZomGhL1",A1922))),"B",
     IF(NOT(ISERR(FIND("QmQH4iy5RKKHnT95ziKXjnmEKjBU8aB7hepmCMTNk9p348",A1922))),"C",
     IF(NOT(ISERR(FIND("QmdhpvRUopXFJCh9x524WM81GJC55JJt1AEbNsML2TwrrZ",A1922))),"D","-")
)))</f>
        <v>A</v>
      </c>
      <c r="Q1922" s="9">
        <f t="shared" ref="Q1922:Q1973" si="341">IF(P1922="A",9340398/1024/1024,IF(P1922="B",29354372/1024/1024,IF(P1922="C",79096511/1024/1024,IF(P1922="D",436085443/1024/1024))))</f>
        <v>8.9076976776123047</v>
      </c>
      <c r="R1922" t="str">
        <f t="shared" ref="R1922:R1973" si="342">IF(E1922&gt;0,E1922,"")</f>
        <v/>
      </c>
      <c r="S1922" s="7" t="str">
        <f t="shared" ref="S1922:S1973" si="343">IF(NOT(R1922=""),CONVERT(I1922,"g","g"),"")</f>
        <v/>
      </c>
      <c r="T1922" s="7" t="str">
        <f t="shared" ref="T1922:T1973" si="344">IF(NOT(S1922=""),CONVERT(J1922,"g","g"),"")</f>
        <v/>
      </c>
      <c r="U1922" t="b">
        <f t="shared" ref="U1922:U1973" si="345">E1922&gt;0</f>
        <v>0</v>
      </c>
      <c r="V1922" t="str">
        <f t="shared" ref="V1922:V1973" si="346">IF(NOT(U1922),"",AND(U1922,NOT(ISBLANK(K1922))))</f>
        <v/>
      </c>
      <c r="W1922" t="str">
        <f t="shared" ref="W1922:W1973" si="347">IF(NOT(U1922),"",NOT(G1922=-1))</f>
        <v/>
      </c>
      <c r="X1922" t="str">
        <f t="shared" ref="X1922:X1973" si="348">IF(NOT(U1922),"",F1922&gt;0)</f>
        <v/>
      </c>
    </row>
    <row r="1923" spans="1:24" hidden="1" x14ac:dyDescent="0.2">
      <c r="A1923" t="s">
        <v>207</v>
      </c>
      <c r="B1923" t="s">
        <v>4035</v>
      </c>
      <c r="C1923" t="s">
        <v>4036</v>
      </c>
      <c r="D1923">
        <v>61494</v>
      </c>
      <c r="E1923">
        <v>-1</v>
      </c>
      <c r="F1923">
        <v>0</v>
      </c>
      <c r="G1923">
        <v>-1</v>
      </c>
      <c r="H1923">
        <v>0</v>
      </c>
      <c r="I1923">
        <v>0</v>
      </c>
      <c r="J1923">
        <v>0</v>
      </c>
      <c r="K1923" t="s">
        <v>76</v>
      </c>
      <c r="M1923" s="12" t="s">
        <v>12</v>
      </c>
      <c r="N1923" s="6">
        <v>7</v>
      </c>
      <c r="O1923" t="str">
        <f t="shared" si="339"/>
        <v>ipfs.jbb.one</v>
      </c>
      <c r="P1923" t="str">
        <f t="shared" si="340"/>
        <v>B</v>
      </c>
      <c r="Q1923" s="9">
        <f t="shared" si="341"/>
        <v>27.994510650634766</v>
      </c>
      <c r="R1923" t="str">
        <f t="shared" si="342"/>
        <v/>
      </c>
      <c r="S1923" s="7" t="str">
        <f t="shared" si="343"/>
        <v/>
      </c>
      <c r="T1923" s="7" t="str">
        <f t="shared" si="344"/>
        <v/>
      </c>
      <c r="U1923" t="b">
        <f t="shared" si="345"/>
        <v>0</v>
      </c>
      <c r="V1923" t="str">
        <f t="shared" si="346"/>
        <v/>
      </c>
      <c r="W1923" t="str">
        <f t="shared" si="347"/>
        <v/>
      </c>
      <c r="X1923" t="str">
        <f t="shared" si="348"/>
        <v/>
      </c>
    </row>
    <row r="1924" spans="1:24" hidden="1" x14ac:dyDescent="0.2">
      <c r="A1924" t="s">
        <v>210</v>
      </c>
      <c r="B1924" t="s">
        <v>4037</v>
      </c>
      <c r="C1924" t="s">
        <v>4038</v>
      </c>
      <c r="D1924">
        <v>61462</v>
      </c>
      <c r="E1924">
        <v>-1</v>
      </c>
      <c r="F1924">
        <v>0</v>
      </c>
      <c r="G1924">
        <v>-1</v>
      </c>
      <c r="H1924">
        <v>0</v>
      </c>
      <c r="I1924">
        <v>0</v>
      </c>
      <c r="J1924">
        <v>0</v>
      </c>
      <c r="K1924" t="s">
        <v>76</v>
      </c>
      <c r="M1924" s="12" t="s">
        <v>12</v>
      </c>
      <c r="N1924" s="6">
        <v>7</v>
      </c>
      <c r="O1924" t="str">
        <f t="shared" si="339"/>
        <v>ipfs.jbb.one</v>
      </c>
      <c r="P1924" t="str">
        <f t="shared" si="340"/>
        <v>C</v>
      </c>
      <c r="Q1924" s="9">
        <f t="shared" si="341"/>
        <v>75.432311058044434</v>
      </c>
      <c r="R1924" t="str">
        <f t="shared" si="342"/>
        <v/>
      </c>
      <c r="S1924" s="7" t="str">
        <f t="shared" si="343"/>
        <v/>
      </c>
      <c r="T1924" s="7" t="str">
        <f t="shared" si="344"/>
        <v/>
      </c>
      <c r="U1924" t="b">
        <f t="shared" si="345"/>
        <v>0</v>
      </c>
      <c r="V1924" t="str">
        <f t="shared" si="346"/>
        <v/>
      </c>
      <c r="W1924" t="str">
        <f t="shared" si="347"/>
        <v/>
      </c>
      <c r="X1924" t="str">
        <f t="shared" si="348"/>
        <v/>
      </c>
    </row>
    <row r="1925" spans="1:24" hidden="1" x14ac:dyDescent="0.2">
      <c r="A1925" t="s">
        <v>212</v>
      </c>
      <c r="B1925" t="s">
        <v>4039</v>
      </c>
      <c r="C1925" t="s">
        <v>4040</v>
      </c>
      <c r="D1925">
        <v>61527</v>
      </c>
      <c r="E1925">
        <v>-1</v>
      </c>
      <c r="F1925">
        <v>0</v>
      </c>
      <c r="G1925">
        <v>-1</v>
      </c>
      <c r="H1925">
        <v>0</v>
      </c>
      <c r="I1925">
        <v>0</v>
      </c>
      <c r="J1925">
        <v>0</v>
      </c>
      <c r="K1925" t="s">
        <v>76</v>
      </c>
      <c r="M1925" s="12" t="s">
        <v>12</v>
      </c>
      <c r="N1925" s="6">
        <v>7</v>
      </c>
      <c r="O1925" t="str">
        <f t="shared" si="339"/>
        <v>ipfs.jbb.one</v>
      </c>
      <c r="P1925" t="str">
        <f t="shared" si="340"/>
        <v>D</v>
      </c>
      <c r="Q1925" s="9">
        <f t="shared" si="341"/>
        <v>415.8834867477417</v>
      </c>
      <c r="R1925" t="str">
        <f t="shared" si="342"/>
        <v/>
      </c>
      <c r="S1925" s="7" t="str">
        <f t="shared" si="343"/>
        <v/>
      </c>
      <c r="T1925" s="7" t="str">
        <f t="shared" si="344"/>
        <v/>
      </c>
      <c r="U1925" t="b">
        <f t="shared" si="345"/>
        <v>0</v>
      </c>
      <c r="V1925" t="str">
        <f t="shared" si="346"/>
        <v/>
      </c>
      <c r="W1925" t="str">
        <f t="shared" si="347"/>
        <v/>
      </c>
      <c r="X1925" t="str">
        <f t="shared" si="348"/>
        <v/>
      </c>
    </row>
    <row r="1926" spans="1:24" hidden="1" x14ac:dyDescent="0.2">
      <c r="A1926" t="s">
        <v>215</v>
      </c>
      <c r="B1926" t="s">
        <v>4041</v>
      </c>
      <c r="C1926" t="s">
        <v>4042</v>
      </c>
      <c r="D1926">
        <v>710</v>
      </c>
      <c r="E1926">
        <v>-1</v>
      </c>
      <c r="F1926">
        <v>0</v>
      </c>
      <c r="G1926">
        <v>-1</v>
      </c>
      <c r="H1926">
        <v>0</v>
      </c>
      <c r="I1926">
        <v>0</v>
      </c>
      <c r="J1926">
        <v>0</v>
      </c>
      <c r="K1926" t="s">
        <v>3115</v>
      </c>
      <c r="M1926" s="12" t="s">
        <v>12</v>
      </c>
      <c r="N1926" s="6">
        <v>7</v>
      </c>
      <c r="O1926" t="str">
        <f t="shared" si="339"/>
        <v>ipfs.k1ic.com</v>
      </c>
      <c r="P1926" t="str">
        <f t="shared" si="340"/>
        <v>A</v>
      </c>
      <c r="Q1926" s="9">
        <f t="shared" si="341"/>
        <v>8.9076976776123047</v>
      </c>
      <c r="R1926" t="str">
        <f t="shared" si="342"/>
        <v/>
      </c>
      <c r="S1926" s="7" t="str">
        <f t="shared" si="343"/>
        <v/>
      </c>
      <c r="T1926" s="7" t="str">
        <f t="shared" si="344"/>
        <v/>
      </c>
      <c r="U1926" t="b">
        <f t="shared" si="345"/>
        <v>0</v>
      </c>
      <c r="V1926" t="str">
        <f t="shared" si="346"/>
        <v/>
      </c>
      <c r="W1926" t="str">
        <f t="shared" si="347"/>
        <v/>
      </c>
      <c r="X1926" t="str">
        <f t="shared" si="348"/>
        <v/>
      </c>
    </row>
    <row r="1927" spans="1:24" hidden="1" x14ac:dyDescent="0.2">
      <c r="A1927" t="s">
        <v>218</v>
      </c>
      <c r="B1927" t="s">
        <v>4043</v>
      </c>
      <c r="C1927" t="s">
        <v>4044</v>
      </c>
      <c r="D1927">
        <v>3413</v>
      </c>
      <c r="E1927">
        <v>-1</v>
      </c>
      <c r="F1927">
        <v>0</v>
      </c>
      <c r="G1927">
        <v>-1</v>
      </c>
      <c r="H1927">
        <v>0</v>
      </c>
      <c r="I1927">
        <v>0</v>
      </c>
      <c r="J1927">
        <v>0</v>
      </c>
      <c r="K1927" t="s">
        <v>3115</v>
      </c>
      <c r="M1927" s="12" t="s">
        <v>12</v>
      </c>
      <c r="N1927" s="6">
        <v>7</v>
      </c>
      <c r="O1927" t="str">
        <f t="shared" si="339"/>
        <v>ipfs.k1ic.com</v>
      </c>
      <c r="P1927" t="str">
        <f t="shared" si="340"/>
        <v>B</v>
      </c>
      <c r="Q1927" s="9">
        <f t="shared" si="341"/>
        <v>27.994510650634766</v>
      </c>
      <c r="R1927" t="str">
        <f t="shared" si="342"/>
        <v/>
      </c>
      <c r="S1927" s="7" t="str">
        <f t="shared" si="343"/>
        <v/>
      </c>
      <c r="T1927" s="7" t="str">
        <f t="shared" si="344"/>
        <v/>
      </c>
      <c r="U1927" t="b">
        <f t="shared" si="345"/>
        <v>0</v>
      </c>
      <c r="V1927" t="str">
        <f t="shared" si="346"/>
        <v/>
      </c>
      <c r="W1927" t="str">
        <f t="shared" si="347"/>
        <v/>
      </c>
      <c r="X1927" t="str">
        <f t="shared" si="348"/>
        <v/>
      </c>
    </row>
    <row r="1928" spans="1:24" hidden="1" x14ac:dyDescent="0.2">
      <c r="A1928" t="s">
        <v>221</v>
      </c>
      <c r="B1928" t="s">
        <v>4045</v>
      </c>
      <c r="C1928" t="s">
        <v>4046</v>
      </c>
      <c r="D1928">
        <v>396</v>
      </c>
      <c r="E1928">
        <v>-1</v>
      </c>
      <c r="F1928">
        <v>0</v>
      </c>
      <c r="G1928">
        <v>-1</v>
      </c>
      <c r="H1928">
        <v>0</v>
      </c>
      <c r="I1928">
        <v>0</v>
      </c>
      <c r="J1928">
        <v>0</v>
      </c>
      <c r="K1928" t="s">
        <v>3115</v>
      </c>
      <c r="M1928" s="12" t="s">
        <v>12</v>
      </c>
      <c r="N1928" s="6">
        <v>7</v>
      </c>
      <c r="O1928" t="str">
        <f t="shared" si="339"/>
        <v>ipfs.k1ic.com</v>
      </c>
      <c r="P1928" t="str">
        <f t="shared" si="340"/>
        <v>C</v>
      </c>
      <c r="Q1928" s="9">
        <f t="shared" si="341"/>
        <v>75.432311058044434</v>
      </c>
      <c r="R1928" t="str">
        <f t="shared" si="342"/>
        <v/>
      </c>
      <c r="S1928" s="7" t="str">
        <f t="shared" si="343"/>
        <v/>
      </c>
      <c r="T1928" s="7" t="str">
        <f t="shared" si="344"/>
        <v/>
      </c>
      <c r="U1928" t="b">
        <f t="shared" si="345"/>
        <v>0</v>
      </c>
      <c r="V1928" t="str">
        <f t="shared" si="346"/>
        <v/>
      </c>
      <c r="W1928" t="str">
        <f t="shared" si="347"/>
        <v/>
      </c>
      <c r="X1928" t="str">
        <f t="shared" si="348"/>
        <v/>
      </c>
    </row>
    <row r="1929" spans="1:24" hidden="1" x14ac:dyDescent="0.2">
      <c r="A1929" t="s">
        <v>224</v>
      </c>
      <c r="B1929" t="s">
        <v>4047</v>
      </c>
      <c r="C1929" t="s">
        <v>4048</v>
      </c>
      <c r="D1929">
        <v>400</v>
      </c>
      <c r="E1929">
        <v>-1</v>
      </c>
      <c r="F1929">
        <v>0</v>
      </c>
      <c r="G1929">
        <v>-1</v>
      </c>
      <c r="H1929">
        <v>0</v>
      </c>
      <c r="I1929">
        <v>0</v>
      </c>
      <c r="J1929">
        <v>0</v>
      </c>
      <c r="K1929" t="s">
        <v>3115</v>
      </c>
      <c r="M1929" s="12" t="s">
        <v>12</v>
      </c>
      <c r="N1929" s="6">
        <v>7</v>
      </c>
      <c r="O1929" t="str">
        <f t="shared" si="339"/>
        <v>ipfs.k1ic.com</v>
      </c>
      <c r="P1929" t="str">
        <f t="shared" si="340"/>
        <v>D</v>
      </c>
      <c r="Q1929" s="9">
        <f t="shared" si="341"/>
        <v>415.8834867477417</v>
      </c>
      <c r="R1929" t="str">
        <f t="shared" si="342"/>
        <v/>
      </c>
      <c r="S1929" s="7" t="str">
        <f t="shared" si="343"/>
        <v/>
      </c>
      <c r="T1929" s="7" t="str">
        <f t="shared" si="344"/>
        <v/>
      </c>
      <c r="U1929" t="b">
        <f t="shared" si="345"/>
        <v>0</v>
      </c>
      <c r="V1929" t="str">
        <f t="shared" si="346"/>
        <v/>
      </c>
      <c r="W1929" t="str">
        <f t="shared" si="347"/>
        <v/>
      </c>
      <c r="X1929" t="str">
        <f t="shared" si="348"/>
        <v/>
      </c>
    </row>
    <row r="1930" spans="1:24" hidden="1" x14ac:dyDescent="0.2">
      <c r="A1930" t="s">
        <v>227</v>
      </c>
      <c r="B1930" t="s">
        <v>4049</v>
      </c>
      <c r="C1930" t="s">
        <v>4050</v>
      </c>
      <c r="D1930">
        <v>7008</v>
      </c>
      <c r="E1930">
        <v>1845</v>
      </c>
      <c r="F1930">
        <v>1</v>
      </c>
      <c r="G1930">
        <v>9340398</v>
      </c>
      <c r="H1930">
        <v>9340398</v>
      </c>
      <c r="I1930">
        <v>1.7252949210947699</v>
      </c>
      <c r="J1930">
        <v>1.2710755818510699</v>
      </c>
      <c r="M1930" s="12" t="s">
        <v>12</v>
      </c>
      <c r="N1930" s="6">
        <v>7</v>
      </c>
      <c r="O1930" t="str">
        <f t="shared" si="339"/>
        <v>ipfs.overpi.com</v>
      </c>
      <c r="P1930" t="str">
        <f t="shared" si="340"/>
        <v>A</v>
      </c>
      <c r="Q1930" s="9">
        <f t="shared" si="341"/>
        <v>8.9076976776123047</v>
      </c>
      <c r="R1930">
        <f t="shared" si="342"/>
        <v>1845</v>
      </c>
      <c r="S1930" s="7">
        <f t="shared" si="343"/>
        <v>1.7252949210947699</v>
      </c>
      <c r="T1930" s="7">
        <f t="shared" si="344"/>
        <v>1.2710755818510699</v>
      </c>
      <c r="U1930" t="b">
        <f t="shared" si="345"/>
        <v>1</v>
      </c>
      <c r="V1930" t="b">
        <f t="shared" si="346"/>
        <v>0</v>
      </c>
      <c r="W1930" t="b">
        <f t="shared" si="347"/>
        <v>1</v>
      </c>
      <c r="X1930" t="b">
        <f t="shared" si="348"/>
        <v>1</v>
      </c>
    </row>
    <row r="1931" spans="1:24" hidden="1" x14ac:dyDescent="0.2">
      <c r="A1931" t="s">
        <v>230</v>
      </c>
      <c r="B1931" t="s">
        <v>4051</v>
      </c>
      <c r="C1931" t="s">
        <v>4052</v>
      </c>
      <c r="D1931">
        <v>12054</v>
      </c>
      <c r="E1931">
        <v>1684</v>
      </c>
      <c r="F1931">
        <v>1</v>
      </c>
      <c r="G1931">
        <v>29354372</v>
      </c>
      <c r="H1931">
        <v>29354372</v>
      </c>
      <c r="I1931">
        <v>2.6995670829927398</v>
      </c>
      <c r="J1931">
        <v>2.3224249751646502</v>
      </c>
      <c r="M1931" s="12" t="s">
        <v>12</v>
      </c>
      <c r="N1931" s="6">
        <v>7</v>
      </c>
      <c r="O1931" t="str">
        <f t="shared" si="339"/>
        <v>ipfs.overpi.com</v>
      </c>
      <c r="P1931" t="str">
        <f t="shared" si="340"/>
        <v>B</v>
      </c>
      <c r="Q1931" s="9">
        <f t="shared" si="341"/>
        <v>27.994510650634766</v>
      </c>
      <c r="R1931">
        <f t="shared" si="342"/>
        <v>1684</v>
      </c>
      <c r="S1931" s="7">
        <f t="shared" si="343"/>
        <v>2.6995670829927398</v>
      </c>
      <c r="T1931" s="7">
        <f t="shared" si="344"/>
        <v>2.3224249751646502</v>
      </c>
      <c r="U1931" t="b">
        <f t="shared" si="345"/>
        <v>1</v>
      </c>
      <c r="V1931" t="b">
        <f t="shared" si="346"/>
        <v>0</v>
      </c>
      <c r="W1931" t="b">
        <f t="shared" si="347"/>
        <v>1</v>
      </c>
      <c r="X1931" t="b">
        <f t="shared" si="348"/>
        <v>1</v>
      </c>
    </row>
    <row r="1932" spans="1:24" hidden="1" x14ac:dyDescent="0.2">
      <c r="A1932" t="s">
        <v>233</v>
      </c>
      <c r="B1932" t="s">
        <v>4053</v>
      </c>
      <c r="C1932" t="s">
        <v>4054</v>
      </c>
      <c r="D1932">
        <v>27429</v>
      </c>
      <c r="E1932">
        <v>1235</v>
      </c>
      <c r="F1932">
        <v>1</v>
      </c>
      <c r="G1932">
        <v>79096511</v>
      </c>
      <c r="H1932">
        <v>79096511</v>
      </c>
      <c r="I1932">
        <v>2.8797553278630299</v>
      </c>
      <c r="J1932">
        <v>2.7500933704489499</v>
      </c>
      <c r="M1932" s="12" t="s">
        <v>12</v>
      </c>
      <c r="N1932" s="6">
        <v>7</v>
      </c>
      <c r="O1932" t="str">
        <f t="shared" si="339"/>
        <v>ipfs.overpi.com</v>
      </c>
      <c r="P1932" t="str">
        <f t="shared" si="340"/>
        <v>C</v>
      </c>
      <c r="Q1932" s="9">
        <f t="shared" si="341"/>
        <v>75.432311058044434</v>
      </c>
      <c r="R1932">
        <f t="shared" si="342"/>
        <v>1235</v>
      </c>
      <c r="S1932" s="7">
        <f t="shared" si="343"/>
        <v>2.8797553278630299</v>
      </c>
      <c r="T1932" s="7">
        <f t="shared" si="344"/>
        <v>2.7500933704489499</v>
      </c>
      <c r="U1932" t="b">
        <f t="shared" si="345"/>
        <v>1</v>
      </c>
      <c r="V1932" t="b">
        <f t="shared" si="346"/>
        <v>0</v>
      </c>
      <c r="W1932" t="b">
        <f t="shared" si="347"/>
        <v>1</v>
      </c>
      <c r="X1932" t="b">
        <f t="shared" si="348"/>
        <v>1</v>
      </c>
    </row>
    <row r="1933" spans="1:24" hidden="1" x14ac:dyDescent="0.2">
      <c r="A1933" t="s">
        <v>235</v>
      </c>
      <c r="B1933" t="s">
        <v>4055</v>
      </c>
      <c r="C1933" t="s">
        <v>4056</v>
      </c>
      <c r="D1933">
        <v>96122</v>
      </c>
      <c r="E1933">
        <v>1389</v>
      </c>
      <c r="F1933">
        <v>1</v>
      </c>
      <c r="G1933">
        <v>436085443</v>
      </c>
      <c r="H1933">
        <v>436085443</v>
      </c>
      <c r="I1933">
        <v>4.3900592902973798</v>
      </c>
      <c r="J1933">
        <v>4.32662123913091</v>
      </c>
      <c r="M1933" s="12" t="s">
        <v>12</v>
      </c>
      <c r="N1933" s="6">
        <v>7</v>
      </c>
      <c r="O1933" t="str">
        <f t="shared" si="339"/>
        <v>ipfs.overpi.com</v>
      </c>
      <c r="P1933" t="str">
        <f t="shared" si="340"/>
        <v>D</v>
      </c>
      <c r="Q1933" s="9">
        <f t="shared" si="341"/>
        <v>415.8834867477417</v>
      </c>
      <c r="R1933">
        <f t="shared" si="342"/>
        <v>1389</v>
      </c>
      <c r="S1933" s="7">
        <f t="shared" si="343"/>
        <v>4.3900592902973798</v>
      </c>
      <c r="T1933" s="7">
        <f t="shared" si="344"/>
        <v>4.32662123913091</v>
      </c>
      <c r="U1933" t="b">
        <f t="shared" si="345"/>
        <v>1</v>
      </c>
      <c r="V1933" t="b">
        <f t="shared" si="346"/>
        <v>0</v>
      </c>
      <c r="W1933" t="b">
        <f t="shared" si="347"/>
        <v>1</v>
      </c>
      <c r="X1933" t="b">
        <f t="shared" si="348"/>
        <v>1</v>
      </c>
    </row>
    <row r="1934" spans="1:24" hidden="1" x14ac:dyDescent="0.2">
      <c r="A1934" t="s">
        <v>238</v>
      </c>
      <c r="B1934" t="s">
        <v>4057</v>
      </c>
      <c r="C1934" t="s">
        <v>4058</v>
      </c>
      <c r="D1934">
        <v>20804</v>
      </c>
      <c r="E1934">
        <v>5267</v>
      </c>
      <c r="F1934">
        <v>0</v>
      </c>
      <c r="G1934">
        <v>9340398</v>
      </c>
      <c r="H1934">
        <v>9340398</v>
      </c>
      <c r="I1934">
        <v>0.57332159861056198</v>
      </c>
      <c r="J1934">
        <v>0.42817235520151398</v>
      </c>
      <c r="M1934" s="12" t="s">
        <v>12</v>
      </c>
      <c r="N1934" s="6">
        <v>7</v>
      </c>
      <c r="O1934" t="str">
        <f t="shared" si="339"/>
        <v>ipfs.runfission.com</v>
      </c>
      <c r="P1934" t="str">
        <f t="shared" si="340"/>
        <v>A</v>
      </c>
      <c r="Q1934" s="9">
        <f t="shared" si="341"/>
        <v>8.9076976776123047</v>
      </c>
      <c r="R1934">
        <f t="shared" si="342"/>
        <v>5267</v>
      </c>
      <c r="S1934" s="7">
        <f t="shared" si="343"/>
        <v>0.57332159861056198</v>
      </c>
      <c r="T1934" s="7">
        <f t="shared" si="344"/>
        <v>0.42817235520151398</v>
      </c>
      <c r="U1934" t="b">
        <f t="shared" si="345"/>
        <v>1</v>
      </c>
      <c r="V1934" t="b">
        <f t="shared" si="346"/>
        <v>0</v>
      </c>
      <c r="W1934" t="b">
        <f t="shared" si="347"/>
        <v>1</v>
      </c>
      <c r="X1934" t="b">
        <f t="shared" si="348"/>
        <v>0</v>
      </c>
    </row>
    <row r="1935" spans="1:24" hidden="1" x14ac:dyDescent="0.2">
      <c r="A1935" t="s">
        <v>241</v>
      </c>
      <c r="B1935" t="s">
        <v>4059</v>
      </c>
      <c r="C1935" t="s">
        <v>4060</v>
      </c>
      <c r="D1935">
        <v>40453</v>
      </c>
      <c r="E1935">
        <v>2273</v>
      </c>
      <c r="F1935">
        <v>0</v>
      </c>
      <c r="G1935">
        <v>29354372</v>
      </c>
      <c r="H1935">
        <v>29354372</v>
      </c>
      <c r="I1935">
        <v>0.73322448011091501</v>
      </c>
      <c r="J1935">
        <v>0.69202557661075204</v>
      </c>
      <c r="M1935" s="12" t="s">
        <v>12</v>
      </c>
      <c r="N1935" s="6">
        <v>7</v>
      </c>
      <c r="O1935" t="str">
        <f t="shared" si="339"/>
        <v>ipfs.runfission.com</v>
      </c>
      <c r="P1935" t="str">
        <f t="shared" si="340"/>
        <v>B</v>
      </c>
      <c r="Q1935" s="9">
        <f t="shared" si="341"/>
        <v>27.994510650634766</v>
      </c>
      <c r="R1935">
        <f t="shared" si="342"/>
        <v>2273</v>
      </c>
      <c r="S1935" s="7">
        <f t="shared" si="343"/>
        <v>0.73322448011091501</v>
      </c>
      <c r="T1935" s="7">
        <f t="shared" si="344"/>
        <v>0.69202557661075204</v>
      </c>
      <c r="U1935" t="b">
        <f t="shared" si="345"/>
        <v>1</v>
      </c>
      <c r="V1935" t="b">
        <f t="shared" si="346"/>
        <v>0</v>
      </c>
      <c r="W1935" t="b">
        <f t="shared" si="347"/>
        <v>1</v>
      </c>
      <c r="X1935" t="b">
        <f t="shared" si="348"/>
        <v>0</v>
      </c>
    </row>
    <row r="1936" spans="1:24" hidden="1" x14ac:dyDescent="0.2">
      <c r="A1936" t="s">
        <v>244</v>
      </c>
      <c r="B1936" t="s">
        <v>4061</v>
      </c>
      <c r="C1936" t="s">
        <v>4062</v>
      </c>
      <c r="D1936">
        <v>46156</v>
      </c>
      <c r="E1936">
        <v>3876</v>
      </c>
      <c r="F1936">
        <v>0</v>
      </c>
      <c r="G1936">
        <v>79096511</v>
      </c>
      <c r="H1936">
        <v>79096511</v>
      </c>
      <c r="I1936">
        <v>1.7841133173615</v>
      </c>
      <c r="J1936">
        <v>1.63429047270223</v>
      </c>
      <c r="M1936" s="12" t="s">
        <v>12</v>
      </c>
      <c r="N1936" s="6">
        <v>7</v>
      </c>
      <c r="O1936" t="str">
        <f t="shared" si="339"/>
        <v>ipfs.runfission.com</v>
      </c>
      <c r="P1936" t="str">
        <f t="shared" si="340"/>
        <v>C</v>
      </c>
      <c r="Q1936" s="9">
        <f t="shared" si="341"/>
        <v>75.432311058044434</v>
      </c>
      <c r="R1936">
        <f t="shared" si="342"/>
        <v>3876</v>
      </c>
      <c r="S1936" s="7">
        <f t="shared" si="343"/>
        <v>1.7841133173615</v>
      </c>
      <c r="T1936" s="7">
        <f t="shared" si="344"/>
        <v>1.63429047270223</v>
      </c>
      <c r="U1936" t="b">
        <f t="shared" si="345"/>
        <v>1</v>
      </c>
      <c r="V1936" t="b">
        <f t="shared" si="346"/>
        <v>0</v>
      </c>
      <c r="W1936" t="b">
        <f t="shared" si="347"/>
        <v>1</v>
      </c>
      <c r="X1936" t="b">
        <f t="shared" si="348"/>
        <v>0</v>
      </c>
    </row>
    <row r="1937" spans="1:24" hidden="1" x14ac:dyDescent="0.2">
      <c r="A1937" t="s">
        <v>247</v>
      </c>
      <c r="B1937" t="s">
        <v>4063</v>
      </c>
      <c r="C1937" t="s">
        <v>4064</v>
      </c>
      <c r="D1937">
        <v>343593</v>
      </c>
      <c r="E1937">
        <v>1295</v>
      </c>
      <c r="F1937">
        <v>0</v>
      </c>
      <c r="G1937">
        <v>436085443</v>
      </c>
      <c r="H1937">
        <v>436085443</v>
      </c>
      <c r="I1937">
        <v>1.21497492462048</v>
      </c>
      <c r="J1937">
        <v>1.2103956912618701</v>
      </c>
      <c r="M1937" s="12" t="s">
        <v>12</v>
      </c>
      <c r="N1937" s="6">
        <v>7</v>
      </c>
      <c r="O1937" t="str">
        <f t="shared" si="339"/>
        <v>ipfs.runfission.com</v>
      </c>
      <c r="P1937" t="str">
        <f t="shared" si="340"/>
        <v>D</v>
      </c>
      <c r="Q1937" s="9">
        <f t="shared" si="341"/>
        <v>415.8834867477417</v>
      </c>
      <c r="R1937">
        <f t="shared" si="342"/>
        <v>1295</v>
      </c>
      <c r="S1937" s="7">
        <f t="shared" si="343"/>
        <v>1.21497492462048</v>
      </c>
      <c r="T1937" s="7">
        <f t="shared" si="344"/>
        <v>1.2103956912618701</v>
      </c>
      <c r="U1937" t="b">
        <f t="shared" si="345"/>
        <v>1</v>
      </c>
      <c r="V1937" t="b">
        <f t="shared" si="346"/>
        <v>0</v>
      </c>
      <c r="W1937" t="b">
        <f t="shared" si="347"/>
        <v>1</v>
      </c>
      <c r="X1937" t="b">
        <f t="shared" si="348"/>
        <v>0</v>
      </c>
    </row>
    <row r="1938" spans="1:24" hidden="1" x14ac:dyDescent="0.2">
      <c r="A1938" t="s">
        <v>250</v>
      </c>
      <c r="B1938" t="s">
        <v>4064</v>
      </c>
      <c r="C1938" t="s">
        <v>4065</v>
      </c>
      <c r="D1938">
        <v>9476</v>
      </c>
      <c r="E1938">
        <v>430</v>
      </c>
      <c r="F1938">
        <v>0</v>
      </c>
      <c r="G1938">
        <v>9340398</v>
      </c>
      <c r="H1938">
        <v>9340398</v>
      </c>
      <c r="I1938">
        <v>0.98471121795404604</v>
      </c>
      <c r="J1938">
        <v>0.94002719265642698</v>
      </c>
      <c r="M1938" s="12" t="s">
        <v>12</v>
      </c>
      <c r="N1938" s="6">
        <v>7</v>
      </c>
      <c r="O1938" t="str">
        <f t="shared" si="339"/>
        <v>ipfs.sloppyta.co</v>
      </c>
      <c r="P1938" t="str">
        <f t="shared" si="340"/>
        <v>A</v>
      </c>
      <c r="Q1938" s="9">
        <f t="shared" si="341"/>
        <v>8.9076976776123047</v>
      </c>
      <c r="R1938">
        <f t="shared" si="342"/>
        <v>430</v>
      </c>
      <c r="S1938" s="7">
        <f t="shared" si="343"/>
        <v>0.98471121795404604</v>
      </c>
      <c r="T1938" s="7">
        <f t="shared" si="344"/>
        <v>0.94002719265642698</v>
      </c>
      <c r="U1938" t="b">
        <f t="shared" si="345"/>
        <v>1</v>
      </c>
      <c r="V1938" t="b">
        <f t="shared" si="346"/>
        <v>0</v>
      </c>
      <c r="W1938" t="b">
        <f t="shared" si="347"/>
        <v>1</v>
      </c>
      <c r="X1938" t="b">
        <f t="shared" si="348"/>
        <v>0</v>
      </c>
    </row>
    <row r="1939" spans="1:24" hidden="1" x14ac:dyDescent="0.2">
      <c r="A1939" t="s">
        <v>253</v>
      </c>
      <c r="B1939" t="s">
        <v>4066</v>
      </c>
      <c r="C1939" t="s">
        <v>4067</v>
      </c>
      <c r="D1939">
        <v>28032</v>
      </c>
      <c r="E1939">
        <v>347</v>
      </c>
      <c r="F1939">
        <v>0</v>
      </c>
      <c r="G1939">
        <v>29354372</v>
      </c>
      <c r="H1939">
        <v>29354372</v>
      </c>
      <c r="I1939">
        <v>1.0111797237</v>
      </c>
      <c r="J1939">
        <v>0.99866262309627396</v>
      </c>
      <c r="M1939" s="12" t="s">
        <v>12</v>
      </c>
      <c r="N1939" s="6">
        <v>7</v>
      </c>
      <c r="O1939" t="str">
        <f t="shared" si="339"/>
        <v>ipfs.sloppyta.co</v>
      </c>
      <c r="P1939" t="str">
        <f t="shared" si="340"/>
        <v>B</v>
      </c>
      <c r="Q1939" s="9">
        <f t="shared" si="341"/>
        <v>27.994510650634766</v>
      </c>
      <c r="R1939">
        <f t="shared" si="342"/>
        <v>347</v>
      </c>
      <c r="S1939" s="7">
        <f t="shared" si="343"/>
        <v>1.0111797237</v>
      </c>
      <c r="T1939" s="7">
        <f t="shared" si="344"/>
        <v>0.99866262309627396</v>
      </c>
      <c r="U1939" t="b">
        <f t="shared" si="345"/>
        <v>1</v>
      </c>
      <c r="V1939" t="b">
        <f t="shared" si="346"/>
        <v>0</v>
      </c>
      <c r="W1939" t="b">
        <f t="shared" si="347"/>
        <v>1</v>
      </c>
      <c r="X1939" t="b">
        <f t="shared" si="348"/>
        <v>0</v>
      </c>
    </row>
    <row r="1940" spans="1:24" hidden="1" x14ac:dyDescent="0.2">
      <c r="A1940" t="s">
        <v>256</v>
      </c>
      <c r="B1940" t="s">
        <v>4068</v>
      </c>
      <c r="C1940" t="s">
        <v>4069</v>
      </c>
      <c r="D1940">
        <v>74724</v>
      </c>
      <c r="E1940">
        <v>367</v>
      </c>
      <c r="F1940">
        <v>0</v>
      </c>
      <c r="G1940">
        <v>79096511</v>
      </c>
      <c r="H1940">
        <v>79096511</v>
      </c>
      <c r="I1940">
        <v>1.0144614637229099</v>
      </c>
      <c r="J1940">
        <v>1.00947903027199</v>
      </c>
      <c r="M1940" s="12" t="s">
        <v>12</v>
      </c>
      <c r="N1940" s="6">
        <v>7</v>
      </c>
      <c r="O1940" t="str">
        <f t="shared" si="339"/>
        <v>ipfs.sloppyta.co</v>
      </c>
      <c r="P1940" t="str">
        <f t="shared" si="340"/>
        <v>C</v>
      </c>
      <c r="Q1940" s="9">
        <f t="shared" si="341"/>
        <v>75.432311058044434</v>
      </c>
      <c r="R1940">
        <f t="shared" si="342"/>
        <v>367</v>
      </c>
      <c r="S1940" s="7">
        <f t="shared" si="343"/>
        <v>1.0144614637229099</v>
      </c>
      <c r="T1940" s="7">
        <f t="shared" si="344"/>
        <v>1.00947903027199</v>
      </c>
      <c r="U1940" t="b">
        <f t="shared" si="345"/>
        <v>1</v>
      </c>
      <c r="V1940" t="b">
        <f t="shared" si="346"/>
        <v>0</v>
      </c>
      <c r="W1940" t="b">
        <f t="shared" si="347"/>
        <v>1</v>
      </c>
      <c r="X1940" t="b">
        <f t="shared" si="348"/>
        <v>0</v>
      </c>
    </row>
    <row r="1941" spans="1:24" hidden="1" x14ac:dyDescent="0.2">
      <c r="A1941" t="s">
        <v>259</v>
      </c>
      <c r="B1941" t="s">
        <v>4070</v>
      </c>
      <c r="C1941" t="s">
        <v>4071</v>
      </c>
      <c r="D1941">
        <v>295737</v>
      </c>
      <c r="E1941">
        <v>264</v>
      </c>
      <c r="F1941">
        <v>0</v>
      </c>
      <c r="G1941">
        <v>436085443</v>
      </c>
      <c r="H1941">
        <v>436085443</v>
      </c>
      <c r="I1941">
        <v>1.40751773173095</v>
      </c>
      <c r="J1941">
        <v>1.4062612616877199</v>
      </c>
      <c r="M1941" s="12" t="s">
        <v>12</v>
      </c>
      <c r="N1941" s="6">
        <v>7</v>
      </c>
      <c r="O1941" t="str">
        <f t="shared" si="339"/>
        <v>ipfs.sloppyta.co</v>
      </c>
      <c r="P1941" t="str">
        <f t="shared" si="340"/>
        <v>D</v>
      </c>
      <c r="Q1941" s="9">
        <f t="shared" si="341"/>
        <v>415.8834867477417</v>
      </c>
      <c r="R1941">
        <f t="shared" si="342"/>
        <v>264</v>
      </c>
      <c r="S1941" s="7">
        <f t="shared" si="343"/>
        <v>1.40751773173095</v>
      </c>
      <c r="T1941" s="7">
        <f t="shared" si="344"/>
        <v>1.4062612616877199</v>
      </c>
      <c r="U1941" t="b">
        <f t="shared" si="345"/>
        <v>1</v>
      </c>
      <c r="V1941" t="b">
        <f t="shared" si="346"/>
        <v>0</v>
      </c>
      <c r="W1941" t="b">
        <f t="shared" si="347"/>
        <v>1</v>
      </c>
      <c r="X1941" t="b">
        <f t="shared" si="348"/>
        <v>0</v>
      </c>
    </row>
    <row r="1942" spans="1:24" hidden="1" x14ac:dyDescent="0.2">
      <c r="A1942" t="s">
        <v>261</v>
      </c>
      <c r="B1942" t="s">
        <v>4072</v>
      </c>
      <c r="C1942" t="s">
        <v>4073</v>
      </c>
      <c r="D1942">
        <v>6012</v>
      </c>
      <c r="E1942">
        <v>1124</v>
      </c>
      <c r="F1942">
        <v>0</v>
      </c>
      <c r="G1942">
        <v>9340398</v>
      </c>
      <c r="H1942">
        <v>9340398</v>
      </c>
      <c r="I1942">
        <v>1.8223604086768199</v>
      </c>
      <c r="J1942">
        <v>1.4816529736547399</v>
      </c>
      <c r="M1942" s="12" t="s">
        <v>12</v>
      </c>
      <c r="N1942" s="6">
        <v>7</v>
      </c>
      <c r="O1942" t="str">
        <f t="shared" si="339"/>
        <v>ipfs.telos.miami</v>
      </c>
      <c r="P1942" t="str">
        <f t="shared" si="340"/>
        <v>A</v>
      </c>
      <c r="Q1942" s="9">
        <f t="shared" si="341"/>
        <v>8.9076976776123047</v>
      </c>
      <c r="R1942">
        <f t="shared" si="342"/>
        <v>1124</v>
      </c>
      <c r="S1942" s="7">
        <f t="shared" si="343"/>
        <v>1.8223604086768199</v>
      </c>
      <c r="T1942" s="7">
        <f t="shared" si="344"/>
        <v>1.4816529736547399</v>
      </c>
      <c r="U1942" t="b">
        <f t="shared" si="345"/>
        <v>1</v>
      </c>
      <c r="V1942" t="b">
        <f t="shared" si="346"/>
        <v>0</v>
      </c>
      <c r="W1942" t="b">
        <f t="shared" si="347"/>
        <v>1</v>
      </c>
      <c r="X1942" t="b">
        <f t="shared" si="348"/>
        <v>0</v>
      </c>
    </row>
    <row r="1943" spans="1:24" hidden="1" x14ac:dyDescent="0.2">
      <c r="A1943" t="s">
        <v>264</v>
      </c>
      <c r="B1943" t="s">
        <v>4074</v>
      </c>
      <c r="C1943" t="s">
        <v>4075</v>
      </c>
      <c r="D1943">
        <v>8000</v>
      </c>
      <c r="E1943">
        <v>1094</v>
      </c>
      <c r="F1943">
        <v>0</v>
      </c>
      <c r="G1943">
        <v>29354372</v>
      </c>
      <c r="H1943">
        <v>29354372</v>
      </c>
      <c r="I1943">
        <v>4.0536505430979899</v>
      </c>
      <c r="J1943">
        <v>3.4993138313293399</v>
      </c>
      <c r="M1943" s="12" t="s">
        <v>12</v>
      </c>
      <c r="N1943" s="6">
        <v>7</v>
      </c>
      <c r="O1943" t="str">
        <f t="shared" si="339"/>
        <v>ipfs.telos.miami</v>
      </c>
      <c r="P1943" t="str">
        <f t="shared" si="340"/>
        <v>B</v>
      </c>
      <c r="Q1943" s="9">
        <f t="shared" si="341"/>
        <v>27.994510650634766</v>
      </c>
      <c r="R1943">
        <f t="shared" si="342"/>
        <v>1094</v>
      </c>
      <c r="S1943" s="7">
        <f t="shared" si="343"/>
        <v>4.0536505430979899</v>
      </c>
      <c r="T1943" s="7">
        <f t="shared" si="344"/>
        <v>3.4993138313293399</v>
      </c>
      <c r="U1943" t="b">
        <f t="shared" si="345"/>
        <v>1</v>
      </c>
      <c r="V1943" t="b">
        <f t="shared" si="346"/>
        <v>0</v>
      </c>
      <c r="W1943" t="b">
        <f t="shared" si="347"/>
        <v>1</v>
      </c>
      <c r="X1943" t="b">
        <f t="shared" si="348"/>
        <v>0</v>
      </c>
    </row>
    <row r="1944" spans="1:24" hidden="1" x14ac:dyDescent="0.2">
      <c r="A1944" t="s">
        <v>267</v>
      </c>
      <c r="B1944" t="s">
        <v>4076</v>
      </c>
      <c r="C1944" t="s">
        <v>4077</v>
      </c>
      <c r="D1944">
        <v>27558</v>
      </c>
      <c r="E1944">
        <v>1144</v>
      </c>
      <c r="F1944">
        <v>0</v>
      </c>
      <c r="G1944">
        <v>79096511</v>
      </c>
      <c r="H1944">
        <v>79096511</v>
      </c>
      <c r="I1944">
        <v>2.8557700862438198</v>
      </c>
      <c r="J1944">
        <v>2.7372200833893698</v>
      </c>
      <c r="M1944" s="12" t="s">
        <v>12</v>
      </c>
      <c r="N1944" s="6">
        <v>7</v>
      </c>
      <c r="O1944" t="str">
        <f t="shared" si="339"/>
        <v>ipfs.telos.miami</v>
      </c>
      <c r="P1944" t="str">
        <f t="shared" si="340"/>
        <v>C</v>
      </c>
      <c r="Q1944" s="9">
        <f t="shared" si="341"/>
        <v>75.432311058044434</v>
      </c>
      <c r="R1944">
        <f t="shared" si="342"/>
        <v>1144</v>
      </c>
      <c r="S1944" s="7">
        <f t="shared" si="343"/>
        <v>2.8557700862438198</v>
      </c>
      <c r="T1944" s="7">
        <f t="shared" si="344"/>
        <v>2.7372200833893698</v>
      </c>
      <c r="U1944" t="b">
        <f t="shared" si="345"/>
        <v>1</v>
      </c>
      <c r="V1944" t="b">
        <f t="shared" si="346"/>
        <v>0</v>
      </c>
      <c r="W1944" t="b">
        <f t="shared" si="347"/>
        <v>1</v>
      </c>
      <c r="X1944" t="b">
        <f t="shared" si="348"/>
        <v>0</v>
      </c>
    </row>
    <row r="1945" spans="1:24" hidden="1" x14ac:dyDescent="0.2">
      <c r="A1945" t="s">
        <v>270</v>
      </c>
      <c r="B1945" t="s">
        <v>4078</v>
      </c>
      <c r="C1945" t="s">
        <v>4079</v>
      </c>
      <c r="D1945">
        <v>154929</v>
      </c>
      <c r="E1945">
        <v>1090</v>
      </c>
      <c r="F1945">
        <v>0</v>
      </c>
      <c r="G1945">
        <v>436085443</v>
      </c>
      <c r="H1945">
        <v>436085443</v>
      </c>
      <c r="I1945">
        <v>2.7033683704895402</v>
      </c>
      <c r="J1945">
        <v>2.6843488743085002</v>
      </c>
      <c r="M1945" s="12" t="s">
        <v>12</v>
      </c>
      <c r="N1945" s="6">
        <v>7</v>
      </c>
      <c r="O1945" t="str">
        <f t="shared" si="339"/>
        <v>ipfs.telos.miami</v>
      </c>
      <c r="P1945" t="str">
        <f t="shared" si="340"/>
        <v>D</v>
      </c>
      <c r="Q1945" s="9">
        <f t="shared" si="341"/>
        <v>415.8834867477417</v>
      </c>
      <c r="R1945">
        <f t="shared" si="342"/>
        <v>1090</v>
      </c>
      <c r="S1945" s="7">
        <f t="shared" si="343"/>
        <v>2.7033683704895402</v>
      </c>
      <c r="T1945" s="7">
        <f t="shared" si="344"/>
        <v>2.6843488743085002</v>
      </c>
      <c r="U1945" t="b">
        <f t="shared" si="345"/>
        <v>1</v>
      </c>
      <c r="V1945" t="b">
        <f t="shared" si="346"/>
        <v>0</v>
      </c>
      <c r="W1945" t="b">
        <f t="shared" si="347"/>
        <v>1</v>
      </c>
      <c r="X1945" t="b">
        <f t="shared" si="348"/>
        <v>0</v>
      </c>
    </row>
    <row r="1946" spans="1:24" hidden="1" x14ac:dyDescent="0.2">
      <c r="A1946" t="s">
        <v>273</v>
      </c>
      <c r="B1946" t="s">
        <v>4079</v>
      </c>
      <c r="C1946" t="s">
        <v>4080</v>
      </c>
      <c r="D1946">
        <v>4871</v>
      </c>
      <c r="E1946">
        <v>2964</v>
      </c>
      <c r="F1946">
        <v>0</v>
      </c>
      <c r="G1946">
        <v>-1</v>
      </c>
      <c r="H1946">
        <v>9340398</v>
      </c>
      <c r="I1946">
        <v>4.67105279371384</v>
      </c>
      <c r="J1946">
        <v>1.82872052506924</v>
      </c>
      <c r="M1946" s="12" t="s">
        <v>12</v>
      </c>
      <c r="N1946" s="6">
        <v>7</v>
      </c>
      <c r="O1946" t="str">
        <f t="shared" si="339"/>
        <v>ipfs.yt</v>
      </c>
      <c r="P1946" t="str">
        <f t="shared" si="340"/>
        <v>A</v>
      </c>
      <c r="Q1946" s="9">
        <f t="shared" si="341"/>
        <v>8.9076976776123047</v>
      </c>
      <c r="R1946">
        <f t="shared" si="342"/>
        <v>2964</v>
      </c>
      <c r="S1946" s="7">
        <f t="shared" si="343"/>
        <v>4.67105279371384</v>
      </c>
      <c r="T1946" s="7">
        <f t="shared" si="344"/>
        <v>1.82872052506924</v>
      </c>
      <c r="U1946" t="b">
        <f t="shared" si="345"/>
        <v>1</v>
      </c>
      <c r="V1946" t="b">
        <f t="shared" si="346"/>
        <v>0</v>
      </c>
      <c r="W1946" t="b">
        <f t="shared" si="347"/>
        <v>0</v>
      </c>
      <c r="X1946" t="b">
        <f t="shared" si="348"/>
        <v>0</v>
      </c>
    </row>
    <row r="1947" spans="1:24" hidden="1" x14ac:dyDescent="0.2">
      <c r="A1947" t="s">
        <v>276</v>
      </c>
      <c r="B1947" t="s">
        <v>4081</v>
      </c>
      <c r="C1947" t="s">
        <v>4082</v>
      </c>
      <c r="D1947">
        <v>14029</v>
      </c>
      <c r="E1947">
        <v>1208</v>
      </c>
      <c r="F1947">
        <v>0</v>
      </c>
      <c r="G1947">
        <v>-1</v>
      </c>
      <c r="H1947">
        <v>29354372</v>
      </c>
      <c r="I1947">
        <v>2.1834888581728999</v>
      </c>
      <c r="J1947">
        <v>1.9954744208877799</v>
      </c>
      <c r="M1947" s="12" t="s">
        <v>12</v>
      </c>
      <c r="N1947" s="6">
        <v>7</v>
      </c>
      <c r="O1947" t="str">
        <f t="shared" si="339"/>
        <v>ipfs.yt</v>
      </c>
      <c r="P1947" t="str">
        <f t="shared" si="340"/>
        <v>B</v>
      </c>
      <c r="Q1947" s="9">
        <f t="shared" si="341"/>
        <v>27.994510650634766</v>
      </c>
      <c r="R1947">
        <f t="shared" si="342"/>
        <v>1208</v>
      </c>
      <c r="S1947" s="7">
        <f t="shared" si="343"/>
        <v>2.1834888581728999</v>
      </c>
      <c r="T1947" s="7">
        <f t="shared" si="344"/>
        <v>1.9954744208877799</v>
      </c>
      <c r="U1947" t="b">
        <f t="shared" si="345"/>
        <v>1</v>
      </c>
      <c r="V1947" t="b">
        <f t="shared" si="346"/>
        <v>0</v>
      </c>
      <c r="W1947" t="b">
        <f t="shared" si="347"/>
        <v>0</v>
      </c>
      <c r="X1947" t="b">
        <f t="shared" si="348"/>
        <v>0</v>
      </c>
    </row>
    <row r="1948" spans="1:24" hidden="1" x14ac:dyDescent="0.2">
      <c r="A1948" t="s">
        <v>279</v>
      </c>
      <c r="B1948" t="s">
        <v>4083</v>
      </c>
      <c r="C1948" t="s">
        <v>4084</v>
      </c>
      <c r="D1948">
        <v>39916</v>
      </c>
      <c r="E1948">
        <v>1421</v>
      </c>
      <c r="F1948">
        <v>0</v>
      </c>
      <c r="G1948">
        <v>-1</v>
      </c>
      <c r="H1948">
        <v>79096511</v>
      </c>
      <c r="I1948">
        <v>1.95953529180528</v>
      </c>
      <c r="J1948">
        <v>1.88977630669517</v>
      </c>
      <c r="M1948" s="12" t="s">
        <v>12</v>
      </c>
      <c r="N1948" s="6">
        <v>7</v>
      </c>
      <c r="O1948" t="str">
        <f t="shared" si="339"/>
        <v>ipfs.yt</v>
      </c>
      <c r="P1948" t="str">
        <f t="shared" si="340"/>
        <v>C</v>
      </c>
      <c r="Q1948" s="9">
        <f t="shared" si="341"/>
        <v>75.432311058044434</v>
      </c>
      <c r="R1948">
        <f t="shared" si="342"/>
        <v>1421</v>
      </c>
      <c r="S1948" s="7">
        <f t="shared" si="343"/>
        <v>1.95953529180528</v>
      </c>
      <c r="T1948" s="7">
        <f t="shared" si="344"/>
        <v>1.88977630669517</v>
      </c>
      <c r="U1948" t="b">
        <f t="shared" si="345"/>
        <v>1</v>
      </c>
      <c r="V1948" t="b">
        <f t="shared" si="346"/>
        <v>0</v>
      </c>
      <c r="W1948" t="b">
        <f t="shared" si="347"/>
        <v>0</v>
      </c>
      <c r="X1948" t="b">
        <f t="shared" si="348"/>
        <v>0</v>
      </c>
    </row>
    <row r="1949" spans="1:24" hidden="1" x14ac:dyDescent="0.2">
      <c r="A1949" t="s">
        <v>282</v>
      </c>
      <c r="B1949" t="s">
        <v>4085</v>
      </c>
      <c r="C1949" t="s">
        <v>4086</v>
      </c>
      <c r="D1949">
        <v>183641</v>
      </c>
      <c r="E1949">
        <v>1376</v>
      </c>
      <c r="F1949">
        <v>0</v>
      </c>
      <c r="G1949">
        <v>-1</v>
      </c>
      <c r="H1949">
        <v>436085443</v>
      </c>
      <c r="I1949">
        <v>2.28175177213256</v>
      </c>
      <c r="J1949">
        <v>2.2646548796169701</v>
      </c>
      <c r="M1949" s="12" t="s">
        <v>12</v>
      </c>
      <c r="N1949" s="6">
        <v>7</v>
      </c>
      <c r="O1949" t="str">
        <f t="shared" si="339"/>
        <v>ipfs.yt</v>
      </c>
      <c r="P1949" t="str">
        <f t="shared" si="340"/>
        <v>D</v>
      </c>
      <c r="Q1949" s="9">
        <f t="shared" si="341"/>
        <v>415.8834867477417</v>
      </c>
      <c r="R1949">
        <f t="shared" si="342"/>
        <v>1376</v>
      </c>
      <c r="S1949" s="7">
        <f t="shared" si="343"/>
        <v>2.28175177213256</v>
      </c>
      <c r="T1949" s="7">
        <f t="shared" si="344"/>
        <v>2.2646548796169701</v>
      </c>
      <c r="U1949" t="b">
        <f t="shared" si="345"/>
        <v>1</v>
      </c>
      <c r="V1949" t="b">
        <f t="shared" si="346"/>
        <v>0</v>
      </c>
      <c r="W1949" t="b">
        <f t="shared" si="347"/>
        <v>0</v>
      </c>
      <c r="X1949" t="b">
        <f t="shared" si="348"/>
        <v>0</v>
      </c>
    </row>
    <row r="1950" spans="1:24" hidden="1" x14ac:dyDescent="0.2">
      <c r="A1950" t="s">
        <v>285</v>
      </c>
      <c r="B1950" t="s">
        <v>4087</v>
      </c>
      <c r="C1950" t="s">
        <v>4088</v>
      </c>
      <c r="D1950">
        <v>20556</v>
      </c>
      <c r="E1950">
        <v>-1</v>
      </c>
      <c r="F1950">
        <v>0</v>
      </c>
      <c r="G1950">
        <v>-1</v>
      </c>
      <c r="H1950">
        <v>0</v>
      </c>
      <c r="I1950">
        <v>0</v>
      </c>
      <c r="J1950">
        <v>0</v>
      </c>
      <c r="K1950" t="s">
        <v>4089</v>
      </c>
      <c r="M1950" s="12" t="s">
        <v>12</v>
      </c>
      <c r="N1950" s="6">
        <v>7</v>
      </c>
      <c r="O1950" t="str">
        <f t="shared" si="339"/>
        <v>robotizing.net</v>
      </c>
      <c r="P1950" t="str">
        <f t="shared" si="340"/>
        <v>A</v>
      </c>
      <c r="Q1950" s="9">
        <f t="shared" si="341"/>
        <v>8.9076976776123047</v>
      </c>
      <c r="R1950" t="str">
        <f t="shared" si="342"/>
        <v/>
      </c>
      <c r="S1950" s="7" t="str">
        <f t="shared" si="343"/>
        <v/>
      </c>
      <c r="T1950" s="7" t="str">
        <f t="shared" si="344"/>
        <v/>
      </c>
      <c r="U1950" t="b">
        <f t="shared" si="345"/>
        <v>0</v>
      </c>
      <c r="V1950" t="str">
        <f t="shared" si="346"/>
        <v/>
      </c>
      <c r="W1950" t="str">
        <f t="shared" si="347"/>
        <v/>
      </c>
      <c r="X1950" t="str">
        <f t="shared" si="348"/>
        <v/>
      </c>
    </row>
    <row r="1951" spans="1:24" hidden="1" x14ac:dyDescent="0.2">
      <c r="A1951" t="s">
        <v>288</v>
      </c>
      <c r="B1951" t="s">
        <v>4088</v>
      </c>
      <c r="C1951" t="s">
        <v>4090</v>
      </c>
      <c r="D1951">
        <v>730</v>
      </c>
      <c r="E1951">
        <v>-1</v>
      </c>
      <c r="F1951">
        <v>0</v>
      </c>
      <c r="G1951">
        <v>-1</v>
      </c>
      <c r="H1951">
        <v>0</v>
      </c>
      <c r="I1951">
        <v>0</v>
      </c>
      <c r="J1951">
        <v>0</v>
      </c>
      <c r="K1951" t="s">
        <v>4091</v>
      </c>
      <c r="M1951" s="12" t="s">
        <v>12</v>
      </c>
      <c r="N1951" s="6">
        <v>7</v>
      </c>
      <c r="O1951" t="str">
        <f t="shared" si="339"/>
        <v>robotizing.net</v>
      </c>
      <c r="P1951" t="str">
        <f t="shared" si="340"/>
        <v>B</v>
      </c>
      <c r="Q1951" s="9">
        <f t="shared" si="341"/>
        <v>27.994510650634766</v>
      </c>
      <c r="R1951" t="str">
        <f t="shared" si="342"/>
        <v/>
      </c>
      <c r="S1951" s="7" t="str">
        <f t="shared" si="343"/>
        <v/>
      </c>
      <c r="T1951" s="7" t="str">
        <f t="shared" si="344"/>
        <v/>
      </c>
      <c r="U1951" t="b">
        <f t="shared" si="345"/>
        <v>0</v>
      </c>
      <c r="V1951" t="str">
        <f t="shared" si="346"/>
        <v/>
      </c>
      <c r="W1951" t="str">
        <f t="shared" si="347"/>
        <v/>
      </c>
      <c r="X1951" t="str">
        <f t="shared" si="348"/>
        <v/>
      </c>
    </row>
    <row r="1952" spans="1:24" hidden="1" x14ac:dyDescent="0.2">
      <c r="A1952" t="s">
        <v>291</v>
      </c>
      <c r="B1952" t="s">
        <v>4090</v>
      </c>
      <c r="C1952" t="s">
        <v>4090</v>
      </c>
      <c r="D1952">
        <v>0</v>
      </c>
      <c r="E1952">
        <v>-1</v>
      </c>
      <c r="F1952">
        <v>0</v>
      </c>
      <c r="G1952">
        <v>-1</v>
      </c>
      <c r="H1952">
        <v>0</v>
      </c>
      <c r="I1952">
        <v>0</v>
      </c>
      <c r="J1952" t="s">
        <v>4092</v>
      </c>
      <c r="K1952" t="s">
        <v>4091</v>
      </c>
      <c r="M1952" s="12" t="s">
        <v>12</v>
      </c>
      <c r="N1952" s="6">
        <v>7</v>
      </c>
      <c r="O1952" t="str">
        <f t="shared" si="339"/>
        <v>robotizing.net</v>
      </c>
      <c r="P1952" t="str">
        <f t="shared" si="340"/>
        <v>C</v>
      </c>
      <c r="Q1952" s="9">
        <f t="shared" si="341"/>
        <v>75.432311058044434</v>
      </c>
      <c r="R1952" t="str">
        <f t="shared" si="342"/>
        <v/>
      </c>
      <c r="S1952" s="7" t="str">
        <f t="shared" si="343"/>
        <v/>
      </c>
      <c r="T1952" s="7" t="str">
        <f t="shared" si="344"/>
        <v/>
      </c>
      <c r="U1952" t="b">
        <f t="shared" si="345"/>
        <v>0</v>
      </c>
      <c r="V1952" t="str">
        <f t="shared" si="346"/>
        <v/>
      </c>
      <c r="W1952" t="str">
        <f t="shared" si="347"/>
        <v/>
      </c>
      <c r="X1952" t="str">
        <f t="shared" si="348"/>
        <v/>
      </c>
    </row>
    <row r="1953" spans="1:24" hidden="1" x14ac:dyDescent="0.2">
      <c r="A1953" t="s">
        <v>294</v>
      </c>
      <c r="B1953" t="s">
        <v>4090</v>
      </c>
      <c r="C1953" t="s">
        <v>4090</v>
      </c>
      <c r="D1953">
        <v>0</v>
      </c>
      <c r="E1953">
        <v>-1</v>
      </c>
      <c r="F1953">
        <v>0</v>
      </c>
      <c r="G1953">
        <v>-1</v>
      </c>
      <c r="H1953">
        <v>0</v>
      </c>
      <c r="I1953">
        <v>0</v>
      </c>
      <c r="J1953" t="s">
        <v>4092</v>
      </c>
      <c r="K1953" t="s">
        <v>4091</v>
      </c>
      <c r="M1953" s="12" t="s">
        <v>12</v>
      </c>
      <c r="N1953" s="6">
        <v>7</v>
      </c>
      <c r="O1953" t="str">
        <f t="shared" si="339"/>
        <v>robotizing.net</v>
      </c>
      <c r="P1953" t="str">
        <f t="shared" si="340"/>
        <v>D</v>
      </c>
      <c r="Q1953" s="9">
        <f t="shared" si="341"/>
        <v>415.8834867477417</v>
      </c>
      <c r="R1953" t="str">
        <f t="shared" si="342"/>
        <v/>
      </c>
      <c r="S1953" s="7" t="str">
        <f t="shared" si="343"/>
        <v/>
      </c>
      <c r="T1953" s="7" t="str">
        <f t="shared" si="344"/>
        <v/>
      </c>
      <c r="U1953" t="b">
        <f t="shared" si="345"/>
        <v>0</v>
      </c>
      <c r="V1953" t="str">
        <f t="shared" si="346"/>
        <v/>
      </c>
      <c r="W1953" t="str">
        <f t="shared" si="347"/>
        <v/>
      </c>
      <c r="X1953" t="str">
        <f t="shared" si="348"/>
        <v/>
      </c>
    </row>
    <row r="1954" spans="1:24" hidden="1" x14ac:dyDescent="0.2">
      <c r="A1954" t="s">
        <v>297</v>
      </c>
      <c r="B1954" t="s">
        <v>4093</v>
      </c>
      <c r="C1954" t="s">
        <v>4094</v>
      </c>
      <c r="D1954">
        <v>121174</v>
      </c>
      <c r="E1954">
        <v>2752</v>
      </c>
      <c r="F1954">
        <v>0</v>
      </c>
      <c r="G1954">
        <v>9340398</v>
      </c>
      <c r="H1954">
        <v>9340398</v>
      </c>
      <c r="I1954">
        <v>7.5219956406852598E-2</v>
      </c>
      <c r="J1954">
        <v>7.3511625246441503E-2</v>
      </c>
      <c r="M1954" s="12" t="s">
        <v>12</v>
      </c>
      <c r="N1954" s="6">
        <v>7</v>
      </c>
      <c r="O1954" t="str">
        <f t="shared" si="339"/>
        <v>trusti.id</v>
      </c>
      <c r="P1954" t="str">
        <f t="shared" si="340"/>
        <v>A</v>
      </c>
      <c r="Q1954" s="9">
        <f t="shared" si="341"/>
        <v>8.9076976776123047</v>
      </c>
      <c r="R1954">
        <f t="shared" si="342"/>
        <v>2752</v>
      </c>
      <c r="S1954" s="7">
        <f t="shared" si="343"/>
        <v>7.5219956406852598E-2</v>
      </c>
      <c r="T1954" s="7">
        <f t="shared" si="344"/>
        <v>7.3511625246441503E-2</v>
      </c>
      <c r="U1954" t="b">
        <f t="shared" si="345"/>
        <v>1</v>
      </c>
      <c r="V1954" t="b">
        <f t="shared" si="346"/>
        <v>0</v>
      </c>
      <c r="W1954" t="b">
        <f t="shared" si="347"/>
        <v>1</v>
      </c>
      <c r="X1954" t="b">
        <f t="shared" si="348"/>
        <v>0</v>
      </c>
    </row>
    <row r="1955" spans="1:24" hidden="1" x14ac:dyDescent="0.2">
      <c r="A1955" t="s">
        <v>299</v>
      </c>
      <c r="B1955" t="s">
        <v>4095</v>
      </c>
      <c r="C1955" t="s">
        <v>4096</v>
      </c>
      <c r="D1955">
        <v>401776</v>
      </c>
      <c r="E1955">
        <v>1772</v>
      </c>
      <c r="F1955">
        <v>0</v>
      </c>
      <c r="G1955">
        <v>29354372</v>
      </c>
      <c r="H1955">
        <v>23526368</v>
      </c>
      <c r="I1955">
        <v>5.6090671393090701E-2</v>
      </c>
      <c r="J1955">
        <v>5.5843288100637802E-2</v>
      </c>
      <c r="K1955" t="s">
        <v>153</v>
      </c>
      <c r="L1955" t="s">
        <v>3639</v>
      </c>
      <c r="M1955" s="12" t="s">
        <v>12</v>
      </c>
      <c r="N1955" s="6">
        <v>7</v>
      </c>
      <c r="O1955" t="str">
        <f t="shared" si="339"/>
        <v>trusti.id</v>
      </c>
      <c r="P1955" t="str">
        <f t="shared" si="340"/>
        <v>B</v>
      </c>
      <c r="Q1955" s="9">
        <f t="shared" si="341"/>
        <v>27.994510650634766</v>
      </c>
      <c r="R1955">
        <f t="shared" si="342"/>
        <v>1772</v>
      </c>
      <c r="S1955" s="7">
        <f t="shared" si="343"/>
        <v>5.6090671393090701E-2</v>
      </c>
      <c r="T1955" s="7">
        <f t="shared" si="344"/>
        <v>5.5843288100637802E-2</v>
      </c>
      <c r="U1955" t="b">
        <f t="shared" si="345"/>
        <v>1</v>
      </c>
      <c r="V1955" t="b">
        <f t="shared" si="346"/>
        <v>1</v>
      </c>
      <c r="W1955" t="b">
        <f t="shared" si="347"/>
        <v>1</v>
      </c>
      <c r="X1955" t="b">
        <f t="shared" si="348"/>
        <v>0</v>
      </c>
    </row>
    <row r="1956" spans="1:24" hidden="1" x14ac:dyDescent="0.2">
      <c r="A1956" t="s">
        <v>302</v>
      </c>
      <c r="B1956" t="s">
        <v>4096</v>
      </c>
      <c r="C1956" t="s">
        <v>4097</v>
      </c>
      <c r="D1956">
        <v>402420</v>
      </c>
      <c r="E1956">
        <v>2418</v>
      </c>
      <c r="F1956">
        <v>0</v>
      </c>
      <c r="G1956">
        <v>79096511</v>
      </c>
      <c r="H1956">
        <v>24509400</v>
      </c>
      <c r="I1956">
        <v>5.8434671052963003E-2</v>
      </c>
      <c r="J1956">
        <v>5.8083557702219901E-2</v>
      </c>
      <c r="K1956" t="s">
        <v>153</v>
      </c>
      <c r="L1956" t="s">
        <v>2012</v>
      </c>
      <c r="M1956" s="12" t="s">
        <v>12</v>
      </c>
      <c r="N1956" s="6">
        <v>7</v>
      </c>
      <c r="O1956" t="str">
        <f t="shared" si="339"/>
        <v>trusti.id</v>
      </c>
      <c r="P1956" t="str">
        <f t="shared" si="340"/>
        <v>C</v>
      </c>
      <c r="Q1956" s="9">
        <f t="shared" si="341"/>
        <v>75.432311058044434</v>
      </c>
      <c r="R1956">
        <f t="shared" si="342"/>
        <v>2418</v>
      </c>
      <c r="S1956" s="7">
        <f t="shared" si="343"/>
        <v>5.8434671052963003E-2</v>
      </c>
      <c r="T1956" s="7">
        <f t="shared" si="344"/>
        <v>5.8083557702219901E-2</v>
      </c>
      <c r="U1956" t="b">
        <f t="shared" si="345"/>
        <v>1</v>
      </c>
      <c r="V1956" t="b">
        <f t="shared" si="346"/>
        <v>1</v>
      </c>
      <c r="W1956" t="b">
        <f t="shared" si="347"/>
        <v>1</v>
      </c>
      <c r="X1956" t="b">
        <f t="shared" si="348"/>
        <v>0</v>
      </c>
    </row>
    <row r="1957" spans="1:24" hidden="1" x14ac:dyDescent="0.2">
      <c r="A1957" t="s">
        <v>305</v>
      </c>
      <c r="B1957" t="s">
        <v>4098</v>
      </c>
      <c r="C1957" t="s">
        <v>4099</v>
      </c>
      <c r="D1957">
        <v>401872</v>
      </c>
      <c r="E1957">
        <v>1869</v>
      </c>
      <c r="F1957">
        <v>0</v>
      </c>
      <c r="G1957">
        <v>436085443</v>
      </c>
      <c r="H1957">
        <v>27556823</v>
      </c>
      <c r="I1957">
        <v>6.5700093091434306E-2</v>
      </c>
      <c r="J1957">
        <v>6.5394539397751097E-2</v>
      </c>
      <c r="K1957" t="s">
        <v>153</v>
      </c>
      <c r="L1957" t="s">
        <v>1779</v>
      </c>
      <c r="M1957" s="12" t="s">
        <v>12</v>
      </c>
      <c r="N1957" s="6">
        <v>7</v>
      </c>
      <c r="O1957" t="str">
        <f t="shared" si="339"/>
        <v>trusti.id</v>
      </c>
      <c r="P1957" t="str">
        <f t="shared" si="340"/>
        <v>D</v>
      </c>
      <c r="Q1957" s="9">
        <f t="shared" si="341"/>
        <v>415.8834867477417</v>
      </c>
      <c r="R1957">
        <f t="shared" si="342"/>
        <v>1869</v>
      </c>
      <c r="S1957" s="7">
        <f t="shared" si="343"/>
        <v>6.5700093091434306E-2</v>
      </c>
      <c r="T1957" s="7">
        <f t="shared" si="344"/>
        <v>6.5394539397751097E-2</v>
      </c>
      <c r="U1957" t="b">
        <f t="shared" si="345"/>
        <v>1</v>
      </c>
      <c r="V1957" t="b">
        <f t="shared" si="346"/>
        <v>1</v>
      </c>
      <c r="W1957" t="b">
        <f t="shared" si="347"/>
        <v>1</v>
      </c>
      <c r="X1957" t="b">
        <f t="shared" si="348"/>
        <v>0</v>
      </c>
    </row>
    <row r="1958" spans="1:24" hidden="1" x14ac:dyDescent="0.2">
      <c r="A1958" t="s">
        <v>308</v>
      </c>
      <c r="B1958" t="s">
        <v>4100</v>
      </c>
      <c r="C1958" t="s">
        <v>4101</v>
      </c>
      <c r="D1958">
        <v>1485</v>
      </c>
      <c r="E1958">
        <v>339</v>
      </c>
      <c r="F1958">
        <v>0</v>
      </c>
      <c r="G1958">
        <v>9340398</v>
      </c>
      <c r="H1958">
        <v>9340398</v>
      </c>
      <c r="I1958">
        <v>7.7728601026285302</v>
      </c>
      <c r="J1958">
        <v>5.9984496145537403</v>
      </c>
      <c r="M1958" s="12" t="s">
        <v>12</v>
      </c>
      <c r="N1958" s="6">
        <v>7</v>
      </c>
      <c r="O1958" t="str">
        <f t="shared" si="339"/>
        <v>snap1.d.tube</v>
      </c>
      <c r="P1958" t="str">
        <f t="shared" si="340"/>
        <v>A</v>
      </c>
      <c r="Q1958" s="9">
        <f t="shared" si="341"/>
        <v>8.9076976776123047</v>
      </c>
      <c r="R1958">
        <f t="shared" si="342"/>
        <v>339</v>
      </c>
      <c r="S1958" s="7">
        <f t="shared" si="343"/>
        <v>7.7728601026285302</v>
      </c>
      <c r="T1958" s="7">
        <f t="shared" si="344"/>
        <v>5.9984496145537403</v>
      </c>
      <c r="U1958" t="b">
        <f t="shared" si="345"/>
        <v>1</v>
      </c>
      <c r="V1958" t="b">
        <f t="shared" si="346"/>
        <v>0</v>
      </c>
      <c r="W1958" t="b">
        <f t="shared" si="347"/>
        <v>1</v>
      </c>
      <c r="X1958" t="b">
        <f t="shared" si="348"/>
        <v>0</v>
      </c>
    </row>
    <row r="1959" spans="1:24" hidden="1" x14ac:dyDescent="0.2">
      <c r="A1959" t="s">
        <v>311</v>
      </c>
      <c r="B1959" t="s">
        <v>4102</v>
      </c>
      <c r="C1959" t="s">
        <v>4103</v>
      </c>
      <c r="D1959">
        <v>2990</v>
      </c>
      <c r="E1959">
        <v>255</v>
      </c>
      <c r="F1959">
        <v>0</v>
      </c>
      <c r="G1959">
        <v>29354372</v>
      </c>
      <c r="H1959">
        <v>29354372</v>
      </c>
      <c r="I1959">
        <v>10.2356528887147</v>
      </c>
      <c r="J1959">
        <v>9.3627125921855399</v>
      </c>
      <c r="M1959" s="12" t="s">
        <v>12</v>
      </c>
      <c r="N1959" s="6">
        <v>7</v>
      </c>
      <c r="O1959" t="str">
        <f t="shared" si="339"/>
        <v>snap1.d.tube</v>
      </c>
      <c r="P1959" t="str">
        <f t="shared" si="340"/>
        <v>B</v>
      </c>
      <c r="Q1959" s="9">
        <f t="shared" si="341"/>
        <v>27.994510650634766</v>
      </c>
      <c r="R1959">
        <f t="shared" si="342"/>
        <v>255</v>
      </c>
      <c r="S1959" s="7">
        <f t="shared" si="343"/>
        <v>10.2356528887147</v>
      </c>
      <c r="T1959" s="7">
        <f t="shared" si="344"/>
        <v>9.3627125921855399</v>
      </c>
      <c r="U1959" t="b">
        <f t="shared" si="345"/>
        <v>1</v>
      </c>
      <c r="V1959" t="b">
        <f t="shared" si="346"/>
        <v>0</v>
      </c>
      <c r="W1959" t="b">
        <f t="shared" si="347"/>
        <v>1</v>
      </c>
      <c r="X1959" t="b">
        <f t="shared" si="348"/>
        <v>0</v>
      </c>
    </row>
    <row r="1960" spans="1:24" hidden="1" x14ac:dyDescent="0.2">
      <c r="A1960" t="s">
        <v>314</v>
      </c>
      <c r="B1960" t="s">
        <v>4104</v>
      </c>
      <c r="C1960" t="s">
        <v>4105</v>
      </c>
      <c r="D1960">
        <v>18304</v>
      </c>
      <c r="E1960">
        <v>230</v>
      </c>
      <c r="F1960">
        <v>0</v>
      </c>
      <c r="G1960">
        <v>79096511</v>
      </c>
      <c r="H1960">
        <v>79096511</v>
      </c>
      <c r="I1960">
        <v>4.1735261180726102</v>
      </c>
      <c r="J1960">
        <v>4.1210834275592401</v>
      </c>
      <c r="M1960" s="12" t="s">
        <v>12</v>
      </c>
      <c r="N1960" s="6">
        <v>7</v>
      </c>
      <c r="O1960" t="str">
        <f t="shared" si="339"/>
        <v>snap1.d.tube</v>
      </c>
      <c r="P1960" t="str">
        <f t="shared" si="340"/>
        <v>C</v>
      </c>
      <c r="Q1960" s="9">
        <f t="shared" si="341"/>
        <v>75.432311058044434</v>
      </c>
      <c r="R1960">
        <f t="shared" si="342"/>
        <v>230</v>
      </c>
      <c r="S1960" s="7">
        <f t="shared" si="343"/>
        <v>4.1735261180726102</v>
      </c>
      <c r="T1960" s="7">
        <f t="shared" si="344"/>
        <v>4.1210834275592401</v>
      </c>
      <c r="U1960" t="b">
        <f t="shared" si="345"/>
        <v>1</v>
      </c>
      <c r="V1960" t="b">
        <f t="shared" si="346"/>
        <v>0</v>
      </c>
      <c r="W1960" t="b">
        <f t="shared" si="347"/>
        <v>1</v>
      </c>
      <c r="X1960" t="b">
        <f t="shared" si="348"/>
        <v>0</v>
      </c>
    </row>
    <row r="1961" spans="1:24" hidden="1" x14ac:dyDescent="0.2">
      <c r="A1961" t="s">
        <v>317</v>
      </c>
      <c r="B1961" t="s">
        <v>4106</v>
      </c>
      <c r="C1961" t="s">
        <v>4107</v>
      </c>
      <c r="D1961">
        <v>78252</v>
      </c>
      <c r="E1961">
        <v>246</v>
      </c>
      <c r="F1961">
        <v>0</v>
      </c>
      <c r="G1961">
        <v>436085443</v>
      </c>
      <c r="H1961">
        <v>436085443</v>
      </c>
      <c r="I1961">
        <v>5.33142946373024</v>
      </c>
      <c r="J1961">
        <v>5.3146691042751799</v>
      </c>
      <c r="M1961" s="12" t="s">
        <v>12</v>
      </c>
      <c r="N1961" s="6">
        <v>7</v>
      </c>
      <c r="O1961" t="str">
        <f t="shared" si="339"/>
        <v>snap1.d.tube</v>
      </c>
      <c r="P1961" t="str">
        <f t="shared" si="340"/>
        <v>D</v>
      </c>
      <c r="Q1961" s="9">
        <f t="shared" si="341"/>
        <v>415.8834867477417</v>
      </c>
      <c r="R1961">
        <f t="shared" si="342"/>
        <v>246</v>
      </c>
      <c r="S1961" s="7">
        <f t="shared" si="343"/>
        <v>5.33142946373024</v>
      </c>
      <c r="T1961" s="7">
        <f t="shared" si="344"/>
        <v>5.3146691042751799</v>
      </c>
      <c r="U1961" t="b">
        <f t="shared" si="345"/>
        <v>1</v>
      </c>
      <c r="V1961" t="b">
        <f t="shared" si="346"/>
        <v>0</v>
      </c>
      <c r="W1961" t="b">
        <f t="shared" si="347"/>
        <v>1</v>
      </c>
      <c r="X1961" t="b">
        <f t="shared" si="348"/>
        <v>0</v>
      </c>
    </row>
    <row r="1962" spans="1:24" hidden="1" x14ac:dyDescent="0.2">
      <c r="A1962" t="s">
        <v>320</v>
      </c>
      <c r="B1962" t="s">
        <v>4108</v>
      </c>
      <c r="C1962" t="s">
        <v>4109</v>
      </c>
      <c r="D1962">
        <v>5520</v>
      </c>
      <c r="E1962">
        <v>669</v>
      </c>
      <c r="F1962">
        <v>1</v>
      </c>
      <c r="G1962">
        <v>9340398</v>
      </c>
      <c r="H1962">
        <v>9340398</v>
      </c>
      <c r="I1962">
        <v>1.8362600860878699</v>
      </c>
      <c r="J1962">
        <v>1.6137133473935299</v>
      </c>
      <c r="M1962" s="12" t="s">
        <v>12</v>
      </c>
      <c r="N1962" s="6">
        <v>7</v>
      </c>
      <c r="O1962" t="str">
        <f t="shared" si="339"/>
        <v>dweb.link</v>
      </c>
      <c r="P1962" t="str">
        <f t="shared" si="340"/>
        <v>A</v>
      </c>
      <c r="Q1962" s="9">
        <f t="shared" si="341"/>
        <v>8.9076976776123047</v>
      </c>
      <c r="R1962">
        <f t="shared" si="342"/>
        <v>669</v>
      </c>
      <c r="S1962" s="7">
        <f t="shared" si="343"/>
        <v>1.8362600860878699</v>
      </c>
      <c r="T1962" s="7">
        <f t="shared" si="344"/>
        <v>1.6137133473935299</v>
      </c>
      <c r="U1962" t="b">
        <f t="shared" si="345"/>
        <v>1</v>
      </c>
      <c r="V1962" t="b">
        <f t="shared" si="346"/>
        <v>0</v>
      </c>
      <c r="W1962" t="b">
        <f t="shared" si="347"/>
        <v>1</v>
      </c>
      <c r="X1962" t="b">
        <f t="shared" si="348"/>
        <v>1</v>
      </c>
    </row>
    <row r="1963" spans="1:24" hidden="1" x14ac:dyDescent="0.2">
      <c r="A1963" t="s">
        <v>323</v>
      </c>
      <c r="B1963" t="s">
        <v>4110</v>
      </c>
      <c r="C1963" t="s">
        <v>4111</v>
      </c>
      <c r="D1963">
        <v>9331</v>
      </c>
      <c r="E1963">
        <v>502</v>
      </c>
      <c r="F1963">
        <v>1</v>
      </c>
      <c r="G1963">
        <v>29354372</v>
      </c>
      <c r="H1963">
        <v>29354372</v>
      </c>
      <c r="I1963">
        <v>3.17074534495806</v>
      </c>
      <c r="J1963">
        <v>3.0001618958991201</v>
      </c>
      <c r="M1963" s="12" t="s">
        <v>12</v>
      </c>
      <c r="N1963" s="6">
        <v>7</v>
      </c>
      <c r="O1963" t="str">
        <f t="shared" si="339"/>
        <v>dweb.link</v>
      </c>
      <c r="P1963" t="str">
        <f t="shared" si="340"/>
        <v>B</v>
      </c>
      <c r="Q1963" s="9">
        <f t="shared" si="341"/>
        <v>27.994510650634766</v>
      </c>
      <c r="R1963">
        <f t="shared" si="342"/>
        <v>502</v>
      </c>
      <c r="S1963" s="7">
        <f t="shared" si="343"/>
        <v>3.17074534495806</v>
      </c>
      <c r="T1963" s="7">
        <f t="shared" si="344"/>
        <v>3.0001618958991201</v>
      </c>
      <c r="U1963" t="b">
        <f t="shared" si="345"/>
        <v>1</v>
      </c>
      <c r="V1963" t="b">
        <f t="shared" si="346"/>
        <v>0</v>
      </c>
      <c r="W1963" t="b">
        <f t="shared" si="347"/>
        <v>1</v>
      </c>
      <c r="X1963" t="b">
        <f t="shared" si="348"/>
        <v>1</v>
      </c>
    </row>
    <row r="1964" spans="1:24" hidden="1" x14ac:dyDescent="0.2">
      <c r="A1964" t="s">
        <v>326</v>
      </c>
      <c r="B1964" t="s">
        <v>4112</v>
      </c>
      <c r="C1964" t="s">
        <v>4113</v>
      </c>
      <c r="D1964">
        <v>16793</v>
      </c>
      <c r="E1964">
        <v>475</v>
      </c>
      <c r="F1964">
        <v>1</v>
      </c>
      <c r="G1964">
        <v>79096511</v>
      </c>
      <c r="H1964">
        <v>79096511</v>
      </c>
      <c r="I1964">
        <v>4.6226443839958602</v>
      </c>
      <c r="J1964">
        <v>4.4918901362498902</v>
      </c>
      <c r="M1964" s="12" t="s">
        <v>12</v>
      </c>
      <c r="N1964" s="6">
        <v>7</v>
      </c>
      <c r="O1964" t="str">
        <f t="shared" si="339"/>
        <v>dweb.link</v>
      </c>
      <c r="P1964" t="str">
        <f t="shared" si="340"/>
        <v>C</v>
      </c>
      <c r="Q1964" s="9">
        <f t="shared" si="341"/>
        <v>75.432311058044434</v>
      </c>
      <c r="R1964">
        <f t="shared" si="342"/>
        <v>475</v>
      </c>
      <c r="S1964" s="7">
        <f t="shared" si="343"/>
        <v>4.6226443839958602</v>
      </c>
      <c r="T1964" s="7">
        <f t="shared" si="344"/>
        <v>4.4918901362498902</v>
      </c>
      <c r="U1964" t="b">
        <f t="shared" si="345"/>
        <v>1</v>
      </c>
      <c r="V1964" t="b">
        <f t="shared" si="346"/>
        <v>0</v>
      </c>
      <c r="W1964" t="b">
        <f t="shared" si="347"/>
        <v>1</v>
      </c>
      <c r="X1964" t="b">
        <f t="shared" si="348"/>
        <v>1</v>
      </c>
    </row>
    <row r="1965" spans="1:24" hidden="1" x14ac:dyDescent="0.2">
      <c r="A1965" t="s">
        <v>329</v>
      </c>
      <c r="B1965" t="s">
        <v>4114</v>
      </c>
      <c r="C1965" t="s">
        <v>4115</v>
      </c>
      <c r="D1965">
        <v>73873</v>
      </c>
      <c r="E1965">
        <v>561</v>
      </c>
      <c r="F1965">
        <v>1</v>
      </c>
      <c r="G1965">
        <v>436085443</v>
      </c>
      <c r="H1965">
        <v>436085443</v>
      </c>
      <c r="I1965">
        <v>5.6727887214608996</v>
      </c>
      <c r="J1965">
        <v>5.6297089159468499</v>
      </c>
      <c r="M1965" s="12" t="s">
        <v>12</v>
      </c>
      <c r="N1965" s="6">
        <v>7</v>
      </c>
      <c r="O1965" t="str">
        <f t="shared" si="339"/>
        <v>dweb.link</v>
      </c>
      <c r="P1965" t="str">
        <f t="shared" si="340"/>
        <v>D</v>
      </c>
      <c r="Q1965" s="9">
        <f t="shared" si="341"/>
        <v>415.8834867477417</v>
      </c>
      <c r="R1965">
        <f t="shared" si="342"/>
        <v>561</v>
      </c>
      <c r="S1965" s="7">
        <f t="shared" si="343"/>
        <v>5.6727887214608996</v>
      </c>
      <c r="T1965" s="7">
        <f t="shared" si="344"/>
        <v>5.6297089159468499</v>
      </c>
      <c r="U1965" t="b">
        <f t="shared" si="345"/>
        <v>1</v>
      </c>
      <c r="V1965" t="b">
        <f t="shared" si="346"/>
        <v>0</v>
      </c>
      <c r="W1965" t="b">
        <f t="shared" si="347"/>
        <v>1</v>
      </c>
      <c r="X1965" t="b">
        <f t="shared" si="348"/>
        <v>1</v>
      </c>
    </row>
    <row r="1966" spans="1:24" hidden="1" x14ac:dyDescent="0.2">
      <c r="A1966" t="s">
        <v>331</v>
      </c>
      <c r="B1966" t="s">
        <v>4116</v>
      </c>
      <c r="C1966" t="s">
        <v>4117</v>
      </c>
      <c r="D1966">
        <v>1504</v>
      </c>
      <c r="E1966">
        <v>241</v>
      </c>
      <c r="F1966">
        <v>0</v>
      </c>
      <c r="G1966">
        <v>9340398</v>
      </c>
      <c r="H1966">
        <v>9340398</v>
      </c>
      <c r="I1966">
        <v>7.0528089292258898</v>
      </c>
      <c r="J1966">
        <v>5.9226713281996703</v>
      </c>
      <c r="M1966" s="12" t="s">
        <v>12</v>
      </c>
      <c r="N1966" s="6">
        <v>7</v>
      </c>
      <c r="O1966" t="str">
        <f t="shared" si="339"/>
        <v>ninetailed.ninja</v>
      </c>
      <c r="P1966" t="str">
        <f t="shared" si="340"/>
        <v>A</v>
      </c>
      <c r="Q1966" s="9">
        <f t="shared" si="341"/>
        <v>8.9076976776123047</v>
      </c>
      <c r="R1966">
        <f t="shared" si="342"/>
        <v>241</v>
      </c>
      <c r="S1966" s="7">
        <f t="shared" si="343"/>
        <v>7.0528089292258898</v>
      </c>
      <c r="T1966" s="7">
        <f t="shared" si="344"/>
        <v>5.9226713281996703</v>
      </c>
      <c r="U1966" t="b">
        <f t="shared" si="345"/>
        <v>1</v>
      </c>
      <c r="V1966" t="b">
        <f t="shared" si="346"/>
        <v>0</v>
      </c>
      <c r="W1966" t="b">
        <f t="shared" si="347"/>
        <v>1</v>
      </c>
      <c r="X1966" t="b">
        <f t="shared" si="348"/>
        <v>0</v>
      </c>
    </row>
    <row r="1967" spans="1:24" hidden="1" x14ac:dyDescent="0.2">
      <c r="A1967" t="s">
        <v>334</v>
      </c>
      <c r="B1967" t="s">
        <v>4118</v>
      </c>
      <c r="C1967" t="s">
        <v>4119</v>
      </c>
      <c r="D1967">
        <v>3731</v>
      </c>
      <c r="E1967">
        <v>323</v>
      </c>
      <c r="F1967">
        <v>0</v>
      </c>
      <c r="G1967">
        <v>29354372</v>
      </c>
      <c r="H1967">
        <v>29354372</v>
      </c>
      <c r="I1967">
        <v>8.2143517167355498</v>
      </c>
      <c r="J1967">
        <v>7.5032191505319599</v>
      </c>
      <c r="M1967" s="12" t="s">
        <v>12</v>
      </c>
      <c r="N1967" s="6">
        <v>7</v>
      </c>
      <c r="O1967" t="str">
        <f t="shared" si="339"/>
        <v>ninetailed.ninja</v>
      </c>
      <c r="P1967" t="str">
        <f t="shared" si="340"/>
        <v>B</v>
      </c>
      <c r="Q1967" s="9">
        <f t="shared" si="341"/>
        <v>27.994510650634766</v>
      </c>
      <c r="R1967">
        <f t="shared" si="342"/>
        <v>323</v>
      </c>
      <c r="S1967" s="7">
        <f t="shared" si="343"/>
        <v>8.2143517167355498</v>
      </c>
      <c r="T1967" s="7">
        <f t="shared" si="344"/>
        <v>7.5032191505319599</v>
      </c>
      <c r="U1967" t="b">
        <f t="shared" si="345"/>
        <v>1</v>
      </c>
      <c r="V1967" t="b">
        <f t="shared" si="346"/>
        <v>0</v>
      </c>
      <c r="W1967" t="b">
        <f t="shared" si="347"/>
        <v>1</v>
      </c>
      <c r="X1967" t="b">
        <f t="shared" si="348"/>
        <v>0</v>
      </c>
    </row>
    <row r="1968" spans="1:24" hidden="1" x14ac:dyDescent="0.2">
      <c r="A1968" t="s">
        <v>337</v>
      </c>
      <c r="B1968" t="s">
        <v>4120</v>
      </c>
      <c r="C1968" t="s">
        <v>4121</v>
      </c>
      <c r="D1968">
        <v>8594</v>
      </c>
      <c r="E1968">
        <v>233</v>
      </c>
      <c r="F1968">
        <v>0</v>
      </c>
      <c r="G1968">
        <v>79096511</v>
      </c>
      <c r="H1968">
        <v>79096511</v>
      </c>
      <c r="I1968">
        <v>9.0219245375008299</v>
      </c>
      <c r="J1968">
        <v>8.7773226737310193</v>
      </c>
      <c r="M1968" s="12" t="s">
        <v>12</v>
      </c>
      <c r="N1968" s="6">
        <v>7</v>
      </c>
      <c r="O1968" t="str">
        <f t="shared" si="339"/>
        <v>ninetailed.ninja</v>
      </c>
      <c r="P1968" t="str">
        <f t="shared" si="340"/>
        <v>C</v>
      </c>
      <c r="Q1968" s="9">
        <f t="shared" si="341"/>
        <v>75.432311058044434</v>
      </c>
      <c r="R1968">
        <f t="shared" si="342"/>
        <v>233</v>
      </c>
      <c r="S1968" s="7">
        <f t="shared" si="343"/>
        <v>9.0219245375008299</v>
      </c>
      <c r="T1968" s="7">
        <f t="shared" si="344"/>
        <v>8.7773226737310193</v>
      </c>
      <c r="U1968" t="b">
        <f t="shared" si="345"/>
        <v>1</v>
      </c>
      <c r="V1968" t="b">
        <f t="shared" si="346"/>
        <v>0</v>
      </c>
      <c r="W1968" t="b">
        <f t="shared" si="347"/>
        <v>1</v>
      </c>
      <c r="X1968" t="b">
        <f t="shared" si="348"/>
        <v>0</v>
      </c>
    </row>
    <row r="1969" spans="1:24" hidden="1" x14ac:dyDescent="0.2">
      <c r="A1969" t="s">
        <v>340</v>
      </c>
      <c r="B1969" t="s">
        <v>4122</v>
      </c>
      <c r="C1969" t="s">
        <v>4123</v>
      </c>
      <c r="D1969">
        <v>2204</v>
      </c>
      <c r="E1969">
        <v>225</v>
      </c>
      <c r="F1969">
        <v>0</v>
      </c>
      <c r="G1969">
        <v>436085443</v>
      </c>
      <c r="H1969">
        <v>12859925</v>
      </c>
      <c r="I1969">
        <v>6.1971602745884997</v>
      </c>
      <c r="J1969">
        <v>5.5645100650683501</v>
      </c>
      <c r="K1969" t="s">
        <v>153</v>
      </c>
      <c r="L1969" t="s">
        <v>1342</v>
      </c>
      <c r="M1969" s="12" t="s">
        <v>12</v>
      </c>
      <c r="N1969" s="6">
        <v>7</v>
      </c>
      <c r="O1969" t="str">
        <f t="shared" si="339"/>
        <v>ninetailed.ninja</v>
      </c>
      <c r="P1969" t="str">
        <f t="shared" si="340"/>
        <v>D</v>
      </c>
      <c r="Q1969" s="9">
        <f t="shared" si="341"/>
        <v>415.8834867477417</v>
      </c>
      <c r="R1969">
        <f t="shared" si="342"/>
        <v>225</v>
      </c>
      <c r="S1969" s="7">
        <f t="shared" si="343"/>
        <v>6.1971602745884997</v>
      </c>
      <c r="T1969" s="7">
        <f t="shared" si="344"/>
        <v>5.5645100650683501</v>
      </c>
      <c r="U1969" t="b">
        <f t="shared" si="345"/>
        <v>1</v>
      </c>
      <c r="V1969" t="b">
        <f t="shared" si="346"/>
        <v>1</v>
      </c>
      <c r="W1969" t="b">
        <f t="shared" si="347"/>
        <v>1</v>
      </c>
      <c r="X1969" t="b">
        <f t="shared" si="348"/>
        <v>0</v>
      </c>
    </row>
    <row r="1970" spans="1:24" hidden="1" x14ac:dyDescent="0.2">
      <c r="A1970" t="s">
        <v>343</v>
      </c>
      <c r="B1970" t="s">
        <v>4124</v>
      </c>
      <c r="C1970" t="s">
        <v>4125</v>
      </c>
      <c r="D1970">
        <v>479</v>
      </c>
      <c r="E1970">
        <v>-1</v>
      </c>
      <c r="F1970">
        <v>0</v>
      </c>
      <c r="G1970">
        <v>-1</v>
      </c>
      <c r="H1970">
        <v>0</v>
      </c>
      <c r="I1970">
        <v>0</v>
      </c>
      <c r="J1970">
        <v>0</v>
      </c>
      <c r="K1970" t="s">
        <v>1806</v>
      </c>
      <c r="M1970" s="12" t="s">
        <v>12</v>
      </c>
      <c r="N1970" s="6">
        <v>7</v>
      </c>
      <c r="O1970" t="str">
        <f t="shared" si="339"/>
        <v>ipfs.oceanprotocol.com</v>
      </c>
      <c r="P1970" t="str">
        <f t="shared" si="340"/>
        <v>A</v>
      </c>
      <c r="Q1970" s="9">
        <f t="shared" si="341"/>
        <v>8.9076976776123047</v>
      </c>
      <c r="R1970" t="str">
        <f t="shared" si="342"/>
        <v/>
      </c>
      <c r="S1970" s="7" t="str">
        <f t="shared" si="343"/>
        <v/>
      </c>
      <c r="T1970" s="7" t="str">
        <f t="shared" si="344"/>
        <v/>
      </c>
      <c r="U1970" t="b">
        <f t="shared" si="345"/>
        <v>0</v>
      </c>
      <c r="V1970" t="str">
        <f t="shared" si="346"/>
        <v/>
      </c>
      <c r="W1970" t="str">
        <f t="shared" si="347"/>
        <v/>
      </c>
      <c r="X1970" t="str">
        <f t="shared" si="348"/>
        <v/>
      </c>
    </row>
    <row r="1971" spans="1:24" hidden="1" x14ac:dyDescent="0.2">
      <c r="A1971" t="s">
        <v>346</v>
      </c>
      <c r="B1971" t="s">
        <v>4126</v>
      </c>
      <c r="C1971" t="s">
        <v>4127</v>
      </c>
      <c r="D1971">
        <v>486</v>
      </c>
      <c r="E1971">
        <v>-1</v>
      </c>
      <c r="F1971">
        <v>0</v>
      </c>
      <c r="G1971">
        <v>-1</v>
      </c>
      <c r="H1971">
        <v>0</v>
      </c>
      <c r="I1971">
        <v>0</v>
      </c>
      <c r="J1971">
        <v>0</v>
      </c>
      <c r="K1971" t="s">
        <v>1806</v>
      </c>
      <c r="M1971" s="12" t="s">
        <v>12</v>
      </c>
      <c r="N1971" s="6">
        <v>7</v>
      </c>
      <c r="O1971" t="str">
        <f t="shared" si="339"/>
        <v>ipfs.oceanprotocol.com</v>
      </c>
      <c r="P1971" t="str">
        <f t="shared" si="340"/>
        <v>B</v>
      </c>
      <c r="Q1971" s="9">
        <f t="shared" si="341"/>
        <v>27.994510650634766</v>
      </c>
      <c r="R1971" t="str">
        <f t="shared" si="342"/>
        <v/>
      </c>
      <c r="S1971" s="7" t="str">
        <f t="shared" si="343"/>
        <v/>
      </c>
      <c r="T1971" s="7" t="str">
        <f t="shared" si="344"/>
        <v/>
      </c>
      <c r="U1971" t="b">
        <f t="shared" si="345"/>
        <v>0</v>
      </c>
      <c r="V1971" t="str">
        <f t="shared" si="346"/>
        <v/>
      </c>
      <c r="W1971" t="str">
        <f t="shared" si="347"/>
        <v/>
      </c>
      <c r="X1971" t="str">
        <f t="shared" si="348"/>
        <v/>
      </c>
    </row>
    <row r="1972" spans="1:24" hidden="1" x14ac:dyDescent="0.2">
      <c r="A1972" t="s">
        <v>349</v>
      </c>
      <c r="B1972" t="s">
        <v>4128</v>
      </c>
      <c r="C1972" t="s">
        <v>4129</v>
      </c>
      <c r="D1972">
        <v>487</v>
      </c>
      <c r="E1972">
        <v>-1</v>
      </c>
      <c r="F1972">
        <v>0</v>
      </c>
      <c r="G1972">
        <v>-1</v>
      </c>
      <c r="H1972">
        <v>0</v>
      </c>
      <c r="I1972">
        <v>0</v>
      </c>
      <c r="J1972">
        <v>0</v>
      </c>
      <c r="K1972" t="s">
        <v>1806</v>
      </c>
      <c r="M1972" s="12" t="s">
        <v>12</v>
      </c>
      <c r="N1972" s="6">
        <v>7</v>
      </c>
      <c r="O1972" t="str">
        <f t="shared" si="339"/>
        <v>ipfs.oceanprotocol.com</v>
      </c>
      <c r="P1972" t="str">
        <f t="shared" si="340"/>
        <v>C</v>
      </c>
      <c r="Q1972" s="9">
        <f t="shared" si="341"/>
        <v>75.432311058044434</v>
      </c>
      <c r="R1972" t="str">
        <f t="shared" si="342"/>
        <v/>
      </c>
      <c r="S1972" s="7" t="str">
        <f t="shared" si="343"/>
        <v/>
      </c>
      <c r="T1972" s="7" t="str">
        <f t="shared" si="344"/>
        <v/>
      </c>
      <c r="U1972" t="b">
        <f t="shared" si="345"/>
        <v>0</v>
      </c>
      <c r="V1972" t="str">
        <f t="shared" si="346"/>
        <v/>
      </c>
      <c r="W1972" t="str">
        <f t="shared" si="347"/>
        <v/>
      </c>
      <c r="X1972" t="str">
        <f t="shared" si="348"/>
        <v/>
      </c>
    </row>
    <row r="1973" spans="1:24" hidden="1" x14ac:dyDescent="0.2">
      <c r="A1973" t="s">
        <v>352</v>
      </c>
      <c r="B1973" t="s">
        <v>4130</v>
      </c>
      <c r="C1973" t="s">
        <v>4131</v>
      </c>
      <c r="D1973">
        <v>478</v>
      </c>
      <c r="E1973">
        <v>-1</v>
      </c>
      <c r="F1973">
        <v>0</v>
      </c>
      <c r="G1973">
        <v>-1</v>
      </c>
      <c r="H1973">
        <v>0</v>
      </c>
      <c r="I1973">
        <v>0</v>
      </c>
      <c r="J1973">
        <v>0</v>
      </c>
      <c r="K1973" t="s">
        <v>1806</v>
      </c>
      <c r="M1973" s="12" t="s">
        <v>12</v>
      </c>
      <c r="N1973" s="6">
        <v>7</v>
      </c>
      <c r="O1973" t="str">
        <f t="shared" si="339"/>
        <v>ipfs.oceanprotocol.com</v>
      </c>
      <c r="P1973" t="str">
        <f t="shared" si="340"/>
        <v>D</v>
      </c>
      <c r="Q1973" s="9">
        <f t="shared" si="341"/>
        <v>415.8834867477417</v>
      </c>
      <c r="R1973" t="str">
        <f t="shared" si="342"/>
        <v/>
      </c>
      <c r="S1973" s="7" t="str">
        <f t="shared" si="343"/>
        <v/>
      </c>
      <c r="T1973" s="7" t="str">
        <f t="shared" si="344"/>
        <v/>
      </c>
      <c r="U1973" t="b">
        <f t="shared" si="345"/>
        <v>0</v>
      </c>
      <c r="V1973" t="str">
        <f t="shared" si="346"/>
        <v/>
      </c>
      <c r="W1973" t="str">
        <f t="shared" si="347"/>
        <v/>
      </c>
      <c r="X1973" t="str">
        <f t="shared" si="348"/>
        <v/>
      </c>
    </row>
    <row r="1974" spans="1:24" hidden="1" x14ac:dyDescent="0.2">
      <c r="A1974" t="s">
        <v>13</v>
      </c>
      <c r="B1974" t="s">
        <v>4132</v>
      </c>
      <c r="C1974" t="s">
        <v>4133</v>
      </c>
      <c r="D1974">
        <v>1257</v>
      </c>
      <c r="E1974">
        <v>284</v>
      </c>
      <c r="F1974">
        <v>0</v>
      </c>
      <c r="G1974">
        <v>9340398</v>
      </c>
      <c r="H1974">
        <v>9340398</v>
      </c>
      <c r="I1974">
        <v>9.15487942200647</v>
      </c>
      <c r="J1974">
        <v>7.08647388831527</v>
      </c>
      <c r="M1974" s="12" t="s">
        <v>12</v>
      </c>
      <c r="N1974" s="6">
        <v>8</v>
      </c>
      <c r="O1974" t="str">
        <f t="shared" ref="O1974:O2037" si="349">MID(A1974,9,FIND("/ipfs/",A1974)-9)</f>
        <v>10.via0.com</v>
      </c>
      <c r="P1974" t="str">
        <f t="shared" ref="P1974:P2037" si="350">IF(NOT(ISERR(FIND("QmWbhkXXqg5JgQ45T2iqspfTC17AfE8qEhyE5Snia4TS39",A1974))),"A",
     IF(NOT(ISERR(FIND("QmZALYrou9d7Yx9afDCPT9fveqxoPRLHnHuo8TyZomGhL1",A1974))),"B",
     IF(NOT(ISERR(FIND("QmQH4iy5RKKHnT95ziKXjnmEKjBU8aB7hepmCMTNk9p348",A1974))),"C",
     IF(NOT(ISERR(FIND("QmdhpvRUopXFJCh9x524WM81GJC55JJt1AEbNsML2TwrrZ",A1974))),"D","-")
)))</f>
        <v>A</v>
      </c>
      <c r="Q1974" s="9">
        <f t="shared" ref="Q1974:Q2037" si="351">IF(P1974="A",9340398/1024/1024,IF(P1974="B",29354372/1024/1024,IF(P1974="C",79096511/1024/1024,IF(P1974="D",436085443/1024/1024))))</f>
        <v>8.9076976776123047</v>
      </c>
      <c r="R1974">
        <f t="shared" ref="R1974:R2037" si="352">IF(E1974&gt;0,E1974,"")</f>
        <v>284</v>
      </c>
      <c r="S1974" s="7">
        <f t="shared" ref="S1974:S2037" si="353">IF(NOT(R1974=""),CONVERT(I1974,"g","g"),"")</f>
        <v>9.15487942200647</v>
      </c>
      <c r="T1974" s="7">
        <f t="shared" ref="T1974:T2037" si="354">IF(NOT(S1974=""),CONVERT(J1974,"g","g"),"")</f>
        <v>7.08647388831527</v>
      </c>
      <c r="U1974" t="b">
        <f t="shared" ref="U1974:U2037" si="355">E1974&gt;0</f>
        <v>1</v>
      </c>
      <c r="V1974" t="b">
        <f t="shared" ref="V1974:V2037" si="356">IF(NOT(U1974),"",AND(U1974,NOT(ISBLANK(K1974))))</f>
        <v>0</v>
      </c>
      <c r="W1974" t="b">
        <f t="shared" ref="W1974:W2037" si="357">IF(NOT(U1974),"",NOT(G1974=-1))</f>
        <v>1</v>
      </c>
      <c r="X1974" t="b">
        <f t="shared" ref="X1974:X2037" si="358">IF(NOT(U1974),"",F1974&gt;0)</f>
        <v>0</v>
      </c>
    </row>
    <row r="1975" spans="1:24" hidden="1" x14ac:dyDescent="0.2">
      <c r="A1975" t="s">
        <v>16</v>
      </c>
      <c r="B1975" t="s">
        <v>4134</v>
      </c>
      <c r="C1975" t="s">
        <v>4135</v>
      </c>
      <c r="D1975">
        <v>2859</v>
      </c>
      <c r="E1975">
        <v>192</v>
      </c>
      <c r="F1975">
        <v>0</v>
      </c>
      <c r="G1975">
        <v>29354372</v>
      </c>
      <c r="H1975">
        <v>29354372</v>
      </c>
      <c r="I1975">
        <v>10.4966294153111</v>
      </c>
      <c r="J1975">
        <v>9.7917141135483607</v>
      </c>
      <c r="M1975" s="12" t="s">
        <v>12</v>
      </c>
      <c r="N1975" s="6">
        <v>8</v>
      </c>
      <c r="O1975" t="str">
        <f t="shared" si="349"/>
        <v>10.via0.com</v>
      </c>
      <c r="P1975" t="str">
        <f t="shared" si="350"/>
        <v>B</v>
      </c>
      <c r="Q1975" s="9">
        <f t="shared" si="351"/>
        <v>27.994510650634766</v>
      </c>
      <c r="R1975">
        <f t="shared" si="352"/>
        <v>192</v>
      </c>
      <c r="S1975" s="7">
        <f t="shared" si="353"/>
        <v>10.4966294153111</v>
      </c>
      <c r="T1975" s="7">
        <f t="shared" si="354"/>
        <v>9.7917141135483607</v>
      </c>
      <c r="U1975" t="b">
        <f t="shared" si="355"/>
        <v>1</v>
      </c>
      <c r="V1975" t="b">
        <f t="shared" si="356"/>
        <v>0</v>
      </c>
      <c r="W1975" t="b">
        <f t="shared" si="357"/>
        <v>1</v>
      </c>
      <c r="X1975" t="b">
        <f t="shared" si="358"/>
        <v>0</v>
      </c>
    </row>
    <row r="1976" spans="1:24" hidden="1" x14ac:dyDescent="0.2">
      <c r="A1976" t="s">
        <v>19</v>
      </c>
      <c r="B1976" t="s">
        <v>4136</v>
      </c>
      <c r="C1976" t="s">
        <v>4137</v>
      </c>
      <c r="D1976">
        <v>7897</v>
      </c>
      <c r="E1976">
        <v>186</v>
      </c>
      <c r="F1976">
        <v>0</v>
      </c>
      <c r="G1976">
        <v>79096511</v>
      </c>
      <c r="H1976">
        <v>79096511</v>
      </c>
      <c r="I1976">
        <v>9.7824291347483303</v>
      </c>
      <c r="J1976">
        <v>9.5520211546213005</v>
      </c>
      <c r="M1976" s="12" t="s">
        <v>12</v>
      </c>
      <c r="N1976" s="6">
        <v>8</v>
      </c>
      <c r="O1976" t="str">
        <f t="shared" si="349"/>
        <v>10.via0.com</v>
      </c>
      <c r="P1976" t="str">
        <f t="shared" si="350"/>
        <v>C</v>
      </c>
      <c r="Q1976" s="9">
        <f t="shared" si="351"/>
        <v>75.432311058044434</v>
      </c>
      <c r="R1976">
        <f t="shared" si="352"/>
        <v>186</v>
      </c>
      <c r="S1976" s="7">
        <f t="shared" si="353"/>
        <v>9.7824291347483303</v>
      </c>
      <c r="T1976" s="7">
        <f t="shared" si="354"/>
        <v>9.5520211546213005</v>
      </c>
      <c r="U1976" t="b">
        <f t="shared" si="355"/>
        <v>1</v>
      </c>
      <c r="V1976" t="b">
        <f t="shared" si="356"/>
        <v>0</v>
      </c>
      <c r="W1976" t="b">
        <f t="shared" si="357"/>
        <v>1</v>
      </c>
      <c r="X1976" t="b">
        <f t="shared" si="358"/>
        <v>0</v>
      </c>
    </row>
    <row r="1977" spans="1:24" hidden="1" x14ac:dyDescent="0.2">
      <c r="A1977" t="s">
        <v>22</v>
      </c>
      <c r="B1977" t="s">
        <v>4138</v>
      </c>
      <c r="C1977" t="s">
        <v>4139</v>
      </c>
      <c r="D1977">
        <v>69478</v>
      </c>
      <c r="E1977">
        <v>657</v>
      </c>
      <c r="F1977">
        <v>0</v>
      </c>
      <c r="G1977">
        <v>436085443</v>
      </c>
      <c r="H1977">
        <v>436085443</v>
      </c>
      <c r="I1977">
        <v>6.0429736090399899</v>
      </c>
      <c r="J1977">
        <v>5.9858298561809704</v>
      </c>
      <c r="M1977" s="12" t="s">
        <v>12</v>
      </c>
      <c r="N1977" s="6">
        <v>8</v>
      </c>
      <c r="O1977" t="str">
        <f t="shared" si="349"/>
        <v>10.via0.com</v>
      </c>
      <c r="P1977" t="str">
        <f t="shared" si="350"/>
        <v>D</v>
      </c>
      <c r="Q1977" s="9">
        <f t="shared" si="351"/>
        <v>415.8834867477417</v>
      </c>
      <c r="R1977">
        <f t="shared" si="352"/>
        <v>657</v>
      </c>
      <c r="S1977" s="7">
        <f t="shared" si="353"/>
        <v>6.0429736090399899</v>
      </c>
      <c r="T1977" s="7">
        <f t="shared" si="354"/>
        <v>5.9858298561809704</v>
      </c>
      <c r="U1977" t="b">
        <f t="shared" si="355"/>
        <v>1</v>
      </c>
      <c r="V1977" t="b">
        <f t="shared" si="356"/>
        <v>0</v>
      </c>
      <c r="W1977" t="b">
        <f t="shared" si="357"/>
        <v>1</v>
      </c>
      <c r="X1977" t="b">
        <f t="shared" si="358"/>
        <v>0</v>
      </c>
    </row>
    <row r="1978" spans="1:24" hidden="1" x14ac:dyDescent="0.2">
      <c r="A1978" t="s">
        <v>25</v>
      </c>
      <c r="B1978" t="s">
        <v>4140</v>
      </c>
      <c r="C1978" t="s">
        <v>4141</v>
      </c>
      <c r="D1978">
        <v>1117</v>
      </c>
      <c r="E1978">
        <v>325</v>
      </c>
      <c r="F1978">
        <v>1</v>
      </c>
      <c r="G1978">
        <v>-1</v>
      </c>
      <c r="H1978">
        <v>9340398</v>
      </c>
      <c r="I1978">
        <v>11.2470930272882</v>
      </c>
      <c r="J1978">
        <v>7.9746622001900596</v>
      </c>
      <c r="M1978" s="12" t="s">
        <v>12</v>
      </c>
      <c r="N1978" s="6">
        <v>8</v>
      </c>
      <c r="O1978" t="str">
        <f t="shared" si="349"/>
        <v>cf-ipfs.com</v>
      </c>
      <c r="P1978" t="str">
        <f t="shared" si="350"/>
        <v>A</v>
      </c>
      <c r="Q1978" s="9">
        <f t="shared" si="351"/>
        <v>8.9076976776123047</v>
      </c>
      <c r="R1978">
        <f t="shared" si="352"/>
        <v>325</v>
      </c>
      <c r="S1978" s="7">
        <f t="shared" si="353"/>
        <v>11.2470930272882</v>
      </c>
      <c r="T1978" s="7">
        <f t="shared" si="354"/>
        <v>7.9746622001900596</v>
      </c>
      <c r="U1978" t="b">
        <f t="shared" si="355"/>
        <v>1</v>
      </c>
      <c r="V1978" t="b">
        <f t="shared" si="356"/>
        <v>0</v>
      </c>
      <c r="W1978" t="b">
        <f t="shared" si="357"/>
        <v>0</v>
      </c>
      <c r="X1978" t="b">
        <f t="shared" si="358"/>
        <v>1</v>
      </c>
    </row>
    <row r="1979" spans="1:24" hidden="1" x14ac:dyDescent="0.2">
      <c r="A1979" t="s">
        <v>28</v>
      </c>
      <c r="B1979" t="s">
        <v>4141</v>
      </c>
      <c r="C1979" t="s">
        <v>4142</v>
      </c>
      <c r="D1979">
        <v>2950</v>
      </c>
      <c r="E1979">
        <v>244</v>
      </c>
      <c r="F1979">
        <v>1</v>
      </c>
      <c r="G1979">
        <v>-1</v>
      </c>
      <c r="H1979">
        <v>29354372</v>
      </c>
      <c r="I1979">
        <v>10.345347616642499</v>
      </c>
      <c r="J1979">
        <v>9.4896646273338092</v>
      </c>
      <c r="M1979" s="12" t="s">
        <v>12</v>
      </c>
      <c r="N1979" s="6">
        <v>8</v>
      </c>
      <c r="O1979" t="str">
        <f t="shared" si="349"/>
        <v>cf-ipfs.com</v>
      </c>
      <c r="P1979" t="str">
        <f t="shared" si="350"/>
        <v>B</v>
      </c>
      <c r="Q1979" s="9">
        <f t="shared" si="351"/>
        <v>27.994510650634766</v>
      </c>
      <c r="R1979">
        <f t="shared" si="352"/>
        <v>244</v>
      </c>
      <c r="S1979" s="7">
        <f t="shared" si="353"/>
        <v>10.345347616642499</v>
      </c>
      <c r="T1979" s="7">
        <f t="shared" si="354"/>
        <v>9.4896646273338092</v>
      </c>
      <c r="U1979" t="b">
        <f t="shared" si="355"/>
        <v>1</v>
      </c>
      <c r="V1979" t="b">
        <f t="shared" si="356"/>
        <v>0</v>
      </c>
      <c r="W1979" t="b">
        <f t="shared" si="357"/>
        <v>0</v>
      </c>
      <c r="X1979" t="b">
        <f t="shared" si="358"/>
        <v>1</v>
      </c>
    </row>
    <row r="1980" spans="1:24" hidden="1" x14ac:dyDescent="0.2">
      <c r="A1980" t="s">
        <v>31</v>
      </c>
      <c r="B1980" t="s">
        <v>4143</v>
      </c>
      <c r="C1980" t="s">
        <v>4144</v>
      </c>
      <c r="D1980">
        <v>5450</v>
      </c>
      <c r="E1980">
        <v>205</v>
      </c>
      <c r="F1980">
        <v>1</v>
      </c>
      <c r="G1980">
        <v>-1</v>
      </c>
      <c r="H1980">
        <v>79096511</v>
      </c>
      <c r="I1980">
        <v>14.3817561597796</v>
      </c>
      <c r="J1980">
        <v>13.8407910198246</v>
      </c>
      <c r="M1980" s="12" t="s">
        <v>12</v>
      </c>
      <c r="N1980" s="6">
        <v>8</v>
      </c>
      <c r="O1980" t="str">
        <f t="shared" si="349"/>
        <v>cf-ipfs.com</v>
      </c>
      <c r="P1980" t="str">
        <f t="shared" si="350"/>
        <v>C</v>
      </c>
      <c r="Q1980" s="9">
        <f t="shared" si="351"/>
        <v>75.432311058044434</v>
      </c>
      <c r="R1980">
        <f t="shared" si="352"/>
        <v>205</v>
      </c>
      <c r="S1980" s="7">
        <f t="shared" si="353"/>
        <v>14.3817561597796</v>
      </c>
      <c r="T1980" s="7">
        <f t="shared" si="354"/>
        <v>13.8407910198246</v>
      </c>
      <c r="U1980" t="b">
        <f t="shared" si="355"/>
        <v>1</v>
      </c>
      <c r="V1980" t="b">
        <f t="shared" si="356"/>
        <v>0</v>
      </c>
      <c r="W1980" t="b">
        <f t="shared" si="357"/>
        <v>0</v>
      </c>
      <c r="X1980" t="b">
        <f t="shared" si="358"/>
        <v>1</v>
      </c>
    </row>
    <row r="1981" spans="1:24" hidden="1" x14ac:dyDescent="0.2">
      <c r="A1981" t="s">
        <v>34</v>
      </c>
      <c r="B1981" t="s">
        <v>4145</v>
      </c>
      <c r="C1981" t="s">
        <v>4146</v>
      </c>
      <c r="D1981">
        <v>19713</v>
      </c>
      <c r="E1981">
        <v>357</v>
      </c>
      <c r="F1981">
        <v>1</v>
      </c>
      <c r="G1981">
        <v>-1</v>
      </c>
      <c r="H1981">
        <v>436085443</v>
      </c>
      <c r="I1981">
        <v>21.486024320507401</v>
      </c>
      <c r="J1981">
        <v>21.096915068621801</v>
      </c>
      <c r="M1981" s="12" t="s">
        <v>12</v>
      </c>
      <c r="N1981" s="6">
        <v>8</v>
      </c>
      <c r="O1981" t="str">
        <f t="shared" si="349"/>
        <v>cf-ipfs.com</v>
      </c>
      <c r="P1981" t="str">
        <f t="shared" si="350"/>
        <v>D</v>
      </c>
      <c r="Q1981" s="9">
        <f t="shared" si="351"/>
        <v>415.8834867477417</v>
      </c>
      <c r="R1981">
        <f t="shared" si="352"/>
        <v>357</v>
      </c>
      <c r="S1981" s="7">
        <f t="shared" si="353"/>
        <v>21.486024320507401</v>
      </c>
      <c r="T1981" s="7">
        <f t="shared" si="354"/>
        <v>21.096915068621801</v>
      </c>
      <c r="U1981" t="b">
        <f t="shared" si="355"/>
        <v>1</v>
      </c>
      <c r="V1981" t="b">
        <f t="shared" si="356"/>
        <v>0</v>
      </c>
      <c r="W1981" t="b">
        <f t="shared" si="357"/>
        <v>0</v>
      </c>
      <c r="X1981" t="b">
        <f t="shared" si="358"/>
        <v>1</v>
      </c>
    </row>
    <row r="1982" spans="1:24" hidden="1" x14ac:dyDescent="0.2">
      <c r="A1982" t="s">
        <v>37</v>
      </c>
      <c r="B1982" t="s">
        <v>4147</v>
      </c>
      <c r="C1982" t="s">
        <v>4148</v>
      </c>
      <c r="D1982">
        <v>1200</v>
      </c>
      <c r="E1982">
        <v>248</v>
      </c>
      <c r="F1982">
        <v>0</v>
      </c>
      <c r="G1982">
        <v>-1</v>
      </c>
      <c r="H1982">
        <v>9340398</v>
      </c>
      <c r="I1982">
        <v>9.3568252916095602</v>
      </c>
      <c r="J1982">
        <v>7.4230813980102504</v>
      </c>
      <c r="M1982" s="12" t="s">
        <v>12</v>
      </c>
      <c r="N1982" s="6">
        <v>8</v>
      </c>
      <c r="O1982" t="str">
        <f t="shared" si="349"/>
        <v>cloudflare-ipfs.com</v>
      </c>
      <c r="P1982" t="str">
        <f t="shared" si="350"/>
        <v>A</v>
      </c>
      <c r="Q1982" s="9">
        <f t="shared" si="351"/>
        <v>8.9076976776123047</v>
      </c>
      <c r="R1982">
        <f t="shared" si="352"/>
        <v>248</v>
      </c>
      <c r="S1982" s="7">
        <f t="shared" si="353"/>
        <v>9.3568252916095602</v>
      </c>
      <c r="T1982" s="7">
        <f t="shared" si="354"/>
        <v>7.4230813980102504</v>
      </c>
      <c r="U1982" t="b">
        <f t="shared" si="355"/>
        <v>1</v>
      </c>
      <c r="V1982" t="b">
        <f t="shared" si="356"/>
        <v>0</v>
      </c>
      <c r="W1982" t="b">
        <f t="shared" si="357"/>
        <v>0</v>
      </c>
      <c r="X1982" t="b">
        <f t="shared" si="358"/>
        <v>0</v>
      </c>
    </row>
    <row r="1983" spans="1:24" hidden="1" x14ac:dyDescent="0.2">
      <c r="A1983" t="s">
        <v>40</v>
      </c>
      <c r="B1983" t="s">
        <v>4149</v>
      </c>
      <c r="C1983" t="s">
        <v>4150</v>
      </c>
      <c r="D1983">
        <v>3412</v>
      </c>
      <c r="E1983">
        <v>372</v>
      </c>
      <c r="F1983">
        <v>0</v>
      </c>
      <c r="G1983">
        <v>-1</v>
      </c>
      <c r="H1983">
        <v>29354372</v>
      </c>
      <c r="I1983">
        <v>9.2087206087614302</v>
      </c>
      <c r="J1983">
        <v>8.2047217616162804</v>
      </c>
      <c r="M1983" s="12" t="s">
        <v>12</v>
      </c>
      <c r="N1983" s="6">
        <v>8</v>
      </c>
      <c r="O1983" t="str">
        <f t="shared" si="349"/>
        <v>cloudflare-ipfs.com</v>
      </c>
      <c r="P1983" t="str">
        <f t="shared" si="350"/>
        <v>B</v>
      </c>
      <c r="Q1983" s="9">
        <f t="shared" si="351"/>
        <v>27.994510650634766</v>
      </c>
      <c r="R1983">
        <f t="shared" si="352"/>
        <v>372</v>
      </c>
      <c r="S1983" s="7">
        <f t="shared" si="353"/>
        <v>9.2087206087614302</v>
      </c>
      <c r="T1983" s="7">
        <f t="shared" si="354"/>
        <v>8.2047217616162804</v>
      </c>
      <c r="U1983" t="b">
        <f t="shared" si="355"/>
        <v>1</v>
      </c>
      <c r="V1983" t="b">
        <f t="shared" si="356"/>
        <v>0</v>
      </c>
      <c r="W1983" t="b">
        <f t="shared" si="357"/>
        <v>0</v>
      </c>
      <c r="X1983" t="b">
        <f t="shared" si="358"/>
        <v>0</v>
      </c>
    </row>
    <row r="1984" spans="1:24" hidden="1" x14ac:dyDescent="0.2">
      <c r="A1984" t="s">
        <v>43</v>
      </c>
      <c r="B1984" t="s">
        <v>4150</v>
      </c>
      <c r="C1984" t="s">
        <v>4151</v>
      </c>
      <c r="D1984">
        <v>5882</v>
      </c>
      <c r="E1984">
        <v>78</v>
      </c>
      <c r="F1984">
        <v>0</v>
      </c>
      <c r="G1984">
        <v>-1</v>
      </c>
      <c r="H1984">
        <v>79096511</v>
      </c>
      <c r="I1984">
        <v>12.9966076943563</v>
      </c>
      <c r="J1984">
        <v>12.8242623356076</v>
      </c>
      <c r="M1984" s="12" t="s">
        <v>12</v>
      </c>
      <c r="N1984" s="6">
        <v>8</v>
      </c>
      <c r="O1984" t="str">
        <f t="shared" si="349"/>
        <v>cloudflare-ipfs.com</v>
      </c>
      <c r="P1984" t="str">
        <f t="shared" si="350"/>
        <v>C</v>
      </c>
      <c r="Q1984" s="9">
        <f t="shared" si="351"/>
        <v>75.432311058044434</v>
      </c>
      <c r="R1984">
        <f t="shared" si="352"/>
        <v>78</v>
      </c>
      <c r="S1984" s="7">
        <f t="shared" si="353"/>
        <v>12.9966076943563</v>
      </c>
      <c r="T1984" s="7">
        <f t="shared" si="354"/>
        <v>12.8242623356076</v>
      </c>
      <c r="U1984" t="b">
        <f t="shared" si="355"/>
        <v>1</v>
      </c>
      <c r="V1984" t="b">
        <f t="shared" si="356"/>
        <v>0</v>
      </c>
      <c r="W1984" t="b">
        <f t="shared" si="357"/>
        <v>0</v>
      </c>
      <c r="X1984" t="b">
        <f t="shared" si="358"/>
        <v>0</v>
      </c>
    </row>
    <row r="1985" spans="1:24" hidden="1" x14ac:dyDescent="0.2">
      <c r="A1985" t="s">
        <v>46</v>
      </c>
      <c r="B1985" t="s">
        <v>4152</v>
      </c>
      <c r="C1985" t="s">
        <v>4153</v>
      </c>
      <c r="D1985">
        <v>17953</v>
      </c>
      <c r="E1985">
        <v>121</v>
      </c>
      <c r="F1985">
        <v>0</v>
      </c>
      <c r="G1985">
        <v>-1</v>
      </c>
      <c r="H1985">
        <v>436085443</v>
      </c>
      <c r="I1985">
        <v>23.322313074682601</v>
      </c>
      <c r="J1985">
        <v>23.1651248675843</v>
      </c>
      <c r="M1985" s="12" t="s">
        <v>12</v>
      </c>
      <c r="N1985" s="6">
        <v>8</v>
      </c>
      <c r="O1985" t="str">
        <f t="shared" si="349"/>
        <v>cloudflare-ipfs.com</v>
      </c>
      <c r="P1985" t="str">
        <f t="shared" si="350"/>
        <v>D</v>
      </c>
      <c r="Q1985" s="9">
        <f t="shared" si="351"/>
        <v>415.8834867477417</v>
      </c>
      <c r="R1985">
        <f t="shared" si="352"/>
        <v>121</v>
      </c>
      <c r="S1985" s="7">
        <f t="shared" si="353"/>
        <v>23.322313074682601</v>
      </c>
      <c r="T1985" s="7">
        <f t="shared" si="354"/>
        <v>23.1651248675843</v>
      </c>
      <c r="U1985" t="b">
        <f t="shared" si="355"/>
        <v>1</v>
      </c>
      <c r="V1985" t="b">
        <f t="shared" si="356"/>
        <v>0</v>
      </c>
      <c r="W1985" t="b">
        <f t="shared" si="357"/>
        <v>0</v>
      </c>
      <c r="X1985" t="b">
        <f t="shared" si="358"/>
        <v>0</v>
      </c>
    </row>
    <row r="1986" spans="1:24" hidden="1" x14ac:dyDescent="0.2">
      <c r="A1986" t="s">
        <v>49</v>
      </c>
      <c r="B1986" t="s">
        <v>4154</v>
      </c>
      <c r="C1986" t="s">
        <v>4155</v>
      </c>
      <c r="D1986">
        <v>5410</v>
      </c>
      <c r="E1986">
        <v>322</v>
      </c>
      <c r="F1986">
        <v>0</v>
      </c>
      <c r="G1986">
        <v>9340398</v>
      </c>
      <c r="H1986">
        <v>9340398</v>
      </c>
      <c r="I1986">
        <v>1.75072674481373</v>
      </c>
      <c r="J1986">
        <v>1.64652452451244</v>
      </c>
      <c r="M1986" s="12" t="s">
        <v>12</v>
      </c>
      <c r="N1986" s="6">
        <v>8</v>
      </c>
      <c r="O1986" t="str">
        <f t="shared" si="349"/>
        <v>gateway.ipfs.io</v>
      </c>
      <c r="P1986" t="str">
        <f t="shared" si="350"/>
        <v>A</v>
      </c>
      <c r="Q1986" s="9">
        <f t="shared" si="351"/>
        <v>8.9076976776123047</v>
      </c>
      <c r="R1986">
        <f t="shared" si="352"/>
        <v>322</v>
      </c>
      <c r="S1986" s="7">
        <f t="shared" si="353"/>
        <v>1.75072674481373</v>
      </c>
      <c r="T1986" s="7">
        <f t="shared" si="354"/>
        <v>1.64652452451244</v>
      </c>
      <c r="U1986" t="b">
        <f t="shared" si="355"/>
        <v>1</v>
      </c>
      <c r="V1986" t="b">
        <f t="shared" si="356"/>
        <v>0</v>
      </c>
      <c r="W1986" t="b">
        <f t="shared" si="357"/>
        <v>1</v>
      </c>
      <c r="X1986" t="b">
        <f t="shared" si="358"/>
        <v>0</v>
      </c>
    </row>
    <row r="1987" spans="1:24" hidden="1" x14ac:dyDescent="0.2">
      <c r="A1987" t="s">
        <v>51</v>
      </c>
      <c r="B1987" t="s">
        <v>4156</v>
      </c>
      <c r="C1987" t="s">
        <v>4157</v>
      </c>
      <c r="D1987">
        <v>9477</v>
      </c>
      <c r="E1987">
        <v>205</v>
      </c>
      <c r="F1987">
        <v>0</v>
      </c>
      <c r="G1987">
        <v>29354372</v>
      </c>
      <c r="H1987">
        <v>29354372</v>
      </c>
      <c r="I1987">
        <v>3.0192526586102999</v>
      </c>
      <c r="J1987">
        <v>2.9539422444481098</v>
      </c>
      <c r="M1987" s="12" t="s">
        <v>12</v>
      </c>
      <c r="N1987" s="6">
        <v>8</v>
      </c>
      <c r="O1987" t="str">
        <f t="shared" si="349"/>
        <v>gateway.ipfs.io</v>
      </c>
      <c r="P1987" t="str">
        <f t="shared" si="350"/>
        <v>B</v>
      </c>
      <c r="Q1987" s="9">
        <f t="shared" si="351"/>
        <v>27.994510650634766</v>
      </c>
      <c r="R1987">
        <f t="shared" si="352"/>
        <v>205</v>
      </c>
      <c r="S1987" s="7">
        <f t="shared" si="353"/>
        <v>3.0192526586102999</v>
      </c>
      <c r="T1987" s="7">
        <f t="shared" si="354"/>
        <v>2.9539422444481098</v>
      </c>
      <c r="U1987" t="b">
        <f t="shared" si="355"/>
        <v>1</v>
      </c>
      <c r="V1987" t="b">
        <f t="shared" si="356"/>
        <v>0</v>
      </c>
      <c r="W1987" t="b">
        <f t="shared" si="357"/>
        <v>1</v>
      </c>
      <c r="X1987" t="b">
        <f t="shared" si="358"/>
        <v>0</v>
      </c>
    </row>
    <row r="1988" spans="1:24" hidden="1" x14ac:dyDescent="0.2">
      <c r="A1988" t="s">
        <v>54</v>
      </c>
      <c r="B1988" t="s">
        <v>4158</v>
      </c>
      <c r="C1988" t="s">
        <v>4159</v>
      </c>
      <c r="D1988">
        <v>15791</v>
      </c>
      <c r="E1988">
        <v>239</v>
      </c>
      <c r="F1988">
        <v>0</v>
      </c>
      <c r="G1988">
        <v>79096511</v>
      </c>
      <c r="H1988">
        <v>79096511</v>
      </c>
      <c r="I1988">
        <v>4.8503286431355699</v>
      </c>
      <c r="J1988">
        <v>4.7769179316094199</v>
      </c>
      <c r="M1988" s="12" t="s">
        <v>12</v>
      </c>
      <c r="N1988" s="6">
        <v>8</v>
      </c>
      <c r="O1988" t="str">
        <f t="shared" si="349"/>
        <v>gateway.ipfs.io</v>
      </c>
      <c r="P1988" t="str">
        <f t="shared" si="350"/>
        <v>C</v>
      </c>
      <c r="Q1988" s="9">
        <f t="shared" si="351"/>
        <v>75.432311058044434</v>
      </c>
      <c r="R1988">
        <f t="shared" si="352"/>
        <v>239</v>
      </c>
      <c r="S1988" s="7">
        <f t="shared" si="353"/>
        <v>4.8503286431355699</v>
      </c>
      <c r="T1988" s="7">
        <f t="shared" si="354"/>
        <v>4.7769179316094199</v>
      </c>
      <c r="U1988" t="b">
        <f t="shared" si="355"/>
        <v>1</v>
      </c>
      <c r="V1988" t="b">
        <f t="shared" si="356"/>
        <v>0</v>
      </c>
      <c r="W1988" t="b">
        <f t="shared" si="357"/>
        <v>1</v>
      </c>
      <c r="X1988" t="b">
        <f t="shared" si="358"/>
        <v>0</v>
      </c>
    </row>
    <row r="1989" spans="1:24" hidden="1" x14ac:dyDescent="0.2">
      <c r="A1989" t="s">
        <v>57</v>
      </c>
      <c r="B1989" t="s">
        <v>4160</v>
      </c>
      <c r="C1989" t="s">
        <v>4161</v>
      </c>
      <c r="D1989">
        <v>61142</v>
      </c>
      <c r="E1989">
        <v>234</v>
      </c>
      <c r="F1989">
        <v>0</v>
      </c>
      <c r="G1989">
        <v>436085443</v>
      </c>
      <c r="H1989">
        <v>436085443</v>
      </c>
      <c r="I1989">
        <v>6.8280601357414703</v>
      </c>
      <c r="J1989">
        <v>6.8019280813146699</v>
      </c>
      <c r="M1989" s="12" t="s">
        <v>12</v>
      </c>
      <c r="N1989" s="6">
        <v>8</v>
      </c>
      <c r="O1989" t="str">
        <f t="shared" si="349"/>
        <v>gateway.ipfs.io</v>
      </c>
      <c r="P1989" t="str">
        <f t="shared" si="350"/>
        <v>D</v>
      </c>
      <c r="Q1989" s="9">
        <f t="shared" si="351"/>
        <v>415.8834867477417</v>
      </c>
      <c r="R1989">
        <f t="shared" si="352"/>
        <v>234</v>
      </c>
      <c r="S1989" s="7">
        <f t="shared" si="353"/>
        <v>6.8280601357414703</v>
      </c>
      <c r="T1989" s="7">
        <f t="shared" si="354"/>
        <v>6.8019280813146699</v>
      </c>
      <c r="U1989" t="b">
        <f t="shared" si="355"/>
        <v>1</v>
      </c>
      <c r="V1989" t="b">
        <f t="shared" si="356"/>
        <v>0</v>
      </c>
      <c r="W1989" t="b">
        <f t="shared" si="357"/>
        <v>1</v>
      </c>
      <c r="X1989" t="b">
        <f t="shared" si="358"/>
        <v>0</v>
      </c>
    </row>
    <row r="1990" spans="1:24" hidden="1" x14ac:dyDescent="0.2">
      <c r="A1990" t="s">
        <v>60</v>
      </c>
      <c r="B1990" t="s">
        <v>4162</v>
      </c>
      <c r="C1990" t="s">
        <v>4163</v>
      </c>
      <c r="D1990">
        <v>2923</v>
      </c>
      <c r="E1990">
        <v>813</v>
      </c>
      <c r="F1990">
        <v>0</v>
      </c>
      <c r="G1990">
        <v>9340398</v>
      </c>
      <c r="H1990">
        <v>9340398</v>
      </c>
      <c r="I1990">
        <v>4.2216576671148296</v>
      </c>
      <c r="J1990">
        <v>3.0474504541951002</v>
      </c>
      <c r="M1990" s="12" t="s">
        <v>12</v>
      </c>
      <c r="N1990" s="6">
        <v>8</v>
      </c>
      <c r="O1990" t="str">
        <f t="shared" si="349"/>
        <v>gateway.pinata.cloud</v>
      </c>
      <c r="P1990" t="str">
        <f t="shared" si="350"/>
        <v>A</v>
      </c>
      <c r="Q1990" s="9">
        <f t="shared" si="351"/>
        <v>8.9076976776123047</v>
      </c>
      <c r="R1990">
        <f t="shared" si="352"/>
        <v>813</v>
      </c>
      <c r="S1990" s="7">
        <f t="shared" si="353"/>
        <v>4.2216576671148296</v>
      </c>
      <c r="T1990" s="7">
        <f t="shared" si="354"/>
        <v>3.0474504541951002</v>
      </c>
      <c r="U1990" t="b">
        <f t="shared" si="355"/>
        <v>1</v>
      </c>
      <c r="V1990" t="b">
        <f t="shared" si="356"/>
        <v>0</v>
      </c>
      <c r="W1990" t="b">
        <f t="shared" si="357"/>
        <v>1</v>
      </c>
      <c r="X1990" t="b">
        <f t="shared" si="358"/>
        <v>0</v>
      </c>
    </row>
    <row r="1991" spans="1:24" hidden="1" x14ac:dyDescent="0.2">
      <c r="A1991" t="s">
        <v>63</v>
      </c>
      <c r="B1991" t="s">
        <v>4164</v>
      </c>
      <c r="C1991" t="s">
        <v>4165</v>
      </c>
      <c r="D1991">
        <v>8170</v>
      </c>
      <c r="E1991">
        <v>419</v>
      </c>
      <c r="F1991">
        <v>0</v>
      </c>
      <c r="G1991">
        <v>29354372</v>
      </c>
      <c r="H1991">
        <v>29354372</v>
      </c>
      <c r="I1991">
        <v>3.6117288931279501</v>
      </c>
      <c r="J1991">
        <v>3.4265006916321599</v>
      </c>
      <c r="M1991" s="12" t="s">
        <v>12</v>
      </c>
      <c r="N1991" s="6">
        <v>8</v>
      </c>
      <c r="O1991" t="str">
        <f t="shared" si="349"/>
        <v>gateway.pinata.cloud</v>
      </c>
      <c r="P1991" t="str">
        <f t="shared" si="350"/>
        <v>B</v>
      </c>
      <c r="Q1991" s="9">
        <f t="shared" si="351"/>
        <v>27.994510650634766</v>
      </c>
      <c r="R1991">
        <f t="shared" si="352"/>
        <v>419</v>
      </c>
      <c r="S1991" s="7">
        <f t="shared" si="353"/>
        <v>3.6117288931279501</v>
      </c>
      <c r="T1991" s="7">
        <f t="shared" si="354"/>
        <v>3.4265006916321599</v>
      </c>
      <c r="U1991" t="b">
        <f t="shared" si="355"/>
        <v>1</v>
      </c>
      <c r="V1991" t="b">
        <f t="shared" si="356"/>
        <v>0</v>
      </c>
      <c r="W1991" t="b">
        <f t="shared" si="357"/>
        <v>1</v>
      </c>
      <c r="X1991" t="b">
        <f t="shared" si="358"/>
        <v>0</v>
      </c>
    </row>
    <row r="1992" spans="1:24" hidden="1" x14ac:dyDescent="0.2">
      <c r="A1992" t="s">
        <v>66</v>
      </c>
      <c r="B1992" t="s">
        <v>4166</v>
      </c>
      <c r="C1992" t="s">
        <v>4167</v>
      </c>
      <c r="D1992">
        <v>42562</v>
      </c>
      <c r="E1992">
        <v>339</v>
      </c>
      <c r="F1992">
        <v>0</v>
      </c>
      <c r="G1992">
        <v>79096511</v>
      </c>
      <c r="H1992">
        <v>79096511</v>
      </c>
      <c r="I1992">
        <v>1.7865218259726701</v>
      </c>
      <c r="J1992">
        <v>1.7722924453278599</v>
      </c>
      <c r="M1992" s="12" t="s">
        <v>12</v>
      </c>
      <c r="N1992" s="6">
        <v>8</v>
      </c>
      <c r="O1992" t="str">
        <f t="shared" si="349"/>
        <v>gateway.pinata.cloud</v>
      </c>
      <c r="P1992" t="str">
        <f t="shared" si="350"/>
        <v>C</v>
      </c>
      <c r="Q1992" s="9">
        <f t="shared" si="351"/>
        <v>75.432311058044434</v>
      </c>
      <c r="R1992">
        <f t="shared" si="352"/>
        <v>339</v>
      </c>
      <c r="S1992" s="7">
        <f t="shared" si="353"/>
        <v>1.7865218259726701</v>
      </c>
      <c r="T1992" s="7">
        <f t="shared" si="354"/>
        <v>1.7722924453278599</v>
      </c>
      <c r="U1992" t="b">
        <f t="shared" si="355"/>
        <v>1</v>
      </c>
      <c r="V1992" t="b">
        <f t="shared" si="356"/>
        <v>0</v>
      </c>
      <c r="W1992" t="b">
        <f t="shared" si="357"/>
        <v>1</v>
      </c>
      <c r="X1992" t="b">
        <f t="shared" si="358"/>
        <v>0</v>
      </c>
    </row>
    <row r="1993" spans="1:24" hidden="1" x14ac:dyDescent="0.2">
      <c r="A1993" t="s">
        <v>69</v>
      </c>
      <c r="B1993" t="s">
        <v>4168</v>
      </c>
      <c r="C1993" t="s">
        <v>4169</v>
      </c>
      <c r="D1993">
        <v>400374</v>
      </c>
      <c r="E1993">
        <v>360</v>
      </c>
      <c r="F1993">
        <v>0</v>
      </c>
      <c r="G1993">
        <v>436085443</v>
      </c>
      <c r="H1993">
        <v>434633950</v>
      </c>
      <c r="I1993">
        <v>1.0362118204692701</v>
      </c>
      <c r="J1993">
        <v>1.0352801009885699</v>
      </c>
      <c r="K1993" t="s">
        <v>153</v>
      </c>
      <c r="L1993" t="s">
        <v>3016</v>
      </c>
      <c r="M1993" s="12" t="s">
        <v>12</v>
      </c>
      <c r="N1993" s="6">
        <v>8</v>
      </c>
      <c r="O1993" t="str">
        <f t="shared" si="349"/>
        <v>gateway.pinata.cloud</v>
      </c>
      <c r="P1993" t="str">
        <f t="shared" si="350"/>
        <v>D</v>
      </c>
      <c r="Q1993" s="9">
        <f t="shared" si="351"/>
        <v>415.8834867477417</v>
      </c>
      <c r="R1993">
        <f t="shared" si="352"/>
        <v>360</v>
      </c>
      <c r="S1993" s="7">
        <f t="shared" si="353"/>
        <v>1.0362118204692701</v>
      </c>
      <c r="T1993" s="7">
        <f t="shared" si="354"/>
        <v>1.0352801009885699</v>
      </c>
      <c r="U1993" t="b">
        <f t="shared" si="355"/>
        <v>1</v>
      </c>
      <c r="V1993" t="b">
        <f t="shared" si="356"/>
        <v>1</v>
      </c>
      <c r="W1993" t="b">
        <f t="shared" si="357"/>
        <v>1</v>
      </c>
      <c r="X1993" t="b">
        <f t="shared" si="358"/>
        <v>0</v>
      </c>
    </row>
    <row r="1994" spans="1:24" hidden="1" x14ac:dyDescent="0.2">
      <c r="A1994" t="s">
        <v>72</v>
      </c>
      <c r="B1994" t="s">
        <v>4169</v>
      </c>
      <c r="C1994" t="s">
        <v>4170</v>
      </c>
      <c r="D1994">
        <v>60356</v>
      </c>
      <c r="E1994">
        <v>-1</v>
      </c>
      <c r="F1994">
        <v>0</v>
      </c>
      <c r="G1994">
        <v>-1</v>
      </c>
      <c r="H1994">
        <v>0</v>
      </c>
      <c r="I1994">
        <v>0</v>
      </c>
      <c r="J1994">
        <v>0</v>
      </c>
      <c r="K1994" t="s">
        <v>76</v>
      </c>
      <c r="M1994" s="12" t="s">
        <v>12</v>
      </c>
      <c r="N1994" s="6">
        <v>8</v>
      </c>
      <c r="O1994" t="str">
        <f t="shared" si="349"/>
        <v>gateway.ravenland.org</v>
      </c>
      <c r="P1994" t="str">
        <f t="shared" si="350"/>
        <v>A</v>
      </c>
      <c r="Q1994" s="9">
        <f t="shared" si="351"/>
        <v>8.9076976776123047</v>
      </c>
      <c r="R1994" t="str">
        <f t="shared" si="352"/>
        <v/>
      </c>
      <c r="S1994" s="7" t="str">
        <f t="shared" si="353"/>
        <v/>
      </c>
      <c r="T1994" s="7" t="str">
        <f t="shared" si="354"/>
        <v/>
      </c>
      <c r="U1994" t="b">
        <f t="shared" si="355"/>
        <v>0</v>
      </c>
      <c r="V1994" t="str">
        <f t="shared" si="356"/>
        <v/>
      </c>
      <c r="W1994" t="str">
        <f t="shared" si="357"/>
        <v/>
      </c>
      <c r="X1994" t="str">
        <f t="shared" si="358"/>
        <v/>
      </c>
    </row>
    <row r="1995" spans="1:24" hidden="1" x14ac:dyDescent="0.2">
      <c r="A1995" t="s">
        <v>77</v>
      </c>
      <c r="B1995" t="s">
        <v>4171</v>
      </c>
      <c r="C1995" t="s">
        <v>4172</v>
      </c>
      <c r="D1995">
        <v>60275</v>
      </c>
      <c r="E1995">
        <v>-1</v>
      </c>
      <c r="F1995">
        <v>0</v>
      </c>
      <c r="G1995">
        <v>-1</v>
      </c>
      <c r="H1995">
        <v>0</v>
      </c>
      <c r="I1995">
        <v>0</v>
      </c>
      <c r="J1995">
        <v>0</v>
      </c>
      <c r="K1995" t="s">
        <v>76</v>
      </c>
      <c r="M1995" s="12" t="s">
        <v>12</v>
      </c>
      <c r="N1995" s="6">
        <v>8</v>
      </c>
      <c r="O1995" t="str">
        <f t="shared" si="349"/>
        <v>gateway.ravenland.org</v>
      </c>
      <c r="P1995" t="str">
        <f t="shared" si="350"/>
        <v>B</v>
      </c>
      <c r="Q1995" s="9">
        <f t="shared" si="351"/>
        <v>27.994510650634766</v>
      </c>
      <c r="R1995" t="str">
        <f t="shared" si="352"/>
        <v/>
      </c>
      <c r="S1995" s="7" t="str">
        <f t="shared" si="353"/>
        <v/>
      </c>
      <c r="T1995" s="7" t="str">
        <f t="shared" si="354"/>
        <v/>
      </c>
      <c r="U1995" t="b">
        <f t="shared" si="355"/>
        <v>0</v>
      </c>
      <c r="V1995" t="str">
        <f t="shared" si="356"/>
        <v/>
      </c>
      <c r="W1995" t="str">
        <f t="shared" si="357"/>
        <v/>
      </c>
      <c r="X1995" t="str">
        <f t="shared" si="358"/>
        <v/>
      </c>
    </row>
    <row r="1996" spans="1:24" hidden="1" x14ac:dyDescent="0.2">
      <c r="A1996" t="s">
        <v>80</v>
      </c>
      <c r="B1996" t="s">
        <v>4173</v>
      </c>
      <c r="C1996" t="s">
        <v>4174</v>
      </c>
      <c r="D1996">
        <v>60327</v>
      </c>
      <c r="E1996">
        <v>-1</v>
      </c>
      <c r="F1996">
        <v>0</v>
      </c>
      <c r="G1996">
        <v>-1</v>
      </c>
      <c r="H1996">
        <v>0</v>
      </c>
      <c r="I1996">
        <v>0</v>
      </c>
      <c r="J1996">
        <v>0</v>
      </c>
      <c r="K1996" t="s">
        <v>76</v>
      </c>
      <c r="M1996" s="12" t="s">
        <v>12</v>
      </c>
      <c r="N1996" s="6">
        <v>8</v>
      </c>
      <c r="O1996" t="str">
        <f t="shared" si="349"/>
        <v>gateway.ravenland.org</v>
      </c>
      <c r="P1996" t="str">
        <f t="shared" si="350"/>
        <v>C</v>
      </c>
      <c r="Q1996" s="9">
        <f t="shared" si="351"/>
        <v>75.432311058044434</v>
      </c>
      <c r="R1996" t="str">
        <f t="shared" si="352"/>
        <v/>
      </c>
      <c r="S1996" s="7" t="str">
        <f t="shared" si="353"/>
        <v/>
      </c>
      <c r="T1996" s="7" t="str">
        <f t="shared" si="354"/>
        <v/>
      </c>
      <c r="U1996" t="b">
        <f t="shared" si="355"/>
        <v>0</v>
      </c>
      <c r="V1996" t="str">
        <f t="shared" si="356"/>
        <v/>
      </c>
      <c r="W1996" t="str">
        <f t="shared" si="357"/>
        <v/>
      </c>
      <c r="X1996" t="str">
        <f t="shared" si="358"/>
        <v/>
      </c>
    </row>
    <row r="1997" spans="1:24" hidden="1" x14ac:dyDescent="0.2">
      <c r="A1997" t="s">
        <v>83</v>
      </c>
      <c r="B1997" t="s">
        <v>4175</v>
      </c>
      <c r="C1997" t="s">
        <v>4176</v>
      </c>
      <c r="D1997">
        <v>60310</v>
      </c>
      <c r="E1997">
        <v>-1</v>
      </c>
      <c r="F1997">
        <v>0</v>
      </c>
      <c r="G1997">
        <v>-1</v>
      </c>
      <c r="H1997">
        <v>0</v>
      </c>
      <c r="I1997">
        <v>0</v>
      </c>
      <c r="J1997">
        <v>0</v>
      </c>
      <c r="K1997" t="s">
        <v>76</v>
      </c>
      <c r="M1997" s="12" t="s">
        <v>12</v>
      </c>
      <c r="N1997" s="6">
        <v>8</v>
      </c>
      <c r="O1997" t="str">
        <f t="shared" si="349"/>
        <v>gateway.ravenland.org</v>
      </c>
      <c r="P1997" t="str">
        <f t="shared" si="350"/>
        <v>D</v>
      </c>
      <c r="Q1997" s="9">
        <f t="shared" si="351"/>
        <v>415.8834867477417</v>
      </c>
      <c r="R1997" t="str">
        <f t="shared" si="352"/>
        <v/>
      </c>
      <c r="S1997" s="7" t="str">
        <f t="shared" si="353"/>
        <v/>
      </c>
      <c r="T1997" s="7" t="str">
        <f t="shared" si="354"/>
        <v/>
      </c>
      <c r="U1997" t="b">
        <f t="shared" si="355"/>
        <v>0</v>
      </c>
      <c r="V1997" t="str">
        <f t="shared" si="356"/>
        <v/>
      </c>
      <c r="W1997" t="str">
        <f t="shared" si="357"/>
        <v/>
      </c>
      <c r="X1997" t="str">
        <f t="shared" si="358"/>
        <v/>
      </c>
    </row>
    <row r="1998" spans="1:24" hidden="1" x14ac:dyDescent="0.2">
      <c r="A1998" t="s">
        <v>86</v>
      </c>
      <c r="B1998" t="s">
        <v>4177</v>
      </c>
      <c r="C1998" t="s">
        <v>4178</v>
      </c>
      <c r="D1998">
        <v>60185</v>
      </c>
      <c r="E1998">
        <v>-1</v>
      </c>
      <c r="F1998">
        <v>0</v>
      </c>
      <c r="G1998">
        <v>-1</v>
      </c>
      <c r="H1998">
        <v>0</v>
      </c>
      <c r="I1998">
        <v>0</v>
      </c>
      <c r="J1998">
        <v>0</v>
      </c>
      <c r="K1998" t="s">
        <v>76</v>
      </c>
      <c r="M1998" s="12" t="s">
        <v>12</v>
      </c>
      <c r="N1998" s="6">
        <v>8</v>
      </c>
      <c r="O1998" t="str">
        <f t="shared" si="349"/>
        <v>hardbin.com</v>
      </c>
      <c r="P1998" t="str">
        <f t="shared" si="350"/>
        <v>A</v>
      </c>
      <c r="Q1998" s="9">
        <f t="shared" si="351"/>
        <v>8.9076976776123047</v>
      </c>
      <c r="R1998" t="str">
        <f t="shared" si="352"/>
        <v/>
      </c>
      <c r="S1998" s="7" t="str">
        <f t="shared" si="353"/>
        <v/>
      </c>
      <c r="T1998" s="7" t="str">
        <f t="shared" si="354"/>
        <v/>
      </c>
      <c r="U1998" t="b">
        <f t="shared" si="355"/>
        <v>0</v>
      </c>
      <c r="V1998" t="str">
        <f t="shared" si="356"/>
        <v/>
      </c>
      <c r="W1998" t="str">
        <f t="shared" si="357"/>
        <v/>
      </c>
      <c r="X1998" t="str">
        <f t="shared" si="358"/>
        <v/>
      </c>
    </row>
    <row r="1999" spans="1:24" hidden="1" x14ac:dyDescent="0.2">
      <c r="A1999" t="s">
        <v>89</v>
      </c>
      <c r="B1999" t="s">
        <v>4179</v>
      </c>
      <c r="C1999" t="s">
        <v>4180</v>
      </c>
      <c r="D1999">
        <v>60182</v>
      </c>
      <c r="E1999">
        <v>-1</v>
      </c>
      <c r="F1999">
        <v>0</v>
      </c>
      <c r="G1999">
        <v>-1</v>
      </c>
      <c r="H1999">
        <v>0</v>
      </c>
      <c r="I1999">
        <v>0</v>
      </c>
      <c r="J1999">
        <v>0</v>
      </c>
      <c r="K1999" t="s">
        <v>76</v>
      </c>
      <c r="M1999" s="12" t="s">
        <v>12</v>
      </c>
      <c r="N1999" s="6">
        <v>8</v>
      </c>
      <c r="O1999" t="str">
        <f t="shared" si="349"/>
        <v>hardbin.com</v>
      </c>
      <c r="P1999" t="str">
        <f t="shared" si="350"/>
        <v>B</v>
      </c>
      <c r="Q1999" s="9">
        <f t="shared" si="351"/>
        <v>27.994510650634766</v>
      </c>
      <c r="R1999" t="str">
        <f t="shared" si="352"/>
        <v/>
      </c>
      <c r="S1999" s="7" t="str">
        <f t="shared" si="353"/>
        <v/>
      </c>
      <c r="T1999" s="7" t="str">
        <f t="shared" si="354"/>
        <v/>
      </c>
      <c r="U1999" t="b">
        <f t="shared" si="355"/>
        <v>0</v>
      </c>
      <c r="V1999" t="str">
        <f t="shared" si="356"/>
        <v/>
      </c>
      <c r="W1999" t="str">
        <f t="shared" si="357"/>
        <v/>
      </c>
      <c r="X1999" t="str">
        <f t="shared" si="358"/>
        <v/>
      </c>
    </row>
    <row r="2000" spans="1:24" hidden="1" x14ac:dyDescent="0.2">
      <c r="A2000" t="s">
        <v>92</v>
      </c>
      <c r="B2000" t="s">
        <v>4181</v>
      </c>
      <c r="C2000" t="s">
        <v>4182</v>
      </c>
      <c r="D2000">
        <v>60272</v>
      </c>
      <c r="E2000">
        <v>-1</v>
      </c>
      <c r="F2000">
        <v>0</v>
      </c>
      <c r="G2000">
        <v>-1</v>
      </c>
      <c r="H2000">
        <v>0</v>
      </c>
      <c r="I2000">
        <v>0</v>
      </c>
      <c r="J2000">
        <v>0</v>
      </c>
      <c r="K2000" t="s">
        <v>76</v>
      </c>
      <c r="M2000" s="12" t="s">
        <v>12</v>
      </c>
      <c r="N2000" s="6">
        <v>8</v>
      </c>
      <c r="O2000" t="str">
        <f t="shared" si="349"/>
        <v>hardbin.com</v>
      </c>
      <c r="P2000" t="str">
        <f t="shared" si="350"/>
        <v>C</v>
      </c>
      <c r="Q2000" s="9">
        <f t="shared" si="351"/>
        <v>75.432311058044434</v>
      </c>
      <c r="R2000" t="str">
        <f t="shared" si="352"/>
        <v/>
      </c>
      <c r="S2000" s="7" t="str">
        <f t="shared" si="353"/>
        <v/>
      </c>
      <c r="T2000" s="7" t="str">
        <f t="shared" si="354"/>
        <v/>
      </c>
      <c r="U2000" t="b">
        <f t="shared" si="355"/>
        <v>0</v>
      </c>
      <c r="V2000" t="str">
        <f t="shared" si="356"/>
        <v/>
      </c>
      <c r="W2000" t="str">
        <f t="shared" si="357"/>
        <v/>
      </c>
      <c r="X2000" t="str">
        <f t="shared" si="358"/>
        <v/>
      </c>
    </row>
    <row r="2001" spans="1:24" hidden="1" x14ac:dyDescent="0.2">
      <c r="A2001" t="s">
        <v>95</v>
      </c>
      <c r="B2001" t="s">
        <v>4183</v>
      </c>
      <c r="C2001" t="s">
        <v>4184</v>
      </c>
      <c r="D2001">
        <v>60287</v>
      </c>
      <c r="E2001">
        <v>-1</v>
      </c>
      <c r="F2001">
        <v>0</v>
      </c>
      <c r="G2001">
        <v>-1</v>
      </c>
      <c r="H2001">
        <v>0</v>
      </c>
      <c r="I2001">
        <v>0</v>
      </c>
      <c r="J2001">
        <v>0</v>
      </c>
      <c r="K2001" t="s">
        <v>76</v>
      </c>
      <c r="M2001" s="12" t="s">
        <v>12</v>
      </c>
      <c r="N2001" s="6">
        <v>8</v>
      </c>
      <c r="O2001" t="str">
        <f t="shared" si="349"/>
        <v>hardbin.com</v>
      </c>
      <c r="P2001" t="str">
        <f t="shared" si="350"/>
        <v>D</v>
      </c>
      <c r="Q2001" s="9">
        <f t="shared" si="351"/>
        <v>415.8834867477417</v>
      </c>
      <c r="R2001" t="str">
        <f t="shared" si="352"/>
        <v/>
      </c>
      <c r="S2001" s="7" t="str">
        <f t="shared" si="353"/>
        <v/>
      </c>
      <c r="T2001" s="7" t="str">
        <f t="shared" si="354"/>
        <v/>
      </c>
      <c r="U2001" t="b">
        <f t="shared" si="355"/>
        <v>0</v>
      </c>
      <c r="V2001" t="str">
        <f t="shared" si="356"/>
        <v/>
      </c>
      <c r="W2001" t="str">
        <f t="shared" si="357"/>
        <v/>
      </c>
      <c r="X2001" t="str">
        <f t="shared" si="358"/>
        <v/>
      </c>
    </row>
    <row r="2002" spans="1:24" hidden="1" x14ac:dyDescent="0.2">
      <c r="A2002" t="s">
        <v>98</v>
      </c>
      <c r="B2002" t="s">
        <v>4185</v>
      </c>
      <c r="C2002" t="s">
        <v>4186</v>
      </c>
      <c r="D2002">
        <v>1681</v>
      </c>
      <c r="E2002">
        <v>168</v>
      </c>
      <c r="F2002">
        <v>0</v>
      </c>
      <c r="G2002">
        <v>9340398</v>
      </c>
      <c r="H2002">
        <v>9340398</v>
      </c>
      <c r="I2002">
        <v>5.8874406329228703</v>
      </c>
      <c r="J2002">
        <v>5.29904680405253</v>
      </c>
      <c r="M2002" s="12" t="s">
        <v>12</v>
      </c>
      <c r="N2002" s="6">
        <v>8</v>
      </c>
      <c r="O2002" t="str">
        <f t="shared" si="349"/>
        <v>ipfs.2read.net</v>
      </c>
      <c r="P2002" t="str">
        <f t="shared" si="350"/>
        <v>A</v>
      </c>
      <c r="Q2002" s="9">
        <f t="shared" si="351"/>
        <v>8.9076976776123047</v>
      </c>
      <c r="R2002">
        <f t="shared" si="352"/>
        <v>168</v>
      </c>
      <c r="S2002" s="7">
        <f t="shared" si="353"/>
        <v>5.8874406329228703</v>
      </c>
      <c r="T2002" s="7">
        <f t="shared" si="354"/>
        <v>5.29904680405253</v>
      </c>
      <c r="U2002" t="b">
        <f t="shared" si="355"/>
        <v>1</v>
      </c>
      <c r="V2002" t="b">
        <f t="shared" si="356"/>
        <v>0</v>
      </c>
      <c r="W2002" t="b">
        <f t="shared" si="357"/>
        <v>1</v>
      </c>
      <c r="X2002" t="b">
        <f t="shared" si="358"/>
        <v>0</v>
      </c>
    </row>
    <row r="2003" spans="1:24" hidden="1" x14ac:dyDescent="0.2">
      <c r="A2003" t="s">
        <v>101</v>
      </c>
      <c r="B2003" t="s">
        <v>4186</v>
      </c>
      <c r="C2003" t="s">
        <v>4187</v>
      </c>
      <c r="D2003">
        <v>124562</v>
      </c>
      <c r="E2003">
        <v>158</v>
      </c>
      <c r="F2003">
        <v>0</v>
      </c>
      <c r="G2003">
        <v>29354372</v>
      </c>
      <c r="H2003">
        <v>29354372</v>
      </c>
      <c r="I2003">
        <v>0.22502902358955301</v>
      </c>
      <c r="J2003">
        <v>0.22474358673299</v>
      </c>
      <c r="M2003" s="12" t="s">
        <v>12</v>
      </c>
      <c r="N2003" s="6">
        <v>8</v>
      </c>
      <c r="O2003" t="str">
        <f t="shared" si="349"/>
        <v>ipfs.2read.net</v>
      </c>
      <c r="P2003" t="str">
        <f t="shared" si="350"/>
        <v>B</v>
      </c>
      <c r="Q2003" s="9">
        <f t="shared" si="351"/>
        <v>27.994510650634766</v>
      </c>
      <c r="R2003">
        <f t="shared" si="352"/>
        <v>158</v>
      </c>
      <c r="S2003" s="7">
        <f t="shared" si="353"/>
        <v>0.22502902358955301</v>
      </c>
      <c r="T2003" s="7">
        <f t="shared" si="354"/>
        <v>0.22474358673299</v>
      </c>
      <c r="U2003" t="b">
        <f t="shared" si="355"/>
        <v>1</v>
      </c>
      <c r="V2003" t="b">
        <f t="shared" si="356"/>
        <v>0</v>
      </c>
      <c r="W2003" t="b">
        <f t="shared" si="357"/>
        <v>1</v>
      </c>
      <c r="X2003" t="b">
        <f t="shared" si="358"/>
        <v>0</v>
      </c>
    </row>
    <row r="2004" spans="1:24" hidden="1" x14ac:dyDescent="0.2">
      <c r="A2004" t="s">
        <v>103</v>
      </c>
      <c r="B2004" t="s">
        <v>4188</v>
      </c>
      <c r="C2004" t="s">
        <v>4189</v>
      </c>
      <c r="D2004">
        <v>400178</v>
      </c>
      <c r="E2004">
        <v>177</v>
      </c>
      <c r="F2004">
        <v>0</v>
      </c>
      <c r="G2004">
        <v>79096511</v>
      </c>
      <c r="H2004">
        <v>71498975</v>
      </c>
      <c r="I2004">
        <v>0.17046641410114599</v>
      </c>
      <c r="J2004">
        <v>0.17039101626494299</v>
      </c>
      <c r="K2004" t="s">
        <v>153</v>
      </c>
      <c r="L2004" t="s">
        <v>1875</v>
      </c>
      <c r="M2004" s="12" t="s">
        <v>12</v>
      </c>
      <c r="N2004" s="6">
        <v>8</v>
      </c>
      <c r="O2004" t="str">
        <f t="shared" si="349"/>
        <v>ipfs.2read.net</v>
      </c>
      <c r="P2004" t="str">
        <f t="shared" si="350"/>
        <v>C</v>
      </c>
      <c r="Q2004" s="9">
        <f t="shared" si="351"/>
        <v>75.432311058044434</v>
      </c>
      <c r="R2004">
        <f t="shared" si="352"/>
        <v>177</v>
      </c>
      <c r="S2004" s="7">
        <f t="shared" si="353"/>
        <v>0.17046641410114599</v>
      </c>
      <c r="T2004" s="7">
        <f t="shared" si="354"/>
        <v>0.17039101626494299</v>
      </c>
      <c r="U2004" t="b">
        <f t="shared" si="355"/>
        <v>1</v>
      </c>
      <c r="V2004" t="b">
        <f t="shared" si="356"/>
        <v>1</v>
      </c>
      <c r="W2004" t="b">
        <f t="shared" si="357"/>
        <v>1</v>
      </c>
      <c r="X2004" t="b">
        <f t="shared" si="358"/>
        <v>0</v>
      </c>
    </row>
    <row r="2005" spans="1:24" hidden="1" x14ac:dyDescent="0.2">
      <c r="A2005" t="s">
        <v>106</v>
      </c>
      <c r="B2005" t="s">
        <v>4190</v>
      </c>
      <c r="C2005" t="s">
        <v>4191</v>
      </c>
      <c r="D2005">
        <v>400176</v>
      </c>
      <c r="E2005">
        <v>174</v>
      </c>
      <c r="F2005">
        <v>0</v>
      </c>
      <c r="G2005">
        <v>436085443</v>
      </c>
      <c r="H2005">
        <v>71466206</v>
      </c>
      <c r="I2005">
        <v>0.17038786094368999</v>
      </c>
      <c r="J2005">
        <v>0.17031377482207299</v>
      </c>
      <c r="K2005" t="s">
        <v>153</v>
      </c>
      <c r="L2005" t="s">
        <v>1878</v>
      </c>
      <c r="M2005" s="12" t="s">
        <v>12</v>
      </c>
      <c r="N2005" s="6">
        <v>8</v>
      </c>
      <c r="O2005" t="str">
        <f t="shared" si="349"/>
        <v>ipfs.2read.net</v>
      </c>
      <c r="P2005" t="str">
        <f t="shared" si="350"/>
        <v>D</v>
      </c>
      <c r="Q2005" s="9">
        <f t="shared" si="351"/>
        <v>415.8834867477417</v>
      </c>
      <c r="R2005">
        <f t="shared" si="352"/>
        <v>174</v>
      </c>
      <c r="S2005" s="7">
        <f t="shared" si="353"/>
        <v>0.17038786094368999</v>
      </c>
      <c r="T2005" s="7">
        <f t="shared" si="354"/>
        <v>0.17031377482207299</v>
      </c>
      <c r="U2005" t="b">
        <f t="shared" si="355"/>
        <v>1</v>
      </c>
      <c r="V2005" t="b">
        <f t="shared" si="356"/>
        <v>1</v>
      </c>
      <c r="W2005" t="b">
        <f t="shared" si="357"/>
        <v>1</v>
      </c>
      <c r="X2005" t="b">
        <f t="shared" si="358"/>
        <v>0</v>
      </c>
    </row>
    <row r="2006" spans="1:24" hidden="1" x14ac:dyDescent="0.2">
      <c r="A2006" t="s">
        <v>109</v>
      </c>
      <c r="B2006" t="s">
        <v>4192</v>
      </c>
      <c r="C2006" t="s">
        <v>4193</v>
      </c>
      <c r="D2006">
        <v>6961</v>
      </c>
      <c r="E2006">
        <v>1805</v>
      </c>
      <c r="F2006">
        <v>0</v>
      </c>
      <c r="G2006">
        <v>9340398</v>
      </c>
      <c r="H2006">
        <v>9340398</v>
      </c>
      <c r="I2006">
        <v>1.72763725322193</v>
      </c>
      <c r="J2006">
        <v>1.27965776147282</v>
      </c>
      <c r="M2006" s="12" t="s">
        <v>12</v>
      </c>
      <c r="N2006" s="6">
        <v>8</v>
      </c>
      <c r="O2006" t="str">
        <f t="shared" si="349"/>
        <v>ipfs.best-practice.se</v>
      </c>
      <c r="P2006" t="str">
        <f t="shared" si="350"/>
        <v>A</v>
      </c>
      <c r="Q2006" s="9">
        <f t="shared" si="351"/>
        <v>8.9076976776123047</v>
      </c>
      <c r="R2006">
        <f t="shared" si="352"/>
        <v>1805</v>
      </c>
      <c r="S2006" s="7">
        <f t="shared" si="353"/>
        <v>1.72763725322193</v>
      </c>
      <c r="T2006" s="7">
        <f t="shared" si="354"/>
        <v>1.27965776147282</v>
      </c>
      <c r="U2006" t="b">
        <f t="shared" si="355"/>
        <v>1</v>
      </c>
      <c r="V2006" t="b">
        <f t="shared" si="356"/>
        <v>0</v>
      </c>
      <c r="W2006" t="b">
        <f t="shared" si="357"/>
        <v>1</v>
      </c>
      <c r="X2006" t="b">
        <f t="shared" si="358"/>
        <v>0</v>
      </c>
    </row>
    <row r="2007" spans="1:24" hidden="1" x14ac:dyDescent="0.2">
      <c r="A2007" t="s">
        <v>111</v>
      </c>
      <c r="B2007" t="s">
        <v>4194</v>
      </c>
      <c r="C2007" t="s">
        <v>4195</v>
      </c>
      <c r="D2007">
        <v>18543</v>
      </c>
      <c r="E2007">
        <v>939</v>
      </c>
      <c r="F2007">
        <v>0</v>
      </c>
      <c r="G2007">
        <v>29354372</v>
      </c>
      <c r="H2007">
        <v>29354372</v>
      </c>
      <c r="I2007">
        <v>1.5902357788363299</v>
      </c>
      <c r="J2007">
        <v>1.50970774150001</v>
      </c>
      <c r="M2007" s="12" t="s">
        <v>12</v>
      </c>
      <c r="N2007" s="6">
        <v>8</v>
      </c>
      <c r="O2007" t="str">
        <f t="shared" si="349"/>
        <v>ipfs.best-practice.se</v>
      </c>
      <c r="P2007" t="str">
        <f t="shared" si="350"/>
        <v>B</v>
      </c>
      <c r="Q2007" s="9">
        <f t="shared" si="351"/>
        <v>27.994510650634766</v>
      </c>
      <c r="R2007">
        <f t="shared" si="352"/>
        <v>939</v>
      </c>
      <c r="S2007" s="7">
        <f t="shared" si="353"/>
        <v>1.5902357788363299</v>
      </c>
      <c r="T2007" s="7">
        <f t="shared" si="354"/>
        <v>1.50970774150001</v>
      </c>
      <c r="U2007" t="b">
        <f t="shared" si="355"/>
        <v>1</v>
      </c>
      <c r="V2007" t="b">
        <f t="shared" si="356"/>
        <v>0</v>
      </c>
      <c r="W2007" t="b">
        <f t="shared" si="357"/>
        <v>1</v>
      </c>
      <c r="X2007" t="b">
        <f t="shared" si="358"/>
        <v>0</v>
      </c>
    </row>
    <row r="2008" spans="1:24" hidden="1" x14ac:dyDescent="0.2">
      <c r="A2008" t="s">
        <v>114</v>
      </c>
      <c r="B2008" t="s">
        <v>4196</v>
      </c>
      <c r="C2008" t="s">
        <v>4197</v>
      </c>
      <c r="D2008">
        <v>63822</v>
      </c>
      <c r="E2008">
        <v>2598</v>
      </c>
      <c r="F2008">
        <v>0</v>
      </c>
      <c r="G2008">
        <v>79096511</v>
      </c>
      <c r="H2008">
        <v>79096511</v>
      </c>
      <c r="I2008">
        <v>1.23207093718222</v>
      </c>
      <c r="J2008">
        <v>1.18191706712488</v>
      </c>
      <c r="M2008" s="12" t="s">
        <v>12</v>
      </c>
      <c r="N2008" s="6">
        <v>8</v>
      </c>
      <c r="O2008" t="str">
        <f t="shared" si="349"/>
        <v>ipfs.best-practice.se</v>
      </c>
      <c r="P2008" t="str">
        <f t="shared" si="350"/>
        <v>C</v>
      </c>
      <c r="Q2008" s="9">
        <f t="shared" si="351"/>
        <v>75.432311058044434</v>
      </c>
      <c r="R2008">
        <f t="shared" si="352"/>
        <v>2598</v>
      </c>
      <c r="S2008" s="7">
        <f t="shared" si="353"/>
        <v>1.23207093718222</v>
      </c>
      <c r="T2008" s="7">
        <f t="shared" si="354"/>
        <v>1.18191706712488</v>
      </c>
      <c r="U2008" t="b">
        <f t="shared" si="355"/>
        <v>1</v>
      </c>
      <c r="V2008" t="b">
        <f t="shared" si="356"/>
        <v>0</v>
      </c>
      <c r="W2008" t="b">
        <f t="shared" si="357"/>
        <v>1</v>
      </c>
      <c r="X2008" t="b">
        <f t="shared" si="358"/>
        <v>0</v>
      </c>
    </row>
    <row r="2009" spans="1:24" hidden="1" x14ac:dyDescent="0.2">
      <c r="A2009" t="s">
        <v>117</v>
      </c>
      <c r="B2009" t="s">
        <v>4198</v>
      </c>
      <c r="C2009" t="s">
        <v>4199</v>
      </c>
      <c r="D2009">
        <v>178271</v>
      </c>
      <c r="E2009">
        <v>1969</v>
      </c>
      <c r="F2009">
        <v>0</v>
      </c>
      <c r="G2009">
        <v>436085443</v>
      </c>
      <c r="H2009">
        <v>436085443</v>
      </c>
      <c r="I2009">
        <v>2.3589266528328698</v>
      </c>
      <c r="J2009">
        <v>2.33287235022937</v>
      </c>
      <c r="M2009" s="12" t="s">
        <v>12</v>
      </c>
      <c r="N2009" s="6">
        <v>8</v>
      </c>
      <c r="O2009" t="str">
        <f t="shared" si="349"/>
        <v>ipfs.best-practice.se</v>
      </c>
      <c r="P2009" t="str">
        <f t="shared" si="350"/>
        <v>D</v>
      </c>
      <c r="Q2009" s="9">
        <f t="shared" si="351"/>
        <v>415.8834867477417</v>
      </c>
      <c r="R2009">
        <f t="shared" si="352"/>
        <v>1969</v>
      </c>
      <c r="S2009" s="7">
        <f t="shared" si="353"/>
        <v>2.3589266528328698</v>
      </c>
      <c r="T2009" s="7">
        <f t="shared" si="354"/>
        <v>2.33287235022937</v>
      </c>
      <c r="U2009" t="b">
        <f t="shared" si="355"/>
        <v>1</v>
      </c>
      <c r="V2009" t="b">
        <f t="shared" si="356"/>
        <v>0</v>
      </c>
      <c r="W2009" t="b">
        <f t="shared" si="357"/>
        <v>1</v>
      </c>
      <c r="X2009" t="b">
        <f t="shared" si="358"/>
        <v>0</v>
      </c>
    </row>
    <row r="2010" spans="1:24" hidden="1" x14ac:dyDescent="0.2">
      <c r="A2010" t="s">
        <v>119</v>
      </c>
      <c r="B2010" t="s">
        <v>4200</v>
      </c>
      <c r="C2010" t="s">
        <v>4201</v>
      </c>
      <c r="D2010">
        <v>910</v>
      </c>
      <c r="E2010">
        <v>112</v>
      </c>
      <c r="F2010">
        <v>0</v>
      </c>
      <c r="G2010">
        <v>-1</v>
      </c>
      <c r="H2010">
        <v>9340398</v>
      </c>
      <c r="I2010">
        <v>11.1625284180605</v>
      </c>
      <c r="J2010">
        <v>9.7886787666069193</v>
      </c>
      <c r="M2010" s="12" t="s">
        <v>12</v>
      </c>
      <c r="N2010" s="6">
        <v>8</v>
      </c>
      <c r="O2010" t="str">
        <f t="shared" si="349"/>
        <v>ipfs.cf-ipfs.com</v>
      </c>
      <c r="P2010" t="str">
        <f t="shared" si="350"/>
        <v>A</v>
      </c>
      <c r="Q2010" s="9">
        <f t="shared" si="351"/>
        <v>8.9076976776123047</v>
      </c>
      <c r="R2010">
        <f t="shared" si="352"/>
        <v>112</v>
      </c>
      <c r="S2010" s="7">
        <f t="shared" si="353"/>
        <v>11.1625284180605</v>
      </c>
      <c r="T2010" s="7">
        <f t="shared" si="354"/>
        <v>9.7886787666069193</v>
      </c>
      <c r="U2010" t="b">
        <f t="shared" si="355"/>
        <v>1</v>
      </c>
      <c r="V2010" t="b">
        <f t="shared" si="356"/>
        <v>0</v>
      </c>
      <c r="W2010" t="b">
        <f t="shared" si="357"/>
        <v>0</v>
      </c>
      <c r="X2010" t="b">
        <f t="shared" si="358"/>
        <v>0</v>
      </c>
    </row>
    <row r="2011" spans="1:24" hidden="1" x14ac:dyDescent="0.2">
      <c r="A2011" t="s">
        <v>122</v>
      </c>
      <c r="B2011" t="s">
        <v>4202</v>
      </c>
      <c r="C2011" t="s">
        <v>4203</v>
      </c>
      <c r="D2011">
        <v>3868</v>
      </c>
      <c r="E2011">
        <v>451</v>
      </c>
      <c r="F2011">
        <v>0</v>
      </c>
      <c r="G2011">
        <v>-1</v>
      </c>
      <c r="H2011">
        <v>29354372</v>
      </c>
      <c r="I2011">
        <v>8.1927160230127996</v>
      </c>
      <c r="J2011">
        <v>7.2374639737938899</v>
      </c>
      <c r="M2011" s="12" t="s">
        <v>12</v>
      </c>
      <c r="N2011" s="6">
        <v>8</v>
      </c>
      <c r="O2011" t="str">
        <f t="shared" si="349"/>
        <v>ipfs.cf-ipfs.com</v>
      </c>
      <c r="P2011" t="str">
        <f t="shared" si="350"/>
        <v>B</v>
      </c>
      <c r="Q2011" s="9">
        <f t="shared" si="351"/>
        <v>27.994510650634766</v>
      </c>
      <c r="R2011">
        <f t="shared" si="352"/>
        <v>451</v>
      </c>
      <c r="S2011" s="7">
        <f t="shared" si="353"/>
        <v>8.1927160230127996</v>
      </c>
      <c r="T2011" s="7">
        <f t="shared" si="354"/>
        <v>7.2374639737938899</v>
      </c>
      <c r="U2011" t="b">
        <f t="shared" si="355"/>
        <v>1</v>
      </c>
      <c r="V2011" t="b">
        <f t="shared" si="356"/>
        <v>0</v>
      </c>
      <c r="W2011" t="b">
        <f t="shared" si="357"/>
        <v>0</v>
      </c>
      <c r="X2011" t="b">
        <f t="shared" si="358"/>
        <v>0</v>
      </c>
    </row>
    <row r="2012" spans="1:24" hidden="1" x14ac:dyDescent="0.2">
      <c r="A2012" t="s">
        <v>125</v>
      </c>
      <c r="B2012" t="s">
        <v>4204</v>
      </c>
      <c r="C2012" t="s">
        <v>4205</v>
      </c>
      <c r="D2012">
        <v>5367</v>
      </c>
      <c r="E2012">
        <v>162</v>
      </c>
      <c r="F2012">
        <v>0</v>
      </c>
      <c r="G2012">
        <v>-1</v>
      </c>
      <c r="H2012">
        <v>79096511</v>
      </c>
      <c r="I2012">
        <v>14.4922787815647</v>
      </c>
      <c r="J2012">
        <v>14.0548371637869</v>
      </c>
      <c r="M2012" s="12" t="s">
        <v>12</v>
      </c>
      <c r="N2012" s="6">
        <v>8</v>
      </c>
      <c r="O2012" t="str">
        <f t="shared" si="349"/>
        <v>ipfs.cf-ipfs.com</v>
      </c>
      <c r="P2012" t="str">
        <f t="shared" si="350"/>
        <v>C</v>
      </c>
      <c r="Q2012" s="9">
        <f t="shared" si="351"/>
        <v>75.432311058044434</v>
      </c>
      <c r="R2012">
        <f t="shared" si="352"/>
        <v>162</v>
      </c>
      <c r="S2012" s="7">
        <f t="shared" si="353"/>
        <v>14.4922787815647</v>
      </c>
      <c r="T2012" s="7">
        <f t="shared" si="354"/>
        <v>14.0548371637869</v>
      </c>
      <c r="U2012" t="b">
        <f t="shared" si="355"/>
        <v>1</v>
      </c>
      <c r="V2012" t="b">
        <f t="shared" si="356"/>
        <v>0</v>
      </c>
      <c r="W2012" t="b">
        <f t="shared" si="357"/>
        <v>0</v>
      </c>
      <c r="X2012" t="b">
        <f t="shared" si="358"/>
        <v>0</v>
      </c>
    </row>
    <row r="2013" spans="1:24" hidden="1" x14ac:dyDescent="0.2">
      <c r="A2013" t="s">
        <v>128</v>
      </c>
      <c r="B2013" t="s">
        <v>4206</v>
      </c>
      <c r="C2013" t="s">
        <v>4207</v>
      </c>
      <c r="D2013">
        <v>34349</v>
      </c>
      <c r="E2013">
        <v>641</v>
      </c>
      <c r="F2013">
        <v>0</v>
      </c>
      <c r="G2013">
        <v>-1</v>
      </c>
      <c r="H2013">
        <v>436085443</v>
      </c>
      <c r="I2013">
        <v>12.337827422206599</v>
      </c>
      <c r="J2013">
        <v>12.1075864434988</v>
      </c>
      <c r="M2013" s="12" t="s">
        <v>12</v>
      </c>
      <c r="N2013" s="6">
        <v>8</v>
      </c>
      <c r="O2013" t="str">
        <f t="shared" si="349"/>
        <v>ipfs.cf-ipfs.com</v>
      </c>
      <c r="P2013" t="str">
        <f t="shared" si="350"/>
        <v>D</v>
      </c>
      <c r="Q2013" s="9">
        <f t="shared" si="351"/>
        <v>415.8834867477417</v>
      </c>
      <c r="R2013">
        <f t="shared" si="352"/>
        <v>641</v>
      </c>
      <c r="S2013" s="7">
        <f t="shared" si="353"/>
        <v>12.337827422206599</v>
      </c>
      <c r="T2013" s="7">
        <f t="shared" si="354"/>
        <v>12.1075864434988</v>
      </c>
      <c r="U2013" t="b">
        <f t="shared" si="355"/>
        <v>1</v>
      </c>
      <c r="V2013" t="b">
        <f t="shared" si="356"/>
        <v>0</v>
      </c>
      <c r="W2013" t="b">
        <f t="shared" si="357"/>
        <v>0</v>
      </c>
      <c r="X2013" t="b">
        <f t="shared" si="358"/>
        <v>0</v>
      </c>
    </row>
    <row r="2014" spans="1:24" hidden="1" x14ac:dyDescent="0.2">
      <c r="A2014" t="s">
        <v>131</v>
      </c>
      <c r="B2014" t="s">
        <v>4208</v>
      </c>
      <c r="C2014" t="s">
        <v>4209</v>
      </c>
      <c r="D2014">
        <v>4133</v>
      </c>
      <c r="E2014">
        <v>1342</v>
      </c>
      <c r="F2014">
        <v>0</v>
      </c>
      <c r="G2014">
        <v>9340398</v>
      </c>
      <c r="H2014">
        <v>9340398</v>
      </c>
      <c r="I2014">
        <v>3.1915792467260098</v>
      </c>
      <c r="J2014">
        <v>2.15526195925775</v>
      </c>
      <c r="M2014" s="12" t="s">
        <v>12</v>
      </c>
      <c r="N2014" s="6">
        <v>8</v>
      </c>
      <c r="O2014" t="str">
        <f t="shared" si="349"/>
        <v>ipfs.drink.cafe</v>
      </c>
      <c r="P2014" t="str">
        <f t="shared" si="350"/>
        <v>A</v>
      </c>
      <c r="Q2014" s="9">
        <f t="shared" si="351"/>
        <v>8.9076976776123047</v>
      </c>
      <c r="R2014">
        <f t="shared" si="352"/>
        <v>1342</v>
      </c>
      <c r="S2014" s="7">
        <f t="shared" si="353"/>
        <v>3.1915792467260098</v>
      </c>
      <c r="T2014" s="7">
        <f t="shared" si="354"/>
        <v>2.15526195925775</v>
      </c>
      <c r="U2014" t="b">
        <f t="shared" si="355"/>
        <v>1</v>
      </c>
      <c r="V2014" t="b">
        <f t="shared" si="356"/>
        <v>0</v>
      </c>
      <c r="W2014" t="b">
        <f t="shared" si="357"/>
        <v>1</v>
      </c>
      <c r="X2014" t="b">
        <f t="shared" si="358"/>
        <v>0</v>
      </c>
    </row>
    <row r="2015" spans="1:24" hidden="1" x14ac:dyDescent="0.2">
      <c r="A2015" t="s">
        <v>134</v>
      </c>
      <c r="B2015" t="s">
        <v>4210</v>
      </c>
      <c r="C2015" t="s">
        <v>4211</v>
      </c>
      <c r="D2015">
        <v>6576</v>
      </c>
      <c r="E2015">
        <v>1185</v>
      </c>
      <c r="F2015">
        <v>0</v>
      </c>
      <c r="G2015">
        <v>29354372</v>
      </c>
      <c r="H2015">
        <v>29354372</v>
      </c>
      <c r="I2015">
        <v>5.1928233445807299</v>
      </c>
      <c r="J2015">
        <v>4.2570727875052796</v>
      </c>
      <c r="M2015" s="12" t="s">
        <v>12</v>
      </c>
      <c r="N2015" s="6">
        <v>8</v>
      </c>
      <c r="O2015" t="str">
        <f t="shared" si="349"/>
        <v>ipfs.drink.cafe</v>
      </c>
      <c r="P2015" t="str">
        <f t="shared" si="350"/>
        <v>B</v>
      </c>
      <c r="Q2015" s="9">
        <f t="shared" si="351"/>
        <v>27.994510650634766</v>
      </c>
      <c r="R2015">
        <f t="shared" si="352"/>
        <v>1185</v>
      </c>
      <c r="S2015" s="7">
        <f t="shared" si="353"/>
        <v>5.1928233445807299</v>
      </c>
      <c r="T2015" s="7">
        <f t="shared" si="354"/>
        <v>4.2570727875052796</v>
      </c>
      <c r="U2015" t="b">
        <f t="shared" si="355"/>
        <v>1</v>
      </c>
      <c r="V2015" t="b">
        <f t="shared" si="356"/>
        <v>0</v>
      </c>
      <c r="W2015" t="b">
        <f t="shared" si="357"/>
        <v>1</v>
      </c>
      <c r="X2015" t="b">
        <f t="shared" si="358"/>
        <v>0</v>
      </c>
    </row>
    <row r="2016" spans="1:24" hidden="1" x14ac:dyDescent="0.2">
      <c r="A2016" t="s">
        <v>137</v>
      </c>
      <c r="B2016" t="s">
        <v>4212</v>
      </c>
      <c r="C2016" t="s">
        <v>4213</v>
      </c>
      <c r="D2016">
        <v>12891</v>
      </c>
      <c r="E2016">
        <v>834</v>
      </c>
      <c r="F2016">
        <v>0</v>
      </c>
      <c r="G2016">
        <v>79096511</v>
      </c>
      <c r="H2016">
        <v>79096511</v>
      </c>
      <c r="I2016">
        <v>6.2563084563361002</v>
      </c>
      <c r="J2016">
        <v>5.8515484491540102</v>
      </c>
      <c r="M2016" s="12" t="s">
        <v>12</v>
      </c>
      <c r="N2016" s="6">
        <v>8</v>
      </c>
      <c r="O2016" t="str">
        <f t="shared" si="349"/>
        <v>ipfs.drink.cafe</v>
      </c>
      <c r="P2016" t="str">
        <f t="shared" si="350"/>
        <v>C</v>
      </c>
      <c r="Q2016" s="9">
        <f t="shared" si="351"/>
        <v>75.432311058044434</v>
      </c>
      <c r="R2016">
        <f t="shared" si="352"/>
        <v>834</v>
      </c>
      <c r="S2016" s="7">
        <f t="shared" si="353"/>
        <v>6.2563084563361002</v>
      </c>
      <c r="T2016" s="7">
        <f t="shared" si="354"/>
        <v>5.8515484491540102</v>
      </c>
      <c r="U2016" t="b">
        <f t="shared" si="355"/>
        <v>1</v>
      </c>
      <c r="V2016" t="b">
        <f t="shared" si="356"/>
        <v>0</v>
      </c>
      <c r="W2016" t="b">
        <f t="shared" si="357"/>
        <v>1</v>
      </c>
      <c r="X2016" t="b">
        <f t="shared" si="358"/>
        <v>0</v>
      </c>
    </row>
    <row r="2017" spans="1:24" hidden="1" x14ac:dyDescent="0.2">
      <c r="A2017" t="s">
        <v>140</v>
      </c>
      <c r="B2017" t="s">
        <v>4214</v>
      </c>
      <c r="C2017" t="s">
        <v>4215</v>
      </c>
      <c r="D2017">
        <v>62964</v>
      </c>
      <c r="E2017">
        <v>1185</v>
      </c>
      <c r="F2017">
        <v>0</v>
      </c>
      <c r="G2017">
        <v>436085443</v>
      </c>
      <c r="H2017">
        <v>436085443</v>
      </c>
      <c r="I2017">
        <v>6.73179376078832</v>
      </c>
      <c r="J2017">
        <v>6.6050995290601202</v>
      </c>
      <c r="M2017" s="12" t="s">
        <v>12</v>
      </c>
      <c r="N2017" s="6">
        <v>8</v>
      </c>
      <c r="O2017" t="str">
        <f t="shared" si="349"/>
        <v>ipfs.drink.cafe</v>
      </c>
      <c r="P2017" t="str">
        <f t="shared" si="350"/>
        <v>D</v>
      </c>
      <c r="Q2017" s="9">
        <f t="shared" si="351"/>
        <v>415.8834867477417</v>
      </c>
      <c r="R2017">
        <f t="shared" si="352"/>
        <v>1185</v>
      </c>
      <c r="S2017" s="7">
        <f t="shared" si="353"/>
        <v>6.73179376078832</v>
      </c>
      <c r="T2017" s="7">
        <f t="shared" si="354"/>
        <v>6.6050995290601202</v>
      </c>
      <c r="U2017" t="b">
        <f t="shared" si="355"/>
        <v>1</v>
      </c>
      <c r="V2017" t="b">
        <f t="shared" si="356"/>
        <v>0</v>
      </c>
      <c r="W2017" t="b">
        <f t="shared" si="357"/>
        <v>1</v>
      </c>
      <c r="X2017" t="b">
        <f t="shared" si="358"/>
        <v>0</v>
      </c>
    </row>
    <row r="2018" spans="1:24" hidden="1" x14ac:dyDescent="0.2">
      <c r="A2018" t="s">
        <v>143</v>
      </c>
      <c r="B2018" t="s">
        <v>4216</v>
      </c>
      <c r="C2018" t="s">
        <v>4217</v>
      </c>
      <c r="D2018">
        <v>10282</v>
      </c>
      <c r="E2018">
        <v>1321</v>
      </c>
      <c r="F2018">
        <v>0</v>
      </c>
      <c r="G2018">
        <v>9340398</v>
      </c>
      <c r="H2018">
        <v>9340398</v>
      </c>
      <c r="I2018">
        <v>0.99405174395852003</v>
      </c>
      <c r="J2018">
        <v>0.86633900774288097</v>
      </c>
      <c r="M2018" s="12" t="s">
        <v>12</v>
      </c>
      <c r="N2018" s="6">
        <v>8</v>
      </c>
      <c r="O2018" t="str">
        <f t="shared" si="349"/>
        <v>ipfs.fleek.co</v>
      </c>
      <c r="P2018" t="str">
        <f t="shared" si="350"/>
        <v>A</v>
      </c>
      <c r="Q2018" s="9">
        <f t="shared" si="351"/>
        <v>8.9076976776123047</v>
      </c>
      <c r="R2018">
        <f t="shared" si="352"/>
        <v>1321</v>
      </c>
      <c r="S2018" s="7">
        <f t="shared" si="353"/>
        <v>0.99405174395852003</v>
      </c>
      <c r="T2018" s="7">
        <f t="shared" si="354"/>
        <v>0.86633900774288097</v>
      </c>
      <c r="U2018" t="b">
        <f t="shared" si="355"/>
        <v>1</v>
      </c>
      <c r="V2018" t="b">
        <f t="shared" si="356"/>
        <v>0</v>
      </c>
      <c r="W2018" t="b">
        <f t="shared" si="357"/>
        <v>1</v>
      </c>
      <c r="X2018" t="b">
        <f t="shared" si="358"/>
        <v>0</v>
      </c>
    </row>
    <row r="2019" spans="1:24" hidden="1" x14ac:dyDescent="0.2">
      <c r="A2019" t="s">
        <v>146</v>
      </c>
      <c r="B2019" t="s">
        <v>4218</v>
      </c>
      <c r="C2019" t="s">
        <v>4219</v>
      </c>
      <c r="D2019">
        <v>15614</v>
      </c>
      <c r="E2019">
        <v>1312</v>
      </c>
      <c r="F2019">
        <v>0</v>
      </c>
      <c r="G2019">
        <v>29354372</v>
      </c>
      <c r="H2019">
        <v>29354372</v>
      </c>
      <c r="I2019">
        <v>1.95738432741118</v>
      </c>
      <c r="J2019">
        <v>1.79291089090782</v>
      </c>
      <c r="M2019" s="12" t="s">
        <v>12</v>
      </c>
      <c r="N2019" s="6">
        <v>8</v>
      </c>
      <c r="O2019" t="str">
        <f t="shared" si="349"/>
        <v>ipfs.fleek.co</v>
      </c>
      <c r="P2019" t="str">
        <f t="shared" si="350"/>
        <v>B</v>
      </c>
      <c r="Q2019" s="9">
        <f t="shared" si="351"/>
        <v>27.994510650634766</v>
      </c>
      <c r="R2019">
        <f t="shared" si="352"/>
        <v>1312</v>
      </c>
      <c r="S2019" s="7">
        <f t="shared" si="353"/>
        <v>1.95738432741118</v>
      </c>
      <c r="T2019" s="7">
        <f t="shared" si="354"/>
        <v>1.79291089090782</v>
      </c>
      <c r="U2019" t="b">
        <f t="shared" si="355"/>
        <v>1</v>
      </c>
      <c r="V2019" t="b">
        <f t="shared" si="356"/>
        <v>0</v>
      </c>
      <c r="W2019" t="b">
        <f t="shared" si="357"/>
        <v>1</v>
      </c>
      <c r="X2019" t="b">
        <f t="shared" si="358"/>
        <v>0</v>
      </c>
    </row>
    <row r="2020" spans="1:24" hidden="1" x14ac:dyDescent="0.2">
      <c r="A2020" t="s">
        <v>149</v>
      </c>
      <c r="B2020" t="s">
        <v>4219</v>
      </c>
      <c r="C2020" t="s">
        <v>4220</v>
      </c>
      <c r="D2020">
        <v>35472</v>
      </c>
      <c r="E2020">
        <v>1231</v>
      </c>
      <c r="F2020">
        <v>0</v>
      </c>
      <c r="G2020">
        <v>79096511</v>
      </c>
      <c r="H2020">
        <v>79096511</v>
      </c>
      <c r="I2020">
        <v>2.2029821283853899</v>
      </c>
      <c r="J2020">
        <v>2.1265310965844701</v>
      </c>
      <c r="M2020" s="12" t="s">
        <v>12</v>
      </c>
      <c r="N2020" s="6">
        <v>8</v>
      </c>
      <c r="O2020" t="str">
        <f t="shared" si="349"/>
        <v>ipfs.fleek.co</v>
      </c>
      <c r="P2020" t="str">
        <f t="shared" si="350"/>
        <v>C</v>
      </c>
      <c r="Q2020" s="9">
        <f t="shared" si="351"/>
        <v>75.432311058044434</v>
      </c>
      <c r="R2020">
        <f t="shared" si="352"/>
        <v>1231</v>
      </c>
      <c r="S2020" s="7">
        <f t="shared" si="353"/>
        <v>2.2029821283853899</v>
      </c>
      <c r="T2020" s="7">
        <f t="shared" si="354"/>
        <v>2.1265310965844701</v>
      </c>
      <c r="U2020" t="b">
        <f t="shared" si="355"/>
        <v>1</v>
      </c>
      <c r="V2020" t="b">
        <f t="shared" si="356"/>
        <v>0</v>
      </c>
      <c r="W2020" t="b">
        <f t="shared" si="357"/>
        <v>1</v>
      </c>
      <c r="X2020" t="b">
        <f t="shared" si="358"/>
        <v>0</v>
      </c>
    </row>
    <row r="2021" spans="1:24" hidden="1" x14ac:dyDescent="0.2">
      <c r="A2021" t="s">
        <v>151</v>
      </c>
      <c r="B2021" t="s">
        <v>4221</v>
      </c>
      <c r="C2021" t="s">
        <v>4222</v>
      </c>
      <c r="D2021">
        <v>94767</v>
      </c>
      <c r="E2021">
        <v>1492</v>
      </c>
      <c r="F2021">
        <v>0</v>
      </c>
      <c r="G2021">
        <v>436085443</v>
      </c>
      <c r="H2021">
        <v>267386880</v>
      </c>
      <c r="I2021">
        <v>2.7338515143393098</v>
      </c>
      <c r="J2021">
        <v>2.6908100921206701</v>
      </c>
      <c r="K2021" t="s">
        <v>153</v>
      </c>
      <c r="L2021" t="s">
        <v>154</v>
      </c>
      <c r="M2021" s="12" t="s">
        <v>12</v>
      </c>
      <c r="N2021" s="6">
        <v>8</v>
      </c>
      <c r="O2021" t="str">
        <f t="shared" si="349"/>
        <v>ipfs.fleek.co</v>
      </c>
      <c r="P2021" t="str">
        <f t="shared" si="350"/>
        <v>D</v>
      </c>
      <c r="Q2021" s="9">
        <f t="shared" si="351"/>
        <v>415.8834867477417</v>
      </c>
      <c r="R2021">
        <f t="shared" si="352"/>
        <v>1492</v>
      </c>
      <c r="S2021" s="7">
        <f t="shared" si="353"/>
        <v>2.7338515143393098</v>
      </c>
      <c r="T2021" s="7">
        <f t="shared" si="354"/>
        <v>2.6908100921206701</v>
      </c>
      <c r="U2021" t="b">
        <f t="shared" si="355"/>
        <v>1</v>
      </c>
      <c r="V2021" t="b">
        <f t="shared" si="356"/>
        <v>1</v>
      </c>
      <c r="W2021" t="b">
        <f t="shared" si="357"/>
        <v>1</v>
      </c>
      <c r="X2021" t="b">
        <f t="shared" si="358"/>
        <v>0</v>
      </c>
    </row>
    <row r="2022" spans="1:24" hidden="1" x14ac:dyDescent="0.2">
      <c r="A2022" t="s">
        <v>155</v>
      </c>
      <c r="B2022" t="s">
        <v>4223</v>
      </c>
      <c r="C2022" t="s">
        <v>4224</v>
      </c>
      <c r="D2022">
        <v>4855</v>
      </c>
      <c r="E2022">
        <v>646</v>
      </c>
      <c r="F2022">
        <v>0</v>
      </c>
      <c r="G2022">
        <v>9340398</v>
      </c>
      <c r="H2022">
        <v>9340398</v>
      </c>
      <c r="I2022">
        <v>2.1163453736308599</v>
      </c>
      <c r="J2022">
        <v>1.83474720445155</v>
      </c>
      <c r="M2022" s="12" t="s">
        <v>12</v>
      </c>
      <c r="N2022" s="6">
        <v>8</v>
      </c>
      <c r="O2022" t="str">
        <f t="shared" si="349"/>
        <v>ipfs.greyh.at</v>
      </c>
      <c r="P2022" t="str">
        <f t="shared" si="350"/>
        <v>A</v>
      </c>
      <c r="Q2022" s="9">
        <f t="shared" si="351"/>
        <v>8.9076976776123047</v>
      </c>
      <c r="R2022">
        <f t="shared" si="352"/>
        <v>646</v>
      </c>
      <c r="S2022" s="7">
        <f t="shared" si="353"/>
        <v>2.1163453736308599</v>
      </c>
      <c r="T2022" s="7">
        <f t="shared" si="354"/>
        <v>1.83474720445155</v>
      </c>
      <c r="U2022" t="b">
        <f t="shared" si="355"/>
        <v>1</v>
      </c>
      <c r="V2022" t="b">
        <f t="shared" si="356"/>
        <v>0</v>
      </c>
      <c r="W2022" t="b">
        <f t="shared" si="357"/>
        <v>1</v>
      </c>
      <c r="X2022" t="b">
        <f t="shared" si="358"/>
        <v>0</v>
      </c>
    </row>
    <row r="2023" spans="1:24" hidden="1" x14ac:dyDescent="0.2">
      <c r="A2023" t="s">
        <v>158</v>
      </c>
      <c r="B2023" t="s">
        <v>4224</v>
      </c>
      <c r="C2023" t="s">
        <v>4225</v>
      </c>
      <c r="D2023">
        <v>7432</v>
      </c>
      <c r="E2023">
        <v>619</v>
      </c>
      <c r="F2023">
        <v>0</v>
      </c>
      <c r="G2023">
        <v>29354372</v>
      </c>
      <c r="H2023">
        <v>29354372</v>
      </c>
      <c r="I2023">
        <v>4.1089843902296703</v>
      </c>
      <c r="J2023">
        <v>3.7667533168238299</v>
      </c>
      <c r="M2023" s="12" t="s">
        <v>12</v>
      </c>
      <c r="N2023" s="6">
        <v>8</v>
      </c>
      <c r="O2023" t="str">
        <f t="shared" si="349"/>
        <v>ipfs.greyh.at</v>
      </c>
      <c r="P2023" t="str">
        <f t="shared" si="350"/>
        <v>B</v>
      </c>
      <c r="Q2023" s="9">
        <f t="shared" si="351"/>
        <v>27.994510650634766</v>
      </c>
      <c r="R2023">
        <f t="shared" si="352"/>
        <v>619</v>
      </c>
      <c r="S2023" s="7">
        <f t="shared" si="353"/>
        <v>4.1089843902296703</v>
      </c>
      <c r="T2023" s="7">
        <f t="shared" si="354"/>
        <v>3.7667533168238299</v>
      </c>
      <c r="U2023" t="b">
        <f t="shared" si="355"/>
        <v>1</v>
      </c>
      <c r="V2023" t="b">
        <f t="shared" si="356"/>
        <v>0</v>
      </c>
      <c r="W2023" t="b">
        <f t="shared" si="357"/>
        <v>1</v>
      </c>
      <c r="X2023" t="b">
        <f t="shared" si="358"/>
        <v>0</v>
      </c>
    </row>
    <row r="2024" spans="1:24" hidden="1" x14ac:dyDescent="0.2">
      <c r="A2024" t="s">
        <v>160</v>
      </c>
      <c r="B2024" t="s">
        <v>4226</v>
      </c>
      <c r="C2024" t="s">
        <v>4227</v>
      </c>
      <c r="D2024">
        <v>27722</v>
      </c>
      <c r="E2024">
        <v>800</v>
      </c>
      <c r="F2024">
        <v>0</v>
      </c>
      <c r="G2024">
        <v>79096511</v>
      </c>
      <c r="H2024">
        <v>79096511</v>
      </c>
      <c r="I2024">
        <v>2.80188362892966</v>
      </c>
      <c r="J2024">
        <v>2.7210270203464502</v>
      </c>
      <c r="M2024" s="12" t="s">
        <v>12</v>
      </c>
      <c r="N2024" s="6">
        <v>8</v>
      </c>
      <c r="O2024" t="str">
        <f t="shared" si="349"/>
        <v>ipfs.greyh.at</v>
      </c>
      <c r="P2024" t="str">
        <f t="shared" si="350"/>
        <v>C</v>
      </c>
      <c r="Q2024" s="9">
        <f t="shared" si="351"/>
        <v>75.432311058044434</v>
      </c>
      <c r="R2024">
        <f t="shared" si="352"/>
        <v>800</v>
      </c>
      <c r="S2024" s="7">
        <f t="shared" si="353"/>
        <v>2.80188362892966</v>
      </c>
      <c r="T2024" s="7">
        <f t="shared" si="354"/>
        <v>2.7210270203464502</v>
      </c>
      <c r="U2024" t="b">
        <f t="shared" si="355"/>
        <v>1</v>
      </c>
      <c r="V2024" t="b">
        <f t="shared" si="356"/>
        <v>0</v>
      </c>
      <c r="W2024" t="b">
        <f t="shared" si="357"/>
        <v>1</v>
      </c>
      <c r="X2024" t="b">
        <f t="shared" si="358"/>
        <v>0</v>
      </c>
    </row>
    <row r="2025" spans="1:24" hidden="1" x14ac:dyDescent="0.2">
      <c r="A2025" t="s">
        <v>163</v>
      </c>
      <c r="B2025" t="s">
        <v>4228</v>
      </c>
      <c r="C2025" t="s">
        <v>4229</v>
      </c>
      <c r="D2025">
        <v>131551</v>
      </c>
      <c r="E2025">
        <v>592</v>
      </c>
      <c r="F2025">
        <v>0</v>
      </c>
      <c r="G2025">
        <v>436085443</v>
      </c>
      <c r="H2025">
        <v>436085443</v>
      </c>
      <c r="I2025">
        <v>3.1756770191261499</v>
      </c>
      <c r="J2025">
        <v>3.1613859776644899</v>
      </c>
      <c r="M2025" s="12" t="s">
        <v>12</v>
      </c>
      <c r="N2025" s="6">
        <v>8</v>
      </c>
      <c r="O2025" t="str">
        <f t="shared" si="349"/>
        <v>ipfs.greyh.at</v>
      </c>
      <c r="P2025" t="str">
        <f t="shared" si="350"/>
        <v>D</v>
      </c>
      <c r="Q2025" s="9">
        <f t="shared" si="351"/>
        <v>415.8834867477417</v>
      </c>
      <c r="R2025">
        <f t="shared" si="352"/>
        <v>592</v>
      </c>
      <c r="S2025" s="7">
        <f t="shared" si="353"/>
        <v>3.1756770191261499</v>
      </c>
      <c r="T2025" s="7">
        <f t="shared" si="354"/>
        <v>3.1613859776644899</v>
      </c>
      <c r="U2025" t="b">
        <f t="shared" si="355"/>
        <v>1</v>
      </c>
      <c r="V2025" t="b">
        <f t="shared" si="356"/>
        <v>0</v>
      </c>
      <c r="W2025" t="b">
        <f t="shared" si="357"/>
        <v>1</v>
      </c>
      <c r="X2025" t="b">
        <f t="shared" si="358"/>
        <v>0</v>
      </c>
    </row>
    <row r="2026" spans="1:24" hidden="1" x14ac:dyDescent="0.2">
      <c r="A2026" t="s">
        <v>166</v>
      </c>
      <c r="B2026" t="s">
        <v>4230</v>
      </c>
      <c r="C2026" t="s">
        <v>4231</v>
      </c>
      <c r="D2026">
        <v>12431</v>
      </c>
      <c r="E2026">
        <v>4065</v>
      </c>
      <c r="F2026">
        <v>1</v>
      </c>
      <c r="G2026">
        <v>9340398</v>
      </c>
      <c r="H2026">
        <v>9340398</v>
      </c>
      <c r="I2026">
        <v>1.06474990169881</v>
      </c>
      <c r="J2026">
        <v>0.71657128771718304</v>
      </c>
      <c r="M2026" s="12" t="s">
        <v>12</v>
      </c>
      <c r="N2026" s="6">
        <v>8</v>
      </c>
      <c r="O2026" t="str">
        <f t="shared" si="349"/>
        <v>ipfs.infura.io</v>
      </c>
      <c r="P2026" t="str">
        <f t="shared" si="350"/>
        <v>A</v>
      </c>
      <c r="Q2026" s="9">
        <f t="shared" si="351"/>
        <v>8.9076976776123047</v>
      </c>
      <c r="R2026">
        <f t="shared" si="352"/>
        <v>4065</v>
      </c>
      <c r="S2026" s="7">
        <f t="shared" si="353"/>
        <v>1.06474990169881</v>
      </c>
      <c r="T2026" s="7">
        <f t="shared" si="354"/>
        <v>0.71657128771718304</v>
      </c>
      <c r="U2026" t="b">
        <f t="shared" si="355"/>
        <v>1</v>
      </c>
      <c r="V2026" t="b">
        <f t="shared" si="356"/>
        <v>0</v>
      </c>
      <c r="W2026" t="b">
        <f t="shared" si="357"/>
        <v>1</v>
      </c>
      <c r="X2026" t="b">
        <f t="shared" si="358"/>
        <v>1</v>
      </c>
    </row>
    <row r="2027" spans="1:24" hidden="1" x14ac:dyDescent="0.2">
      <c r="A2027" t="s">
        <v>169</v>
      </c>
      <c r="B2027" t="s">
        <v>4232</v>
      </c>
      <c r="C2027" t="s">
        <v>4233</v>
      </c>
      <c r="D2027">
        <v>18192</v>
      </c>
      <c r="E2027">
        <v>1705</v>
      </c>
      <c r="F2027">
        <v>1</v>
      </c>
      <c r="G2027">
        <v>29354372</v>
      </c>
      <c r="H2027">
        <v>29354372</v>
      </c>
      <c r="I2027">
        <v>1.69797480746253</v>
      </c>
      <c r="J2027">
        <v>1.5388363374359399</v>
      </c>
      <c r="M2027" s="12" t="s">
        <v>12</v>
      </c>
      <c r="N2027" s="6">
        <v>8</v>
      </c>
      <c r="O2027" t="str">
        <f t="shared" si="349"/>
        <v>ipfs.infura.io</v>
      </c>
      <c r="P2027" t="str">
        <f t="shared" si="350"/>
        <v>B</v>
      </c>
      <c r="Q2027" s="9">
        <f t="shared" si="351"/>
        <v>27.994510650634766</v>
      </c>
      <c r="R2027">
        <f t="shared" si="352"/>
        <v>1705</v>
      </c>
      <c r="S2027" s="7">
        <f t="shared" si="353"/>
        <v>1.69797480746253</v>
      </c>
      <c r="T2027" s="7">
        <f t="shared" si="354"/>
        <v>1.5388363374359399</v>
      </c>
      <c r="U2027" t="b">
        <f t="shared" si="355"/>
        <v>1</v>
      </c>
      <c r="V2027" t="b">
        <f t="shared" si="356"/>
        <v>0</v>
      </c>
      <c r="W2027" t="b">
        <f t="shared" si="357"/>
        <v>1</v>
      </c>
      <c r="X2027" t="b">
        <f t="shared" si="358"/>
        <v>1</v>
      </c>
    </row>
    <row r="2028" spans="1:24" hidden="1" x14ac:dyDescent="0.2">
      <c r="A2028" t="s">
        <v>172</v>
      </c>
      <c r="B2028" t="s">
        <v>4234</v>
      </c>
      <c r="C2028" t="s">
        <v>4235</v>
      </c>
      <c r="D2028">
        <v>21195</v>
      </c>
      <c r="E2028">
        <v>2528</v>
      </c>
      <c r="F2028">
        <v>1</v>
      </c>
      <c r="G2028">
        <v>79096511</v>
      </c>
      <c r="H2028">
        <v>79096511</v>
      </c>
      <c r="I2028">
        <v>4.0409445041005201</v>
      </c>
      <c r="J2028">
        <v>3.5589672591669901</v>
      </c>
      <c r="M2028" s="12" t="s">
        <v>12</v>
      </c>
      <c r="N2028" s="6">
        <v>8</v>
      </c>
      <c r="O2028" t="str">
        <f t="shared" si="349"/>
        <v>ipfs.infura.io</v>
      </c>
      <c r="P2028" t="str">
        <f t="shared" si="350"/>
        <v>C</v>
      </c>
      <c r="Q2028" s="9">
        <f t="shared" si="351"/>
        <v>75.432311058044434</v>
      </c>
      <c r="R2028">
        <f t="shared" si="352"/>
        <v>2528</v>
      </c>
      <c r="S2028" s="7">
        <f t="shared" si="353"/>
        <v>4.0409445041005201</v>
      </c>
      <c r="T2028" s="7">
        <f t="shared" si="354"/>
        <v>3.5589672591669901</v>
      </c>
      <c r="U2028" t="b">
        <f t="shared" si="355"/>
        <v>1</v>
      </c>
      <c r="V2028" t="b">
        <f t="shared" si="356"/>
        <v>0</v>
      </c>
      <c r="W2028" t="b">
        <f t="shared" si="357"/>
        <v>1</v>
      </c>
      <c r="X2028" t="b">
        <f t="shared" si="358"/>
        <v>1</v>
      </c>
    </row>
    <row r="2029" spans="1:24" hidden="1" x14ac:dyDescent="0.2">
      <c r="A2029" t="s">
        <v>176</v>
      </c>
      <c r="B2029" t="s">
        <v>4236</v>
      </c>
      <c r="C2029" t="s">
        <v>4237</v>
      </c>
      <c r="D2029">
        <v>63076</v>
      </c>
      <c r="E2029">
        <v>2126</v>
      </c>
      <c r="F2029">
        <v>1</v>
      </c>
      <c r="G2029">
        <v>436085443</v>
      </c>
      <c r="H2029">
        <v>101711872</v>
      </c>
      <c r="I2029">
        <v>1.5914684167350199</v>
      </c>
      <c r="J2029">
        <v>1.53782738283974</v>
      </c>
      <c r="K2029" t="s">
        <v>153</v>
      </c>
      <c r="L2029" t="s">
        <v>179</v>
      </c>
      <c r="M2029" s="12" t="s">
        <v>12</v>
      </c>
      <c r="N2029" s="6">
        <v>8</v>
      </c>
      <c r="O2029" t="str">
        <f t="shared" si="349"/>
        <v>ipfs.infura.io</v>
      </c>
      <c r="P2029" t="str">
        <f t="shared" si="350"/>
        <v>D</v>
      </c>
      <c r="Q2029" s="9">
        <f t="shared" si="351"/>
        <v>415.8834867477417</v>
      </c>
      <c r="R2029">
        <f t="shared" si="352"/>
        <v>2126</v>
      </c>
      <c r="S2029" s="7">
        <f t="shared" si="353"/>
        <v>1.5914684167350199</v>
      </c>
      <c r="T2029" s="7">
        <f t="shared" si="354"/>
        <v>1.53782738283974</v>
      </c>
      <c r="U2029" t="b">
        <f t="shared" si="355"/>
        <v>1</v>
      </c>
      <c r="V2029" t="b">
        <f t="shared" si="356"/>
        <v>1</v>
      </c>
      <c r="W2029" t="b">
        <f t="shared" si="357"/>
        <v>1</v>
      </c>
      <c r="X2029" t="b">
        <f t="shared" si="358"/>
        <v>1</v>
      </c>
    </row>
    <row r="2030" spans="1:24" hidden="1" x14ac:dyDescent="0.2">
      <c r="A2030" t="s">
        <v>180</v>
      </c>
      <c r="B2030" t="s">
        <v>4238</v>
      </c>
      <c r="C2030" t="s">
        <v>4239</v>
      </c>
      <c r="D2030">
        <v>5338</v>
      </c>
      <c r="E2030">
        <v>284</v>
      </c>
      <c r="F2030">
        <v>0</v>
      </c>
      <c r="G2030">
        <v>9340398</v>
      </c>
      <c r="H2030">
        <v>9340398</v>
      </c>
      <c r="I2030">
        <v>1.76250448706218</v>
      </c>
      <c r="J2030">
        <v>1.6687331730259001</v>
      </c>
      <c r="M2030" s="12" t="s">
        <v>12</v>
      </c>
      <c r="N2030" s="6">
        <v>8</v>
      </c>
      <c r="O2030" t="str">
        <f t="shared" si="349"/>
        <v>ipfs.io</v>
      </c>
      <c r="P2030" t="str">
        <f t="shared" si="350"/>
        <v>A</v>
      </c>
      <c r="Q2030" s="9">
        <f t="shared" si="351"/>
        <v>8.9076976776123047</v>
      </c>
      <c r="R2030">
        <f t="shared" si="352"/>
        <v>284</v>
      </c>
      <c r="S2030" s="7">
        <f t="shared" si="353"/>
        <v>1.76250448706218</v>
      </c>
      <c r="T2030" s="7">
        <f t="shared" si="354"/>
        <v>1.6687331730259001</v>
      </c>
      <c r="U2030" t="b">
        <f t="shared" si="355"/>
        <v>1</v>
      </c>
      <c r="V2030" t="b">
        <f t="shared" si="356"/>
        <v>0</v>
      </c>
      <c r="W2030" t="b">
        <f t="shared" si="357"/>
        <v>1</v>
      </c>
      <c r="X2030" t="b">
        <f t="shared" si="358"/>
        <v>0</v>
      </c>
    </row>
    <row r="2031" spans="1:24" hidden="1" x14ac:dyDescent="0.2">
      <c r="A2031" t="s">
        <v>183</v>
      </c>
      <c r="B2031" t="s">
        <v>4240</v>
      </c>
      <c r="C2031" t="s">
        <v>4241</v>
      </c>
      <c r="D2031">
        <v>9324</v>
      </c>
      <c r="E2031">
        <v>276</v>
      </c>
      <c r="F2031">
        <v>0</v>
      </c>
      <c r="G2031">
        <v>29354372</v>
      </c>
      <c r="H2031">
        <v>29354372</v>
      </c>
      <c r="I2031">
        <v>3.0939998508659099</v>
      </c>
      <c r="J2031">
        <v>3.0024142696948402</v>
      </c>
      <c r="M2031" s="12" t="s">
        <v>12</v>
      </c>
      <c r="N2031" s="6">
        <v>8</v>
      </c>
      <c r="O2031" t="str">
        <f t="shared" si="349"/>
        <v>ipfs.io</v>
      </c>
      <c r="P2031" t="str">
        <f t="shared" si="350"/>
        <v>B</v>
      </c>
      <c r="Q2031" s="9">
        <f t="shared" si="351"/>
        <v>27.994510650634766</v>
      </c>
      <c r="R2031">
        <f t="shared" si="352"/>
        <v>276</v>
      </c>
      <c r="S2031" s="7">
        <f t="shared" si="353"/>
        <v>3.0939998508659099</v>
      </c>
      <c r="T2031" s="7">
        <f t="shared" si="354"/>
        <v>3.0024142696948402</v>
      </c>
      <c r="U2031" t="b">
        <f t="shared" si="355"/>
        <v>1</v>
      </c>
      <c r="V2031" t="b">
        <f t="shared" si="356"/>
        <v>0</v>
      </c>
      <c r="W2031" t="b">
        <f t="shared" si="357"/>
        <v>1</v>
      </c>
      <c r="X2031" t="b">
        <f t="shared" si="358"/>
        <v>0</v>
      </c>
    </row>
    <row r="2032" spans="1:24" hidden="1" x14ac:dyDescent="0.2">
      <c r="A2032" t="s">
        <v>186</v>
      </c>
      <c r="B2032" t="s">
        <v>4242</v>
      </c>
      <c r="C2032" t="s">
        <v>4243</v>
      </c>
      <c r="D2032">
        <v>19511</v>
      </c>
      <c r="E2032">
        <v>305</v>
      </c>
      <c r="F2032">
        <v>0</v>
      </c>
      <c r="G2032">
        <v>79096511</v>
      </c>
      <c r="H2032">
        <v>79096511</v>
      </c>
      <c r="I2032">
        <v>3.92753884505073</v>
      </c>
      <c r="J2032">
        <v>3.8661427429677802</v>
      </c>
      <c r="M2032" s="12" t="s">
        <v>12</v>
      </c>
      <c r="N2032" s="6">
        <v>8</v>
      </c>
      <c r="O2032" t="str">
        <f t="shared" si="349"/>
        <v>ipfs.io</v>
      </c>
      <c r="P2032" t="str">
        <f t="shared" si="350"/>
        <v>C</v>
      </c>
      <c r="Q2032" s="9">
        <f t="shared" si="351"/>
        <v>75.432311058044434</v>
      </c>
      <c r="R2032">
        <f t="shared" si="352"/>
        <v>305</v>
      </c>
      <c r="S2032" s="7">
        <f t="shared" si="353"/>
        <v>3.92753884505073</v>
      </c>
      <c r="T2032" s="7">
        <f t="shared" si="354"/>
        <v>3.8661427429677802</v>
      </c>
      <c r="U2032" t="b">
        <f t="shared" si="355"/>
        <v>1</v>
      </c>
      <c r="V2032" t="b">
        <f t="shared" si="356"/>
        <v>0</v>
      </c>
      <c r="W2032" t="b">
        <f t="shared" si="357"/>
        <v>1</v>
      </c>
      <c r="X2032" t="b">
        <f t="shared" si="358"/>
        <v>0</v>
      </c>
    </row>
    <row r="2033" spans="1:24" hidden="1" x14ac:dyDescent="0.2">
      <c r="A2033" t="s">
        <v>189</v>
      </c>
      <c r="B2033" t="s">
        <v>4244</v>
      </c>
      <c r="C2033" t="s">
        <v>4245</v>
      </c>
      <c r="D2033">
        <v>54060</v>
      </c>
      <c r="E2033">
        <v>226</v>
      </c>
      <c r="F2033">
        <v>0</v>
      </c>
      <c r="G2033">
        <v>436085443</v>
      </c>
      <c r="H2033">
        <v>436085443</v>
      </c>
      <c r="I2033">
        <v>7.7252941774295296</v>
      </c>
      <c r="J2033">
        <v>7.6929982750229602</v>
      </c>
      <c r="M2033" s="12" t="s">
        <v>12</v>
      </c>
      <c r="N2033" s="6">
        <v>8</v>
      </c>
      <c r="O2033" t="str">
        <f t="shared" si="349"/>
        <v>ipfs.io</v>
      </c>
      <c r="P2033" t="str">
        <f t="shared" si="350"/>
        <v>D</v>
      </c>
      <c r="Q2033" s="9">
        <f t="shared" si="351"/>
        <v>415.8834867477417</v>
      </c>
      <c r="R2033">
        <f t="shared" si="352"/>
        <v>226</v>
      </c>
      <c r="S2033" s="7">
        <f t="shared" si="353"/>
        <v>7.7252941774295296</v>
      </c>
      <c r="T2033" s="7">
        <f t="shared" si="354"/>
        <v>7.6929982750229602</v>
      </c>
      <c r="U2033" t="b">
        <f t="shared" si="355"/>
        <v>1</v>
      </c>
      <c r="V2033" t="b">
        <f t="shared" si="356"/>
        <v>0</v>
      </c>
      <c r="W2033" t="b">
        <f t="shared" si="357"/>
        <v>1</v>
      </c>
      <c r="X2033" t="b">
        <f t="shared" si="358"/>
        <v>0</v>
      </c>
    </row>
    <row r="2034" spans="1:24" hidden="1" x14ac:dyDescent="0.2">
      <c r="A2034" t="s">
        <v>192</v>
      </c>
      <c r="B2034" t="s">
        <v>4246</v>
      </c>
      <c r="C2034" t="s">
        <v>4247</v>
      </c>
      <c r="D2034">
        <v>8294</v>
      </c>
      <c r="E2034">
        <v>3018</v>
      </c>
      <c r="F2034">
        <v>1</v>
      </c>
      <c r="G2034">
        <v>9340398</v>
      </c>
      <c r="H2034">
        <v>9340398</v>
      </c>
      <c r="I2034">
        <v>1.6883430018218899</v>
      </c>
      <c r="J2034">
        <v>1.07399296812301</v>
      </c>
      <c r="M2034" s="12" t="s">
        <v>12</v>
      </c>
      <c r="N2034" s="6">
        <v>8</v>
      </c>
      <c r="O2034" t="str">
        <f t="shared" si="349"/>
        <v>jacl.tech</v>
      </c>
      <c r="P2034" t="str">
        <f t="shared" si="350"/>
        <v>A</v>
      </c>
      <c r="Q2034" s="9">
        <f t="shared" si="351"/>
        <v>8.9076976776123047</v>
      </c>
      <c r="R2034">
        <f t="shared" si="352"/>
        <v>3018</v>
      </c>
      <c r="S2034" s="7">
        <f t="shared" si="353"/>
        <v>1.6883430018218899</v>
      </c>
      <c r="T2034" s="7">
        <f t="shared" si="354"/>
        <v>1.07399296812301</v>
      </c>
      <c r="U2034" t="b">
        <f t="shared" si="355"/>
        <v>1</v>
      </c>
      <c r="V2034" t="b">
        <f t="shared" si="356"/>
        <v>0</v>
      </c>
      <c r="W2034" t="b">
        <f t="shared" si="357"/>
        <v>1</v>
      </c>
      <c r="X2034" t="b">
        <f t="shared" si="358"/>
        <v>1</v>
      </c>
    </row>
    <row r="2035" spans="1:24" hidden="1" x14ac:dyDescent="0.2">
      <c r="A2035" t="s">
        <v>195</v>
      </c>
      <c r="B2035" t="s">
        <v>4248</v>
      </c>
      <c r="C2035" t="s">
        <v>4249</v>
      </c>
      <c r="D2035">
        <v>15965</v>
      </c>
      <c r="E2035">
        <v>2282</v>
      </c>
      <c r="F2035">
        <v>1</v>
      </c>
      <c r="G2035">
        <v>29354372</v>
      </c>
      <c r="H2035">
        <v>29354372</v>
      </c>
      <c r="I2035">
        <v>2.0459336878341499</v>
      </c>
      <c r="J2035">
        <v>1.75349268090415</v>
      </c>
      <c r="M2035" s="12" t="s">
        <v>12</v>
      </c>
      <c r="N2035" s="6">
        <v>8</v>
      </c>
      <c r="O2035" t="str">
        <f t="shared" si="349"/>
        <v>jacl.tech</v>
      </c>
      <c r="P2035" t="str">
        <f t="shared" si="350"/>
        <v>B</v>
      </c>
      <c r="Q2035" s="9">
        <f t="shared" si="351"/>
        <v>27.994510650634766</v>
      </c>
      <c r="R2035">
        <f t="shared" si="352"/>
        <v>2282</v>
      </c>
      <c r="S2035" s="7">
        <f t="shared" si="353"/>
        <v>2.0459336878341499</v>
      </c>
      <c r="T2035" s="7">
        <f t="shared" si="354"/>
        <v>1.75349268090415</v>
      </c>
      <c r="U2035" t="b">
        <f t="shared" si="355"/>
        <v>1</v>
      </c>
      <c r="V2035" t="b">
        <f t="shared" si="356"/>
        <v>0</v>
      </c>
      <c r="W2035" t="b">
        <f t="shared" si="357"/>
        <v>1</v>
      </c>
      <c r="X2035" t="b">
        <f t="shared" si="358"/>
        <v>1</v>
      </c>
    </row>
    <row r="2036" spans="1:24" hidden="1" x14ac:dyDescent="0.2">
      <c r="A2036" t="s">
        <v>198</v>
      </c>
      <c r="B2036" t="s">
        <v>4250</v>
      </c>
      <c r="C2036" t="s">
        <v>4251</v>
      </c>
      <c r="D2036">
        <v>44708</v>
      </c>
      <c r="E2036">
        <v>2171</v>
      </c>
      <c r="F2036">
        <v>1</v>
      </c>
      <c r="G2036">
        <v>79096511</v>
      </c>
      <c r="H2036">
        <v>79096511</v>
      </c>
      <c r="I2036">
        <v>1.77333406347519</v>
      </c>
      <c r="J2036">
        <v>1.68722177368802</v>
      </c>
      <c r="M2036" s="12" t="s">
        <v>12</v>
      </c>
      <c r="N2036" s="6">
        <v>8</v>
      </c>
      <c r="O2036" t="str">
        <f t="shared" si="349"/>
        <v>jacl.tech</v>
      </c>
      <c r="P2036" t="str">
        <f t="shared" si="350"/>
        <v>C</v>
      </c>
      <c r="Q2036" s="9">
        <f t="shared" si="351"/>
        <v>75.432311058044434</v>
      </c>
      <c r="R2036">
        <f t="shared" si="352"/>
        <v>2171</v>
      </c>
      <c r="S2036" s="7">
        <f t="shared" si="353"/>
        <v>1.77333406347519</v>
      </c>
      <c r="T2036" s="7">
        <f t="shared" si="354"/>
        <v>1.68722177368802</v>
      </c>
      <c r="U2036" t="b">
        <f t="shared" si="355"/>
        <v>1</v>
      </c>
      <c r="V2036" t="b">
        <f t="shared" si="356"/>
        <v>0</v>
      </c>
      <c r="W2036" t="b">
        <f t="shared" si="357"/>
        <v>1</v>
      </c>
      <c r="X2036" t="b">
        <f t="shared" si="358"/>
        <v>1</v>
      </c>
    </row>
    <row r="2037" spans="1:24" hidden="1" x14ac:dyDescent="0.2">
      <c r="A2037" t="s">
        <v>201</v>
      </c>
      <c r="B2037" t="s">
        <v>4252</v>
      </c>
      <c r="C2037" t="s">
        <v>4253</v>
      </c>
      <c r="D2037">
        <v>241405</v>
      </c>
      <c r="E2037">
        <v>4480</v>
      </c>
      <c r="F2037">
        <v>1</v>
      </c>
      <c r="G2037">
        <v>436085443</v>
      </c>
      <c r="H2037">
        <v>436085443</v>
      </c>
      <c r="I2037">
        <v>1.75533813125563</v>
      </c>
      <c r="J2037">
        <v>1.72276252251503</v>
      </c>
      <c r="M2037" s="12" t="s">
        <v>12</v>
      </c>
      <c r="N2037" s="6">
        <v>8</v>
      </c>
      <c r="O2037" t="str">
        <f t="shared" si="349"/>
        <v>jacl.tech</v>
      </c>
      <c r="P2037" t="str">
        <f t="shared" si="350"/>
        <v>D</v>
      </c>
      <c r="Q2037" s="9">
        <f t="shared" si="351"/>
        <v>415.8834867477417</v>
      </c>
      <c r="R2037">
        <f t="shared" si="352"/>
        <v>4480</v>
      </c>
      <c r="S2037" s="7">
        <f t="shared" si="353"/>
        <v>1.75533813125563</v>
      </c>
      <c r="T2037" s="7">
        <f t="shared" si="354"/>
        <v>1.72276252251503</v>
      </c>
      <c r="U2037" t="b">
        <f t="shared" si="355"/>
        <v>1</v>
      </c>
      <c r="V2037" t="b">
        <f t="shared" si="356"/>
        <v>0</v>
      </c>
      <c r="W2037" t="b">
        <f t="shared" si="357"/>
        <v>1</v>
      </c>
      <c r="X2037" t="b">
        <f t="shared" si="358"/>
        <v>1</v>
      </c>
    </row>
    <row r="2038" spans="1:24" hidden="1" x14ac:dyDescent="0.2">
      <c r="A2038" t="s">
        <v>204</v>
      </c>
      <c r="B2038" t="s">
        <v>4254</v>
      </c>
      <c r="C2038" t="s">
        <v>4255</v>
      </c>
      <c r="D2038">
        <v>61889</v>
      </c>
      <c r="E2038">
        <v>-1</v>
      </c>
      <c r="F2038">
        <v>0</v>
      </c>
      <c r="G2038">
        <v>-1</v>
      </c>
      <c r="H2038">
        <v>0</v>
      </c>
      <c r="I2038">
        <v>0</v>
      </c>
      <c r="J2038">
        <v>0</v>
      </c>
      <c r="K2038" t="s">
        <v>76</v>
      </c>
      <c r="M2038" s="12" t="s">
        <v>12</v>
      </c>
      <c r="N2038" s="6">
        <v>8</v>
      </c>
      <c r="O2038" t="str">
        <f t="shared" ref="O2038:O2089" si="359">MID(A2038,9,FIND("/ipfs/",A2038)-9)</f>
        <v>ipfs.jbb.one</v>
      </c>
      <c r="P2038" t="str">
        <f t="shared" ref="P2038:P2089" si="360">IF(NOT(ISERR(FIND("QmWbhkXXqg5JgQ45T2iqspfTC17AfE8qEhyE5Snia4TS39",A2038))),"A",
     IF(NOT(ISERR(FIND("QmZALYrou9d7Yx9afDCPT9fveqxoPRLHnHuo8TyZomGhL1",A2038))),"B",
     IF(NOT(ISERR(FIND("QmQH4iy5RKKHnT95ziKXjnmEKjBU8aB7hepmCMTNk9p348",A2038))),"C",
     IF(NOT(ISERR(FIND("QmdhpvRUopXFJCh9x524WM81GJC55JJt1AEbNsML2TwrrZ",A2038))),"D","-")
)))</f>
        <v>A</v>
      </c>
      <c r="Q2038" s="9">
        <f t="shared" ref="Q2038:Q2089" si="361">IF(P2038="A",9340398/1024/1024,IF(P2038="B",29354372/1024/1024,IF(P2038="C",79096511/1024/1024,IF(P2038="D",436085443/1024/1024))))</f>
        <v>8.9076976776123047</v>
      </c>
      <c r="R2038" t="str">
        <f t="shared" ref="R2038:R2089" si="362">IF(E2038&gt;0,E2038,"")</f>
        <v/>
      </c>
      <c r="S2038" s="7" t="str">
        <f t="shared" ref="S2038:S2089" si="363">IF(NOT(R2038=""),CONVERT(I2038,"g","g"),"")</f>
        <v/>
      </c>
      <c r="T2038" s="7" t="str">
        <f t="shared" ref="T2038:T2089" si="364">IF(NOT(S2038=""),CONVERT(J2038,"g","g"),"")</f>
        <v/>
      </c>
      <c r="U2038" t="b">
        <f t="shared" ref="U2038:U2089" si="365">E2038&gt;0</f>
        <v>0</v>
      </c>
      <c r="V2038" t="str">
        <f t="shared" ref="V2038:V2089" si="366">IF(NOT(U2038),"",AND(U2038,NOT(ISBLANK(K2038))))</f>
        <v/>
      </c>
      <c r="W2038" t="str">
        <f t="shared" ref="W2038:W2089" si="367">IF(NOT(U2038),"",NOT(G2038=-1))</f>
        <v/>
      </c>
      <c r="X2038" t="str">
        <f t="shared" ref="X2038:X2089" si="368">IF(NOT(U2038),"",F2038&gt;0)</f>
        <v/>
      </c>
    </row>
    <row r="2039" spans="1:24" hidden="1" x14ac:dyDescent="0.2">
      <c r="A2039" t="s">
        <v>207</v>
      </c>
      <c r="B2039" t="s">
        <v>4256</v>
      </c>
      <c r="C2039" t="s">
        <v>4257</v>
      </c>
      <c r="D2039">
        <v>61685</v>
      </c>
      <c r="E2039">
        <v>-1</v>
      </c>
      <c r="F2039">
        <v>0</v>
      </c>
      <c r="G2039">
        <v>-1</v>
      </c>
      <c r="H2039">
        <v>0</v>
      </c>
      <c r="I2039">
        <v>0</v>
      </c>
      <c r="J2039">
        <v>0</v>
      </c>
      <c r="K2039" t="s">
        <v>76</v>
      </c>
      <c r="M2039" s="12" t="s">
        <v>12</v>
      </c>
      <c r="N2039" s="6">
        <v>8</v>
      </c>
      <c r="O2039" t="str">
        <f t="shared" si="359"/>
        <v>ipfs.jbb.one</v>
      </c>
      <c r="P2039" t="str">
        <f t="shared" si="360"/>
        <v>B</v>
      </c>
      <c r="Q2039" s="9">
        <f t="shared" si="361"/>
        <v>27.994510650634766</v>
      </c>
      <c r="R2039" t="str">
        <f t="shared" si="362"/>
        <v/>
      </c>
      <c r="S2039" s="7" t="str">
        <f t="shared" si="363"/>
        <v/>
      </c>
      <c r="T2039" s="7" t="str">
        <f t="shared" si="364"/>
        <v/>
      </c>
      <c r="U2039" t="b">
        <f t="shared" si="365"/>
        <v>0</v>
      </c>
      <c r="V2039" t="str">
        <f t="shared" si="366"/>
        <v/>
      </c>
      <c r="W2039" t="str">
        <f t="shared" si="367"/>
        <v/>
      </c>
      <c r="X2039" t="str">
        <f t="shared" si="368"/>
        <v/>
      </c>
    </row>
    <row r="2040" spans="1:24" hidden="1" x14ac:dyDescent="0.2">
      <c r="A2040" t="s">
        <v>210</v>
      </c>
      <c r="B2040" t="s">
        <v>4258</v>
      </c>
      <c r="C2040" t="s">
        <v>4259</v>
      </c>
      <c r="D2040">
        <v>61504</v>
      </c>
      <c r="E2040">
        <v>-1</v>
      </c>
      <c r="F2040">
        <v>0</v>
      </c>
      <c r="G2040">
        <v>-1</v>
      </c>
      <c r="H2040">
        <v>0</v>
      </c>
      <c r="I2040">
        <v>0</v>
      </c>
      <c r="J2040">
        <v>0</v>
      </c>
      <c r="K2040" t="s">
        <v>76</v>
      </c>
      <c r="M2040" s="12" t="s">
        <v>12</v>
      </c>
      <c r="N2040" s="6">
        <v>8</v>
      </c>
      <c r="O2040" t="str">
        <f t="shared" si="359"/>
        <v>ipfs.jbb.one</v>
      </c>
      <c r="P2040" t="str">
        <f t="shared" si="360"/>
        <v>C</v>
      </c>
      <c r="Q2040" s="9">
        <f t="shared" si="361"/>
        <v>75.432311058044434</v>
      </c>
      <c r="R2040" t="str">
        <f t="shared" si="362"/>
        <v/>
      </c>
      <c r="S2040" s="7" t="str">
        <f t="shared" si="363"/>
        <v/>
      </c>
      <c r="T2040" s="7" t="str">
        <f t="shared" si="364"/>
        <v/>
      </c>
      <c r="U2040" t="b">
        <f t="shared" si="365"/>
        <v>0</v>
      </c>
      <c r="V2040" t="str">
        <f t="shared" si="366"/>
        <v/>
      </c>
      <c r="W2040" t="str">
        <f t="shared" si="367"/>
        <v/>
      </c>
      <c r="X2040" t="str">
        <f t="shared" si="368"/>
        <v/>
      </c>
    </row>
    <row r="2041" spans="1:24" hidden="1" x14ac:dyDescent="0.2">
      <c r="A2041" t="s">
        <v>212</v>
      </c>
      <c r="B2041" t="s">
        <v>4260</v>
      </c>
      <c r="C2041" t="s">
        <v>4261</v>
      </c>
      <c r="D2041">
        <v>61525</v>
      </c>
      <c r="E2041">
        <v>-1</v>
      </c>
      <c r="F2041">
        <v>0</v>
      </c>
      <c r="G2041">
        <v>-1</v>
      </c>
      <c r="H2041">
        <v>0</v>
      </c>
      <c r="I2041">
        <v>0</v>
      </c>
      <c r="J2041">
        <v>0</v>
      </c>
      <c r="K2041" t="s">
        <v>76</v>
      </c>
      <c r="M2041" s="12" t="s">
        <v>12</v>
      </c>
      <c r="N2041" s="6">
        <v>8</v>
      </c>
      <c r="O2041" t="str">
        <f t="shared" si="359"/>
        <v>ipfs.jbb.one</v>
      </c>
      <c r="P2041" t="str">
        <f t="shared" si="360"/>
        <v>D</v>
      </c>
      <c r="Q2041" s="9">
        <f t="shared" si="361"/>
        <v>415.8834867477417</v>
      </c>
      <c r="R2041" t="str">
        <f t="shared" si="362"/>
        <v/>
      </c>
      <c r="S2041" s="7" t="str">
        <f t="shared" si="363"/>
        <v/>
      </c>
      <c r="T2041" s="7" t="str">
        <f t="shared" si="364"/>
        <v/>
      </c>
      <c r="U2041" t="b">
        <f t="shared" si="365"/>
        <v>0</v>
      </c>
      <c r="V2041" t="str">
        <f t="shared" si="366"/>
        <v/>
      </c>
      <c r="W2041" t="str">
        <f t="shared" si="367"/>
        <v/>
      </c>
      <c r="X2041" t="str">
        <f t="shared" si="368"/>
        <v/>
      </c>
    </row>
    <row r="2042" spans="1:24" hidden="1" x14ac:dyDescent="0.2">
      <c r="A2042" t="s">
        <v>215</v>
      </c>
      <c r="B2042" t="s">
        <v>4261</v>
      </c>
      <c r="C2042" t="s">
        <v>4262</v>
      </c>
      <c r="D2042">
        <v>450</v>
      </c>
      <c r="E2042">
        <v>-1</v>
      </c>
      <c r="F2042">
        <v>0</v>
      </c>
      <c r="G2042">
        <v>-1</v>
      </c>
      <c r="H2042">
        <v>0</v>
      </c>
      <c r="I2042">
        <v>0</v>
      </c>
      <c r="J2042">
        <v>0</v>
      </c>
      <c r="K2042" t="s">
        <v>3115</v>
      </c>
      <c r="M2042" s="12" t="s">
        <v>12</v>
      </c>
      <c r="N2042" s="6">
        <v>8</v>
      </c>
      <c r="O2042" t="str">
        <f t="shared" si="359"/>
        <v>ipfs.k1ic.com</v>
      </c>
      <c r="P2042" t="str">
        <f t="shared" si="360"/>
        <v>A</v>
      </c>
      <c r="Q2042" s="9">
        <f t="shared" si="361"/>
        <v>8.9076976776123047</v>
      </c>
      <c r="R2042" t="str">
        <f t="shared" si="362"/>
        <v/>
      </c>
      <c r="S2042" s="7" t="str">
        <f t="shared" si="363"/>
        <v/>
      </c>
      <c r="T2042" s="7" t="str">
        <f t="shared" si="364"/>
        <v/>
      </c>
      <c r="U2042" t="b">
        <f t="shared" si="365"/>
        <v>0</v>
      </c>
      <c r="V2042" t="str">
        <f t="shared" si="366"/>
        <v/>
      </c>
      <c r="W2042" t="str">
        <f t="shared" si="367"/>
        <v/>
      </c>
      <c r="X2042" t="str">
        <f t="shared" si="368"/>
        <v/>
      </c>
    </row>
    <row r="2043" spans="1:24" hidden="1" x14ac:dyDescent="0.2">
      <c r="A2043" t="s">
        <v>218</v>
      </c>
      <c r="B2043" t="s">
        <v>4262</v>
      </c>
      <c r="C2043" t="s">
        <v>4263</v>
      </c>
      <c r="D2043">
        <v>885</v>
      </c>
      <c r="E2043">
        <v>-1</v>
      </c>
      <c r="F2043">
        <v>0</v>
      </c>
      <c r="G2043">
        <v>-1</v>
      </c>
      <c r="H2043">
        <v>0</v>
      </c>
      <c r="I2043">
        <v>0</v>
      </c>
      <c r="J2043">
        <v>0</v>
      </c>
      <c r="K2043" t="s">
        <v>3115</v>
      </c>
      <c r="M2043" s="12" t="s">
        <v>12</v>
      </c>
      <c r="N2043" s="6">
        <v>8</v>
      </c>
      <c r="O2043" t="str">
        <f t="shared" si="359"/>
        <v>ipfs.k1ic.com</v>
      </c>
      <c r="P2043" t="str">
        <f t="shared" si="360"/>
        <v>B</v>
      </c>
      <c r="Q2043" s="9">
        <f t="shared" si="361"/>
        <v>27.994510650634766</v>
      </c>
      <c r="R2043" t="str">
        <f t="shared" si="362"/>
        <v/>
      </c>
      <c r="S2043" s="7" t="str">
        <f t="shared" si="363"/>
        <v/>
      </c>
      <c r="T2043" s="7" t="str">
        <f t="shared" si="364"/>
        <v/>
      </c>
      <c r="U2043" t="b">
        <f t="shared" si="365"/>
        <v>0</v>
      </c>
      <c r="V2043" t="str">
        <f t="shared" si="366"/>
        <v/>
      </c>
      <c r="W2043" t="str">
        <f t="shared" si="367"/>
        <v/>
      </c>
      <c r="X2043" t="str">
        <f t="shared" si="368"/>
        <v/>
      </c>
    </row>
    <row r="2044" spans="1:24" hidden="1" x14ac:dyDescent="0.2">
      <c r="A2044" t="s">
        <v>221</v>
      </c>
      <c r="B2044" t="s">
        <v>4264</v>
      </c>
      <c r="C2044" t="s">
        <v>4265</v>
      </c>
      <c r="D2044">
        <v>445</v>
      </c>
      <c r="E2044">
        <v>-1</v>
      </c>
      <c r="F2044">
        <v>0</v>
      </c>
      <c r="G2044">
        <v>-1</v>
      </c>
      <c r="H2044">
        <v>0</v>
      </c>
      <c r="I2044">
        <v>0</v>
      </c>
      <c r="J2044">
        <v>0</v>
      </c>
      <c r="K2044" t="s">
        <v>3115</v>
      </c>
      <c r="M2044" s="12" t="s">
        <v>12</v>
      </c>
      <c r="N2044" s="6">
        <v>8</v>
      </c>
      <c r="O2044" t="str">
        <f t="shared" si="359"/>
        <v>ipfs.k1ic.com</v>
      </c>
      <c r="P2044" t="str">
        <f t="shared" si="360"/>
        <v>C</v>
      </c>
      <c r="Q2044" s="9">
        <f t="shared" si="361"/>
        <v>75.432311058044434</v>
      </c>
      <c r="R2044" t="str">
        <f t="shared" si="362"/>
        <v/>
      </c>
      <c r="S2044" s="7" t="str">
        <f t="shared" si="363"/>
        <v/>
      </c>
      <c r="T2044" s="7" t="str">
        <f t="shared" si="364"/>
        <v/>
      </c>
      <c r="U2044" t="b">
        <f t="shared" si="365"/>
        <v>0</v>
      </c>
      <c r="V2044" t="str">
        <f t="shared" si="366"/>
        <v/>
      </c>
      <c r="W2044" t="str">
        <f t="shared" si="367"/>
        <v/>
      </c>
      <c r="X2044" t="str">
        <f t="shared" si="368"/>
        <v/>
      </c>
    </row>
    <row r="2045" spans="1:24" hidden="1" x14ac:dyDescent="0.2">
      <c r="A2045" t="s">
        <v>224</v>
      </c>
      <c r="B2045" t="s">
        <v>4266</v>
      </c>
      <c r="C2045" t="s">
        <v>4267</v>
      </c>
      <c r="D2045">
        <v>963</v>
      </c>
      <c r="E2045">
        <v>-1</v>
      </c>
      <c r="F2045">
        <v>0</v>
      </c>
      <c r="G2045">
        <v>-1</v>
      </c>
      <c r="H2045">
        <v>0</v>
      </c>
      <c r="I2045">
        <v>0</v>
      </c>
      <c r="J2045">
        <v>0</v>
      </c>
      <c r="K2045" t="s">
        <v>3115</v>
      </c>
      <c r="M2045" s="12" t="s">
        <v>12</v>
      </c>
      <c r="N2045" s="6">
        <v>8</v>
      </c>
      <c r="O2045" t="str">
        <f t="shared" si="359"/>
        <v>ipfs.k1ic.com</v>
      </c>
      <c r="P2045" t="str">
        <f t="shared" si="360"/>
        <v>D</v>
      </c>
      <c r="Q2045" s="9">
        <f t="shared" si="361"/>
        <v>415.8834867477417</v>
      </c>
      <c r="R2045" t="str">
        <f t="shared" si="362"/>
        <v/>
      </c>
      <c r="S2045" s="7" t="str">
        <f t="shared" si="363"/>
        <v/>
      </c>
      <c r="T2045" s="7" t="str">
        <f t="shared" si="364"/>
        <v/>
      </c>
      <c r="U2045" t="b">
        <f t="shared" si="365"/>
        <v>0</v>
      </c>
      <c r="V2045" t="str">
        <f t="shared" si="366"/>
        <v/>
      </c>
      <c r="W2045" t="str">
        <f t="shared" si="367"/>
        <v/>
      </c>
      <c r="X2045" t="str">
        <f t="shared" si="368"/>
        <v/>
      </c>
    </row>
    <row r="2046" spans="1:24" hidden="1" x14ac:dyDescent="0.2">
      <c r="A2046" t="s">
        <v>227</v>
      </c>
      <c r="B2046" t="s">
        <v>4268</v>
      </c>
      <c r="C2046" t="s">
        <v>4269</v>
      </c>
      <c r="D2046">
        <v>6362</v>
      </c>
      <c r="E2046">
        <v>1554</v>
      </c>
      <c r="F2046">
        <v>1</v>
      </c>
      <c r="G2046">
        <v>9340398</v>
      </c>
      <c r="H2046">
        <v>9340398</v>
      </c>
      <c r="I2046">
        <v>1.8526825452604601</v>
      </c>
      <c r="J2046">
        <v>1.40014109990762</v>
      </c>
      <c r="M2046" s="12" t="s">
        <v>12</v>
      </c>
      <c r="N2046" s="6">
        <v>8</v>
      </c>
      <c r="O2046" t="str">
        <f t="shared" si="359"/>
        <v>ipfs.overpi.com</v>
      </c>
      <c r="P2046" t="str">
        <f t="shared" si="360"/>
        <v>A</v>
      </c>
      <c r="Q2046" s="9">
        <f t="shared" si="361"/>
        <v>8.9076976776123047</v>
      </c>
      <c r="R2046">
        <f t="shared" si="362"/>
        <v>1554</v>
      </c>
      <c r="S2046" s="7">
        <f t="shared" si="363"/>
        <v>1.8526825452604601</v>
      </c>
      <c r="T2046" s="7">
        <f t="shared" si="364"/>
        <v>1.40014109990762</v>
      </c>
      <c r="U2046" t="b">
        <f t="shared" si="365"/>
        <v>1</v>
      </c>
      <c r="V2046" t="b">
        <f t="shared" si="366"/>
        <v>0</v>
      </c>
      <c r="W2046" t="b">
        <f t="shared" si="367"/>
        <v>1</v>
      </c>
      <c r="X2046" t="b">
        <f t="shared" si="368"/>
        <v>1</v>
      </c>
    </row>
    <row r="2047" spans="1:24" hidden="1" x14ac:dyDescent="0.2">
      <c r="A2047" t="s">
        <v>230</v>
      </c>
      <c r="B2047" t="s">
        <v>4270</v>
      </c>
      <c r="C2047" t="s">
        <v>4271</v>
      </c>
      <c r="D2047">
        <v>10864</v>
      </c>
      <c r="E2047">
        <v>1580</v>
      </c>
      <c r="F2047">
        <v>1</v>
      </c>
      <c r="G2047">
        <v>29354372</v>
      </c>
      <c r="H2047">
        <v>29354372</v>
      </c>
      <c r="I2047">
        <v>3.0153501347086098</v>
      </c>
      <c r="J2047">
        <v>2.5768143087844901</v>
      </c>
      <c r="M2047" s="12" t="s">
        <v>12</v>
      </c>
      <c r="N2047" s="6">
        <v>8</v>
      </c>
      <c r="O2047" t="str">
        <f t="shared" si="359"/>
        <v>ipfs.overpi.com</v>
      </c>
      <c r="P2047" t="str">
        <f t="shared" si="360"/>
        <v>B</v>
      </c>
      <c r="Q2047" s="9">
        <f t="shared" si="361"/>
        <v>27.994510650634766</v>
      </c>
      <c r="R2047">
        <f t="shared" si="362"/>
        <v>1580</v>
      </c>
      <c r="S2047" s="7">
        <f t="shared" si="363"/>
        <v>3.0153501347086098</v>
      </c>
      <c r="T2047" s="7">
        <f t="shared" si="364"/>
        <v>2.5768143087844901</v>
      </c>
      <c r="U2047" t="b">
        <f t="shared" si="365"/>
        <v>1</v>
      </c>
      <c r="V2047" t="b">
        <f t="shared" si="366"/>
        <v>0</v>
      </c>
      <c r="W2047" t="b">
        <f t="shared" si="367"/>
        <v>1</v>
      </c>
      <c r="X2047" t="b">
        <f t="shared" si="368"/>
        <v>1</v>
      </c>
    </row>
    <row r="2048" spans="1:24" hidden="1" x14ac:dyDescent="0.2">
      <c r="A2048" t="s">
        <v>233</v>
      </c>
      <c r="B2048" t="s">
        <v>4272</v>
      </c>
      <c r="C2048" t="s">
        <v>4273</v>
      </c>
      <c r="D2048">
        <v>22710</v>
      </c>
      <c r="E2048">
        <v>1450</v>
      </c>
      <c r="F2048">
        <v>1</v>
      </c>
      <c r="G2048">
        <v>79096511</v>
      </c>
      <c r="H2048">
        <v>79096511</v>
      </c>
      <c r="I2048">
        <v>3.5480861269070698</v>
      </c>
      <c r="J2048">
        <v>3.3215460615607402</v>
      </c>
      <c r="M2048" s="12" t="s">
        <v>12</v>
      </c>
      <c r="N2048" s="6">
        <v>8</v>
      </c>
      <c r="O2048" t="str">
        <f t="shared" si="359"/>
        <v>ipfs.overpi.com</v>
      </c>
      <c r="P2048" t="str">
        <f t="shared" si="360"/>
        <v>C</v>
      </c>
      <c r="Q2048" s="9">
        <f t="shared" si="361"/>
        <v>75.432311058044434</v>
      </c>
      <c r="R2048">
        <f t="shared" si="362"/>
        <v>1450</v>
      </c>
      <c r="S2048" s="7">
        <f t="shared" si="363"/>
        <v>3.5480861269070698</v>
      </c>
      <c r="T2048" s="7">
        <f t="shared" si="364"/>
        <v>3.3215460615607402</v>
      </c>
      <c r="U2048" t="b">
        <f t="shared" si="365"/>
        <v>1</v>
      </c>
      <c r="V2048" t="b">
        <f t="shared" si="366"/>
        <v>0</v>
      </c>
      <c r="W2048" t="b">
        <f t="shared" si="367"/>
        <v>1</v>
      </c>
      <c r="X2048" t="b">
        <f t="shared" si="368"/>
        <v>1</v>
      </c>
    </row>
    <row r="2049" spans="1:24" hidden="1" x14ac:dyDescent="0.2">
      <c r="A2049" t="s">
        <v>235</v>
      </c>
      <c r="B2049" t="s">
        <v>4274</v>
      </c>
      <c r="C2049" t="s">
        <v>4275</v>
      </c>
      <c r="D2049">
        <v>87559</v>
      </c>
      <c r="E2049">
        <v>1317</v>
      </c>
      <c r="F2049">
        <v>1</v>
      </c>
      <c r="G2049">
        <v>436085443</v>
      </c>
      <c r="H2049">
        <v>436085443</v>
      </c>
      <c r="I2049">
        <v>4.8222848118983901</v>
      </c>
      <c r="J2049">
        <v>4.7497514447143203</v>
      </c>
      <c r="M2049" s="12" t="s">
        <v>12</v>
      </c>
      <c r="N2049" s="6">
        <v>8</v>
      </c>
      <c r="O2049" t="str">
        <f t="shared" si="359"/>
        <v>ipfs.overpi.com</v>
      </c>
      <c r="P2049" t="str">
        <f t="shared" si="360"/>
        <v>D</v>
      </c>
      <c r="Q2049" s="9">
        <f t="shared" si="361"/>
        <v>415.8834867477417</v>
      </c>
      <c r="R2049">
        <f t="shared" si="362"/>
        <v>1317</v>
      </c>
      <c r="S2049" s="7">
        <f t="shared" si="363"/>
        <v>4.8222848118983901</v>
      </c>
      <c r="T2049" s="7">
        <f t="shared" si="364"/>
        <v>4.7497514447143203</v>
      </c>
      <c r="U2049" t="b">
        <f t="shared" si="365"/>
        <v>1</v>
      </c>
      <c r="V2049" t="b">
        <f t="shared" si="366"/>
        <v>0</v>
      </c>
      <c r="W2049" t="b">
        <f t="shared" si="367"/>
        <v>1</v>
      </c>
      <c r="X2049" t="b">
        <f t="shared" si="368"/>
        <v>1</v>
      </c>
    </row>
    <row r="2050" spans="1:24" hidden="1" x14ac:dyDescent="0.2">
      <c r="A2050" t="s">
        <v>238</v>
      </c>
      <c r="B2050" t="s">
        <v>4276</v>
      </c>
      <c r="C2050" t="s">
        <v>4277</v>
      </c>
      <c r="D2050">
        <v>8559</v>
      </c>
      <c r="E2050">
        <v>1149</v>
      </c>
      <c r="F2050">
        <v>0</v>
      </c>
      <c r="G2050">
        <v>9340398</v>
      </c>
      <c r="H2050">
        <v>9340398</v>
      </c>
      <c r="I2050">
        <v>1.2021184450219</v>
      </c>
      <c r="J2050">
        <v>1.0407404694020601</v>
      </c>
      <c r="M2050" s="12" t="s">
        <v>12</v>
      </c>
      <c r="N2050" s="6">
        <v>8</v>
      </c>
      <c r="O2050" t="str">
        <f t="shared" si="359"/>
        <v>ipfs.runfission.com</v>
      </c>
      <c r="P2050" t="str">
        <f t="shared" si="360"/>
        <v>A</v>
      </c>
      <c r="Q2050" s="9">
        <f t="shared" si="361"/>
        <v>8.9076976776123047</v>
      </c>
      <c r="R2050">
        <f t="shared" si="362"/>
        <v>1149</v>
      </c>
      <c r="S2050" s="7">
        <f t="shared" si="363"/>
        <v>1.2021184450219</v>
      </c>
      <c r="T2050" s="7">
        <f t="shared" si="364"/>
        <v>1.0407404694020601</v>
      </c>
      <c r="U2050" t="b">
        <f t="shared" si="365"/>
        <v>1</v>
      </c>
      <c r="V2050" t="b">
        <f t="shared" si="366"/>
        <v>0</v>
      </c>
      <c r="W2050" t="b">
        <f t="shared" si="367"/>
        <v>1</v>
      </c>
      <c r="X2050" t="b">
        <f t="shared" si="368"/>
        <v>0</v>
      </c>
    </row>
    <row r="2051" spans="1:24" hidden="1" x14ac:dyDescent="0.2">
      <c r="A2051" t="s">
        <v>241</v>
      </c>
      <c r="B2051" t="s">
        <v>4278</v>
      </c>
      <c r="C2051" t="s">
        <v>4279</v>
      </c>
      <c r="D2051">
        <v>85264</v>
      </c>
      <c r="E2051">
        <v>4284</v>
      </c>
      <c r="F2051">
        <v>0</v>
      </c>
      <c r="G2051">
        <v>29354372</v>
      </c>
      <c r="H2051">
        <v>29354372</v>
      </c>
      <c r="I2051">
        <v>0.345696599785561</v>
      </c>
      <c r="J2051">
        <v>0.328327437730282</v>
      </c>
      <c r="M2051" s="12" t="s">
        <v>12</v>
      </c>
      <c r="N2051" s="6">
        <v>8</v>
      </c>
      <c r="O2051" t="str">
        <f t="shared" si="359"/>
        <v>ipfs.runfission.com</v>
      </c>
      <c r="P2051" t="str">
        <f t="shared" si="360"/>
        <v>B</v>
      </c>
      <c r="Q2051" s="9">
        <f t="shared" si="361"/>
        <v>27.994510650634766</v>
      </c>
      <c r="R2051">
        <f t="shared" si="362"/>
        <v>4284</v>
      </c>
      <c r="S2051" s="7">
        <f t="shared" si="363"/>
        <v>0.345696599785561</v>
      </c>
      <c r="T2051" s="7">
        <f t="shared" si="364"/>
        <v>0.328327437730282</v>
      </c>
      <c r="U2051" t="b">
        <f t="shared" si="365"/>
        <v>1</v>
      </c>
      <c r="V2051" t="b">
        <f t="shared" si="366"/>
        <v>0</v>
      </c>
      <c r="W2051" t="b">
        <f t="shared" si="367"/>
        <v>1</v>
      </c>
      <c r="X2051" t="b">
        <f t="shared" si="368"/>
        <v>0</v>
      </c>
    </row>
    <row r="2052" spans="1:24" hidden="1" x14ac:dyDescent="0.2">
      <c r="A2052" t="s">
        <v>244</v>
      </c>
      <c r="B2052" t="s">
        <v>4280</v>
      </c>
      <c r="C2052" t="s">
        <v>4281</v>
      </c>
      <c r="D2052">
        <v>168110</v>
      </c>
      <c r="E2052">
        <v>6959</v>
      </c>
      <c r="F2052">
        <v>0</v>
      </c>
      <c r="G2052">
        <v>79096511</v>
      </c>
      <c r="H2052">
        <v>79096511</v>
      </c>
      <c r="I2052">
        <v>0.46808466008925997</v>
      </c>
      <c r="J2052">
        <v>0.44870805459546897</v>
      </c>
      <c r="M2052" s="12" t="s">
        <v>12</v>
      </c>
      <c r="N2052" s="6">
        <v>8</v>
      </c>
      <c r="O2052" t="str">
        <f t="shared" si="359"/>
        <v>ipfs.runfission.com</v>
      </c>
      <c r="P2052" t="str">
        <f t="shared" si="360"/>
        <v>C</v>
      </c>
      <c r="Q2052" s="9">
        <f t="shared" si="361"/>
        <v>75.432311058044434</v>
      </c>
      <c r="R2052">
        <f t="shared" si="362"/>
        <v>6959</v>
      </c>
      <c r="S2052" s="7">
        <f t="shared" si="363"/>
        <v>0.46808466008925997</v>
      </c>
      <c r="T2052" s="7">
        <f t="shared" si="364"/>
        <v>0.44870805459546897</v>
      </c>
      <c r="U2052" t="b">
        <f t="shared" si="365"/>
        <v>1</v>
      </c>
      <c r="V2052" t="b">
        <f t="shared" si="366"/>
        <v>0</v>
      </c>
      <c r="W2052" t="b">
        <f t="shared" si="367"/>
        <v>1</v>
      </c>
      <c r="X2052" t="b">
        <f t="shared" si="368"/>
        <v>0</v>
      </c>
    </row>
    <row r="2053" spans="1:24" hidden="1" x14ac:dyDescent="0.2">
      <c r="A2053" t="s">
        <v>247</v>
      </c>
      <c r="B2053" t="s">
        <v>4282</v>
      </c>
      <c r="C2053" t="s">
        <v>4283</v>
      </c>
      <c r="D2053">
        <v>204725</v>
      </c>
      <c r="E2053">
        <v>1638</v>
      </c>
      <c r="F2053">
        <v>0</v>
      </c>
      <c r="G2053">
        <v>436085443</v>
      </c>
      <c r="H2053">
        <v>436085443</v>
      </c>
      <c r="I2053">
        <v>2.0478094941957901</v>
      </c>
      <c r="J2053">
        <v>2.0314250176956401</v>
      </c>
      <c r="M2053" s="12" t="s">
        <v>12</v>
      </c>
      <c r="N2053" s="6">
        <v>8</v>
      </c>
      <c r="O2053" t="str">
        <f t="shared" si="359"/>
        <v>ipfs.runfission.com</v>
      </c>
      <c r="P2053" t="str">
        <f t="shared" si="360"/>
        <v>D</v>
      </c>
      <c r="Q2053" s="9">
        <f t="shared" si="361"/>
        <v>415.8834867477417</v>
      </c>
      <c r="R2053">
        <f t="shared" si="362"/>
        <v>1638</v>
      </c>
      <c r="S2053" s="7">
        <f t="shared" si="363"/>
        <v>2.0478094941957901</v>
      </c>
      <c r="T2053" s="7">
        <f t="shared" si="364"/>
        <v>2.0314250176956401</v>
      </c>
      <c r="U2053" t="b">
        <f t="shared" si="365"/>
        <v>1</v>
      </c>
      <c r="V2053" t="b">
        <f t="shared" si="366"/>
        <v>0</v>
      </c>
      <c r="W2053" t="b">
        <f t="shared" si="367"/>
        <v>1</v>
      </c>
      <c r="X2053" t="b">
        <f t="shared" si="368"/>
        <v>0</v>
      </c>
    </row>
    <row r="2054" spans="1:24" hidden="1" x14ac:dyDescent="0.2">
      <c r="A2054" t="s">
        <v>250</v>
      </c>
      <c r="B2054" t="s">
        <v>4284</v>
      </c>
      <c r="C2054" t="s">
        <v>4285</v>
      </c>
      <c r="D2054">
        <v>8139</v>
      </c>
      <c r="E2054">
        <v>355</v>
      </c>
      <c r="F2054">
        <v>0</v>
      </c>
      <c r="G2054">
        <v>9340398</v>
      </c>
      <c r="H2054">
        <v>9340398</v>
      </c>
      <c r="I2054">
        <v>1.1443599277508001</v>
      </c>
      <c r="J2054">
        <v>1.0944462068573899</v>
      </c>
      <c r="M2054" s="12" t="s">
        <v>12</v>
      </c>
      <c r="N2054" s="6">
        <v>8</v>
      </c>
      <c r="O2054" t="str">
        <f t="shared" si="359"/>
        <v>ipfs.sloppyta.co</v>
      </c>
      <c r="P2054" t="str">
        <f t="shared" si="360"/>
        <v>A</v>
      </c>
      <c r="Q2054" s="9">
        <f t="shared" si="361"/>
        <v>8.9076976776123047</v>
      </c>
      <c r="R2054">
        <f t="shared" si="362"/>
        <v>355</v>
      </c>
      <c r="S2054" s="7">
        <f t="shared" si="363"/>
        <v>1.1443599277508001</v>
      </c>
      <c r="T2054" s="7">
        <f t="shared" si="364"/>
        <v>1.0944462068573899</v>
      </c>
      <c r="U2054" t="b">
        <f t="shared" si="365"/>
        <v>1</v>
      </c>
      <c r="V2054" t="b">
        <f t="shared" si="366"/>
        <v>0</v>
      </c>
      <c r="W2054" t="b">
        <f t="shared" si="367"/>
        <v>1</v>
      </c>
      <c r="X2054" t="b">
        <f t="shared" si="368"/>
        <v>0</v>
      </c>
    </row>
    <row r="2055" spans="1:24" hidden="1" x14ac:dyDescent="0.2">
      <c r="A2055" t="s">
        <v>253</v>
      </c>
      <c r="B2055" t="s">
        <v>4285</v>
      </c>
      <c r="C2055" t="s">
        <v>4286</v>
      </c>
      <c r="D2055">
        <v>22210</v>
      </c>
      <c r="E2055">
        <v>271</v>
      </c>
      <c r="F2055">
        <v>0</v>
      </c>
      <c r="G2055">
        <v>29354372</v>
      </c>
      <c r="H2055">
        <v>29354372</v>
      </c>
      <c r="I2055">
        <v>1.2760158006579501</v>
      </c>
      <c r="J2055">
        <v>1.26044622470215</v>
      </c>
      <c r="M2055" s="12" t="s">
        <v>12</v>
      </c>
      <c r="N2055" s="6">
        <v>8</v>
      </c>
      <c r="O2055" t="str">
        <f t="shared" si="359"/>
        <v>ipfs.sloppyta.co</v>
      </c>
      <c r="P2055" t="str">
        <f t="shared" si="360"/>
        <v>B</v>
      </c>
      <c r="Q2055" s="9">
        <f t="shared" si="361"/>
        <v>27.994510650634766</v>
      </c>
      <c r="R2055">
        <f t="shared" si="362"/>
        <v>271</v>
      </c>
      <c r="S2055" s="7">
        <f t="shared" si="363"/>
        <v>1.2760158006579501</v>
      </c>
      <c r="T2055" s="7">
        <f t="shared" si="364"/>
        <v>1.26044622470215</v>
      </c>
      <c r="U2055" t="b">
        <f t="shared" si="365"/>
        <v>1</v>
      </c>
      <c r="V2055" t="b">
        <f t="shared" si="366"/>
        <v>0</v>
      </c>
      <c r="W2055" t="b">
        <f t="shared" si="367"/>
        <v>1</v>
      </c>
      <c r="X2055" t="b">
        <f t="shared" si="368"/>
        <v>0</v>
      </c>
    </row>
    <row r="2056" spans="1:24" hidden="1" x14ac:dyDescent="0.2">
      <c r="A2056" t="s">
        <v>256</v>
      </c>
      <c r="B2056" t="s">
        <v>4287</v>
      </c>
      <c r="C2056" t="s">
        <v>4288</v>
      </c>
      <c r="D2056">
        <v>57859</v>
      </c>
      <c r="E2056">
        <v>210</v>
      </c>
      <c r="F2056">
        <v>0</v>
      </c>
      <c r="G2056">
        <v>79096511</v>
      </c>
      <c r="H2056">
        <v>79096511</v>
      </c>
      <c r="I2056">
        <v>1.30847562070537</v>
      </c>
      <c r="J2056">
        <v>1.3037264912640101</v>
      </c>
      <c r="M2056" s="12" t="s">
        <v>12</v>
      </c>
      <c r="N2056" s="6">
        <v>8</v>
      </c>
      <c r="O2056" t="str">
        <f t="shared" si="359"/>
        <v>ipfs.sloppyta.co</v>
      </c>
      <c r="P2056" t="str">
        <f t="shared" si="360"/>
        <v>C</v>
      </c>
      <c r="Q2056" s="9">
        <f t="shared" si="361"/>
        <v>75.432311058044434</v>
      </c>
      <c r="R2056">
        <f t="shared" si="362"/>
        <v>210</v>
      </c>
      <c r="S2056" s="7">
        <f t="shared" si="363"/>
        <v>1.30847562070537</v>
      </c>
      <c r="T2056" s="7">
        <f t="shared" si="364"/>
        <v>1.3037264912640101</v>
      </c>
      <c r="U2056" t="b">
        <f t="shared" si="365"/>
        <v>1</v>
      </c>
      <c r="V2056" t="b">
        <f t="shared" si="366"/>
        <v>0</v>
      </c>
      <c r="W2056" t="b">
        <f t="shared" si="367"/>
        <v>1</v>
      </c>
      <c r="X2056" t="b">
        <f t="shared" si="368"/>
        <v>0</v>
      </c>
    </row>
    <row r="2057" spans="1:24" hidden="1" x14ac:dyDescent="0.2">
      <c r="A2057" t="s">
        <v>259</v>
      </c>
      <c r="B2057" t="s">
        <v>4289</v>
      </c>
      <c r="C2057" t="s">
        <v>4290</v>
      </c>
      <c r="D2057">
        <v>226282</v>
      </c>
      <c r="E2057">
        <v>233</v>
      </c>
      <c r="F2057">
        <v>0</v>
      </c>
      <c r="G2057">
        <v>436085443</v>
      </c>
      <c r="H2057">
        <v>166542567</v>
      </c>
      <c r="I2057">
        <v>0.70262362910814502</v>
      </c>
      <c r="J2057">
        <v>0.70190014555407398</v>
      </c>
      <c r="K2057" t="s">
        <v>153</v>
      </c>
      <c r="L2057" t="s">
        <v>4291</v>
      </c>
      <c r="M2057" s="12" t="s">
        <v>12</v>
      </c>
      <c r="N2057" s="6">
        <v>8</v>
      </c>
      <c r="O2057" t="str">
        <f t="shared" si="359"/>
        <v>ipfs.sloppyta.co</v>
      </c>
      <c r="P2057" t="str">
        <f t="shared" si="360"/>
        <v>D</v>
      </c>
      <c r="Q2057" s="9">
        <f t="shared" si="361"/>
        <v>415.8834867477417</v>
      </c>
      <c r="R2057">
        <f t="shared" si="362"/>
        <v>233</v>
      </c>
      <c r="S2057" s="7">
        <f t="shared" si="363"/>
        <v>0.70262362910814502</v>
      </c>
      <c r="T2057" s="7">
        <f t="shared" si="364"/>
        <v>0.70190014555407398</v>
      </c>
      <c r="U2057" t="b">
        <f t="shared" si="365"/>
        <v>1</v>
      </c>
      <c r="V2057" t="b">
        <f t="shared" si="366"/>
        <v>1</v>
      </c>
      <c r="W2057" t="b">
        <f t="shared" si="367"/>
        <v>1</v>
      </c>
      <c r="X2057" t="b">
        <f t="shared" si="368"/>
        <v>0</v>
      </c>
    </row>
    <row r="2058" spans="1:24" hidden="1" x14ac:dyDescent="0.2">
      <c r="A2058" t="s">
        <v>261</v>
      </c>
      <c r="B2058" t="s">
        <v>4292</v>
      </c>
      <c r="C2058" t="s">
        <v>4293</v>
      </c>
      <c r="D2058">
        <v>7285</v>
      </c>
      <c r="E2058">
        <v>1115</v>
      </c>
      <c r="F2058">
        <v>0</v>
      </c>
      <c r="G2058">
        <v>9340398</v>
      </c>
      <c r="H2058">
        <v>9340398</v>
      </c>
      <c r="I2058">
        <v>1.4437111308934001</v>
      </c>
      <c r="J2058">
        <v>1.22274504840251</v>
      </c>
      <c r="M2058" s="12" t="s">
        <v>12</v>
      </c>
      <c r="N2058" s="6">
        <v>8</v>
      </c>
      <c r="O2058" t="str">
        <f t="shared" si="359"/>
        <v>ipfs.telos.miami</v>
      </c>
      <c r="P2058" t="str">
        <f t="shared" si="360"/>
        <v>A</v>
      </c>
      <c r="Q2058" s="9">
        <f t="shared" si="361"/>
        <v>8.9076976776123047</v>
      </c>
      <c r="R2058">
        <f t="shared" si="362"/>
        <v>1115</v>
      </c>
      <c r="S2058" s="7">
        <f t="shared" si="363"/>
        <v>1.4437111308934001</v>
      </c>
      <c r="T2058" s="7">
        <f t="shared" si="364"/>
        <v>1.22274504840251</v>
      </c>
      <c r="U2058" t="b">
        <f t="shared" si="365"/>
        <v>1</v>
      </c>
      <c r="V2058" t="b">
        <f t="shared" si="366"/>
        <v>0</v>
      </c>
      <c r="W2058" t="b">
        <f t="shared" si="367"/>
        <v>1</v>
      </c>
      <c r="X2058" t="b">
        <f t="shared" si="368"/>
        <v>0</v>
      </c>
    </row>
    <row r="2059" spans="1:24" hidden="1" x14ac:dyDescent="0.2">
      <c r="A2059" t="s">
        <v>264</v>
      </c>
      <c r="B2059" t="s">
        <v>4294</v>
      </c>
      <c r="C2059" t="s">
        <v>4295</v>
      </c>
      <c r="D2059">
        <v>15848</v>
      </c>
      <c r="E2059">
        <v>1053</v>
      </c>
      <c r="F2059">
        <v>0</v>
      </c>
      <c r="G2059">
        <v>29354372</v>
      </c>
      <c r="H2059">
        <v>29354372</v>
      </c>
      <c r="I2059">
        <v>1.89216023322979</v>
      </c>
      <c r="J2059">
        <v>1.7664380773999699</v>
      </c>
      <c r="M2059" s="12" t="s">
        <v>12</v>
      </c>
      <c r="N2059" s="6">
        <v>8</v>
      </c>
      <c r="O2059" t="str">
        <f t="shared" si="359"/>
        <v>ipfs.telos.miami</v>
      </c>
      <c r="P2059" t="str">
        <f t="shared" si="360"/>
        <v>B</v>
      </c>
      <c r="Q2059" s="9">
        <f t="shared" si="361"/>
        <v>27.994510650634766</v>
      </c>
      <c r="R2059">
        <f t="shared" si="362"/>
        <v>1053</v>
      </c>
      <c r="S2059" s="7">
        <f t="shared" si="363"/>
        <v>1.89216023322979</v>
      </c>
      <c r="T2059" s="7">
        <f t="shared" si="364"/>
        <v>1.7664380773999699</v>
      </c>
      <c r="U2059" t="b">
        <f t="shared" si="365"/>
        <v>1</v>
      </c>
      <c r="V2059" t="b">
        <f t="shared" si="366"/>
        <v>0</v>
      </c>
      <c r="W2059" t="b">
        <f t="shared" si="367"/>
        <v>1</v>
      </c>
      <c r="X2059" t="b">
        <f t="shared" si="368"/>
        <v>0</v>
      </c>
    </row>
    <row r="2060" spans="1:24" hidden="1" x14ac:dyDescent="0.2">
      <c r="A2060" t="s">
        <v>267</v>
      </c>
      <c r="B2060" t="s">
        <v>4296</v>
      </c>
      <c r="C2060" t="s">
        <v>4297</v>
      </c>
      <c r="D2060">
        <v>113253</v>
      </c>
      <c r="E2060">
        <v>1031</v>
      </c>
      <c r="F2060">
        <v>0</v>
      </c>
      <c r="G2060">
        <v>79096511</v>
      </c>
      <c r="H2060">
        <v>79096511</v>
      </c>
      <c r="I2060">
        <v>0.67217043946859301</v>
      </c>
      <c r="J2060">
        <v>0.66605132807117096</v>
      </c>
      <c r="M2060" s="12" t="s">
        <v>12</v>
      </c>
      <c r="N2060" s="6">
        <v>8</v>
      </c>
      <c r="O2060" t="str">
        <f t="shared" si="359"/>
        <v>ipfs.telos.miami</v>
      </c>
      <c r="P2060" t="str">
        <f t="shared" si="360"/>
        <v>C</v>
      </c>
      <c r="Q2060" s="9">
        <f t="shared" si="361"/>
        <v>75.432311058044434</v>
      </c>
      <c r="R2060">
        <f t="shared" si="362"/>
        <v>1031</v>
      </c>
      <c r="S2060" s="7">
        <f t="shared" si="363"/>
        <v>0.67217043946859301</v>
      </c>
      <c r="T2060" s="7">
        <f t="shared" si="364"/>
        <v>0.66605132807117096</v>
      </c>
      <c r="U2060" t="b">
        <f t="shared" si="365"/>
        <v>1</v>
      </c>
      <c r="V2060" t="b">
        <f t="shared" si="366"/>
        <v>0</v>
      </c>
      <c r="W2060" t="b">
        <f t="shared" si="367"/>
        <v>1</v>
      </c>
      <c r="X2060" t="b">
        <f t="shared" si="368"/>
        <v>0</v>
      </c>
    </row>
    <row r="2061" spans="1:24" hidden="1" x14ac:dyDescent="0.2">
      <c r="A2061" t="s">
        <v>270</v>
      </c>
      <c r="B2061" t="s">
        <v>4298</v>
      </c>
      <c r="C2061" t="s">
        <v>4299</v>
      </c>
      <c r="D2061">
        <v>181156</v>
      </c>
      <c r="E2061">
        <v>1062</v>
      </c>
      <c r="F2061">
        <v>0</v>
      </c>
      <c r="G2061">
        <v>436085443</v>
      </c>
      <c r="H2061">
        <v>436085443</v>
      </c>
      <c r="I2061">
        <v>2.3092578694889401</v>
      </c>
      <c r="J2061">
        <v>2.2957201900447202</v>
      </c>
      <c r="M2061" s="12" t="s">
        <v>12</v>
      </c>
      <c r="N2061" s="6">
        <v>8</v>
      </c>
      <c r="O2061" t="str">
        <f t="shared" si="359"/>
        <v>ipfs.telos.miami</v>
      </c>
      <c r="P2061" t="str">
        <f t="shared" si="360"/>
        <v>D</v>
      </c>
      <c r="Q2061" s="9">
        <f t="shared" si="361"/>
        <v>415.8834867477417</v>
      </c>
      <c r="R2061">
        <f t="shared" si="362"/>
        <v>1062</v>
      </c>
      <c r="S2061" s="7">
        <f t="shared" si="363"/>
        <v>2.3092578694889401</v>
      </c>
      <c r="T2061" s="7">
        <f t="shared" si="364"/>
        <v>2.2957201900447202</v>
      </c>
      <c r="U2061" t="b">
        <f t="shared" si="365"/>
        <v>1</v>
      </c>
      <c r="V2061" t="b">
        <f t="shared" si="366"/>
        <v>0</v>
      </c>
      <c r="W2061" t="b">
        <f t="shared" si="367"/>
        <v>1</v>
      </c>
      <c r="X2061" t="b">
        <f t="shared" si="368"/>
        <v>0</v>
      </c>
    </row>
    <row r="2062" spans="1:24" hidden="1" x14ac:dyDescent="0.2">
      <c r="A2062" t="s">
        <v>273</v>
      </c>
      <c r="B2062" t="s">
        <v>4300</v>
      </c>
      <c r="C2062" t="s">
        <v>4301</v>
      </c>
      <c r="D2062">
        <v>11143</v>
      </c>
      <c r="E2062">
        <v>3209</v>
      </c>
      <c r="F2062">
        <v>0</v>
      </c>
      <c r="G2062">
        <v>-1</v>
      </c>
      <c r="H2062">
        <v>9340398</v>
      </c>
      <c r="I2062">
        <v>1.1227246883806701</v>
      </c>
      <c r="J2062">
        <v>0.79939851724062605</v>
      </c>
      <c r="M2062" s="12" t="s">
        <v>12</v>
      </c>
      <c r="N2062" s="6">
        <v>8</v>
      </c>
      <c r="O2062" t="str">
        <f t="shared" si="359"/>
        <v>ipfs.yt</v>
      </c>
      <c r="P2062" t="str">
        <f t="shared" si="360"/>
        <v>A</v>
      </c>
      <c r="Q2062" s="9">
        <f t="shared" si="361"/>
        <v>8.9076976776123047</v>
      </c>
      <c r="R2062">
        <f t="shared" si="362"/>
        <v>3209</v>
      </c>
      <c r="S2062" s="7">
        <f t="shared" si="363"/>
        <v>1.1227246883806701</v>
      </c>
      <c r="T2062" s="7">
        <f t="shared" si="364"/>
        <v>0.79939851724062605</v>
      </c>
      <c r="U2062" t="b">
        <f t="shared" si="365"/>
        <v>1</v>
      </c>
      <c r="V2062" t="b">
        <f t="shared" si="366"/>
        <v>0</v>
      </c>
      <c r="W2062" t="b">
        <f t="shared" si="367"/>
        <v>0</v>
      </c>
      <c r="X2062" t="b">
        <f t="shared" si="368"/>
        <v>0</v>
      </c>
    </row>
    <row r="2063" spans="1:24" hidden="1" x14ac:dyDescent="0.2">
      <c r="A2063" t="s">
        <v>276</v>
      </c>
      <c r="B2063" t="s">
        <v>4302</v>
      </c>
      <c r="C2063" t="s">
        <v>4303</v>
      </c>
      <c r="D2063">
        <v>16690</v>
      </c>
      <c r="E2063">
        <v>1026</v>
      </c>
      <c r="F2063">
        <v>0</v>
      </c>
      <c r="G2063">
        <v>-1</v>
      </c>
      <c r="H2063">
        <v>29354372</v>
      </c>
      <c r="I2063">
        <v>1.7871878607402101</v>
      </c>
      <c r="J2063">
        <v>1.6773223876953101</v>
      </c>
      <c r="M2063" s="12" t="s">
        <v>12</v>
      </c>
      <c r="N2063" s="6">
        <v>8</v>
      </c>
      <c r="O2063" t="str">
        <f t="shared" si="359"/>
        <v>ipfs.yt</v>
      </c>
      <c r="P2063" t="str">
        <f t="shared" si="360"/>
        <v>B</v>
      </c>
      <c r="Q2063" s="9">
        <f t="shared" si="361"/>
        <v>27.994510650634766</v>
      </c>
      <c r="R2063">
        <f t="shared" si="362"/>
        <v>1026</v>
      </c>
      <c r="S2063" s="7">
        <f t="shared" si="363"/>
        <v>1.7871878607402101</v>
      </c>
      <c r="T2063" s="7">
        <f t="shared" si="364"/>
        <v>1.6773223876953101</v>
      </c>
      <c r="U2063" t="b">
        <f t="shared" si="365"/>
        <v>1</v>
      </c>
      <c r="V2063" t="b">
        <f t="shared" si="366"/>
        <v>0</v>
      </c>
      <c r="W2063" t="b">
        <f t="shared" si="367"/>
        <v>0</v>
      </c>
      <c r="X2063" t="b">
        <f t="shared" si="368"/>
        <v>0</v>
      </c>
    </row>
    <row r="2064" spans="1:24" hidden="1" x14ac:dyDescent="0.2">
      <c r="A2064" t="s">
        <v>279</v>
      </c>
      <c r="B2064" t="s">
        <v>4303</v>
      </c>
      <c r="C2064" t="s">
        <v>4304</v>
      </c>
      <c r="D2064">
        <v>47693</v>
      </c>
      <c r="E2064">
        <v>1591</v>
      </c>
      <c r="F2064">
        <v>0</v>
      </c>
      <c r="G2064">
        <v>-1</v>
      </c>
      <c r="H2064">
        <v>79096511</v>
      </c>
      <c r="I2064">
        <v>1.63620474291884</v>
      </c>
      <c r="J2064">
        <v>1.58162227282922</v>
      </c>
      <c r="M2064" s="12" t="s">
        <v>12</v>
      </c>
      <c r="N2064" s="6">
        <v>8</v>
      </c>
      <c r="O2064" t="str">
        <f t="shared" si="359"/>
        <v>ipfs.yt</v>
      </c>
      <c r="P2064" t="str">
        <f t="shared" si="360"/>
        <v>C</v>
      </c>
      <c r="Q2064" s="9">
        <f t="shared" si="361"/>
        <v>75.432311058044434</v>
      </c>
      <c r="R2064">
        <f t="shared" si="362"/>
        <v>1591</v>
      </c>
      <c r="S2064" s="7">
        <f t="shared" si="363"/>
        <v>1.63620474291884</v>
      </c>
      <c r="T2064" s="7">
        <f t="shared" si="364"/>
        <v>1.58162227282922</v>
      </c>
      <c r="U2064" t="b">
        <f t="shared" si="365"/>
        <v>1</v>
      </c>
      <c r="V2064" t="b">
        <f t="shared" si="366"/>
        <v>0</v>
      </c>
      <c r="W2064" t="b">
        <f t="shared" si="367"/>
        <v>0</v>
      </c>
      <c r="X2064" t="b">
        <f t="shared" si="368"/>
        <v>0</v>
      </c>
    </row>
    <row r="2065" spans="1:24" hidden="1" x14ac:dyDescent="0.2">
      <c r="A2065" t="s">
        <v>282</v>
      </c>
      <c r="B2065" t="s">
        <v>4304</v>
      </c>
      <c r="C2065" t="s">
        <v>4305</v>
      </c>
      <c r="D2065">
        <v>182867</v>
      </c>
      <c r="E2065">
        <v>1615</v>
      </c>
      <c r="F2065">
        <v>0</v>
      </c>
      <c r="G2065">
        <v>-1</v>
      </c>
      <c r="H2065">
        <v>436085443</v>
      </c>
      <c r="I2065">
        <v>2.2945042633887698</v>
      </c>
      <c r="J2065">
        <v>2.2742402223897198</v>
      </c>
      <c r="M2065" s="12" t="s">
        <v>12</v>
      </c>
      <c r="N2065" s="6">
        <v>8</v>
      </c>
      <c r="O2065" t="str">
        <f t="shared" si="359"/>
        <v>ipfs.yt</v>
      </c>
      <c r="P2065" t="str">
        <f t="shared" si="360"/>
        <v>D</v>
      </c>
      <c r="Q2065" s="9">
        <f t="shared" si="361"/>
        <v>415.8834867477417</v>
      </c>
      <c r="R2065">
        <f t="shared" si="362"/>
        <v>1615</v>
      </c>
      <c r="S2065" s="7">
        <f t="shared" si="363"/>
        <v>2.2945042633887698</v>
      </c>
      <c r="T2065" s="7">
        <f t="shared" si="364"/>
        <v>2.2742402223897198</v>
      </c>
      <c r="U2065" t="b">
        <f t="shared" si="365"/>
        <v>1</v>
      </c>
      <c r="V2065" t="b">
        <f t="shared" si="366"/>
        <v>0</v>
      </c>
      <c r="W2065" t="b">
        <f t="shared" si="367"/>
        <v>0</v>
      </c>
      <c r="X2065" t="b">
        <f t="shared" si="368"/>
        <v>0</v>
      </c>
    </row>
    <row r="2066" spans="1:24" hidden="1" x14ac:dyDescent="0.2">
      <c r="A2066" t="s">
        <v>285</v>
      </c>
      <c r="B2066" t="s">
        <v>4305</v>
      </c>
      <c r="C2066" t="s">
        <v>4306</v>
      </c>
      <c r="D2066">
        <v>2304</v>
      </c>
      <c r="E2066">
        <v>438</v>
      </c>
      <c r="F2066">
        <v>0</v>
      </c>
      <c r="G2066">
        <v>9340398</v>
      </c>
      <c r="H2066">
        <v>9340398</v>
      </c>
      <c r="I2066">
        <v>4.7736857865017699</v>
      </c>
      <c r="J2066">
        <v>3.8661882281303401</v>
      </c>
      <c r="M2066" s="12" t="s">
        <v>12</v>
      </c>
      <c r="N2066" s="6">
        <v>8</v>
      </c>
      <c r="O2066" t="str">
        <f t="shared" si="359"/>
        <v>robotizing.net</v>
      </c>
      <c r="P2066" t="str">
        <f t="shared" si="360"/>
        <v>A</v>
      </c>
      <c r="Q2066" s="9">
        <f t="shared" si="361"/>
        <v>8.9076976776123047</v>
      </c>
      <c r="R2066">
        <f t="shared" si="362"/>
        <v>438</v>
      </c>
      <c r="S2066" s="7">
        <f t="shared" si="363"/>
        <v>4.7736857865017699</v>
      </c>
      <c r="T2066" s="7">
        <f t="shared" si="364"/>
        <v>3.8661882281303401</v>
      </c>
      <c r="U2066" t="b">
        <f t="shared" si="365"/>
        <v>1</v>
      </c>
      <c r="V2066" t="b">
        <f t="shared" si="366"/>
        <v>0</v>
      </c>
      <c r="W2066" t="b">
        <f t="shared" si="367"/>
        <v>1</v>
      </c>
      <c r="X2066" t="b">
        <f t="shared" si="368"/>
        <v>0</v>
      </c>
    </row>
    <row r="2067" spans="1:24" hidden="1" x14ac:dyDescent="0.2">
      <c r="A2067" t="s">
        <v>288</v>
      </c>
      <c r="B2067" t="s">
        <v>4306</v>
      </c>
      <c r="C2067" t="s">
        <v>4307</v>
      </c>
      <c r="D2067">
        <v>4214</v>
      </c>
      <c r="E2067">
        <v>219</v>
      </c>
      <c r="F2067">
        <v>0</v>
      </c>
      <c r="G2067">
        <v>29354372</v>
      </c>
      <c r="H2067">
        <v>29354372</v>
      </c>
      <c r="I2067">
        <v>7.0073868962790398</v>
      </c>
      <c r="J2067">
        <v>6.6432156266337801</v>
      </c>
      <c r="M2067" s="12" t="s">
        <v>12</v>
      </c>
      <c r="N2067" s="6">
        <v>8</v>
      </c>
      <c r="O2067" t="str">
        <f t="shared" si="359"/>
        <v>robotizing.net</v>
      </c>
      <c r="P2067" t="str">
        <f t="shared" si="360"/>
        <v>B</v>
      </c>
      <c r="Q2067" s="9">
        <f t="shared" si="361"/>
        <v>27.994510650634766</v>
      </c>
      <c r="R2067">
        <f t="shared" si="362"/>
        <v>219</v>
      </c>
      <c r="S2067" s="7">
        <f t="shared" si="363"/>
        <v>7.0073868962790398</v>
      </c>
      <c r="T2067" s="7">
        <f t="shared" si="364"/>
        <v>6.6432156266337801</v>
      </c>
      <c r="U2067" t="b">
        <f t="shared" si="365"/>
        <v>1</v>
      </c>
      <c r="V2067" t="b">
        <f t="shared" si="366"/>
        <v>0</v>
      </c>
      <c r="W2067" t="b">
        <f t="shared" si="367"/>
        <v>1</v>
      </c>
      <c r="X2067" t="b">
        <f t="shared" si="368"/>
        <v>0</v>
      </c>
    </row>
    <row r="2068" spans="1:24" hidden="1" x14ac:dyDescent="0.2">
      <c r="A2068" t="s">
        <v>291</v>
      </c>
      <c r="B2068" t="s">
        <v>4307</v>
      </c>
      <c r="C2068" t="s">
        <v>4308</v>
      </c>
      <c r="D2068">
        <v>12836</v>
      </c>
      <c r="E2068">
        <v>258</v>
      </c>
      <c r="F2068">
        <v>0</v>
      </c>
      <c r="G2068">
        <v>79096511</v>
      </c>
      <c r="H2068">
        <v>79096511</v>
      </c>
      <c r="I2068">
        <v>5.99716259008144</v>
      </c>
      <c r="J2068">
        <v>5.8766213039922404</v>
      </c>
      <c r="M2068" s="12" t="s">
        <v>12</v>
      </c>
      <c r="N2068" s="6">
        <v>8</v>
      </c>
      <c r="O2068" t="str">
        <f t="shared" si="359"/>
        <v>robotizing.net</v>
      </c>
      <c r="P2068" t="str">
        <f t="shared" si="360"/>
        <v>C</v>
      </c>
      <c r="Q2068" s="9">
        <f t="shared" si="361"/>
        <v>75.432311058044434</v>
      </c>
      <c r="R2068">
        <f t="shared" si="362"/>
        <v>258</v>
      </c>
      <c r="S2068" s="7">
        <f t="shared" si="363"/>
        <v>5.99716259008144</v>
      </c>
      <c r="T2068" s="7">
        <f t="shared" si="364"/>
        <v>5.8766213039922404</v>
      </c>
      <c r="U2068" t="b">
        <f t="shared" si="365"/>
        <v>1</v>
      </c>
      <c r="V2068" t="b">
        <f t="shared" si="366"/>
        <v>0</v>
      </c>
      <c r="W2068" t="b">
        <f t="shared" si="367"/>
        <v>1</v>
      </c>
      <c r="X2068" t="b">
        <f t="shared" si="368"/>
        <v>0</v>
      </c>
    </row>
    <row r="2069" spans="1:24" hidden="1" x14ac:dyDescent="0.2">
      <c r="A2069" t="s">
        <v>294</v>
      </c>
      <c r="B2069" t="s">
        <v>4308</v>
      </c>
      <c r="C2069" t="s">
        <v>4309</v>
      </c>
      <c r="D2069">
        <v>66553</v>
      </c>
      <c r="E2069">
        <v>252</v>
      </c>
      <c r="F2069">
        <v>0</v>
      </c>
      <c r="G2069">
        <v>436085443</v>
      </c>
      <c r="H2069">
        <v>436085443</v>
      </c>
      <c r="I2069">
        <v>6.2726578294104396</v>
      </c>
      <c r="J2069">
        <v>6.2489066871176604</v>
      </c>
      <c r="M2069" s="12" t="s">
        <v>12</v>
      </c>
      <c r="N2069" s="6">
        <v>8</v>
      </c>
      <c r="O2069" t="str">
        <f t="shared" si="359"/>
        <v>robotizing.net</v>
      </c>
      <c r="P2069" t="str">
        <f t="shared" si="360"/>
        <v>D</v>
      </c>
      <c r="Q2069" s="9">
        <f t="shared" si="361"/>
        <v>415.8834867477417</v>
      </c>
      <c r="R2069">
        <f t="shared" si="362"/>
        <v>252</v>
      </c>
      <c r="S2069" s="7">
        <f t="shared" si="363"/>
        <v>6.2726578294104396</v>
      </c>
      <c r="T2069" s="7">
        <f t="shared" si="364"/>
        <v>6.2489066871176604</v>
      </c>
      <c r="U2069" t="b">
        <f t="shared" si="365"/>
        <v>1</v>
      </c>
      <c r="V2069" t="b">
        <f t="shared" si="366"/>
        <v>0</v>
      </c>
      <c r="W2069" t="b">
        <f t="shared" si="367"/>
        <v>1</v>
      </c>
      <c r="X2069" t="b">
        <f t="shared" si="368"/>
        <v>0</v>
      </c>
    </row>
    <row r="2070" spans="1:24" hidden="1" x14ac:dyDescent="0.2">
      <c r="A2070" t="s">
        <v>297</v>
      </c>
      <c r="B2070" t="s">
        <v>4310</v>
      </c>
      <c r="C2070" t="s">
        <v>4311</v>
      </c>
      <c r="D2070">
        <v>133295</v>
      </c>
      <c r="E2070">
        <v>1872</v>
      </c>
      <c r="F2070">
        <v>0</v>
      </c>
      <c r="G2070">
        <v>9340398</v>
      </c>
      <c r="H2070">
        <v>9340398</v>
      </c>
      <c r="I2070">
        <v>6.7778833823701298E-2</v>
      </c>
      <c r="J2070">
        <v>6.6826945328874301E-2</v>
      </c>
      <c r="M2070" s="12" t="s">
        <v>12</v>
      </c>
      <c r="N2070" s="6">
        <v>8</v>
      </c>
      <c r="O2070" t="str">
        <f t="shared" si="359"/>
        <v>trusti.id</v>
      </c>
      <c r="P2070" t="str">
        <f t="shared" si="360"/>
        <v>A</v>
      </c>
      <c r="Q2070" s="9">
        <f t="shared" si="361"/>
        <v>8.9076976776123047</v>
      </c>
      <c r="R2070">
        <f t="shared" si="362"/>
        <v>1872</v>
      </c>
      <c r="S2070" s="7">
        <f t="shared" si="363"/>
        <v>6.7778833823701298E-2</v>
      </c>
      <c r="T2070" s="7">
        <f t="shared" si="364"/>
        <v>6.6826945328874301E-2</v>
      </c>
      <c r="U2070" t="b">
        <f t="shared" si="365"/>
        <v>1</v>
      </c>
      <c r="V2070" t="b">
        <f t="shared" si="366"/>
        <v>0</v>
      </c>
      <c r="W2070" t="b">
        <f t="shared" si="367"/>
        <v>1</v>
      </c>
      <c r="X2070" t="b">
        <f t="shared" si="368"/>
        <v>0</v>
      </c>
    </row>
    <row r="2071" spans="1:24" hidden="1" x14ac:dyDescent="0.2">
      <c r="A2071" t="s">
        <v>299</v>
      </c>
      <c r="B2071" t="s">
        <v>4311</v>
      </c>
      <c r="C2071" t="s">
        <v>4312</v>
      </c>
      <c r="D2071">
        <v>402038</v>
      </c>
      <c r="E2071">
        <v>2036</v>
      </c>
      <c r="F2071">
        <v>0</v>
      </c>
      <c r="G2071">
        <v>29354372</v>
      </c>
      <c r="H2071">
        <v>26901472</v>
      </c>
      <c r="I2071">
        <v>6.4137786610871605E-2</v>
      </c>
      <c r="J2071">
        <v>6.3812980165859595E-2</v>
      </c>
      <c r="K2071" t="s">
        <v>153</v>
      </c>
      <c r="L2071" t="s">
        <v>3639</v>
      </c>
      <c r="M2071" s="12" t="s">
        <v>12</v>
      </c>
      <c r="N2071" s="6">
        <v>8</v>
      </c>
      <c r="O2071" t="str">
        <f t="shared" si="359"/>
        <v>trusti.id</v>
      </c>
      <c r="P2071" t="str">
        <f t="shared" si="360"/>
        <v>B</v>
      </c>
      <c r="Q2071" s="9">
        <f t="shared" si="361"/>
        <v>27.994510650634766</v>
      </c>
      <c r="R2071">
        <f t="shared" si="362"/>
        <v>2036</v>
      </c>
      <c r="S2071" s="7">
        <f t="shared" si="363"/>
        <v>6.4137786610871605E-2</v>
      </c>
      <c r="T2071" s="7">
        <f t="shared" si="364"/>
        <v>6.3812980165859595E-2</v>
      </c>
      <c r="U2071" t="b">
        <f t="shared" si="365"/>
        <v>1</v>
      </c>
      <c r="V2071" t="b">
        <f t="shared" si="366"/>
        <v>1</v>
      </c>
      <c r="W2071" t="b">
        <f t="shared" si="367"/>
        <v>1</v>
      </c>
      <c r="X2071" t="b">
        <f t="shared" si="368"/>
        <v>0</v>
      </c>
    </row>
    <row r="2072" spans="1:24" hidden="1" x14ac:dyDescent="0.2">
      <c r="A2072" t="s">
        <v>302</v>
      </c>
      <c r="B2072" t="s">
        <v>4313</v>
      </c>
      <c r="C2072" t="s">
        <v>4314</v>
      </c>
      <c r="D2072">
        <v>401870</v>
      </c>
      <c r="E2072">
        <v>1857</v>
      </c>
      <c r="F2072">
        <v>0</v>
      </c>
      <c r="G2072">
        <v>79096511</v>
      </c>
      <c r="H2072">
        <v>27212760</v>
      </c>
      <c r="I2072">
        <v>6.4878167185884794E-2</v>
      </c>
      <c r="J2072">
        <v>6.4578371837975795E-2</v>
      </c>
      <c r="K2072" t="s">
        <v>153</v>
      </c>
      <c r="L2072" t="s">
        <v>2012</v>
      </c>
      <c r="M2072" s="12" t="s">
        <v>12</v>
      </c>
      <c r="N2072" s="6">
        <v>8</v>
      </c>
      <c r="O2072" t="str">
        <f t="shared" si="359"/>
        <v>trusti.id</v>
      </c>
      <c r="P2072" t="str">
        <f t="shared" si="360"/>
        <v>C</v>
      </c>
      <c r="Q2072" s="9">
        <f t="shared" si="361"/>
        <v>75.432311058044434</v>
      </c>
      <c r="R2072">
        <f t="shared" si="362"/>
        <v>1857</v>
      </c>
      <c r="S2072" s="7">
        <f t="shared" si="363"/>
        <v>6.4878167185884794E-2</v>
      </c>
      <c r="T2072" s="7">
        <f t="shared" si="364"/>
        <v>6.4578371837975795E-2</v>
      </c>
      <c r="U2072" t="b">
        <f t="shared" si="365"/>
        <v>1</v>
      </c>
      <c r="V2072" t="b">
        <f t="shared" si="366"/>
        <v>1</v>
      </c>
      <c r="W2072" t="b">
        <f t="shared" si="367"/>
        <v>1</v>
      </c>
      <c r="X2072" t="b">
        <f t="shared" si="368"/>
        <v>0</v>
      </c>
    </row>
    <row r="2073" spans="1:24" hidden="1" x14ac:dyDescent="0.2">
      <c r="A2073" t="s">
        <v>305</v>
      </c>
      <c r="B2073" t="s">
        <v>4314</v>
      </c>
      <c r="C2073" t="s">
        <v>4315</v>
      </c>
      <c r="D2073">
        <v>401862</v>
      </c>
      <c r="E2073">
        <v>1842</v>
      </c>
      <c r="F2073">
        <v>0</v>
      </c>
      <c r="G2073">
        <v>436085443</v>
      </c>
      <c r="H2073">
        <v>30211031</v>
      </c>
      <c r="I2073">
        <v>7.2025109586653202E-2</v>
      </c>
      <c r="J2073">
        <v>7.1694970753275994E-2</v>
      </c>
      <c r="K2073" t="s">
        <v>153</v>
      </c>
      <c r="L2073" t="s">
        <v>1779</v>
      </c>
      <c r="M2073" s="12" t="s">
        <v>12</v>
      </c>
      <c r="N2073" s="6">
        <v>8</v>
      </c>
      <c r="O2073" t="str">
        <f t="shared" si="359"/>
        <v>trusti.id</v>
      </c>
      <c r="P2073" t="str">
        <f t="shared" si="360"/>
        <v>D</v>
      </c>
      <c r="Q2073" s="9">
        <f t="shared" si="361"/>
        <v>415.8834867477417</v>
      </c>
      <c r="R2073">
        <f t="shared" si="362"/>
        <v>1842</v>
      </c>
      <c r="S2073" s="7">
        <f t="shared" si="363"/>
        <v>7.2025109586653202E-2</v>
      </c>
      <c r="T2073" s="7">
        <f t="shared" si="364"/>
        <v>7.1694970753275994E-2</v>
      </c>
      <c r="U2073" t="b">
        <f t="shared" si="365"/>
        <v>1</v>
      </c>
      <c r="V2073" t="b">
        <f t="shared" si="366"/>
        <v>1</v>
      </c>
      <c r="W2073" t="b">
        <f t="shared" si="367"/>
        <v>1</v>
      </c>
      <c r="X2073" t="b">
        <f t="shared" si="368"/>
        <v>0</v>
      </c>
    </row>
    <row r="2074" spans="1:24" hidden="1" x14ac:dyDescent="0.2">
      <c r="A2074" t="s">
        <v>308</v>
      </c>
      <c r="B2074" t="s">
        <v>4316</v>
      </c>
      <c r="C2074" t="s">
        <v>4317</v>
      </c>
      <c r="D2074">
        <v>1776</v>
      </c>
      <c r="E2074">
        <v>345</v>
      </c>
      <c r="F2074">
        <v>0</v>
      </c>
      <c r="G2074">
        <v>9340398</v>
      </c>
      <c r="H2074">
        <v>9340398</v>
      </c>
      <c r="I2074">
        <v>6.2248062037821796</v>
      </c>
      <c r="J2074">
        <v>5.0155955391961102</v>
      </c>
      <c r="M2074" s="12" t="s">
        <v>12</v>
      </c>
      <c r="N2074" s="6">
        <v>8</v>
      </c>
      <c r="O2074" t="str">
        <f t="shared" si="359"/>
        <v>snap1.d.tube</v>
      </c>
      <c r="P2074" t="str">
        <f t="shared" si="360"/>
        <v>A</v>
      </c>
      <c r="Q2074" s="9">
        <f t="shared" si="361"/>
        <v>8.9076976776123047</v>
      </c>
      <c r="R2074">
        <f t="shared" si="362"/>
        <v>345</v>
      </c>
      <c r="S2074" s="7">
        <f t="shared" si="363"/>
        <v>6.2248062037821796</v>
      </c>
      <c r="T2074" s="7">
        <f t="shared" si="364"/>
        <v>5.0155955391961102</v>
      </c>
      <c r="U2074" t="b">
        <f t="shared" si="365"/>
        <v>1</v>
      </c>
      <c r="V2074" t="b">
        <f t="shared" si="366"/>
        <v>0</v>
      </c>
      <c r="W2074" t="b">
        <f t="shared" si="367"/>
        <v>1</v>
      </c>
      <c r="X2074" t="b">
        <f t="shared" si="368"/>
        <v>0</v>
      </c>
    </row>
    <row r="2075" spans="1:24" hidden="1" x14ac:dyDescent="0.2">
      <c r="A2075" t="s">
        <v>311</v>
      </c>
      <c r="B2075" t="s">
        <v>4318</v>
      </c>
      <c r="C2075" t="s">
        <v>4319</v>
      </c>
      <c r="D2075">
        <v>4430</v>
      </c>
      <c r="E2075">
        <v>242</v>
      </c>
      <c r="F2075">
        <v>0</v>
      </c>
      <c r="G2075">
        <v>29354372</v>
      </c>
      <c r="H2075">
        <v>29354372</v>
      </c>
      <c r="I2075">
        <v>6.6844581305240602</v>
      </c>
      <c r="J2075">
        <v>6.31930262994012</v>
      </c>
      <c r="M2075" s="12" t="s">
        <v>12</v>
      </c>
      <c r="N2075" s="6">
        <v>8</v>
      </c>
      <c r="O2075" t="str">
        <f t="shared" si="359"/>
        <v>snap1.d.tube</v>
      </c>
      <c r="P2075" t="str">
        <f t="shared" si="360"/>
        <v>B</v>
      </c>
      <c r="Q2075" s="9">
        <f t="shared" si="361"/>
        <v>27.994510650634766</v>
      </c>
      <c r="R2075">
        <f t="shared" si="362"/>
        <v>242</v>
      </c>
      <c r="S2075" s="7">
        <f t="shared" si="363"/>
        <v>6.6844581305240602</v>
      </c>
      <c r="T2075" s="7">
        <f t="shared" si="364"/>
        <v>6.31930262994012</v>
      </c>
      <c r="U2075" t="b">
        <f t="shared" si="365"/>
        <v>1</v>
      </c>
      <c r="V2075" t="b">
        <f t="shared" si="366"/>
        <v>0</v>
      </c>
      <c r="W2075" t="b">
        <f t="shared" si="367"/>
        <v>1</v>
      </c>
      <c r="X2075" t="b">
        <f t="shared" si="368"/>
        <v>0</v>
      </c>
    </row>
    <row r="2076" spans="1:24" hidden="1" x14ac:dyDescent="0.2">
      <c r="A2076" t="s">
        <v>314</v>
      </c>
      <c r="B2076" t="s">
        <v>4320</v>
      </c>
      <c r="C2076" t="s">
        <v>4321</v>
      </c>
      <c r="D2076">
        <v>12603</v>
      </c>
      <c r="E2076">
        <v>238</v>
      </c>
      <c r="F2076">
        <v>0</v>
      </c>
      <c r="G2076">
        <v>79096511</v>
      </c>
      <c r="H2076">
        <v>79096511</v>
      </c>
      <c r="I2076">
        <v>6.1004699602138599</v>
      </c>
      <c r="J2076">
        <v>5.9852662904105696</v>
      </c>
      <c r="M2076" s="12" t="s">
        <v>12</v>
      </c>
      <c r="N2076" s="6">
        <v>8</v>
      </c>
      <c r="O2076" t="str">
        <f t="shared" si="359"/>
        <v>snap1.d.tube</v>
      </c>
      <c r="P2076" t="str">
        <f t="shared" si="360"/>
        <v>C</v>
      </c>
      <c r="Q2076" s="9">
        <f t="shared" si="361"/>
        <v>75.432311058044434</v>
      </c>
      <c r="R2076">
        <f t="shared" si="362"/>
        <v>238</v>
      </c>
      <c r="S2076" s="7">
        <f t="shared" si="363"/>
        <v>6.1004699602138599</v>
      </c>
      <c r="T2076" s="7">
        <f t="shared" si="364"/>
        <v>5.9852662904105696</v>
      </c>
      <c r="U2076" t="b">
        <f t="shared" si="365"/>
        <v>1</v>
      </c>
      <c r="V2076" t="b">
        <f t="shared" si="366"/>
        <v>0</v>
      </c>
      <c r="W2076" t="b">
        <f t="shared" si="367"/>
        <v>1</v>
      </c>
      <c r="X2076" t="b">
        <f t="shared" si="368"/>
        <v>0</v>
      </c>
    </row>
    <row r="2077" spans="1:24" hidden="1" x14ac:dyDescent="0.2">
      <c r="A2077" t="s">
        <v>317</v>
      </c>
      <c r="B2077" t="s">
        <v>4322</v>
      </c>
      <c r="C2077" t="s">
        <v>4323</v>
      </c>
      <c r="D2077">
        <v>71597</v>
      </c>
      <c r="E2077">
        <v>253</v>
      </c>
      <c r="F2077">
        <v>0</v>
      </c>
      <c r="G2077">
        <v>436085443</v>
      </c>
      <c r="H2077">
        <v>436085443</v>
      </c>
      <c r="I2077">
        <v>5.8292706709427797</v>
      </c>
      <c r="J2077">
        <v>5.8086719659726196</v>
      </c>
      <c r="M2077" s="12" t="s">
        <v>12</v>
      </c>
      <c r="N2077" s="6">
        <v>8</v>
      </c>
      <c r="O2077" t="str">
        <f t="shared" si="359"/>
        <v>snap1.d.tube</v>
      </c>
      <c r="P2077" t="str">
        <f t="shared" si="360"/>
        <v>D</v>
      </c>
      <c r="Q2077" s="9">
        <f t="shared" si="361"/>
        <v>415.8834867477417</v>
      </c>
      <c r="R2077">
        <f t="shared" si="362"/>
        <v>253</v>
      </c>
      <c r="S2077" s="7">
        <f t="shared" si="363"/>
        <v>5.8292706709427797</v>
      </c>
      <c r="T2077" s="7">
        <f t="shared" si="364"/>
        <v>5.8086719659726196</v>
      </c>
      <c r="U2077" t="b">
        <f t="shared" si="365"/>
        <v>1</v>
      </c>
      <c r="V2077" t="b">
        <f t="shared" si="366"/>
        <v>0</v>
      </c>
      <c r="W2077" t="b">
        <f t="shared" si="367"/>
        <v>1</v>
      </c>
      <c r="X2077" t="b">
        <f t="shared" si="368"/>
        <v>0</v>
      </c>
    </row>
    <row r="2078" spans="1:24" hidden="1" x14ac:dyDescent="0.2">
      <c r="A2078" t="s">
        <v>320</v>
      </c>
      <c r="B2078" t="s">
        <v>4324</v>
      </c>
      <c r="C2078" t="s">
        <v>4325</v>
      </c>
      <c r="D2078">
        <v>5138</v>
      </c>
      <c r="E2078">
        <v>494</v>
      </c>
      <c r="F2078">
        <v>1</v>
      </c>
      <c r="G2078">
        <v>9340398</v>
      </c>
      <c r="H2078">
        <v>9340398</v>
      </c>
      <c r="I2078">
        <v>1.9181088883747399</v>
      </c>
      <c r="J2078">
        <v>1.73368969980776</v>
      </c>
      <c r="M2078" s="12" t="s">
        <v>12</v>
      </c>
      <c r="N2078" s="6">
        <v>8</v>
      </c>
      <c r="O2078" t="str">
        <f t="shared" si="359"/>
        <v>dweb.link</v>
      </c>
      <c r="P2078" t="str">
        <f t="shared" si="360"/>
        <v>A</v>
      </c>
      <c r="Q2078" s="9">
        <f t="shared" si="361"/>
        <v>8.9076976776123047</v>
      </c>
      <c r="R2078">
        <f t="shared" si="362"/>
        <v>494</v>
      </c>
      <c r="S2078" s="7">
        <f t="shared" si="363"/>
        <v>1.9181088883747399</v>
      </c>
      <c r="T2078" s="7">
        <f t="shared" si="364"/>
        <v>1.73368969980776</v>
      </c>
      <c r="U2078" t="b">
        <f t="shared" si="365"/>
        <v>1</v>
      </c>
      <c r="V2078" t="b">
        <f t="shared" si="366"/>
        <v>0</v>
      </c>
      <c r="W2078" t="b">
        <f t="shared" si="367"/>
        <v>1</v>
      </c>
      <c r="X2078" t="b">
        <f t="shared" si="368"/>
        <v>1</v>
      </c>
    </row>
    <row r="2079" spans="1:24" hidden="1" x14ac:dyDescent="0.2">
      <c r="A2079" t="s">
        <v>323</v>
      </c>
      <c r="B2079" t="s">
        <v>4325</v>
      </c>
      <c r="C2079" t="s">
        <v>4326</v>
      </c>
      <c r="D2079">
        <v>11399</v>
      </c>
      <c r="E2079">
        <v>603</v>
      </c>
      <c r="F2079">
        <v>1</v>
      </c>
      <c r="G2079">
        <v>29354372</v>
      </c>
      <c r="H2079">
        <v>29354372</v>
      </c>
      <c r="I2079">
        <v>2.5930447064315199</v>
      </c>
      <c r="J2079">
        <v>2.4558742565694098</v>
      </c>
      <c r="M2079" s="12" t="s">
        <v>12</v>
      </c>
      <c r="N2079" s="6">
        <v>8</v>
      </c>
      <c r="O2079" t="str">
        <f t="shared" si="359"/>
        <v>dweb.link</v>
      </c>
      <c r="P2079" t="str">
        <f t="shared" si="360"/>
        <v>B</v>
      </c>
      <c r="Q2079" s="9">
        <f t="shared" si="361"/>
        <v>27.994510650634766</v>
      </c>
      <c r="R2079">
        <f t="shared" si="362"/>
        <v>603</v>
      </c>
      <c r="S2079" s="7">
        <f t="shared" si="363"/>
        <v>2.5930447064315199</v>
      </c>
      <c r="T2079" s="7">
        <f t="shared" si="364"/>
        <v>2.4558742565694098</v>
      </c>
      <c r="U2079" t="b">
        <f t="shared" si="365"/>
        <v>1</v>
      </c>
      <c r="V2079" t="b">
        <f t="shared" si="366"/>
        <v>0</v>
      </c>
      <c r="W2079" t="b">
        <f t="shared" si="367"/>
        <v>1</v>
      </c>
      <c r="X2079" t="b">
        <f t="shared" si="368"/>
        <v>1</v>
      </c>
    </row>
    <row r="2080" spans="1:24" hidden="1" x14ac:dyDescent="0.2">
      <c r="A2080" t="s">
        <v>326</v>
      </c>
      <c r="B2080" t="s">
        <v>4326</v>
      </c>
      <c r="C2080" t="s">
        <v>4327</v>
      </c>
      <c r="D2080">
        <v>29195</v>
      </c>
      <c r="E2080">
        <v>500</v>
      </c>
      <c r="F2080">
        <v>1</v>
      </c>
      <c r="G2080">
        <v>79096511</v>
      </c>
      <c r="H2080">
        <v>79096511</v>
      </c>
      <c r="I2080">
        <v>2.62876149357185</v>
      </c>
      <c r="J2080">
        <v>2.5837407452661201</v>
      </c>
      <c r="M2080" s="12" t="s">
        <v>12</v>
      </c>
      <c r="N2080" s="6">
        <v>8</v>
      </c>
      <c r="O2080" t="str">
        <f t="shared" si="359"/>
        <v>dweb.link</v>
      </c>
      <c r="P2080" t="str">
        <f t="shared" si="360"/>
        <v>C</v>
      </c>
      <c r="Q2080" s="9">
        <f t="shared" si="361"/>
        <v>75.432311058044434</v>
      </c>
      <c r="R2080">
        <f t="shared" si="362"/>
        <v>500</v>
      </c>
      <c r="S2080" s="7">
        <f t="shared" si="363"/>
        <v>2.62876149357185</v>
      </c>
      <c r="T2080" s="7">
        <f t="shared" si="364"/>
        <v>2.5837407452661201</v>
      </c>
      <c r="U2080" t="b">
        <f t="shared" si="365"/>
        <v>1</v>
      </c>
      <c r="V2080" t="b">
        <f t="shared" si="366"/>
        <v>0</v>
      </c>
      <c r="W2080" t="b">
        <f t="shared" si="367"/>
        <v>1</v>
      </c>
      <c r="X2080" t="b">
        <f t="shared" si="368"/>
        <v>1</v>
      </c>
    </row>
    <row r="2081" spans="1:24" hidden="1" x14ac:dyDescent="0.2">
      <c r="A2081" t="s">
        <v>329</v>
      </c>
      <c r="B2081" t="s">
        <v>4327</v>
      </c>
      <c r="C2081" t="s">
        <v>4328</v>
      </c>
      <c r="D2081">
        <v>84325</v>
      </c>
      <c r="E2081">
        <v>563</v>
      </c>
      <c r="F2081">
        <v>1</v>
      </c>
      <c r="G2081">
        <v>436085443</v>
      </c>
      <c r="H2081">
        <v>436085443</v>
      </c>
      <c r="I2081">
        <v>4.9650615642862101</v>
      </c>
      <c r="J2081">
        <v>4.9319120871359798</v>
      </c>
      <c r="M2081" s="12" t="s">
        <v>12</v>
      </c>
      <c r="N2081" s="6">
        <v>8</v>
      </c>
      <c r="O2081" t="str">
        <f t="shared" si="359"/>
        <v>dweb.link</v>
      </c>
      <c r="P2081" t="str">
        <f t="shared" si="360"/>
        <v>D</v>
      </c>
      <c r="Q2081" s="9">
        <f t="shared" si="361"/>
        <v>415.8834867477417</v>
      </c>
      <c r="R2081">
        <f t="shared" si="362"/>
        <v>563</v>
      </c>
      <c r="S2081" s="7">
        <f t="shared" si="363"/>
        <v>4.9650615642862101</v>
      </c>
      <c r="T2081" s="7">
        <f t="shared" si="364"/>
        <v>4.9319120871359798</v>
      </c>
      <c r="U2081" t="b">
        <f t="shared" si="365"/>
        <v>1</v>
      </c>
      <c r="V2081" t="b">
        <f t="shared" si="366"/>
        <v>0</v>
      </c>
      <c r="W2081" t="b">
        <f t="shared" si="367"/>
        <v>1</v>
      </c>
      <c r="X2081" t="b">
        <f t="shared" si="368"/>
        <v>1</v>
      </c>
    </row>
    <row r="2082" spans="1:24" hidden="1" x14ac:dyDescent="0.2">
      <c r="A2082" t="s">
        <v>331</v>
      </c>
      <c r="B2082" t="s">
        <v>4329</v>
      </c>
      <c r="C2082" t="s">
        <v>4330</v>
      </c>
      <c r="D2082">
        <v>1866</v>
      </c>
      <c r="E2082">
        <v>198</v>
      </c>
      <c r="F2082">
        <v>0</v>
      </c>
      <c r="G2082">
        <v>9340398</v>
      </c>
      <c r="H2082">
        <v>9340398</v>
      </c>
      <c r="I2082">
        <v>5.3403463295037703</v>
      </c>
      <c r="J2082">
        <v>4.7736857865017699</v>
      </c>
      <c r="M2082" s="12" t="s">
        <v>12</v>
      </c>
      <c r="N2082" s="6">
        <v>8</v>
      </c>
      <c r="O2082" t="str">
        <f t="shared" si="359"/>
        <v>ninetailed.ninja</v>
      </c>
      <c r="P2082" t="str">
        <f t="shared" si="360"/>
        <v>A</v>
      </c>
      <c r="Q2082" s="9">
        <f t="shared" si="361"/>
        <v>8.9076976776123047</v>
      </c>
      <c r="R2082">
        <f t="shared" si="362"/>
        <v>198</v>
      </c>
      <c r="S2082" s="7">
        <f t="shared" si="363"/>
        <v>5.3403463295037703</v>
      </c>
      <c r="T2082" s="7">
        <f t="shared" si="364"/>
        <v>4.7736857865017699</v>
      </c>
      <c r="U2082" t="b">
        <f t="shared" si="365"/>
        <v>1</v>
      </c>
      <c r="V2082" t="b">
        <f t="shared" si="366"/>
        <v>0</v>
      </c>
      <c r="W2082" t="b">
        <f t="shared" si="367"/>
        <v>1</v>
      </c>
      <c r="X2082" t="b">
        <f t="shared" si="368"/>
        <v>0</v>
      </c>
    </row>
    <row r="2083" spans="1:24" hidden="1" x14ac:dyDescent="0.2">
      <c r="A2083" t="s">
        <v>334</v>
      </c>
      <c r="B2083" t="s">
        <v>4331</v>
      </c>
      <c r="C2083" t="s">
        <v>4332</v>
      </c>
      <c r="D2083">
        <v>3859</v>
      </c>
      <c r="E2083">
        <v>195</v>
      </c>
      <c r="F2083">
        <v>0</v>
      </c>
      <c r="G2083">
        <v>29354372</v>
      </c>
      <c r="H2083">
        <v>29354372</v>
      </c>
      <c r="I2083">
        <v>7.6404232125094804</v>
      </c>
      <c r="J2083">
        <v>7.25434326266772</v>
      </c>
      <c r="M2083" s="12" t="s">
        <v>12</v>
      </c>
      <c r="N2083" s="6">
        <v>8</v>
      </c>
      <c r="O2083" t="str">
        <f t="shared" si="359"/>
        <v>ninetailed.ninja</v>
      </c>
      <c r="P2083" t="str">
        <f t="shared" si="360"/>
        <v>B</v>
      </c>
      <c r="Q2083" s="9">
        <f t="shared" si="361"/>
        <v>27.994510650634766</v>
      </c>
      <c r="R2083">
        <f t="shared" si="362"/>
        <v>195</v>
      </c>
      <c r="S2083" s="7">
        <f t="shared" si="363"/>
        <v>7.6404232125094804</v>
      </c>
      <c r="T2083" s="7">
        <f t="shared" si="364"/>
        <v>7.25434326266772</v>
      </c>
      <c r="U2083" t="b">
        <f t="shared" si="365"/>
        <v>1</v>
      </c>
      <c r="V2083" t="b">
        <f t="shared" si="366"/>
        <v>0</v>
      </c>
      <c r="W2083" t="b">
        <f t="shared" si="367"/>
        <v>1</v>
      </c>
      <c r="X2083" t="b">
        <f t="shared" si="368"/>
        <v>0</v>
      </c>
    </row>
    <row r="2084" spans="1:24" hidden="1" x14ac:dyDescent="0.2">
      <c r="A2084" t="s">
        <v>337</v>
      </c>
      <c r="B2084" t="s">
        <v>4333</v>
      </c>
      <c r="C2084" t="s">
        <v>4334</v>
      </c>
      <c r="D2084">
        <v>11411</v>
      </c>
      <c r="E2084">
        <v>177</v>
      </c>
      <c r="F2084">
        <v>0</v>
      </c>
      <c r="G2084">
        <v>79096511</v>
      </c>
      <c r="H2084">
        <v>79096511</v>
      </c>
      <c r="I2084">
        <v>6.71464403222756</v>
      </c>
      <c r="J2084">
        <v>6.61049084725654</v>
      </c>
      <c r="M2084" s="12" t="s">
        <v>12</v>
      </c>
      <c r="N2084" s="6">
        <v>8</v>
      </c>
      <c r="O2084" t="str">
        <f t="shared" si="359"/>
        <v>ninetailed.ninja</v>
      </c>
      <c r="P2084" t="str">
        <f t="shared" si="360"/>
        <v>C</v>
      </c>
      <c r="Q2084" s="9">
        <f t="shared" si="361"/>
        <v>75.432311058044434</v>
      </c>
      <c r="R2084">
        <f t="shared" si="362"/>
        <v>177</v>
      </c>
      <c r="S2084" s="7">
        <f t="shared" si="363"/>
        <v>6.71464403222756</v>
      </c>
      <c r="T2084" s="7">
        <f t="shared" si="364"/>
        <v>6.61049084725654</v>
      </c>
      <c r="U2084" t="b">
        <f t="shared" si="365"/>
        <v>1</v>
      </c>
      <c r="V2084" t="b">
        <f t="shared" si="366"/>
        <v>0</v>
      </c>
      <c r="W2084" t="b">
        <f t="shared" si="367"/>
        <v>1</v>
      </c>
      <c r="X2084" t="b">
        <f t="shared" si="368"/>
        <v>0</v>
      </c>
    </row>
    <row r="2085" spans="1:24" hidden="1" x14ac:dyDescent="0.2">
      <c r="A2085" t="s">
        <v>340</v>
      </c>
      <c r="B2085" t="s">
        <v>4335</v>
      </c>
      <c r="C2085" t="s">
        <v>4336</v>
      </c>
      <c r="D2085">
        <v>782</v>
      </c>
      <c r="E2085">
        <v>158</v>
      </c>
      <c r="F2085">
        <v>0</v>
      </c>
      <c r="G2085">
        <v>436085443</v>
      </c>
      <c r="H2085">
        <v>3832341</v>
      </c>
      <c r="I2085">
        <v>5.8570595887990997</v>
      </c>
      <c r="J2085">
        <v>4.6736639174049097</v>
      </c>
      <c r="K2085" t="s">
        <v>153</v>
      </c>
      <c r="L2085" t="s">
        <v>1342</v>
      </c>
      <c r="M2085" s="12" t="s">
        <v>12</v>
      </c>
      <c r="N2085" s="6">
        <v>8</v>
      </c>
      <c r="O2085" t="str">
        <f t="shared" si="359"/>
        <v>ninetailed.ninja</v>
      </c>
      <c r="P2085" t="str">
        <f t="shared" si="360"/>
        <v>D</v>
      </c>
      <c r="Q2085" s="9">
        <f t="shared" si="361"/>
        <v>415.8834867477417</v>
      </c>
      <c r="R2085">
        <f t="shared" si="362"/>
        <v>158</v>
      </c>
      <c r="S2085" s="7">
        <f t="shared" si="363"/>
        <v>5.8570595887990997</v>
      </c>
      <c r="T2085" s="7">
        <f t="shared" si="364"/>
        <v>4.6736639174049097</v>
      </c>
      <c r="U2085" t="b">
        <f t="shared" si="365"/>
        <v>1</v>
      </c>
      <c r="V2085" t="b">
        <f t="shared" si="366"/>
        <v>1</v>
      </c>
      <c r="W2085" t="b">
        <f t="shared" si="367"/>
        <v>1</v>
      </c>
      <c r="X2085" t="b">
        <f t="shared" si="368"/>
        <v>0</v>
      </c>
    </row>
    <row r="2086" spans="1:24" hidden="1" x14ac:dyDescent="0.2">
      <c r="A2086" t="s">
        <v>343</v>
      </c>
      <c r="B2086" t="s">
        <v>4336</v>
      </c>
      <c r="C2086" t="s">
        <v>4337</v>
      </c>
      <c r="D2086">
        <v>583</v>
      </c>
      <c r="E2086">
        <v>-1</v>
      </c>
      <c r="F2086">
        <v>0</v>
      </c>
      <c r="G2086">
        <v>-1</v>
      </c>
      <c r="H2086">
        <v>0</v>
      </c>
      <c r="I2086">
        <v>0</v>
      </c>
      <c r="J2086">
        <v>0</v>
      </c>
      <c r="K2086" t="s">
        <v>1806</v>
      </c>
      <c r="M2086" s="12" t="s">
        <v>12</v>
      </c>
      <c r="N2086" s="6">
        <v>8</v>
      </c>
      <c r="O2086" t="str">
        <f t="shared" si="359"/>
        <v>ipfs.oceanprotocol.com</v>
      </c>
      <c r="P2086" t="str">
        <f t="shared" si="360"/>
        <v>A</v>
      </c>
      <c r="Q2086" s="9">
        <f t="shared" si="361"/>
        <v>8.9076976776123047</v>
      </c>
      <c r="R2086" t="str">
        <f t="shared" si="362"/>
        <v/>
      </c>
      <c r="S2086" s="7" t="str">
        <f t="shared" si="363"/>
        <v/>
      </c>
      <c r="T2086" s="7" t="str">
        <f t="shared" si="364"/>
        <v/>
      </c>
      <c r="U2086" t="b">
        <f t="shared" si="365"/>
        <v>0</v>
      </c>
      <c r="V2086" t="str">
        <f t="shared" si="366"/>
        <v/>
      </c>
      <c r="W2086" t="str">
        <f t="shared" si="367"/>
        <v/>
      </c>
      <c r="X2086" t="str">
        <f t="shared" si="368"/>
        <v/>
      </c>
    </row>
    <row r="2087" spans="1:24" hidden="1" x14ac:dyDescent="0.2">
      <c r="A2087" t="s">
        <v>346</v>
      </c>
      <c r="B2087" t="s">
        <v>4338</v>
      </c>
      <c r="C2087" t="s">
        <v>4339</v>
      </c>
      <c r="D2087">
        <v>459</v>
      </c>
      <c r="E2087">
        <v>-1</v>
      </c>
      <c r="F2087">
        <v>0</v>
      </c>
      <c r="G2087">
        <v>-1</v>
      </c>
      <c r="H2087">
        <v>0</v>
      </c>
      <c r="I2087">
        <v>0</v>
      </c>
      <c r="J2087">
        <v>0</v>
      </c>
      <c r="K2087" t="s">
        <v>1806</v>
      </c>
      <c r="M2087" s="12" t="s">
        <v>12</v>
      </c>
      <c r="N2087" s="6">
        <v>8</v>
      </c>
      <c r="O2087" t="str">
        <f t="shared" si="359"/>
        <v>ipfs.oceanprotocol.com</v>
      </c>
      <c r="P2087" t="str">
        <f t="shared" si="360"/>
        <v>B</v>
      </c>
      <c r="Q2087" s="9">
        <f t="shared" si="361"/>
        <v>27.994510650634766</v>
      </c>
      <c r="R2087" t="str">
        <f t="shared" si="362"/>
        <v/>
      </c>
      <c r="S2087" s="7" t="str">
        <f t="shared" si="363"/>
        <v/>
      </c>
      <c r="T2087" s="7" t="str">
        <f t="shared" si="364"/>
        <v/>
      </c>
      <c r="U2087" t="b">
        <f t="shared" si="365"/>
        <v>0</v>
      </c>
      <c r="V2087" t="str">
        <f t="shared" si="366"/>
        <v/>
      </c>
      <c r="W2087" t="str">
        <f t="shared" si="367"/>
        <v/>
      </c>
      <c r="X2087" t="str">
        <f t="shared" si="368"/>
        <v/>
      </c>
    </row>
    <row r="2088" spans="1:24" hidden="1" x14ac:dyDescent="0.2">
      <c r="A2088" t="s">
        <v>349</v>
      </c>
      <c r="B2088" t="s">
        <v>4340</v>
      </c>
      <c r="C2088" t="s">
        <v>4341</v>
      </c>
      <c r="D2088">
        <v>427</v>
      </c>
      <c r="E2088">
        <v>-1</v>
      </c>
      <c r="F2088">
        <v>0</v>
      </c>
      <c r="G2088">
        <v>-1</v>
      </c>
      <c r="H2088">
        <v>0</v>
      </c>
      <c r="I2088">
        <v>0</v>
      </c>
      <c r="J2088">
        <v>0</v>
      </c>
      <c r="K2088" t="s">
        <v>1806</v>
      </c>
      <c r="M2088" s="12" t="s">
        <v>12</v>
      </c>
      <c r="N2088" s="6">
        <v>8</v>
      </c>
      <c r="O2088" t="str">
        <f t="shared" si="359"/>
        <v>ipfs.oceanprotocol.com</v>
      </c>
      <c r="P2088" t="str">
        <f t="shared" si="360"/>
        <v>C</v>
      </c>
      <c r="Q2088" s="9">
        <f t="shared" si="361"/>
        <v>75.432311058044434</v>
      </c>
      <c r="R2088" t="str">
        <f t="shared" si="362"/>
        <v/>
      </c>
      <c r="S2088" s="7" t="str">
        <f t="shared" si="363"/>
        <v/>
      </c>
      <c r="T2088" s="7" t="str">
        <f t="shared" si="364"/>
        <v/>
      </c>
      <c r="U2088" t="b">
        <f t="shared" si="365"/>
        <v>0</v>
      </c>
      <c r="V2088" t="str">
        <f t="shared" si="366"/>
        <v/>
      </c>
      <c r="W2088" t="str">
        <f t="shared" si="367"/>
        <v/>
      </c>
      <c r="X2088" t="str">
        <f t="shared" si="368"/>
        <v/>
      </c>
    </row>
    <row r="2089" spans="1:24" hidden="1" x14ac:dyDescent="0.2">
      <c r="A2089" t="s">
        <v>352</v>
      </c>
      <c r="B2089" t="s">
        <v>4342</v>
      </c>
      <c r="C2089" t="s">
        <v>4343</v>
      </c>
      <c r="D2089">
        <v>448</v>
      </c>
      <c r="E2089">
        <v>-1</v>
      </c>
      <c r="F2089">
        <v>0</v>
      </c>
      <c r="G2089">
        <v>-1</v>
      </c>
      <c r="H2089">
        <v>0</v>
      </c>
      <c r="I2089">
        <v>0</v>
      </c>
      <c r="J2089">
        <v>0</v>
      </c>
      <c r="K2089" t="s">
        <v>1806</v>
      </c>
      <c r="M2089" s="12" t="s">
        <v>12</v>
      </c>
      <c r="N2089" s="6">
        <v>8</v>
      </c>
      <c r="O2089" t="str">
        <f t="shared" si="359"/>
        <v>ipfs.oceanprotocol.com</v>
      </c>
      <c r="P2089" t="str">
        <f t="shared" si="360"/>
        <v>D</v>
      </c>
      <c r="Q2089" s="9">
        <f t="shared" si="361"/>
        <v>415.8834867477417</v>
      </c>
      <c r="R2089" t="str">
        <f t="shared" si="362"/>
        <v/>
      </c>
      <c r="S2089" s="7" t="str">
        <f t="shared" si="363"/>
        <v/>
      </c>
      <c r="T2089" s="7" t="str">
        <f t="shared" si="364"/>
        <v/>
      </c>
      <c r="U2089" t="b">
        <f t="shared" si="365"/>
        <v>0</v>
      </c>
      <c r="V2089" t="str">
        <f t="shared" si="366"/>
        <v/>
      </c>
      <c r="W2089" t="str">
        <f t="shared" si="367"/>
        <v/>
      </c>
      <c r="X2089" t="str">
        <f t="shared" si="368"/>
        <v/>
      </c>
    </row>
    <row r="2090" spans="1:24" hidden="1" x14ac:dyDescent="0.2">
      <c r="A2090" t="s">
        <v>13</v>
      </c>
      <c r="B2090" t="s">
        <v>4344</v>
      </c>
      <c r="C2090" t="s">
        <v>4345</v>
      </c>
      <c r="D2090">
        <v>1219</v>
      </c>
      <c r="E2090">
        <v>321</v>
      </c>
      <c r="F2090">
        <v>0</v>
      </c>
      <c r="G2090">
        <v>9340398</v>
      </c>
      <c r="H2090">
        <v>9340398</v>
      </c>
      <c r="I2090">
        <v>9.9194851643789494</v>
      </c>
      <c r="J2090">
        <v>7.3073811957443002</v>
      </c>
      <c r="M2090" s="12" t="s">
        <v>12</v>
      </c>
      <c r="N2090" s="6">
        <v>9</v>
      </c>
      <c r="O2090" t="str">
        <f t="shared" ref="O2090:O2153" si="369">MID(A2090,9,FIND("/ipfs/",A2090)-9)</f>
        <v>10.via0.com</v>
      </c>
      <c r="P2090" t="str">
        <f t="shared" ref="P2090:P2153" si="370">IF(NOT(ISERR(FIND("QmWbhkXXqg5JgQ45T2iqspfTC17AfE8qEhyE5Snia4TS39",A2090))),"A",
     IF(NOT(ISERR(FIND("QmZALYrou9d7Yx9afDCPT9fveqxoPRLHnHuo8TyZomGhL1",A2090))),"B",
     IF(NOT(ISERR(FIND("QmQH4iy5RKKHnT95ziKXjnmEKjBU8aB7hepmCMTNk9p348",A2090))),"C",
     IF(NOT(ISERR(FIND("QmdhpvRUopXFJCh9x524WM81GJC55JJt1AEbNsML2TwrrZ",A2090))),"D","-")
)))</f>
        <v>A</v>
      </c>
      <c r="Q2090" s="9">
        <f t="shared" ref="Q2090:Q2153" si="371">IF(P2090="A",9340398/1024/1024,IF(P2090="B",29354372/1024/1024,IF(P2090="C",79096511/1024/1024,IF(P2090="D",436085443/1024/1024))))</f>
        <v>8.9076976776123047</v>
      </c>
      <c r="R2090">
        <f t="shared" ref="R2090:R2153" si="372">IF(E2090&gt;0,E2090,"")</f>
        <v>321</v>
      </c>
      <c r="S2090" s="7">
        <f t="shared" ref="S2090:S2153" si="373">IF(NOT(R2090=""),CONVERT(I2090,"g","g"),"")</f>
        <v>9.9194851643789494</v>
      </c>
      <c r="T2090" s="7">
        <f t="shared" ref="T2090:T2153" si="374">IF(NOT(S2090=""),CONVERT(J2090,"g","g"),"")</f>
        <v>7.3073811957443002</v>
      </c>
      <c r="U2090" t="b">
        <f t="shared" ref="U2090:U2153" si="375">E2090&gt;0</f>
        <v>1</v>
      </c>
      <c r="V2090" t="b">
        <f t="shared" ref="V2090:V2153" si="376">IF(NOT(U2090),"",AND(U2090,NOT(ISBLANK(K2090))))</f>
        <v>0</v>
      </c>
      <c r="W2090" t="b">
        <f t="shared" ref="W2090:W2153" si="377">IF(NOT(U2090),"",NOT(G2090=-1))</f>
        <v>1</v>
      </c>
      <c r="X2090" t="b">
        <f t="shared" ref="X2090:X2153" si="378">IF(NOT(U2090),"",F2090&gt;0)</f>
        <v>0</v>
      </c>
    </row>
    <row r="2091" spans="1:24" hidden="1" x14ac:dyDescent="0.2">
      <c r="A2091" t="s">
        <v>16</v>
      </c>
      <c r="B2091" t="s">
        <v>4345</v>
      </c>
      <c r="C2091" t="s">
        <v>4346</v>
      </c>
      <c r="D2091">
        <v>2910</v>
      </c>
      <c r="E2091">
        <v>204</v>
      </c>
      <c r="F2091">
        <v>0</v>
      </c>
      <c r="G2091">
        <v>29354372</v>
      </c>
      <c r="H2091">
        <v>29354372</v>
      </c>
      <c r="I2091">
        <v>10.345347616642499</v>
      </c>
      <c r="J2091">
        <v>9.6201067527954507</v>
      </c>
      <c r="M2091" s="12" t="s">
        <v>12</v>
      </c>
      <c r="N2091" s="6">
        <v>9</v>
      </c>
      <c r="O2091" t="str">
        <f t="shared" si="369"/>
        <v>10.via0.com</v>
      </c>
      <c r="P2091" t="str">
        <f t="shared" si="370"/>
        <v>B</v>
      </c>
      <c r="Q2091" s="9">
        <f t="shared" si="371"/>
        <v>27.994510650634766</v>
      </c>
      <c r="R2091">
        <f t="shared" si="372"/>
        <v>204</v>
      </c>
      <c r="S2091" s="7">
        <f t="shared" si="373"/>
        <v>10.345347616642499</v>
      </c>
      <c r="T2091" s="7">
        <f t="shared" si="374"/>
        <v>9.6201067527954507</v>
      </c>
      <c r="U2091" t="b">
        <f t="shared" si="375"/>
        <v>1</v>
      </c>
      <c r="V2091" t="b">
        <f t="shared" si="376"/>
        <v>0</v>
      </c>
      <c r="W2091" t="b">
        <f t="shared" si="377"/>
        <v>1</v>
      </c>
      <c r="X2091" t="b">
        <f t="shared" si="378"/>
        <v>0</v>
      </c>
    </row>
    <row r="2092" spans="1:24" hidden="1" x14ac:dyDescent="0.2">
      <c r="A2092" t="s">
        <v>19</v>
      </c>
      <c r="B2092" t="s">
        <v>4347</v>
      </c>
      <c r="C2092" t="s">
        <v>4348</v>
      </c>
      <c r="D2092">
        <v>8522</v>
      </c>
      <c r="E2092">
        <v>211</v>
      </c>
      <c r="F2092">
        <v>0</v>
      </c>
      <c r="G2092">
        <v>79096511</v>
      </c>
      <c r="H2092">
        <v>79096511</v>
      </c>
      <c r="I2092">
        <v>9.0762015471115909</v>
      </c>
      <c r="J2092">
        <v>8.8514798237555006</v>
      </c>
      <c r="M2092" s="12" t="s">
        <v>12</v>
      </c>
      <c r="N2092" s="6">
        <v>9</v>
      </c>
      <c r="O2092" t="str">
        <f t="shared" si="369"/>
        <v>10.via0.com</v>
      </c>
      <c r="P2092" t="str">
        <f t="shared" si="370"/>
        <v>C</v>
      </c>
      <c r="Q2092" s="9">
        <f t="shared" si="371"/>
        <v>75.432311058044434</v>
      </c>
      <c r="R2092">
        <f t="shared" si="372"/>
        <v>211</v>
      </c>
      <c r="S2092" s="7">
        <f t="shared" si="373"/>
        <v>9.0762015471115909</v>
      </c>
      <c r="T2092" s="7">
        <f t="shared" si="374"/>
        <v>8.8514798237555006</v>
      </c>
      <c r="U2092" t="b">
        <f t="shared" si="375"/>
        <v>1</v>
      </c>
      <c r="V2092" t="b">
        <f t="shared" si="376"/>
        <v>0</v>
      </c>
      <c r="W2092" t="b">
        <f t="shared" si="377"/>
        <v>1</v>
      </c>
      <c r="X2092" t="b">
        <f t="shared" si="378"/>
        <v>0</v>
      </c>
    </row>
    <row r="2093" spans="1:24" hidden="1" x14ac:dyDescent="0.2">
      <c r="A2093" t="s">
        <v>22</v>
      </c>
      <c r="B2093" t="s">
        <v>4349</v>
      </c>
      <c r="C2093" t="s">
        <v>4350</v>
      </c>
      <c r="D2093">
        <v>49075</v>
      </c>
      <c r="E2093">
        <v>227</v>
      </c>
      <c r="F2093">
        <v>0</v>
      </c>
      <c r="G2093">
        <v>436085443</v>
      </c>
      <c r="H2093">
        <v>436085443</v>
      </c>
      <c r="I2093">
        <v>8.5138283399062704</v>
      </c>
      <c r="J2093">
        <v>8.4744470045387992</v>
      </c>
      <c r="M2093" s="12" t="s">
        <v>12</v>
      </c>
      <c r="N2093" s="6">
        <v>9</v>
      </c>
      <c r="O2093" t="str">
        <f t="shared" si="369"/>
        <v>10.via0.com</v>
      </c>
      <c r="P2093" t="str">
        <f t="shared" si="370"/>
        <v>D</v>
      </c>
      <c r="Q2093" s="9">
        <f t="shared" si="371"/>
        <v>415.8834867477417</v>
      </c>
      <c r="R2093">
        <f t="shared" si="372"/>
        <v>227</v>
      </c>
      <c r="S2093" s="7">
        <f t="shared" si="373"/>
        <v>8.5138283399062704</v>
      </c>
      <c r="T2093" s="7">
        <f t="shared" si="374"/>
        <v>8.4744470045387992</v>
      </c>
      <c r="U2093" t="b">
        <f t="shared" si="375"/>
        <v>1</v>
      </c>
      <c r="V2093" t="b">
        <f t="shared" si="376"/>
        <v>0</v>
      </c>
      <c r="W2093" t="b">
        <f t="shared" si="377"/>
        <v>1</v>
      </c>
      <c r="X2093" t="b">
        <f t="shared" si="378"/>
        <v>0</v>
      </c>
    </row>
    <row r="2094" spans="1:24" hidden="1" x14ac:dyDescent="0.2">
      <c r="A2094" t="s">
        <v>25</v>
      </c>
      <c r="B2094" t="s">
        <v>4351</v>
      </c>
      <c r="C2094" t="s">
        <v>4352</v>
      </c>
      <c r="D2094">
        <v>1062</v>
      </c>
      <c r="E2094">
        <v>274</v>
      </c>
      <c r="F2094">
        <v>1</v>
      </c>
      <c r="G2094">
        <v>-1</v>
      </c>
      <c r="H2094">
        <v>9340398</v>
      </c>
      <c r="I2094">
        <v>11.304184870066299</v>
      </c>
      <c r="J2094">
        <v>8.38766259662175</v>
      </c>
      <c r="M2094" s="12" t="s">
        <v>12</v>
      </c>
      <c r="N2094" s="6">
        <v>9</v>
      </c>
      <c r="O2094" t="str">
        <f t="shared" si="369"/>
        <v>cf-ipfs.com</v>
      </c>
      <c r="P2094" t="str">
        <f t="shared" si="370"/>
        <v>A</v>
      </c>
      <c r="Q2094" s="9">
        <f t="shared" si="371"/>
        <v>8.9076976776123047</v>
      </c>
      <c r="R2094">
        <f t="shared" si="372"/>
        <v>274</v>
      </c>
      <c r="S2094" s="7">
        <f t="shared" si="373"/>
        <v>11.304184870066299</v>
      </c>
      <c r="T2094" s="7">
        <f t="shared" si="374"/>
        <v>8.38766259662175</v>
      </c>
      <c r="U2094" t="b">
        <f t="shared" si="375"/>
        <v>1</v>
      </c>
      <c r="V2094" t="b">
        <f t="shared" si="376"/>
        <v>0</v>
      </c>
      <c r="W2094" t="b">
        <f t="shared" si="377"/>
        <v>0</v>
      </c>
      <c r="X2094" t="b">
        <f t="shared" si="378"/>
        <v>1</v>
      </c>
    </row>
    <row r="2095" spans="1:24" hidden="1" x14ac:dyDescent="0.2">
      <c r="A2095" t="s">
        <v>28</v>
      </c>
      <c r="B2095" t="s">
        <v>4353</v>
      </c>
      <c r="C2095" t="s">
        <v>4354</v>
      </c>
      <c r="D2095">
        <v>4462</v>
      </c>
      <c r="E2095">
        <v>722</v>
      </c>
      <c r="F2095">
        <v>1</v>
      </c>
      <c r="G2095">
        <v>-1</v>
      </c>
      <c r="H2095">
        <v>29354372</v>
      </c>
      <c r="I2095">
        <v>7.4851632755707902</v>
      </c>
      <c r="J2095">
        <v>6.2739826648665904</v>
      </c>
      <c r="M2095" s="12" t="s">
        <v>12</v>
      </c>
      <c r="N2095" s="6">
        <v>9</v>
      </c>
      <c r="O2095" t="str">
        <f t="shared" si="369"/>
        <v>cf-ipfs.com</v>
      </c>
      <c r="P2095" t="str">
        <f t="shared" si="370"/>
        <v>B</v>
      </c>
      <c r="Q2095" s="9">
        <f t="shared" si="371"/>
        <v>27.994510650634766</v>
      </c>
      <c r="R2095">
        <f t="shared" si="372"/>
        <v>722</v>
      </c>
      <c r="S2095" s="7">
        <f t="shared" si="373"/>
        <v>7.4851632755707902</v>
      </c>
      <c r="T2095" s="7">
        <f t="shared" si="374"/>
        <v>6.2739826648665904</v>
      </c>
      <c r="U2095" t="b">
        <f t="shared" si="375"/>
        <v>1</v>
      </c>
      <c r="V2095" t="b">
        <f t="shared" si="376"/>
        <v>0</v>
      </c>
      <c r="W2095" t="b">
        <f t="shared" si="377"/>
        <v>0</v>
      </c>
      <c r="X2095" t="b">
        <f t="shared" si="378"/>
        <v>1</v>
      </c>
    </row>
    <row r="2096" spans="1:24" hidden="1" x14ac:dyDescent="0.2">
      <c r="A2096" t="s">
        <v>31</v>
      </c>
      <c r="B2096" t="s">
        <v>4355</v>
      </c>
      <c r="C2096" t="s">
        <v>4356</v>
      </c>
      <c r="D2096">
        <v>5224</v>
      </c>
      <c r="E2096">
        <v>237</v>
      </c>
      <c r="F2096">
        <v>1</v>
      </c>
      <c r="G2096">
        <v>-1</v>
      </c>
      <c r="H2096">
        <v>79096511</v>
      </c>
      <c r="I2096">
        <v>15.125789263694401</v>
      </c>
      <c r="J2096">
        <v>14.439569498094199</v>
      </c>
      <c r="M2096" s="12" t="s">
        <v>12</v>
      </c>
      <c r="N2096" s="6">
        <v>9</v>
      </c>
      <c r="O2096" t="str">
        <f t="shared" si="369"/>
        <v>cf-ipfs.com</v>
      </c>
      <c r="P2096" t="str">
        <f t="shared" si="370"/>
        <v>C</v>
      </c>
      <c r="Q2096" s="9">
        <f t="shared" si="371"/>
        <v>75.432311058044434</v>
      </c>
      <c r="R2096">
        <f t="shared" si="372"/>
        <v>237</v>
      </c>
      <c r="S2096" s="7">
        <f t="shared" si="373"/>
        <v>15.125789263694401</v>
      </c>
      <c r="T2096" s="7">
        <f t="shared" si="374"/>
        <v>14.439569498094199</v>
      </c>
      <c r="U2096" t="b">
        <f t="shared" si="375"/>
        <v>1</v>
      </c>
      <c r="V2096" t="b">
        <f t="shared" si="376"/>
        <v>0</v>
      </c>
      <c r="W2096" t="b">
        <f t="shared" si="377"/>
        <v>0</v>
      </c>
      <c r="X2096" t="b">
        <f t="shared" si="378"/>
        <v>1</v>
      </c>
    </row>
    <row r="2097" spans="1:24" hidden="1" x14ac:dyDescent="0.2">
      <c r="A2097" t="s">
        <v>34</v>
      </c>
      <c r="B2097" t="s">
        <v>4357</v>
      </c>
      <c r="C2097" t="s">
        <v>4358</v>
      </c>
      <c r="D2097">
        <v>18403</v>
      </c>
      <c r="E2097">
        <v>287</v>
      </c>
      <c r="F2097">
        <v>1</v>
      </c>
      <c r="G2097">
        <v>-1</v>
      </c>
      <c r="H2097">
        <v>436085443</v>
      </c>
      <c r="I2097">
        <v>22.956695007051302</v>
      </c>
      <c r="J2097">
        <v>22.598678843000599</v>
      </c>
      <c r="M2097" s="12" t="s">
        <v>12</v>
      </c>
      <c r="N2097" s="6">
        <v>9</v>
      </c>
      <c r="O2097" t="str">
        <f t="shared" si="369"/>
        <v>cf-ipfs.com</v>
      </c>
      <c r="P2097" t="str">
        <f t="shared" si="370"/>
        <v>D</v>
      </c>
      <c r="Q2097" s="9">
        <f t="shared" si="371"/>
        <v>415.8834867477417</v>
      </c>
      <c r="R2097">
        <f t="shared" si="372"/>
        <v>287</v>
      </c>
      <c r="S2097" s="7">
        <f t="shared" si="373"/>
        <v>22.956695007051302</v>
      </c>
      <c r="T2097" s="7">
        <f t="shared" si="374"/>
        <v>22.598678843000599</v>
      </c>
      <c r="U2097" t="b">
        <f t="shared" si="375"/>
        <v>1</v>
      </c>
      <c r="V2097" t="b">
        <f t="shared" si="376"/>
        <v>0</v>
      </c>
      <c r="W2097" t="b">
        <f t="shared" si="377"/>
        <v>0</v>
      </c>
      <c r="X2097" t="b">
        <f t="shared" si="378"/>
        <v>1</v>
      </c>
    </row>
    <row r="2098" spans="1:24" hidden="1" x14ac:dyDescent="0.2">
      <c r="A2098" t="s">
        <v>37</v>
      </c>
      <c r="B2098" t="s">
        <v>4359</v>
      </c>
      <c r="C2098" t="s">
        <v>4360</v>
      </c>
      <c r="D2098">
        <v>1031</v>
      </c>
      <c r="E2098">
        <v>147</v>
      </c>
      <c r="F2098">
        <v>0</v>
      </c>
      <c r="G2098">
        <v>-1</v>
      </c>
      <c r="H2098">
        <v>9340398</v>
      </c>
      <c r="I2098">
        <v>10.076581083271799</v>
      </c>
      <c r="J2098">
        <v>8.6398619569469499</v>
      </c>
      <c r="M2098" s="12" t="s">
        <v>12</v>
      </c>
      <c r="N2098" s="6">
        <v>9</v>
      </c>
      <c r="O2098" t="str">
        <f t="shared" si="369"/>
        <v>cloudflare-ipfs.com</v>
      </c>
      <c r="P2098" t="str">
        <f t="shared" si="370"/>
        <v>A</v>
      </c>
      <c r="Q2098" s="9">
        <f t="shared" si="371"/>
        <v>8.9076976776123047</v>
      </c>
      <c r="R2098">
        <f t="shared" si="372"/>
        <v>147</v>
      </c>
      <c r="S2098" s="7">
        <f t="shared" si="373"/>
        <v>10.076581083271799</v>
      </c>
      <c r="T2098" s="7">
        <f t="shared" si="374"/>
        <v>8.6398619569469499</v>
      </c>
      <c r="U2098" t="b">
        <f t="shared" si="375"/>
        <v>1</v>
      </c>
      <c r="V2098" t="b">
        <f t="shared" si="376"/>
        <v>0</v>
      </c>
      <c r="W2098" t="b">
        <f t="shared" si="377"/>
        <v>0</v>
      </c>
      <c r="X2098" t="b">
        <f t="shared" si="378"/>
        <v>0</v>
      </c>
    </row>
    <row r="2099" spans="1:24" hidden="1" x14ac:dyDescent="0.2">
      <c r="A2099" t="s">
        <v>40</v>
      </c>
      <c r="B2099" t="s">
        <v>4361</v>
      </c>
      <c r="C2099" t="s">
        <v>4362</v>
      </c>
      <c r="D2099">
        <v>3159</v>
      </c>
      <c r="E2099">
        <v>82</v>
      </c>
      <c r="F2099">
        <v>0</v>
      </c>
      <c r="G2099">
        <v>-1</v>
      </c>
      <c r="H2099">
        <v>29354372</v>
      </c>
      <c r="I2099">
        <v>9.0979885117435</v>
      </c>
      <c r="J2099">
        <v>8.8618267333443299</v>
      </c>
      <c r="M2099" s="12" t="s">
        <v>12</v>
      </c>
      <c r="N2099" s="6">
        <v>9</v>
      </c>
      <c r="O2099" t="str">
        <f t="shared" si="369"/>
        <v>cloudflare-ipfs.com</v>
      </c>
      <c r="P2099" t="str">
        <f t="shared" si="370"/>
        <v>B</v>
      </c>
      <c r="Q2099" s="9">
        <f t="shared" si="371"/>
        <v>27.994510650634766</v>
      </c>
      <c r="R2099">
        <f t="shared" si="372"/>
        <v>82</v>
      </c>
      <c r="S2099" s="7">
        <f t="shared" si="373"/>
        <v>9.0979885117435</v>
      </c>
      <c r="T2099" s="7">
        <f t="shared" si="374"/>
        <v>8.8618267333443299</v>
      </c>
      <c r="U2099" t="b">
        <f t="shared" si="375"/>
        <v>1</v>
      </c>
      <c r="V2099" t="b">
        <f t="shared" si="376"/>
        <v>0</v>
      </c>
      <c r="W2099" t="b">
        <f t="shared" si="377"/>
        <v>0</v>
      </c>
      <c r="X2099" t="b">
        <f t="shared" si="378"/>
        <v>0</v>
      </c>
    </row>
    <row r="2100" spans="1:24" hidden="1" x14ac:dyDescent="0.2">
      <c r="A2100" t="s">
        <v>43</v>
      </c>
      <c r="B2100" t="s">
        <v>4363</v>
      </c>
      <c r="C2100" t="s">
        <v>4364</v>
      </c>
      <c r="D2100">
        <v>6165</v>
      </c>
      <c r="E2100">
        <v>82</v>
      </c>
      <c r="F2100">
        <v>0</v>
      </c>
      <c r="G2100">
        <v>-1</v>
      </c>
      <c r="H2100">
        <v>79096511</v>
      </c>
      <c r="I2100">
        <v>12.400511434825599</v>
      </c>
      <c r="J2100">
        <v>12.2355735698368</v>
      </c>
      <c r="M2100" s="12" t="s">
        <v>12</v>
      </c>
      <c r="N2100" s="6">
        <v>9</v>
      </c>
      <c r="O2100" t="str">
        <f t="shared" si="369"/>
        <v>cloudflare-ipfs.com</v>
      </c>
      <c r="P2100" t="str">
        <f t="shared" si="370"/>
        <v>C</v>
      </c>
      <c r="Q2100" s="9">
        <f t="shared" si="371"/>
        <v>75.432311058044434</v>
      </c>
      <c r="R2100">
        <f t="shared" si="372"/>
        <v>82</v>
      </c>
      <c r="S2100" s="7">
        <f t="shared" si="373"/>
        <v>12.400511434825599</v>
      </c>
      <c r="T2100" s="7">
        <f t="shared" si="374"/>
        <v>12.2355735698368</v>
      </c>
      <c r="U2100" t="b">
        <f t="shared" si="375"/>
        <v>1</v>
      </c>
      <c r="V2100" t="b">
        <f t="shared" si="376"/>
        <v>0</v>
      </c>
      <c r="W2100" t="b">
        <f t="shared" si="377"/>
        <v>0</v>
      </c>
      <c r="X2100" t="b">
        <f t="shared" si="378"/>
        <v>0</v>
      </c>
    </row>
    <row r="2101" spans="1:24" hidden="1" x14ac:dyDescent="0.2">
      <c r="A2101" t="s">
        <v>46</v>
      </c>
      <c r="B2101" t="s">
        <v>4365</v>
      </c>
      <c r="C2101" t="s">
        <v>4366</v>
      </c>
      <c r="D2101">
        <v>19005</v>
      </c>
      <c r="E2101">
        <v>85</v>
      </c>
      <c r="F2101">
        <v>0</v>
      </c>
      <c r="G2101">
        <v>-1</v>
      </c>
      <c r="H2101">
        <v>436085443</v>
      </c>
      <c r="I2101">
        <v>21.981156804848901</v>
      </c>
      <c r="J2101">
        <v>21.882845922006901</v>
      </c>
      <c r="M2101" s="12" t="s">
        <v>12</v>
      </c>
      <c r="N2101" s="6">
        <v>9</v>
      </c>
      <c r="O2101" t="str">
        <f t="shared" si="369"/>
        <v>cloudflare-ipfs.com</v>
      </c>
      <c r="P2101" t="str">
        <f t="shared" si="370"/>
        <v>D</v>
      </c>
      <c r="Q2101" s="9">
        <f t="shared" si="371"/>
        <v>415.8834867477417</v>
      </c>
      <c r="R2101">
        <f t="shared" si="372"/>
        <v>85</v>
      </c>
      <c r="S2101" s="7">
        <f t="shared" si="373"/>
        <v>21.981156804848901</v>
      </c>
      <c r="T2101" s="7">
        <f t="shared" si="374"/>
        <v>21.882845922006901</v>
      </c>
      <c r="U2101" t="b">
        <f t="shared" si="375"/>
        <v>1</v>
      </c>
      <c r="V2101" t="b">
        <f t="shared" si="376"/>
        <v>0</v>
      </c>
      <c r="W2101" t="b">
        <f t="shared" si="377"/>
        <v>0</v>
      </c>
      <c r="X2101" t="b">
        <f t="shared" si="378"/>
        <v>0</v>
      </c>
    </row>
    <row r="2102" spans="1:24" hidden="1" x14ac:dyDescent="0.2">
      <c r="A2102" t="s">
        <v>49</v>
      </c>
      <c r="B2102" t="s">
        <v>4367</v>
      </c>
      <c r="C2102" t="s">
        <v>4368</v>
      </c>
      <c r="D2102">
        <v>5217</v>
      </c>
      <c r="E2102">
        <v>334</v>
      </c>
      <c r="F2102">
        <v>0</v>
      </c>
      <c r="G2102">
        <v>9340398</v>
      </c>
      <c r="H2102">
        <v>9340398</v>
      </c>
      <c r="I2102">
        <v>1.8242264340799299</v>
      </c>
      <c r="J2102">
        <v>1.7074367793008001</v>
      </c>
      <c r="M2102" s="12" t="s">
        <v>12</v>
      </c>
      <c r="N2102" s="6">
        <v>9</v>
      </c>
      <c r="O2102" t="str">
        <f t="shared" si="369"/>
        <v>gateway.ipfs.io</v>
      </c>
      <c r="P2102" t="str">
        <f t="shared" si="370"/>
        <v>A</v>
      </c>
      <c r="Q2102" s="9">
        <f t="shared" si="371"/>
        <v>8.9076976776123047</v>
      </c>
      <c r="R2102">
        <f t="shared" si="372"/>
        <v>334</v>
      </c>
      <c r="S2102" s="7">
        <f t="shared" si="373"/>
        <v>1.8242264340799299</v>
      </c>
      <c r="T2102" s="7">
        <f t="shared" si="374"/>
        <v>1.7074367793008001</v>
      </c>
      <c r="U2102" t="b">
        <f t="shared" si="375"/>
        <v>1</v>
      </c>
      <c r="V2102" t="b">
        <f t="shared" si="376"/>
        <v>0</v>
      </c>
      <c r="W2102" t="b">
        <f t="shared" si="377"/>
        <v>1</v>
      </c>
      <c r="X2102" t="b">
        <f t="shared" si="378"/>
        <v>0</v>
      </c>
    </row>
    <row r="2103" spans="1:24" hidden="1" x14ac:dyDescent="0.2">
      <c r="A2103" t="s">
        <v>51</v>
      </c>
      <c r="B2103" t="s">
        <v>4369</v>
      </c>
      <c r="C2103" t="s">
        <v>4370</v>
      </c>
      <c r="D2103">
        <v>11987</v>
      </c>
      <c r="E2103">
        <v>1097</v>
      </c>
      <c r="F2103">
        <v>0</v>
      </c>
      <c r="G2103">
        <v>29354372</v>
      </c>
      <c r="H2103">
        <v>29354372</v>
      </c>
      <c r="I2103">
        <v>2.5706621350445098</v>
      </c>
      <c r="J2103">
        <v>2.3354059106227298</v>
      </c>
      <c r="M2103" s="12" t="s">
        <v>12</v>
      </c>
      <c r="N2103" s="6">
        <v>9</v>
      </c>
      <c r="O2103" t="str">
        <f t="shared" si="369"/>
        <v>gateway.ipfs.io</v>
      </c>
      <c r="P2103" t="str">
        <f t="shared" si="370"/>
        <v>B</v>
      </c>
      <c r="Q2103" s="9">
        <f t="shared" si="371"/>
        <v>27.994510650634766</v>
      </c>
      <c r="R2103">
        <f t="shared" si="372"/>
        <v>1097</v>
      </c>
      <c r="S2103" s="7">
        <f t="shared" si="373"/>
        <v>2.5706621350445098</v>
      </c>
      <c r="T2103" s="7">
        <f t="shared" si="374"/>
        <v>2.3354059106227298</v>
      </c>
      <c r="U2103" t="b">
        <f t="shared" si="375"/>
        <v>1</v>
      </c>
      <c r="V2103" t="b">
        <f t="shared" si="376"/>
        <v>0</v>
      </c>
      <c r="W2103" t="b">
        <f t="shared" si="377"/>
        <v>1</v>
      </c>
      <c r="X2103" t="b">
        <f t="shared" si="378"/>
        <v>0</v>
      </c>
    </row>
    <row r="2104" spans="1:24" hidden="1" x14ac:dyDescent="0.2">
      <c r="A2104" t="s">
        <v>54</v>
      </c>
      <c r="B2104" t="s">
        <v>4371</v>
      </c>
      <c r="C2104" t="s">
        <v>4372</v>
      </c>
      <c r="D2104">
        <v>21613</v>
      </c>
      <c r="E2104">
        <v>246</v>
      </c>
      <c r="F2104">
        <v>0</v>
      </c>
      <c r="G2104">
        <v>79096511</v>
      </c>
      <c r="H2104">
        <v>79096511</v>
      </c>
      <c r="I2104">
        <v>3.5303182972829301</v>
      </c>
      <c r="J2104">
        <v>3.49013607819573</v>
      </c>
      <c r="M2104" s="12" t="s">
        <v>12</v>
      </c>
      <c r="N2104" s="6">
        <v>9</v>
      </c>
      <c r="O2104" t="str">
        <f t="shared" si="369"/>
        <v>gateway.ipfs.io</v>
      </c>
      <c r="P2104" t="str">
        <f t="shared" si="370"/>
        <v>C</v>
      </c>
      <c r="Q2104" s="9">
        <f t="shared" si="371"/>
        <v>75.432311058044434</v>
      </c>
      <c r="R2104">
        <f t="shared" si="372"/>
        <v>246</v>
      </c>
      <c r="S2104" s="7">
        <f t="shared" si="373"/>
        <v>3.5303182972829301</v>
      </c>
      <c r="T2104" s="7">
        <f t="shared" si="374"/>
        <v>3.49013607819573</v>
      </c>
      <c r="U2104" t="b">
        <f t="shared" si="375"/>
        <v>1</v>
      </c>
      <c r="V2104" t="b">
        <f t="shared" si="376"/>
        <v>0</v>
      </c>
      <c r="W2104" t="b">
        <f t="shared" si="377"/>
        <v>1</v>
      </c>
      <c r="X2104" t="b">
        <f t="shared" si="378"/>
        <v>0</v>
      </c>
    </row>
    <row r="2105" spans="1:24" hidden="1" x14ac:dyDescent="0.2">
      <c r="A2105" t="s">
        <v>57</v>
      </c>
      <c r="B2105" t="s">
        <v>4373</v>
      </c>
      <c r="C2105" t="s">
        <v>4374</v>
      </c>
      <c r="D2105">
        <v>77860</v>
      </c>
      <c r="E2105">
        <v>243</v>
      </c>
      <c r="F2105">
        <v>0</v>
      </c>
      <c r="G2105">
        <v>436085443</v>
      </c>
      <c r="H2105">
        <v>436085443</v>
      </c>
      <c r="I2105">
        <v>5.3581494614290897</v>
      </c>
      <c r="J2105">
        <v>5.3414267499067698</v>
      </c>
      <c r="M2105" s="12" t="s">
        <v>12</v>
      </c>
      <c r="N2105" s="6">
        <v>9</v>
      </c>
      <c r="O2105" t="str">
        <f t="shared" si="369"/>
        <v>gateway.ipfs.io</v>
      </c>
      <c r="P2105" t="str">
        <f t="shared" si="370"/>
        <v>D</v>
      </c>
      <c r="Q2105" s="9">
        <f t="shared" si="371"/>
        <v>415.8834867477417</v>
      </c>
      <c r="R2105">
        <f t="shared" si="372"/>
        <v>243</v>
      </c>
      <c r="S2105" s="7">
        <f t="shared" si="373"/>
        <v>5.3581494614290897</v>
      </c>
      <c r="T2105" s="7">
        <f t="shared" si="374"/>
        <v>5.3414267499067698</v>
      </c>
      <c r="U2105" t="b">
        <f t="shared" si="375"/>
        <v>1</v>
      </c>
      <c r="V2105" t="b">
        <f t="shared" si="376"/>
        <v>0</v>
      </c>
      <c r="W2105" t="b">
        <f t="shared" si="377"/>
        <v>1</v>
      </c>
      <c r="X2105" t="b">
        <f t="shared" si="378"/>
        <v>0</v>
      </c>
    </row>
    <row r="2106" spans="1:24" hidden="1" x14ac:dyDescent="0.2">
      <c r="A2106" t="s">
        <v>60</v>
      </c>
      <c r="B2106" t="s">
        <v>4374</v>
      </c>
      <c r="C2106" t="s">
        <v>4375</v>
      </c>
      <c r="D2106">
        <v>5198</v>
      </c>
      <c r="E2106">
        <v>508</v>
      </c>
      <c r="F2106">
        <v>0</v>
      </c>
      <c r="G2106">
        <v>9340398</v>
      </c>
      <c r="H2106">
        <v>9340398</v>
      </c>
      <c r="I2106">
        <v>1.8992958800879101</v>
      </c>
      <c r="J2106">
        <v>1.71367789103738</v>
      </c>
      <c r="M2106" s="12" t="s">
        <v>12</v>
      </c>
      <c r="N2106" s="6">
        <v>9</v>
      </c>
      <c r="O2106" t="str">
        <f t="shared" si="369"/>
        <v>gateway.pinata.cloud</v>
      </c>
      <c r="P2106" t="str">
        <f t="shared" si="370"/>
        <v>A</v>
      </c>
      <c r="Q2106" s="9">
        <f t="shared" si="371"/>
        <v>8.9076976776123047</v>
      </c>
      <c r="R2106">
        <f t="shared" si="372"/>
        <v>508</v>
      </c>
      <c r="S2106" s="7">
        <f t="shared" si="373"/>
        <v>1.8992958800879101</v>
      </c>
      <c r="T2106" s="7">
        <f t="shared" si="374"/>
        <v>1.71367789103738</v>
      </c>
      <c r="U2106" t="b">
        <f t="shared" si="375"/>
        <v>1</v>
      </c>
      <c r="V2106" t="b">
        <f t="shared" si="376"/>
        <v>0</v>
      </c>
      <c r="W2106" t="b">
        <f t="shared" si="377"/>
        <v>1</v>
      </c>
      <c r="X2106" t="b">
        <f t="shared" si="378"/>
        <v>0</v>
      </c>
    </row>
    <row r="2107" spans="1:24" hidden="1" x14ac:dyDescent="0.2">
      <c r="A2107" t="s">
        <v>63</v>
      </c>
      <c r="B2107" t="s">
        <v>4376</v>
      </c>
      <c r="C2107" t="s">
        <v>4377</v>
      </c>
      <c r="D2107">
        <v>10588</v>
      </c>
      <c r="E2107">
        <v>426</v>
      </c>
      <c r="F2107">
        <v>0</v>
      </c>
      <c r="G2107">
        <v>29354372</v>
      </c>
      <c r="H2107">
        <v>29354372</v>
      </c>
      <c r="I2107">
        <v>2.7548229335401202</v>
      </c>
      <c r="J2107">
        <v>2.6439847611101901</v>
      </c>
      <c r="M2107" s="12" t="s">
        <v>12</v>
      </c>
      <c r="N2107" s="6">
        <v>9</v>
      </c>
      <c r="O2107" t="str">
        <f t="shared" si="369"/>
        <v>gateway.pinata.cloud</v>
      </c>
      <c r="P2107" t="str">
        <f t="shared" si="370"/>
        <v>B</v>
      </c>
      <c r="Q2107" s="9">
        <f t="shared" si="371"/>
        <v>27.994510650634766</v>
      </c>
      <c r="R2107">
        <f t="shared" si="372"/>
        <v>426</v>
      </c>
      <c r="S2107" s="7">
        <f t="shared" si="373"/>
        <v>2.7548229335401202</v>
      </c>
      <c r="T2107" s="7">
        <f t="shared" si="374"/>
        <v>2.6439847611101901</v>
      </c>
      <c r="U2107" t="b">
        <f t="shared" si="375"/>
        <v>1</v>
      </c>
      <c r="V2107" t="b">
        <f t="shared" si="376"/>
        <v>0</v>
      </c>
      <c r="W2107" t="b">
        <f t="shared" si="377"/>
        <v>1</v>
      </c>
      <c r="X2107" t="b">
        <f t="shared" si="378"/>
        <v>0</v>
      </c>
    </row>
    <row r="2108" spans="1:24" hidden="1" x14ac:dyDescent="0.2">
      <c r="A2108" t="s">
        <v>66</v>
      </c>
      <c r="B2108" t="s">
        <v>4378</v>
      </c>
      <c r="C2108" t="s">
        <v>4379</v>
      </c>
      <c r="D2108">
        <v>43843</v>
      </c>
      <c r="E2108">
        <v>708</v>
      </c>
      <c r="F2108">
        <v>0</v>
      </c>
      <c r="G2108">
        <v>79096511</v>
      </c>
      <c r="H2108">
        <v>79096511</v>
      </c>
      <c r="I2108">
        <v>1.7487495318892801</v>
      </c>
      <c r="J2108">
        <v>1.72050979764259</v>
      </c>
      <c r="M2108" s="12" t="s">
        <v>12</v>
      </c>
      <c r="N2108" s="6">
        <v>9</v>
      </c>
      <c r="O2108" t="str">
        <f t="shared" si="369"/>
        <v>gateway.pinata.cloud</v>
      </c>
      <c r="P2108" t="str">
        <f t="shared" si="370"/>
        <v>C</v>
      </c>
      <c r="Q2108" s="9">
        <f t="shared" si="371"/>
        <v>75.432311058044434</v>
      </c>
      <c r="R2108">
        <f t="shared" si="372"/>
        <v>708</v>
      </c>
      <c r="S2108" s="7">
        <f t="shared" si="373"/>
        <v>1.7487495318892801</v>
      </c>
      <c r="T2108" s="7">
        <f t="shared" si="374"/>
        <v>1.72050979764259</v>
      </c>
      <c r="U2108" t="b">
        <f t="shared" si="375"/>
        <v>1</v>
      </c>
      <c r="V2108" t="b">
        <f t="shared" si="376"/>
        <v>0</v>
      </c>
      <c r="W2108" t="b">
        <f t="shared" si="377"/>
        <v>1</v>
      </c>
      <c r="X2108" t="b">
        <f t="shared" si="378"/>
        <v>0</v>
      </c>
    </row>
    <row r="2109" spans="1:24" hidden="1" x14ac:dyDescent="0.2">
      <c r="A2109" t="s">
        <v>69</v>
      </c>
      <c r="B2109" t="s">
        <v>4379</v>
      </c>
      <c r="C2109" t="s">
        <v>4380</v>
      </c>
      <c r="D2109">
        <v>407602</v>
      </c>
      <c r="E2109">
        <v>7586</v>
      </c>
      <c r="F2109">
        <v>0</v>
      </c>
      <c r="G2109">
        <v>436085443</v>
      </c>
      <c r="H2109">
        <v>406109406</v>
      </c>
      <c r="I2109">
        <v>0.96820154732110197</v>
      </c>
      <c r="J2109">
        <v>0.95018206523323701</v>
      </c>
      <c r="K2109" t="s">
        <v>153</v>
      </c>
      <c r="L2109" t="s">
        <v>3016</v>
      </c>
      <c r="M2109" s="12" t="s">
        <v>12</v>
      </c>
      <c r="N2109" s="6">
        <v>9</v>
      </c>
      <c r="O2109" t="str">
        <f t="shared" si="369"/>
        <v>gateway.pinata.cloud</v>
      </c>
      <c r="P2109" t="str">
        <f t="shared" si="370"/>
        <v>D</v>
      </c>
      <c r="Q2109" s="9">
        <f t="shared" si="371"/>
        <v>415.8834867477417</v>
      </c>
      <c r="R2109">
        <f t="shared" si="372"/>
        <v>7586</v>
      </c>
      <c r="S2109" s="7">
        <f t="shared" si="373"/>
        <v>0.96820154732110197</v>
      </c>
      <c r="T2109" s="7">
        <f t="shared" si="374"/>
        <v>0.95018206523323701</v>
      </c>
      <c r="U2109" t="b">
        <f t="shared" si="375"/>
        <v>1</v>
      </c>
      <c r="V2109" t="b">
        <f t="shared" si="376"/>
        <v>1</v>
      </c>
      <c r="W2109" t="b">
        <f t="shared" si="377"/>
        <v>1</v>
      </c>
      <c r="X2109" t="b">
        <f t="shared" si="378"/>
        <v>0</v>
      </c>
    </row>
    <row r="2110" spans="1:24" hidden="1" x14ac:dyDescent="0.2">
      <c r="A2110" t="s">
        <v>72</v>
      </c>
      <c r="B2110" t="s">
        <v>4380</v>
      </c>
      <c r="C2110" t="s">
        <v>4381</v>
      </c>
      <c r="D2110">
        <v>60417</v>
      </c>
      <c r="E2110">
        <v>-1</v>
      </c>
      <c r="F2110">
        <v>0</v>
      </c>
      <c r="G2110">
        <v>-1</v>
      </c>
      <c r="H2110">
        <v>0</v>
      </c>
      <c r="I2110">
        <v>0</v>
      </c>
      <c r="J2110">
        <v>0</v>
      </c>
      <c r="K2110" t="s">
        <v>76</v>
      </c>
      <c r="M2110" s="12" t="s">
        <v>12</v>
      </c>
      <c r="N2110" s="6">
        <v>9</v>
      </c>
      <c r="O2110" t="str">
        <f t="shared" si="369"/>
        <v>gateway.ravenland.org</v>
      </c>
      <c r="P2110" t="str">
        <f t="shared" si="370"/>
        <v>A</v>
      </c>
      <c r="Q2110" s="9">
        <f t="shared" si="371"/>
        <v>8.9076976776123047</v>
      </c>
      <c r="R2110" t="str">
        <f t="shared" si="372"/>
        <v/>
      </c>
      <c r="S2110" s="7" t="str">
        <f t="shared" si="373"/>
        <v/>
      </c>
      <c r="T2110" s="7" t="str">
        <f t="shared" si="374"/>
        <v/>
      </c>
      <c r="U2110" t="b">
        <f t="shared" si="375"/>
        <v>0</v>
      </c>
      <c r="V2110" t="str">
        <f t="shared" si="376"/>
        <v/>
      </c>
      <c r="W2110" t="str">
        <f t="shared" si="377"/>
        <v/>
      </c>
      <c r="X2110" t="str">
        <f t="shared" si="378"/>
        <v/>
      </c>
    </row>
    <row r="2111" spans="1:24" hidden="1" x14ac:dyDescent="0.2">
      <c r="A2111" t="s">
        <v>77</v>
      </c>
      <c r="B2111" t="s">
        <v>4382</v>
      </c>
      <c r="C2111" t="s">
        <v>4383</v>
      </c>
      <c r="D2111">
        <v>60351</v>
      </c>
      <c r="E2111">
        <v>-1</v>
      </c>
      <c r="F2111">
        <v>0</v>
      </c>
      <c r="G2111">
        <v>-1</v>
      </c>
      <c r="H2111">
        <v>0</v>
      </c>
      <c r="I2111">
        <v>0</v>
      </c>
      <c r="J2111">
        <v>0</v>
      </c>
      <c r="K2111" t="s">
        <v>76</v>
      </c>
      <c r="M2111" s="12" t="s">
        <v>12</v>
      </c>
      <c r="N2111" s="6">
        <v>9</v>
      </c>
      <c r="O2111" t="str">
        <f t="shared" si="369"/>
        <v>gateway.ravenland.org</v>
      </c>
      <c r="P2111" t="str">
        <f t="shared" si="370"/>
        <v>B</v>
      </c>
      <c r="Q2111" s="9">
        <f t="shared" si="371"/>
        <v>27.994510650634766</v>
      </c>
      <c r="R2111" t="str">
        <f t="shared" si="372"/>
        <v/>
      </c>
      <c r="S2111" s="7" t="str">
        <f t="shared" si="373"/>
        <v/>
      </c>
      <c r="T2111" s="7" t="str">
        <f t="shared" si="374"/>
        <v/>
      </c>
      <c r="U2111" t="b">
        <f t="shared" si="375"/>
        <v>0</v>
      </c>
      <c r="V2111" t="str">
        <f t="shared" si="376"/>
        <v/>
      </c>
      <c r="W2111" t="str">
        <f t="shared" si="377"/>
        <v/>
      </c>
      <c r="X2111" t="str">
        <f t="shared" si="378"/>
        <v/>
      </c>
    </row>
    <row r="2112" spans="1:24" hidden="1" x14ac:dyDescent="0.2">
      <c r="A2112" t="s">
        <v>80</v>
      </c>
      <c r="B2112" t="s">
        <v>4384</v>
      </c>
      <c r="C2112" t="s">
        <v>4385</v>
      </c>
      <c r="D2112">
        <v>60229</v>
      </c>
      <c r="E2112">
        <v>-1</v>
      </c>
      <c r="F2112">
        <v>0</v>
      </c>
      <c r="G2112">
        <v>-1</v>
      </c>
      <c r="H2112">
        <v>0</v>
      </c>
      <c r="I2112">
        <v>0</v>
      </c>
      <c r="J2112">
        <v>0</v>
      </c>
      <c r="K2112" t="s">
        <v>76</v>
      </c>
      <c r="M2112" s="12" t="s">
        <v>12</v>
      </c>
      <c r="N2112" s="6">
        <v>9</v>
      </c>
      <c r="O2112" t="str">
        <f t="shared" si="369"/>
        <v>gateway.ravenland.org</v>
      </c>
      <c r="P2112" t="str">
        <f t="shared" si="370"/>
        <v>C</v>
      </c>
      <c r="Q2112" s="9">
        <f t="shared" si="371"/>
        <v>75.432311058044434</v>
      </c>
      <c r="R2112" t="str">
        <f t="shared" si="372"/>
        <v/>
      </c>
      <c r="S2112" s="7" t="str">
        <f t="shared" si="373"/>
        <v/>
      </c>
      <c r="T2112" s="7" t="str">
        <f t="shared" si="374"/>
        <v/>
      </c>
      <c r="U2112" t="b">
        <f t="shared" si="375"/>
        <v>0</v>
      </c>
      <c r="V2112" t="str">
        <f t="shared" si="376"/>
        <v/>
      </c>
      <c r="W2112" t="str">
        <f t="shared" si="377"/>
        <v/>
      </c>
      <c r="X2112" t="str">
        <f t="shared" si="378"/>
        <v/>
      </c>
    </row>
    <row r="2113" spans="1:24" hidden="1" x14ac:dyDescent="0.2">
      <c r="A2113" t="s">
        <v>83</v>
      </c>
      <c r="B2113" t="s">
        <v>4386</v>
      </c>
      <c r="C2113" t="s">
        <v>4387</v>
      </c>
      <c r="D2113">
        <v>60333</v>
      </c>
      <c r="E2113">
        <v>-1</v>
      </c>
      <c r="F2113">
        <v>0</v>
      </c>
      <c r="G2113">
        <v>-1</v>
      </c>
      <c r="H2113">
        <v>0</v>
      </c>
      <c r="I2113">
        <v>0</v>
      </c>
      <c r="J2113">
        <v>0</v>
      </c>
      <c r="K2113" t="s">
        <v>76</v>
      </c>
      <c r="M2113" s="12" t="s">
        <v>12</v>
      </c>
      <c r="N2113" s="6">
        <v>9</v>
      </c>
      <c r="O2113" t="str">
        <f t="shared" si="369"/>
        <v>gateway.ravenland.org</v>
      </c>
      <c r="P2113" t="str">
        <f t="shared" si="370"/>
        <v>D</v>
      </c>
      <c r="Q2113" s="9">
        <f t="shared" si="371"/>
        <v>415.8834867477417</v>
      </c>
      <c r="R2113" t="str">
        <f t="shared" si="372"/>
        <v/>
      </c>
      <c r="S2113" s="7" t="str">
        <f t="shared" si="373"/>
        <v/>
      </c>
      <c r="T2113" s="7" t="str">
        <f t="shared" si="374"/>
        <v/>
      </c>
      <c r="U2113" t="b">
        <f t="shared" si="375"/>
        <v>0</v>
      </c>
      <c r="V2113" t="str">
        <f t="shared" si="376"/>
        <v/>
      </c>
      <c r="W2113" t="str">
        <f t="shared" si="377"/>
        <v/>
      </c>
      <c r="X2113" t="str">
        <f t="shared" si="378"/>
        <v/>
      </c>
    </row>
    <row r="2114" spans="1:24" hidden="1" x14ac:dyDescent="0.2">
      <c r="A2114" t="s">
        <v>86</v>
      </c>
      <c r="B2114" t="s">
        <v>4387</v>
      </c>
      <c r="C2114" t="s">
        <v>4388</v>
      </c>
      <c r="D2114">
        <v>60285</v>
      </c>
      <c r="E2114">
        <v>-1</v>
      </c>
      <c r="F2114">
        <v>0</v>
      </c>
      <c r="G2114">
        <v>-1</v>
      </c>
      <c r="H2114">
        <v>0</v>
      </c>
      <c r="I2114">
        <v>0</v>
      </c>
      <c r="J2114">
        <v>0</v>
      </c>
      <c r="K2114" t="s">
        <v>76</v>
      </c>
      <c r="M2114" s="12" t="s">
        <v>12</v>
      </c>
      <c r="N2114" s="6">
        <v>9</v>
      </c>
      <c r="O2114" t="str">
        <f t="shared" si="369"/>
        <v>hardbin.com</v>
      </c>
      <c r="P2114" t="str">
        <f t="shared" si="370"/>
        <v>A</v>
      </c>
      <c r="Q2114" s="9">
        <f t="shared" si="371"/>
        <v>8.9076976776123047</v>
      </c>
      <c r="R2114" t="str">
        <f t="shared" si="372"/>
        <v/>
      </c>
      <c r="S2114" s="7" t="str">
        <f t="shared" si="373"/>
        <v/>
      </c>
      <c r="T2114" s="7" t="str">
        <f t="shared" si="374"/>
        <v/>
      </c>
      <c r="U2114" t="b">
        <f t="shared" si="375"/>
        <v>0</v>
      </c>
      <c r="V2114" t="str">
        <f t="shared" si="376"/>
        <v/>
      </c>
      <c r="W2114" t="str">
        <f t="shared" si="377"/>
        <v/>
      </c>
      <c r="X2114" t="str">
        <f t="shared" si="378"/>
        <v/>
      </c>
    </row>
    <row r="2115" spans="1:24" hidden="1" x14ac:dyDescent="0.2">
      <c r="A2115" t="s">
        <v>89</v>
      </c>
      <c r="B2115" t="s">
        <v>4389</v>
      </c>
      <c r="C2115" t="s">
        <v>4390</v>
      </c>
      <c r="D2115">
        <v>60214</v>
      </c>
      <c r="E2115">
        <v>-1</v>
      </c>
      <c r="F2115">
        <v>0</v>
      </c>
      <c r="G2115">
        <v>-1</v>
      </c>
      <c r="H2115">
        <v>0</v>
      </c>
      <c r="I2115">
        <v>0</v>
      </c>
      <c r="J2115">
        <v>0</v>
      </c>
      <c r="K2115" t="s">
        <v>76</v>
      </c>
      <c r="M2115" s="12" t="s">
        <v>12</v>
      </c>
      <c r="N2115" s="6">
        <v>9</v>
      </c>
      <c r="O2115" t="str">
        <f t="shared" si="369"/>
        <v>hardbin.com</v>
      </c>
      <c r="P2115" t="str">
        <f t="shared" si="370"/>
        <v>B</v>
      </c>
      <c r="Q2115" s="9">
        <f t="shared" si="371"/>
        <v>27.994510650634766</v>
      </c>
      <c r="R2115" t="str">
        <f t="shared" si="372"/>
        <v/>
      </c>
      <c r="S2115" s="7" t="str">
        <f t="shared" si="373"/>
        <v/>
      </c>
      <c r="T2115" s="7" t="str">
        <f t="shared" si="374"/>
        <v/>
      </c>
      <c r="U2115" t="b">
        <f t="shared" si="375"/>
        <v>0</v>
      </c>
      <c r="V2115" t="str">
        <f t="shared" si="376"/>
        <v/>
      </c>
      <c r="W2115" t="str">
        <f t="shared" si="377"/>
        <v/>
      </c>
      <c r="X2115" t="str">
        <f t="shared" si="378"/>
        <v/>
      </c>
    </row>
    <row r="2116" spans="1:24" hidden="1" x14ac:dyDescent="0.2">
      <c r="A2116" t="s">
        <v>92</v>
      </c>
      <c r="B2116" t="s">
        <v>4391</v>
      </c>
      <c r="C2116" t="s">
        <v>4392</v>
      </c>
      <c r="D2116">
        <v>60292</v>
      </c>
      <c r="E2116">
        <v>-1</v>
      </c>
      <c r="F2116">
        <v>0</v>
      </c>
      <c r="G2116">
        <v>-1</v>
      </c>
      <c r="H2116">
        <v>0</v>
      </c>
      <c r="I2116">
        <v>0</v>
      </c>
      <c r="J2116">
        <v>0</v>
      </c>
      <c r="K2116" t="s">
        <v>76</v>
      </c>
      <c r="M2116" s="12" t="s">
        <v>12</v>
      </c>
      <c r="N2116" s="6">
        <v>9</v>
      </c>
      <c r="O2116" t="str">
        <f t="shared" si="369"/>
        <v>hardbin.com</v>
      </c>
      <c r="P2116" t="str">
        <f t="shared" si="370"/>
        <v>C</v>
      </c>
      <c r="Q2116" s="9">
        <f t="shared" si="371"/>
        <v>75.432311058044434</v>
      </c>
      <c r="R2116" t="str">
        <f t="shared" si="372"/>
        <v/>
      </c>
      <c r="S2116" s="7" t="str">
        <f t="shared" si="373"/>
        <v/>
      </c>
      <c r="T2116" s="7" t="str">
        <f t="shared" si="374"/>
        <v/>
      </c>
      <c r="U2116" t="b">
        <f t="shared" si="375"/>
        <v>0</v>
      </c>
      <c r="V2116" t="str">
        <f t="shared" si="376"/>
        <v/>
      </c>
      <c r="W2116" t="str">
        <f t="shared" si="377"/>
        <v/>
      </c>
      <c r="X2116" t="str">
        <f t="shared" si="378"/>
        <v/>
      </c>
    </row>
    <row r="2117" spans="1:24" hidden="1" x14ac:dyDescent="0.2">
      <c r="A2117" t="s">
        <v>95</v>
      </c>
      <c r="B2117" t="s">
        <v>4393</v>
      </c>
      <c r="C2117" t="s">
        <v>4394</v>
      </c>
      <c r="D2117">
        <v>60190</v>
      </c>
      <c r="E2117">
        <v>-1</v>
      </c>
      <c r="F2117">
        <v>0</v>
      </c>
      <c r="G2117">
        <v>-1</v>
      </c>
      <c r="H2117">
        <v>0</v>
      </c>
      <c r="I2117">
        <v>0</v>
      </c>
      <c r="J2117">
        <v>0</v>
      </c>
      <c r="K2117" t="s">
        <v>76</v>
      </c>
      <c r="M2117" s="12" t="s">
        <v>12</v>
      </c>
      <c r="N2117" s="6">
        <v>9</v>
      </c>
      <c r="O2117" t="str">
        <f t="shared" si="369"/>
        <v>hardbin.com</v>
      </c>
      <c r="P2117" t="str">
        <f t="shared" si="370"/>
        <v>D</v>
      </c>
      <c r="Q2117" s="9">
        <f t="shared" si="371"/>
        <v>415.8834867477417</v>
      </c>
      <c r="R2117" t="str">
        <f t="shared" si="372"/>
        <v/>
      </c>
      <c r="S2117" s="7" t="str">
        <f t="shared" si="373"/>
        <v/>
      </c>
      <c r="T2117" s="7" t="str">
        <f t="shared" si="374"/>
        <v/>
      </c>
      <c r="U2117" t="b">
        <f t="shared" si="375"/>
        <v>0</v>
      </c>
      <c r="V2117" t="str">
        <f t="shared" si="376"/>
        <v/>
      </c>
      <c r="W2117" t="str">
        <f t="shared" si="377"/>
        <v/>
      </c>
      <c r="X2117" t="str">
        <f t="shared" si="378"/>
        <v/>
      </c>
    </row>
    <row r="2118" spans="1:24" hidden="1" x14ac:dyDescent="0.2">
      <c r="A2118" t="s">
        <v>98</v>
      </c>
      <c r="B2118" t="s">
        <v>4395</v>
      </c>
      <c r="C2118" t="s">
        <v>4396</v>
      </c>
      <c r="D2118">
        <v>1482</v>
      </c>
      <c r="E2118">
        <v>180</v>
      </c>
      <c r="F2118">
        <v>0</v>
      </c>
      <c r="G2118">
        <v>9340398</v>
      </c>
      <c r="H2118">
        <v>9340398</v>
      </c>
      <c r="I2118">
        <v>6.8415496755854797</v>
      </c>
      <c r="J2118">
        <v>6.0105922251095096</v>
      </c>
      <c r="M2118" s="12" t="s">
        <v>12</v>
      </c>
      <c r="N2118" s="6">
        <v>9</v>
      </c>
      <c r="O2118" t="str">
        <f t="shared" si="369"/>
        <v>ipfs.2read.net</v>
      </c>
      <c r="P2118" t="str">
        <f t="shared" si="370"/>
        <v>A</v>
      </c>
      <c r="Q2118" s="9">
        <f t="shared" si="371"/>
        <v>8.9076976776123047</v>
      </c>
      <c r="R2118">
        <f t="shared" si="372"/>
        <v>180</v>
      </c>
      <c r="S2118" s="7">
        <f t="shared" si="373"/>
        <v>6.8415496755854797</v>
      </c>
      <c r="T2118" s="7">
        <f t="shared" si="374"/>
        <v>6.0105922251095096</v>
      </c>
      <c r="U2118" t="b">
        <f t="shared" si="375"/>
        <v>1</v>
      </c>
      <c r="V2118" t="b">
        <f t="shared" si="376"/>
        <v>0</v>
      </c>
      <c r="W2118" t="b">
        <f t="shared" si="377"/>
        <v>1</v>
      </c>
      <c r="X2118" t="b">
        <f t="shared" si="378"/>
        <v>0</v>
      </c>
    </row>
    <row r="2119" spans="1:24" hidden="1" x14ac:dyDescent="0.2">
      <c r="A2119" t="s">
        <v>101</v>
      </c>
      <c r="B2119" t="s">
        <v>4397</v>
      </c>
      <c r="C2119" t="s">
        <v>4398</v>
      </c>
      <c r="D2119">
        <v>124606</v>
      </c>
      <c r="E2119">
        <v>199</v>
      </c>
      <c r="F2119">
        <v>0</v>
      </c>
      <c r="G2119">
        <v>29354372</v>
      </c>
      <c r="H2119">
        <v>29354372</v>
      </c>
      <c r="I2119">
        <v>0.22502359714995701</v>
      </c>
      <c r="J2119">
        <v>0.224664226848103</v>
      </c>
      <c r="M2119" s="12" t="s">
        <v>12</v>
      </c>
      <c r="N2119" s="6">
        <v>9</v>
      </c>
      <c r="O2119" t="str">
        <f t="shared" si="369"/>
        <v>ipfs.2read.net</v>
      </c>
      <c r="P2119" t="str">
        <f t="shared" si="370"/>
        <v>B</v>
      </c>
      <c r="Q2119" s="9">
        <f t="shared" si="371"/>
        <v>27.994510650634766</v>
      </c>
      <c r="R2119">
        <f t="shared" si="372"/>
        <v>199</v>
      </c>
      <c r="S2119" s="7">
        <f t="shared" si="373"/>
        <v>0.22502359714995701</v>
      </c>
      <c r="T2119" s="7">
        <f t="shared" si="374"/>
        <v>0.224664226848103</v>
      </c>
      <c r="U2119" t="b">
        <f t="shared" si="375"/>
        <v>1</v>
      </c>
      <c r="V2119" t="b">
        <f t="shared" si="376"/>
        <v>0</v>
      </c>
      <c r="W2119" t="b">
        <f t="shared" si="377"/>
        <v>1</v>
      </c>
      <c r="X2119" t="b">
        <f t="shared" si="378"/>
        <v>0</v>
      </c>
    </row>
    <row r="2120" spans="1:24" hidden="1" x14ac:dyDescent="0.2">
      <c r="A2120" t="s">
        <v>103</v>
      </c>
      <c r="B2120" t="s">
        <v>4398</v>
      </c>
      <c r="C2120" t="s">
        <v>4399</v>
      </c>
      <c r="D2120">
        <v>400176</v>
      </c>
      <c r="E2120">
        <v>167</v>
      </c>
      <c r="F2120">
        <v>0</v>
      </c>
      <c r="G2120">
        <v>79096511</v>
      </c>
      <c r="H2120">
        <v>71433439</v>
      </c>
      <c r="I2120">
        <v>0.17030675836511799</v>
      </c>
      <c r="J2120">
        <v>0.170235686565092</v>
      </c>
      <c r="K2120" t="s">
        <v>153</v>
      </c>
      <c r="L2120" t="s">
        <v>1875</v>
      </c>
      <c r="M2120" s="12" t="s">
        <v>12</v>
      </c>
      <c r="N2120" s="6">
        <v>9</v>
      </c>
      <c r="O2120" t="str">
        <f t="shared" si="369"/>
        <v>ipfs.2read.net</v>
      </c>
      <c r="P2120" t="str">
        <f t="shared" si="370"/>
        <v>C</v>
      </c>
      <c r="Q2120" s="9">
        <f t="shared" si="371"/>
        <v>75.432311058044434</v>
      </c>
      <c r="R2120">
        <f t="shared" si="372"/>
        <v>167</v>
      </c>
      <c r="S2120" s="7">
        <f t="shared" si="373"/>
        <v>0.17030675836511799</v>
      </c>
      <c r="T2120" s="7">
        <f t="shared" si="374"/>
        <v>0.170235686565092</v>
      </c>
      <c r="U2120" t="b">
        <f t="shared" si="375"/>
        <v>1</v>
      </c>
      <c r="V2120" t="b">
        <f t="shared" si="376"/>
        <v>1</v>
      </c>
      <c r="W2120" t="b">
        <f t="shared" si="377"/>
        <v>1</v>
      </c>
      <c r="X2120" t="b">
        <f t="shared" si="378"/>
        <v>0</v>
      </c>
    </row>
    <row r="2121" spans="1:24" hidden="1" x14ac:dyDescent="0.2">
      <c r="A2121" t="s">
        <v>106</v>
      </c>
      <c r="B2121" t="s">
        <v>4400</v>
      </c>
      <c r="C2121" t="s">
        <v>4401</v>
      </c>
      <c r="D2121">
        <v>400183</v>
      </c>
      <c r="E2121">
        <v>178</v>
      </c>
      <c r="F2121">
        <v>0</v>
      </c>
      <c r="G2121">
        <v>436085443</v>
      </c>
      <c r="H2121">
        <v>71531742</v>
      </c>
      <c r="I2121">
        <v>0.17054283109760601</v>
      </c>
      <c r="J2121">
        <v>0.170466974242279</v>
      </c>
      <c r="K2121" t="s">
        <v>153</v>
      </c>
      <c r="L2121" t="s">
        <v>1878</v>
      </c>
      <c r="M2121" s="12" t="s">
        <v>12</v>
      </c>
      <c r="N2121" s="6">
        <v>9</v>
      </c>
      <c r="O2121" t="str">
        <f t="shared" si="369"/>
        <v>ipfs.2read.net</v>
      </c>
      <c r="P2121" t="str">
        <f t="shared" si="370"/>
        <v>D</v>
      </c>
      <c r="Q2121" s="9">
        <f t="shared" si="371"/>
        <v>415.8834867477417</v>
      </c>
      <c r="R2121">
        <f t="shared" si="372"/>
        <v>178</v>
      </c>
      <c r="S2121" s="7">
        <f t="shared" si="373"/>
        <v>0.17054283109760601</v>
      </c>
      <c r="T2121" s="7">
        <f t="shared" si="374"/>
        <v>0.170466974242279</v>
      </c>
      <c r="U2121" t="b">
        <f t="shared" si="375"/>
        <v>1</v>
      </c>
      <c r="V2121" t="b">
        <f t="shared" si="376"/>
        <v>1</v>
      </c>
      <c r="W2121" t="b">
        <f t="shared" si="377"/>
        <v>1</v>
      </c>
      <c r="X2121" t="b">
        <f t="shared" si="378"/>
        <v>0</v>
      </c>
    </row>
    <row r="2122" spans="1:24" hidden="1" x14ac:dyDescent="0.2">
      <c r="A2122" t="s">
        <v>109</v>
      </c>
      <c r="B2122" t="s">
        <v>4401</v>
      </c>
      <c r="C2122" t="s">
        <v>4402</v>
      </c>
      <c r="D2122">
        <v>163</v>
      </c>
      <c r="E2122">
        <v>-1</v>
      </c>
      <c r="F2122">
        <v>0</v>
      </c>
      <c r="G2122">
        <v>-1</v>
      </c>
      <c r="H2122">
        <v>0</v>
      </c>
      <c r="I2122">
        <v>0</v>
      </c>
      <c r="J2122">
        <v>0</v>
      </c>
      <c r="K2122" t="s">
        <v>116</v>
      </c>
      <c r="M2122" s="12" t="s">
        <v>12</v>
      </c>
      <c r="N2122" s="6">
        <v>9</v>
      </c>
      <c r="O2122" t="str">
        <f t="shared" si="369"/>
        <v>ipfs.best-practice.se</v>
      </c>
      <c r="P2122" t="str">
        <f t="shared" si="370"/>
        <v>A</v>
      </c>
      <c r="Q2122" s="9">
        <f t="shared" si="371"/>
        <v>8.9076976776123047</v>
      </c>
      <c r="R2122" t="str">
        <f t="shared" si="372"/>
        <v/>
      </c>
      <c r="S2122" s="7" t="str">
        <f t="shared" si="373"/>
        <v/>
      </c>
      <c r="T2122" s="7" t="str">
        <f t="shared" si="374"/>
        <v/>
      </c>
      <c r="U2122" t="b">
        <f t="shared" si="375"/>
        <v>0</v>
      </c>
      <c r="V2122" t="str">
        <f t="shared" si="376"/>
        <v/>
      </c>
      <c r="W2122" t="str">
        <f t="shared" si="377"/>
        <v/>
      </c>
      <c r="X2122" t="str">
        <f t="shared" si="378"/>
        <v/>
      </c>
    </row>
    <row r="2123" spans="1:24" hidden="1" x14ac:dyDescent="0.2">
      <c r="A2123" t="s">
        <v>111</v>
      </c>
      <c r="B2123" t="s">
        <v>4402</v>
      </c>
      <c r="C2123" t="s">
        <v>4403</v>
      </c>
      <c r="D2123">
        <v>105</v>
      </c>
      <c r="E2123">
        <v>-1</v>
      </c>
      <c r="F2123">
        <v>0</v>
      </c>
      <c r="G2123">
        <v>-1</v>
      </c>
      <c r="H2123">
        <v>0</v>
      </c>
      <c r="I2123">
        <v>0</v>
      </c>
      <c r="J2123">
        <v>0</v>
      </c>
      <c r="K2123" t="s">
        <v>116</v>
      </c>
      <c r="M2123" s="12" t="s">
        <v>12</v>
      </c>
      <c r="N2123" s="6">
        <v>9</v>
      </c>
      <c r="O2123" t="str">
        <f t="shared" si="369"/>
        <v>ipfs.best-practice.se</v>
      </c>
      <c r="P2123" t="str">
        <f t="shared" si="370"/>
        <v>B</v>
      </c>
      <c r="Q2123" s="9">
        <f t="shared" si="371"/>
        <v>27.994510650634766</v>
      </c>
      <c r="R2123" t="str">
        <f t="shared" si="372"/>
        <v/>
      </c>
      <c r="S2123" s="7" t="str">
        <f t="shared" si="373"/>
        <v/>
      </c>
      <c r="T2123" s="7" t="str">
        <f t="shared" si="374"/>
        <v/>
      </c>
      <c r="U2123" t="b">
        <f t="shared" si="375"/>
        <v>0</v>
      </c>
      <c r="V2123" t="str">
        <f t="shared" si="376"/>
        <v/>
      </c>
      <c r="W2123" t="str">
        <f t="shared" si="377"/>
        <v/>
      </c>
      <c r="X2123" t="str">
        <f t="shared" si="378"/>
        <v/>
      </c>
    </row>
    <row r="2124" spans="1:24" hidden="1" x14ac:dyDescent="0.2">
      <c r="A2124" t="s">
        <v>114</v>
      </c>
      <c r="B2124" t="s">
        <v>4404</v>
      </c>
      <c r="C2124" t="s">
        <v>4405</v>
      </c>
      <c r="D2124">
        <v>99</v>
      </c>
      <c r="E2124">
        <v>-1</v>
      </c>
      <c r="F2124">
        <v>0</v>
      </c>
      <c r="G2124">
        <v>-1</v>
      </c>
      <c r="H2124">
        <v>0</v>
      </c>
      <c r="I2124">
        <v>0</v>
      </c>
      <c r="J2124">
        <v>0</v>
      </c>
      <c r="K2124" t="s">
        <v>116</v>
      </c>
      <c r="M2124" s="12" t="s">
        <v>12</v>
      </c>
      <c r="N2124" s="6">
        <v>9</v>
      </c>
      <c r="O2124" t="str">
        <f t="shared" si="369"/>
        <v>ipfs.best-practice.se</v>
      </c>
      <c r="P2124" t="str">
        <f t="shared" si="370"/>
        <v>C</v>
      </c>
      <c r="Q2124" s="9">
        <f t="shared" si="371"/>
        <v>75.432311058044434</v>
      </c>
      <c r="R2124" t="str">
        <f t="shared" si="372"/>
        <v/>
      </c>
      <c r="S2124" s="7" t="str">
        <f t="shared" si="373"/>
        <v/>
      </c>
      <c r="T2124" s="7" t="str">
        <f t="shared" si="374"/>
        <v/>
      </c>
      <c r="U2124" t="b">
        <f t="shared" si="375"/>
        <v>0</v>
      </c>
      <c r="V2124" t="str">
        <f t="shared" si="376"/>
        <v/>
      </c>
      <c r="W2124" t="str">
        <f t="shared" si="377"/>
        <v/>
      </c>
      <c r="X2124" t="str">
        <f t="shared" si="378"/>
        <v/>
      </c>
    </row>
    <row r="2125" spans="1:24" hidden="1" x14ac:dyDescent="0.2">
      <c r="A2125" t="s">
        <v>117</v>
      </c>
      <c r="B2125" t="s">
        <v>4405</v>
      </c>
      <c r="C2125" t="s">
        <v>4406</v>
      </c>
      <c r="D2125">
        <v>98</v>
      </c>
      <c r="E2125">
        <v>-1</v>
      </c>
      <c r="F2125">
        <v>0</v>
      </c>
      <c r="G2125">
        <v>-1</v>
      </c>
      <c r="H2125">
        <v>0</v>
      </c>
      <c r="I2125">
        <v>0</v>
      </c>
      <c r="J2125">
        <v>0</v>
      </c>
      <c r="K2125" t="s">
        <v>116</v>
      </c>
      <c r="M2125" s="12" t="s">
        <v>12</v>
      </c>
      <c r="N2125" s="6">
        <v>9</v>
      </c>
      <c r="O2125" t="str">
        <f t="shared" si="369"/>
        <v>ipfs.best-practice.se</v>
      </c>
      <c r="P2125" t="str">
        <f t="shared" si="370"/>
        <v>D</v>
      </c>
      <c r="Q2125" s="9">
        <f t="shared" si="371"/>
        <v>415.8834867477417</v>
      </c>
      <c r="R2125" t="str">
        <f t="shared" si="372"/>
        <v/>
      </c>
      <c r="S2125" s="7" t="str">
        <f t="shared" si="373"/>
        <v/>
      </c>
      <c r="T2125" s="7" t="str">
        <f t="shared" si="374"/>
        <v/>
      </c>
      <c r="U2125" t="b">
        <f t="shared" si="375"/>
        <v>0</v>
      </c>
      <c r="V2125" t="str">
        <f t="shared" si="376"/>
        <v/>
      </c>
      <c r="W2125" t="str">
        <f t="shared" si="377"/>
        <v/>
      </c>
      <c r="X2125" t="str">
        <f t="shared" si="378"/>
        <v/>
      </c>
    </row>
    <row r="2126" spans="1:24" hidden="1" x14ac:dyDescent="0.2">
      <c r="A2126" t="s">
        <v>119</v>
      </c>
      <c r="B2126" t="s">
        <v>4406</v>
      </c>
      <c r="C2126" t="s">
        <v>4407</v>
      </c>
      <c r="D2126">
        <v>934</v>
      </c>
      <c r="E2126">
        <v>135</v>
      </c>
      <c r="F2126">
        <v>0</v>
      </c>
      <c r="G2126">
        <v>-1</v>
      </c>
      <c r="H2126">
        <v>9340398</v>
      </c>
      <c r="I2126">
        <v>11.148557794258201</v>
      </c>
      <c r="J2126">
        <v>9.5371495477647805</v>
      </c>
      <c r="M2126" s="12" t="s">
        <v>12</v>
      </c>
      <c r="N2126" s="6">
        <v>9</v>
      </c>
      <c r="O2126" t="str">
        <f t="shared" si="369"/>
        <v>ipfs.cf-ipfs.com</v>
      </c>
      <c r="P2126" t="str">
        <f t="shared" si="370"/>
        <v>A</v>
      </c>
      <c r="Q2126" s="9">
        <f t="shared" si="371"/>
        <v>8.9076976776123047</v>
      </c>
      <c r="R2126">
        <f t="shared" si="372"/>
        <v>135</v>
      </c>
      <c r="S2126" s="7">
        <f t="shared" si="373"/>
        <v>11.148557794258201</v>
      </c>
      <c r="T2126" s="7">
        <f t="shared" si="374"/>
        <v>9.5371495477647805</v>
      </c>
      <c r="U2126" t="b">
        <f t="shared" si="375"/>
        <v>1</v>
      </c>
      <c r="V2126" t="b">
        <f t="shared" si="376"/>
        <v>0</v>
      </c>
      <c r="W2126" t="b">
        <f t="shared" si="377"/>
        <v>0</v>
      </c>
      <c r="X2126" t="b">
        <f t="shared" si="378"/>
        <v>0</v>
      </c>
    </row>
    <row r="2127" spans="1:24" hidden="1" x14ac:dyDescent="0.2">
      <c r="A2127" t="s">
        <v>122</v>
      </c>
      <c r="B2127" t="s">
        <v>4407</v>
      </c>
      <c r="C2127" t="s">
        <v>4408</v>
      </c>
      <c r="D2127">
        <v>3041</v>
      </c>
      <c r="E2127">
        <v>179</v>
      </c>
      <c r="F2127">
        <v>0</v>
      </c>
      <c r="G2127">
        <v>-1</v>
      </c>
      <c r="H2127">
        <v>29354372</v>
      </c>
      <c r="I2127">
        <v>9.7814502622762909</v>
      </c>
      <c r="J2127">
        <v>9.2056924204652297</v>
      </c>
      <c r="M2127" s="12" t="s">
        <v>12</v>
      </c>
      <c r="N2127" s="6">
        <v>9</v>
      </c>
      <c r="O2127" t="str">
        <f t="shared" si="369"/>
        <v>ipfs.cf-ipfs.com</v>
      </c>
      <c r="P2127" t="str">
        <f t="shared" si="370"/>
        <v>B</v>
      </c>
      <c r="Q2127" s="9">
        <f t="shared" si="371"/>
        <v>27.994510650634766</v>
      </c>
      <c r="R2127">
        <f t="shared" si="372"/>
        <v>179</v>
      </c>
      <c r="S2127" s="7">
        <f t="shared" si="373"/>
        <v>9.7814502622762909</v>
      </c>
      <c r="T2127" s="7">
        <f t="shared" si="374"/>
        <v>9.2056924204652297</v>
      </c>
      <c r="U2127" t="b">
        <f t="shared" si="375"/>
        <v>1</v>
      </c>
      <c r="V2127" t="b">
        <f t="shared" si="376"/>
        <v>0</v>
      </c>
      <c r="W2127" t="b">
        <f t="shared" si="377"/>
        <v>0</v>
      </c>
      <c r="X2127" t="b">
        <f t="shared" si="378"/>
        <v>0</v>
      </c>
    </row>
    <row r="2128" spans="1:24" hidden="1" x14ac:dyDescent="0.2">
      <c r="A2128" t="s">
        <v>125</v>
      </c>
      <c r="B2128" t="s">
        <v>4409</v>
      </c>
      <c r="C2128" t="s">
        <v>4410</v>
      </c>
      <c r="D2128">
        <v>5172</v>
      </c>
      <c r="E2128">
        <v>76</v>
      </c>
      <c r="F2128">
        <v>0</v>
      </c>
      <c r="G2128">
        <v>-1</v>
      </c>
      <c r="H2128">
        <v>79096511</v>
      </c>
      <c r="I2128">
        <v>14.802258841845401</v>
      </c>
      <c r="J2128">
        <v>14.584746917642001</v>
      </c>
      <c r="M2128" s="12" t="s">
        <v>12</v>
      </c>
      <c r="N2128" s="6">
        <v>9</v>
      </c>
      <c r="O2128" t="str">
        <f t="shared" si="369"/>
        <v>ipfs.cf-ipfs.com</v>
      </c>
      <c r="P2128" t="str">
        <f t="shared" si="370"/>
        <v>C</v>
      </c>
      <c r="Q2128" s="9">
        <f t="shared" si="371"/>
        <v>75.432311058044434</v>
      </c>
      <c r="R2128">
        <f t="shared" si="372"/>
        <v>76</v>
      </c>
      <c r="S2128" s="7">
        <f t="shared" si="373"/>
        <v>14.802258841845401</v>
      </c>
      <c r="T2128" s="7">
        <f t="shared" si="374"/>
        <v>14.584746917642001</v>
      </c>
      <c r="U2128" t="b">
        <f t="shared" si="375"/>
        <v>1</v>
      </c>
      <c r="V2128" t="b">
        <f t="shared" si="376"/>
        <v>0</v>
      </c>
      <c r="W2128" t="b">
        <f t="shared" si="377"/>
        <v>0</v>
      </c>
      <c r="X2128" t="b">
        <f t="shared" si="378"/>
        <v>0</v>
      </c>
    </row>
    <row r="2129" spans="1:24" hidden="1" x14ac:dyDescent="0.2">
      <c r="A2129" t="s">
        <v>128</v>
      </c>
      <c r="B2129" t="s">
        <v>4411</v>
      </c>
      <c r="C2129" t="s">
        <v>4412</v>
      </c>
      <c r="D2129">
        <v>17971</v>
      </c>
      <c r="E2129">
        <v>111</v>
      </c>
      <c r="F2129">
        <v>0</v>
      </c>
      <c r="G2129">
        <v>-1</v>
      </c>
      <c r="H2129">
        <v>436085443</v>
      </c>
      <c r="I2129">
        <v>23.2857495379474</v>
      </c>
      <c r="J2129">
        <v>23.141922360900399</v>
      </c>
      <c r="M2129" s="12" t="s">
        <v>12</v>
      </c>
      <c r="N2129" s="6">
        <v>9</v>
      </c>
      <c r="O2129" t="str">
        <f t="shared" si="369"/>
        <v>ipfs.cf-ipfs.com</v>
      </c>
      <c r="P2129" t="str">
        <f t="shared" si="370"/>
        <v>D</v>
      </c>
      <c r="Q2129" s="9">
        <f t="shared" si="371"/>
        <v>415.8834867477417</v>
      </c>
      <c r="R2129">
        <f t="shared" si="372"/>
        <v>111</v>
      </c>
      <c r="S2129" s="7">
        <f t="shared" si="373"/>
        <v>23.2857495379474</v>
      </c>
      <c r="T2129" s="7">
        <f t="shared" si="374"/>
        <v>23.141922360900399</v>
      </c>
      <c r="U2129" t="b">
        <f t="shared" si="375"/>
        <v>1</v>
      </c>
      <c r="V2129" t="b">
        <f t="shared" si="376"/>
        <v>0</v>
      </c>
      <c r="W2129" t="b">
        <f t="shared" si="377"/>
        <v>0</v>
      </c>
      <c r="X2129" t="b">
        <f t="shared" si="378"/>
        <v>0</v>
      </c>
    </row>
    <row r="2130" spans="1:24" hidden="1" x14ac:dyDescent="0.2">
      <c r="A2130" t="s">
        <v>131</v>
      </c>
      <c r="B2130" t="s">
        <v>4413</v>
      </c>
      <c r="C2130" t="s">
        <v>4414</v>
      </c>
      <c r="D2130">
        <v>4717</v>
      </c>
      <c r="E2130">
        <v>927</v>
      </c>
      <c r="F2130">
        <v>0</v>
      </c>
      <c r="G2130">
        <v>9340398</v>
      </c>
      <c r="H2130">
        <v>9340398</v>
      </c>
      <c r="I2130">
        <v>2.3503160099240898</v>
      </c>
      <c r="J2130">
        <v>1.8884243539563901</v>
      </c>
      <c r="M2130" s="12" t="s">
        <v>12</v>
      </c>
      <c r="N2130" s="6">
        <v>9</v>
      </c>
      <c r="O2130" t="str">
        <f t="shared" si="369"/>
        <v>ipfs.drink.cafe</v>
      </c>
      <c r="P2130" t="str">
        <f t="shared" si="370"/>
        <v>A</v>
      </c>
      <c r="Q2130" s="9">
        <f t="shared" si="371"/>
        <v>8.9076976776123047</v>
      </c>
      <c r="R2130">
        <f t="shared" si="372"/>
        <v>927</v>
      </c>
      <c r="S2130" s="7">
        <f t="shared" si="373"/>
        <v>2.3503160099240898</v>
      </c>
      <c r="T2130" s="7">
        <f t="shared" si="374"/>
        <v>1.8884243539563901</v>
      </c>
      <c r="U2130" t="b">
        <f t="shared" si="375"/>
        <v>1</v>
      </c>
      <c r="V2130" t="b">
        <f t="shared" si="376"/>
        <v>0</v>
      </c>
      <c r="W2130" t="b">
        <f t="shared" si="377"/>
        <v>1</v>
      </c>
      <c r="X2130" t="b">
        <f t="shared" si="378"/>
        <v>0</v>
      </c>
    </row>
    <row r="2131" spans="1:24" hidden="1" x14ac:dyDescent="0.2">
      <c r="A2131" t="s">
        <v>134</v>
      </c>
      <c r="B2131" t="s">
        <v>4414</v>
      </c>
      <c r="C2131" t="s">
        <v>4415</v>
      </c>
      <c r="D2131">
        <v>6166</v>
      </c>
      <c r="E2131">
        <v>817</v>
      </c>
      <c r="F2131">
        <v>0</v>
      </c>
      <c r="G2131">
        <v>29354372</v>
      </c>
      <c r="H2131">
        <v>29354372</v>
      </c>
      <c r="I2131">
        <v>5.2335970556430604</v>
      </c>
      <c r="J2131">
        <v>4.54014120185448</v>
      </c>
      <c r="M2131" s="12" t="s">
        <v>12</v>
      </c>
      <c r="N2131" s="6">
        <v>9</v>
      </c>
      <c r="O2131" t="str">
        <f t="shared" si="369"/>
        <v>ipfs.drink.cafe</v>
      </c>
      <c r="P2131" t="str">
        <f t="shared" si="370"/>
        <v>B</v>
      </c>
      <c r="Q2131" s="9">
        <f t="shared" si="371"/>
        <v>27.994510650634766</v>
      </c>
      <c r="R2131">
        <f t="shared" si="372"/>
        <v>817</v>
      </c>
      <c r="S2131" s="7">
        <f t="shared" si="373"/>
        <v>5.2335970556430604</v>
      </c>
      <c r="T2131" s="7">
        <f t="shared" si="374"/>
        <v>4.54014120185448</v>
      </c>
      <c r="U2131" t="b">
        <f t="shared" si="375"/>
        <v>1</v>
      </c>
      <c r="V2131" t="b">
        <f t="shared" si="376"/>
        <v>0</v>
      </c>
      <c r="W2131" t="b">
        <f t="shared" si="377"/>
        <v>1</v>
      </c>
      <c r="X2131" t="b">
        <f t="shared" si="378"/>
        <v>0</v>
      </c>
    </row>
    <row r="2132" spans="1:24" hidden="1" x14ac:dyDescent="0.2">
      <c r="A2132" t="s">
        <v>137</v>
      </c>
      <c r="B2132" t="s">
        <v>4416</v>
      </c>
      <c r="C2132" t="s">
        <v>4417</v>
      </c>
      <c r="D2132">
        <v>13657</v>
      </c>
      <c r="E2132">
        <v>814</v>
      </c>
      <c r="F2132">
        <v>0</v>
      </c>
      <c r="G2132">
        <v>79096511</v>
      </c>
      <c r="H2132">
        <v>79096511</v>
      </c>
      <c r="I2132">
        <v>5.8734182868523197</v>
      </c>
      <c r="J2132">
        <v>5.5233441501094198</v>
      </c>
      <c r="M2132" s="12" t="s">
        <v>12</v>
      </c>
      <c r="N2132" s="6">
        <v>9</v>
      </c>
      <c r="O2132" t="str">
        <f t="shared" si="369"/>
        <v>ipfs.drink.cafe</v>
      </c>
      <c r="P2132" t="str">
        <f t="shared" si="370"/>
        <v>C</v>
      </c>
      <c r="Q2132" s="9">
        <f t="shared" si="371"/>
        <v>75.432311058044434</v>
      </c>
      <c r="R2132">
        <f t="shared" si="372"/>
        <v>814</v>
      </c>
      <c r="S2132" s="7">
        <f t="shared" si="373"/>
        <v>5.8734182868523197</v>
      </c>
      <c r="T2132" s="7">
        <f t="shared" si="374"/>
        <v>5.5233441501094198</v>
      </c>
      <c r="U2132" t="b">
        <f t="shared" si="375"/>
        <v>1</v>
      </c>
      <c r="V2132" t="b">
        <f t="shared" si="376"/>
        <v>0</v>
      </c>
      <c r="W2132" t="b">
        <f t="shared" si="377"/>
        <v>1</v>
      </c>
      <c r="X2132" t="b">
        <f t="shared" si="378"/>
        <v>0</v>
      </c>
    </row>
    <row r="2133" spans="1:24" hidden="1" x14ac:dyDescent="0.2">
      <c r="A2133" t="s">
        <v>140</v>
      </c>
      <c r="B2133" t="s">
        <v>4418</v>
      </c>
      <c r="C2133" t="s">
        <v>4419</v>
      </c>
      <c r="D2133">
        <v>57510</v>
      </c>
      <c r="E2133">
        <v>1229</v>
      </c>
      <c r="F2133">
        <v>0</v>
      </c>
      <c r="G2133">
        <v>436085443</v>
      </c>
      <c r="H2133">
        <v>436085443</v>
      </c>
      <c r="I2133">
        <v>7.3894118218891203</v>
      </c>
      <c r="J2133">
        <v>7.23149863932779</v>
      </c>
      <c r="M2133" s="12" t="s">
        <v>12</v>
      </c>
      <c r="N2133" s="6">
        <v>9</v>
      </c>
      <c r="O2133" t="str">
        <f t="shared" si="369"/>
        <v>ipfs.drink.cafe</v>
      </c>
      <c r="P2133" t="str">
        <f t="shared" si="370"/>
        <v>D</v>
      </c>
      <c r="Q2133" s="9">
        <f t="shared" si="371"/>
        <v>415.8834867477417</v>
      </c>
      <c r="R2133">
        <f t="shared" si="372"/>
        <v>1229</v>
      </c>
      <c r="S2133" s="7">
        <f t="shared" si="373"/>
        <v>7.3894118218891203</v>
      </c>
      <c r="T2133" s="7">
        <f t="shared" si="374"/>
        <v>7.23149863932779</v>
      </c>
      <c r="U2133" t="b">
        <f t="shared" si="375"/>
        <v>1</v>
      </c>
      <c r="V2133" t="b">
        <f t="shared" si="376"/>
        <v>0</v>
      </c>
      <c r="W2133" t="b">
        <f t="shared" si="377"/>
        <v>1</v>
      </c>
      <c r="X2133" t="b">
        <f t="shared" si="378"/>
        <v>0</v>
      </c>
    </row>
    <row r="2134" spans="1:24" hidden="1" x14ac:dyDescent="0.2">
      <c r="A2134" t="s">
        <v>143</v>
      </c>
      <c r="B2134" t="s">
        <v>4420</v>
      </c>
      <c r="C2134" t="s">
        <v>4421</v>
      </c>
      <c r="D2134">
        <v>21700</v>
      </c>
      <c r="E2134">
        <v>881</v>
      </c>
      <c r="F2134">
        <v>0</v>
      </c>
      <c r="G2134">
        <v>9340398</v>
      </c>
      <c r="H2134">
        <v>9340398</v>
      </c>
      <c r="I2134">
        <v>0.42786385886028599</v>
      </c>
      <c r="J2134">
        <v>0.410492980535129</v>
      </c>
      <c r="M2134" s="12" t="s">
        <v>12</v>
      </c>
      <c r="N2134" s="6">
        <v>9</v>
      </c>
      <c r="O2134" t="str">
        <f t="shared" si="369"/>
        <v>ipfs.fleek.co</v>
      </c>
      <c r="P2134" t="str">
        <f t="shared" si="370"/>
        <v>A</v>
      </c>
      <c r="Q2134" s="9">
        <f t="shared" si="371"/>
        <v>8.9076976776123047</v>
      </c>
      <c r="R2134">
        <f t="shared" si="372"/>
        <v>881</v>
      </c>
      <c r="S2134" s="7">
        <f t="shared" si="373"/>
        <v>0.42786385886028599</v>
      </c>
      <c r="T2134" s="7">
        <f t="shared" si="374"/>
        <v>0.410492980535129</v>
      </c>
      <c r="U2134" t="b">
        <f t="shared" si="375"/>
        <v>1</v>
      </c>
      <c r="V2134" t="b">
        <f t="shared" si="376"/>
        <v>0</v>
      </c>
      <c r="W2134" t="b">
        <f t="shared" si="377"/>
        <v>1</v>
      </c>
      <c r="X2134" t="b">
        <f t="shared" si="378"/>
        <v>0</v>
      </c>
    </row>
    <row r="2135" spans="1:24" hidden="1" x14ac:dyDescent="0.2">
      <c r="A2135" t="s">
        <v>146</v>
      </c>
      <c r="B2135" t="s">
        <v>4422</v>
      </c>
      <c r="C2135" t="s">
        <v>4423</v>
      </c>
      <c r="D2135">
        <v>12443</v>
      </c>
      <c r="E2135">
        <v>995</v>
      </c>
      <c r="F2135">
        <v>0</v>
      </c>
      <c r="G2135">
        <v>29354372</v>
      </c>
      <c r="H2135">
        <v>29354372</v>
      </c>
      <c r="I2135">
        <v>2.4453625655690701</v>
      </c>
      <c r="J2135">
        <v>2.2498200313939298</v>
      </c>
      <c r="M2135" s="12" t="s">
        <v>12</v>
      </c>
      <c r="N2135" s="6">
        <v>9</v>
      </c>
      <c r="O2135" t="str">
        <f t="shared" si="369"/>
        <v>ipfs.fleek.co</v>
      </c>
      <c r="P2135" t="str">
        <f t="shared" si="370"/>
        <v>B</v>
      </c>
      <c r="Q2135" s="9">
        <f t="shared" si="371"/>
        <v>27.994510650634766</v>
      </c>
      <c r="R2135">
        <f t="shared" si="372"/>
        <v>995</v>
      </c>
      <c r="S2135" s="7">
        <f t="shared" si="373"/>
        <v>2.4453625655690701</v>
      </c>
      <c r="T2135" s="7">
        <f t="shared" si="374"/>
        <v>2.2498200313939298</v>
      </c>
      <c r="U2135" t="b">
        <f t="shared" si="375"/>
        <v>1</v>
      </c>
      <c r="V2135" t="b">
        <f t="shared" si="376"/>
        <v>0</v>
      </c>
      <c r="W2135" t="b">
        <f t="shared" si="377"/>
        <v>1</v>
      </c>
      <c r="X2135" t="b">
        <f t="shared" si="378"/>
        <v>0</v>
      </c>
    </row>
    <row r="2136" spans="1:24" hidden="1" x14ac:dyDescent="0.2">
      <c r="A2136" t="s">
        <v>149</v>
      </c>
      <c r="B2136" t="s">
        <v>4423</v>
      </c>
      <c r="C2136" t="s">
        <v>4424</v>
      </c>
      <c r="D2136">
        <v>41547</v>
      </c>
      <c r="E2136">
        <v>1153</v>
      </c>
      <c r="F2136">
        <v>0</v>
      </c>
      <c r="G2136">
        <v>79096511</v>
      </c>
      <c r="H2136">
        <v>79096511</v>
      </c>
      <c r="I2136">
        <v>1.8674137510037201</v>
      </c>
      <c r="J2136">
        <v>1.8155898394118499</v>
      </c>
      <c r="M2136" s="12" t="s">
        <v>12</v>
      </c>
      <c r="N2136" s="6">
        <v>9</v>
      </c>
      <c r="O2136" t="str">
        <f t="shared" si="369"/>
        <v>ipfs.fleek.co</v>
      </c>
      <c r="P2136" t="str">
        <f t="shared" si="370"/>
        <v>C</v>
      </c>
      <c r="Q2136" s="9">
        <f t="shared" si="371"/>
        <v>75.432311058044434</v>
      </c>
      <c r="R2136">
        <f t="shared" si="372"/>
        <v>1153</v>
      </c>
      <c r="S2136" s="7">
        <f t="shared" si="373"/>
        <v>1.8674137510037201</v>
      </c>
      <c r="T2136" s="7">
        <f t="shared" si="374"/>
        <v>1.8155898394118499</v>
      </c>
      <c r="U2136" t="b">
        <f t="shared" si="375"/>
        <v>1</v>
      </c>
      <c r="V2136" t="b">
        <f t="shared" si="376"/>
        <v>0</v>
      </c>
      <c r="W2136" t="b">
        <f t="shared" si="377"/>
        <v>1</v>
      </c>
      <c r="X2136" t="b">
        <f t="shared" si="378"/>
        <v>0</v>
      </c>
    </row>
    <row r="2137" spans="1:24" hidden="1" x14ac:dyDescent="0.2">
      <c r="A2137" t="s">
        <v>151</v>
      </c>
      <c r="B2137" t="s">
        <v>4425</v>
      </c>
      <c r="C2137" t="s">
        <v>4426</v>
      </c>
      <c r="D2137">
        <v>179796</v>
      </c>
      <c r="E2137">
        <v>1538</v>
      </c>
      <c r="F2137">
        <v>0</v>
      </c>
      <c r="G2137">
        <v>436085443</v>
      </c>
      <c r="H2137">
        <v>436085443</v>
      </c>
      <c r="I2137">
        <v>2.33304248195167</v>
      </c>
      <c r="J2137">
        <v>2.31308531195211</v>
      </c>
      <c r="M2137" s="12" t="s">
        <v>12</v>
      </c>
      <c r="N2137" s="6">
        <v>9</v>
      </c>
      <c r="O2137" t="str">
        <f t="shared" si="369"/>
        <v>ipfs.fleek.co</v>
      </c>
      <c r="P2137" t="str">
        <f t="shared" si="370"/>
        <v>D</v>
      </c>
      <c r="Q2137" s="9">
        <f t="shared" si="371"/>
        <v>415.8834867477417</v>
      </c>
      <c r="R2137">
        <f t="shared" si="372"/>
        <v>1538</v>
      </c>
      <c r="S2137" s="7">
        <f t="shared" si="373"/>
        <v>2.33304248195167</v>
      </c>
      <c r="T2137" s="7">
        <f t="shared" si="374"/>
        <v>2.31308531195211</v>
      </c>
      <c r="U2137" t="b">
        <f t="shared" si="375"/>
        <v>1</v>
      </c>
      <c r="V2137" t="b">
        <f t="shared" si="376"/>
        <v>0</v>
      </c>
      <c r="W2137" t="b">
        <f t="shared" si="377"/>
        <v>1</v>
      </c>
      <c r="X2137" t="b">
        <f t="shared" si="378"/>
        <v>0</v>
      </c>
    </row>
    <row r="2138" spans="1:24" hidden="1" x14ac:dyDescent="0.2">
      <c r="A2138" t="s">
        <v>155</v>
      </c>
      <c r="B2138" t="s">
        <v>4426</v>
      </c>
      <c r="C2138" t="s">
        <v>4427</v>
      </c>
      <c r="D2138">
        <v>12450</v>
      </c>
      <c r="E2138">
        <v>680</v>
      </c>
      <c r="F2138">
        <v>0</v>
      </c>
      <c r="G2138">
        <v>9340398</v>
      </c>
      <c r="H2138">
        <v>9340398</v>
      </c>
      <c r="I2138">
        <v>0.75681373641565797</v>
      </c>
      <c r="J2138">
        <v>0.71547772510942198</v>
      </c>
      <c r="M2138" s="12" t="s">
        <v>12</v>
      </c>
      <c r="N2138" s="6">
        <v>9</v>
      </c>
      <c r="O2138" t="str">
        <f t="shared" si="369"/>
        <v>ipfs.greyh.at</v>
      </c>
      <c r="P2138" t="str">
        <f t="shared" si="370"/>
        <v>A</v>
      </c>
      <c r="Q2138" s="9">
        <f t="shared" si="371"/>
        <v>8.9076976776123047</v>
      </c>
      <c r="R2138">
        <f t="shared" si="372"/>
        <v>680</v>
      </c>
      <c r="S2138" s="7">
        <f t="shared" si="373"/>
        <v>0.75681373641565797</v>
      </c>
      <c r="T2138" s="7">
        <f t="shared" si="374"/>
        <v>0.71547772510942198</v>
      </c>
      <c r="U2138" t="b">
        <f t="shared" si="375"/>
        <v>1</v>
      </c>
      <c r="V2138" t="b">
        <f t="shared" si="376"/>
        <v>0</v>
      </c>
      <c r="W2138" t="b">
        <f t="shared" si="377"/>
        <v>1</v>
      </c>
      <c r="X2138" t="b">
        <f t="shared" si="378"/>
        <v>0</v>
      </c>
    </row>
    <row r="2139" spans="1:24" hidden="1" x14ac:dyDescent="0.2">
      <c r="A2139" t="s">
        <v>158</v>
      </c>
      <c r="B2139" t="s">
        <v>4428</v>
      </c>
      <c r="C2139" t="s">
        <v>4429</v>
      </c>
      <c r="D2139">
        <v>14986</v>
      </c>
      <c r="E2139">
        <v>567</v>
      </c>
      <c r="F2139">
        <v>0</v>
      </c>
      <c r="G2139">
        <v>29354372</v>
      </c>
      <c r="H2139">
        <v>29354372</v>
      </c>
      <c r="I2139">
        <v>1.94150153621157</v>
      </c>
      <c r="J2139">
        <v>1.8680442179790899</v>
      </c>
      <c r="M2139" s="12" t="s">
        <v>12</v>
      </c>
      <c r="N2139" s="6">
        <v>9</v>
      </c>
      <c r="O2139" t="str">
        <f t="shared" si="369"/>
        <v>ipfs.greyh.at</v>
      </c>
      <c r="P2139" t="str">
        <f t="shared" si="370"/>
        <v>B</v>
      </c>
      <c r="Q2139" s="9">
        <f t="shared" si="371"/>
        <v>27.994510650634766</v>
      </c>
      <c r="R2139">
        <f t="shared" si="372"/>
        <v>567</v>
      </c>
      <c r="S2139" s="7">
        <f t="shared" si="373"/>
        <v>1.94150153621157</v>
      </c>
      <c r="T2139" s="7">
        <f t="shared" si="374"/>
        <v>1.8680442179790899</v>
      </c>
      <c r="U2139" t="b">
        <f t="shared" si="375"/>
        <v>1</v>
      </c>
      <c r="V2139" t="b">
        <f t="shared" si="376"/>
        <v>0</v>
      </c>
      <c r="W2139" t="b">
        <f t="shared" si="377"/>
        <v>1</v>
      </c>
      <c r="X2139" t="b">
        <f t="shared" si="378"/>
        <v>0</v>
      </c>
    </row>
    <row r="2140" spans="1:24" hidden="1" x14ac:dyDescent="0.2">
      <c r="A2140" t="s">
        <v>160</v>
      </c>
      <c r="B2140" t="s">
        <v>4429</v>
      </c>
      <c r="C2140" t="s">
        <v>4430</v>
      </c>
      <c r="D2140">
        <v>26679</v>
      </c>
      <c r="E2140">
        <v>577</v>
      </c>
      <c r="F2140">
        <v>0</v>
      </c>
      <c r="G2140">
        <v>79096511</v>
      </c>
      <c r="H2140">
        <v>79096511</v>
      </c>
      <c r="I2140">
        <v>2.88990541177091</v>
      </c>
      <c r="J2140">
        <v>2.8274039903311299</v>
      </c>
      <c r="M2140" s="12" t="s">
        <v>12</v>
      </c>
      <c r="N2140" s="6">
        <v>9</v>
      </c>
      <c r="O2140" t="str">
        <f t="shared" si="369"/>
        <v>ipfs.greyh.at</v>
      </c>
      <c r="P2140" t="str">
        <f t="shared" si="370"/>
        <v>C</v>
      </c>
      <c r="Q2140" s="9">
        <f t="shared" si="371"/>
        <v>75.432311058044434</v>
      </c>
      <c r="R2140">
        <f t="shared" si="372"/>
        <v>577</v>
      </c>
      <c r="S2140" s="7">
        <f t="shared" si="373"/>
        <v>2.88990541177091</v>
      </c>
      <c r="T2140" s="7">
        <f t="shared" si="374"/>
        <v>2.8274039903311299</v>
      </c>
      <c r="U2140" t="b">
        <f t="shared" si="375"/>
        <v>1</v>
      </c>
      <c r="V2140" t="b">
        <f t="shared" si="376"/>
        <v>0</v>
      </c>
      <c r="W2140" t="b">
        <f t="shared" si="377"/>
        <v>1</v>
      </c>
      <c r="X2140" t="b">
        <f t="shared" si="378"/>
        <v>0</v>
      </c>
    </row>
    <row r="2141" spans="1:24" hidden="1" x14ac:dyDescent="0.2">
      <c r="A2141" t="s">
        <v>163</v>
      </c>
      <c r="B2141" t="s">
        <v>4430</v>
      </c>
      <c r="C2141" t="s">
        <v>4431</v>
      </c>
      <c r="D2141">
        <v>109777</v>
      </c>
      <c r="E2141">
        <v>634</v>
      </c>
      <c r="F2141">
        <v>0</v>
      </c>
      <c r="G2141">
        <v>436085443</v>
      </c>
      <c r="H2141">
        <v>436085443</v>
      </c>
      <c r="I2141">
        <v>3.8104458073146299</v>
      </c>
      <c r="J2141">
        <v>3.7884391698419599</v>
      </c>
      <c r="M2141" s="12" t="s">
        <v>12</v>
      </c>
      <c r="N2141" s="6">
        <v>9</v>
      </c>
      <c r="O2141" t="str">
        <f t="shared" si="369"/>
        <v>ipfs.greyh.at</v>
      </c>
      <c r="P2141" t="str">
        <f t="shared" si="370"/>
        <v>D</v>
      </c>
      <c r="Q2141" s="9">
        <f t="shared" si="371"/>
        <v>415.8834867477417</v>
      </c>
      <c r="R2141">
        <f t="shared" si="372"/>
        <v>634</v>
      </c>
      <c r="S2141" s="7">
        <f t="shared" si="373"/>
        <v>3.8104458073146299</v>
      </c>
      <c r="T2141" s="7">
        <f t="shared" si="374"/>
        <v>3.7884391698419599</v>
      </c>
      <c r="U2141" t="b">
        <f t="shared" si="375"/>
        <v>1</v>
      </c>
      <c r="V2141" t="b">
        <f t="shared" si="376"/>
        <v>0</v>
      </c>
      <c r="W2141" t="b">
        <f t="shared" si="377"/>
        <v>1</v>
      </c>
      <c r="X2141" t="b">
        <f t="shared" si="378"/>
        <v>0</v>
      </c>
    </row>
    <row r="2142" spans="1:24" hidden="1" x14ac:dyDescent="0.2">
      <c r="A2142" t="s">
        <v>166</v>
      </c>
      <c r="B2142" t="s">
        <v>4431</v>
      </c>
      <c r="C2142" t="s">
        <v>4432</v>
      </c>
      <c r="D2142">
        <v>6003</v>
      </c>
      <c r="E2142">
        <v>1167</v>
      </c>
      <c r="F2142">
        <v>1</v>
      </c>
      <c r="G2142">
        <v>9340398</v>
      </c>
      <c r="H2142">
        <v>9340398</v>
      </c>
      <c r="I2142">
        <v>1.8419556818884</v>
      </c>
      <c r="J2142">
        <v>1.4838743424308301</v>
      </c>
      <c r="M2142" s="12" t="s">
        <v>12</v>
      </c>
      <c r="N2142" s="6">
        <v>9</v>
      </c>
      <c r="O2142" t="str">
        <f t="shared" si="369"/>
        <v>ipfs.infura.io</v>
      </c>
      <c r="P2142" t="str">
        <f t="shared" si="370"/>
        <v>A</v>
      </c>
      <c r="Q2142" s="9">
        <f t="shared" si="371"/>
        <v>8.9076976776123047</v>
      </c>
      <c r="R2142">
        <f t="shared" si="372"/>
        <v>1167</v>
      </c>
      <c r="S2142" s="7">
        <f t="shared" si="373"/>
        <v>1.8419556818884</v>
      </c>
      <c r="T2142" s="7">
        <f t="shared" si="374"/>
        <v>1.4838743424308301</v>
      </c>
      <c r="U2142" t="b">
        <f t="shared" si="375"/>
        <v>1</v>
      </c>
      <c r="V2142" t="b">
        <f t="shared" si="376"/>
        <v>0</v>
      </c>
      <c r="W2142" t="b">
        <f t="shared" si="377"/>
        <v>1</v>
      </c>
      <c r="X2142" t="b">
        <f t="shared" si="378"/>
        <v>1</v>
      </c>
    </row>
    <row r="2143" spans="1:24" hidden="1" x14ac:dyDescent="0.2">
      <c r="A2143" t="s">
        <v>169</v>
      </c>
      <c r="B2143" t="s">
        <v>4432</v>
      </c>
      <c r="C2143" t="s">
        <v>4433</v>
      </c>
      <c r="D2143">
        <v>13137</v>
      </c>
      <c r="E2143">
        <v>1063</v>
      </c>
      <c r="F2143">
        <v>1</v>
      </c>
      <c r="G2143">
        <v>29354372</v>
      </c>
      <c r="H2143">
        <v>29354372</v>
      </c>
      <c r="I2143">
        <v>2.31857798994821</v>
      </c>
      <c r="J2143">
        <v>2.1309667847023399</v>
      </c>
      <c r="M2143" s="12" t="s">
        <v>12</v>
      </c>
      <c r="N2143" s="6">
        <v>9</v>
      </c>
      <c r="O2143" t="str">
        <f t="shared" si="369"/>
        <v>ipfs.infura.io</v>
      </c>
      <c r="P2143" t="str">
        <f t="shared" si="370"/>
        <v>B</v>
      </c>
      <c r="Q2143" s="9">
        <f t="shared" si="371"/>
        <v>27.994510650634766</v>
      </c>
      <c r="R2143">
        <f t="shared" si="372"/>
        <v>1063</v>
      </c>
      <c r="S2143" s="7">
        <f t="shared" si="373"/>
        <v>2.31857798994821</v>
      </c>
      <c r="T2143" s="7">
        <f t="shared" si="374"/>
        <v>2.1309667847023399</v>
      </c>
      <c r="U2143" t="b">
        <f t="shared" si="375"/>
        <v>1</v>
      </c>
      <c r="V2143" t="b">
        <f t="shared" si="376"/>
        <v>0</v>
      </c>
      <c r="W2143" t="b">
        <f t="shared" si="377"/>
        <v>1</v>
      </c>
      <c r="X2143" t="b">
        <f t="shared" si="378"/>
        <v>1</v>
      </c>
    </row>
    <row r="2144" spans="1:24" hidden="1" x14ac:dyDescent="0.2">
      <c r="A2144" t="s">
        <v>172</v>
      </c>
      <c r="B2144" t="s">
        <v>4433</v>
      </c>
      <c r="C2144" t="s">
        <v>4434</v>
      </c>
      <c r="D2144">
        <v>45917</v>
      </c>
      <c r="E2144">
        <v>1220</v>
      </c>
      <c r="F2144">
        <v>1</v>
      </c>
      <c r="G2144">
        <v>79096511</v>
      </c>
      <c r="H2144">
        <v>79096511</v>
      </c>
      <c r="I2144">
        <v>1.68763700154472</v>
      </c>
      <c r="J2144">
        <v>1.64279702633108</v>
      </c>
      <c r="M2144" s="12" t="s">
        <v>12</v>
      </c>
      <c r="N2144" s="6">
        <v>9</v>
      </c>
      <c r="O2144" t="str">
        <f t="shared" si="369"/>
        <v>ipfs.infura.io</v>
      </c>
      <c r="P2144" t="str">
        <f t="shared" si="370"/>
        <v>C</v>
      </c>
      <c r="Q2144" s="9">
        <f t="shared" si="371"/>
        <v>75.432311058044434</v>
      </c>
      <c r="R2144">
        <f t="shared" si="372"/>
        <v>1220</v>
      </c>
      <c r="S2144" s="7">
        <f t="shared" si="373"/>
        <v>1.68763700154472</v>
      </c>
      <c r="T2144" s="7">
        <f t="shared" si="374"/>
        <v>1.64279702633108</v>
      </c>
      <c r="U2144" t="b">
        <f t="shared" si="375"/>
        <v>1</v>
      </c>
      <c r="V2144" t="b">
        <f t="shared" si="376"/>
        <v>0</v>
      </c>
      <c r="W2144" t="b">
        <f t="shared" si="377"/>
        <v>1</v>
      </c>
      <c r="X2144" t="b">
        <f t="shared" si="378"/>
        <v>1</v>
      </c>
    </row>
    <row r="2145" spans="1:24" hidden="1" x14ac:dyDescent="0.2">
      <c r="A2145" t="s">
        <v>176</v>
      </c>
      <c r="B2145" t="s">
        <v>4434</v>
      </c>
      <c r="C2145" t="s">
        <v>4435</v>
      </c>
      <c r="D2145">
        <v>64931</v>
      </c>
      <c r="E2145">
        <v>2988</v>
      </c>
      <c r="F2145">
        <v>1</v>
      </c>
      <c r="G2145">
        <v>436085443</v>
      </c>
      <c r="H2145">
        <v>168820736</v>
      </c>
      <c r="I2145">
        <v>2.59916374731608</v>
      </c>
      <c r="J2145">
        <v>2.4795552201567799</v>
      </c>
      <c r="K2145" t="s">
        <v>153</v>
      </c>
      <c r="L2145" t="s">
        <v>179</v>
      </c>
      <c r="M2145" s="12" t="s">
        <v>12</v>
      </c>
      <c r="N2145" s="6">
        <v>9</v>
      </c>
      <c r="O2145" t="str">
        <f t="shared" si="369"/>
        <v>ipfs.infura.io</v>
      </c>
      <c r="P2145" t="str">
        <f t="shared" si="370"/>
        <v>D</v>
      </c>
      <c r="Q2145" s="9">
        <f t="shared" si="371"/>
        <v>415.8834867477417</v>
      </c>
      <c r="R2145">
        <f t="shared" si="372"/>
        <v>2988</v>
      </c>
      <c r="S2145" s="7">
        <f t="shared" si="373"/>
        <v>2.59916374731608</v>
      </c>
      <c r="T2145" s="7">
        <f t="shared" si="374"/>
        <v>2.4795552201567799</v>
      </c>
      <c r="U2145" t="b">
        <f t="shared" si="375"/>
        <v>1</v>
      </c>
      <c r="V2145" t="b">
        <f t="shared" si="376"/>
        <v>1</v>
      </c>
      <c r="W2145" t="b">
        <f t="shared" si="377"/>
        <v>1</v>
      </c>
      <c r="X2145" t="b">
        <f t="shared" si="378"/>
        <v>1</v>
      </c>
    </row>
    <row r="2146" spans="1:24" hidden="1" x14ac:dyDescent="0.2">
      <c r="A2146" t="s">
        <v>180</v>
      </c>
      <c r="B2146" t="s">
        <v>4435</v>
      </c>
      <c r="C2146" t="s">
        <v>4436</v>
      </c>
      <c r="D2146">
        <v>5484</v>
      </c>
      <c r="E2146">
        <v>433</v>
      </c>
      <c r="F2146">
        <v>0</v>
      </c>
      <c r="G2146">
        <v>9340398</v>
      </c>
      <c r="H2146">
        <v>9340398</v>
      </c>
      <c r="I2146">
        <v>1.7635513121386399</v>
      </c>
      <c r="J2146">
        <v>1.62430665164338</v>
      </c>
      <c r="M2146" s="12" t="s">
        <v>12</v>
      </c>
      <c r="N2146" s="6">
        <v>9</v>
      </c>
      <c r="O2146" t="str">
        <f t="shared" si="369"/>
        <v>ipfs.io</v>
      </c>
      <c r="P2146" t="str">
        <f t="shared" si="370"/>
        <v>A</v>
      </c>
      <c r="Q2146" s="9">
        <f t="shared" si="371"/>
        <v>8.9076976776123047</v>
      </c>
      <c r="R2146">
        <f t="shared" si="372"/>
        <v>433</v>
      </c>
      <c r="S2146" s="7">
        <f t="shared" si="373"/>
        <v>1.7635513121386399</v>
      </c>
      <c r="T2146" s="7">
        <f t="shared" si="374"/>
        <v>1.62430665164338</v>
      </c>
      <c r="U2146" t="b">
        <f t="shared" si="375"/>
        <v>1</v>
      </c>
      <c r="V2146" t="b">
        <f t="shared" si="376"/>
        <v>0</v>
      </c>
      <c r="W2146" t="b">
        <f t="shared" si="377"/>
        <v>1</v>
      </c>
      <c r="X2146" t="b">
        <f t="shared" si="378"/>
        <v>0</v>
      </c>
    </row>
    <row r="2147" spans="1:24" hidden="1" x14ac:dyDescent="0.2">
      <c r="A2147" t="s">
        <v>183</v>
      </c>
      <c r="B2147" t="s">
        <v>4436</v>
      </c>
      <c r="C2147" t="s">
        <v>4437</v>
      </c>
      <c r="D2147">
        <v>9511</v>
      </c>
      <c r="E2147">
        <v>254</v>
      </c>
      <c r="F2147">
        <v>0</v>
      </c>
      <c r="G2147">
        <v>29354372</v>
      </c>
      <c r="H2147">
        <v>29354372</v>
      </c>
      <c r="I2147">
        <v>3.0241450416587101</v>
      </c>
      <c r="J2147">
        <v>2.9433824677357499</v>
      </c>
      <c r="M2147" s="12" t="s">
        <v>12</v>
      </c>
      <c r="N2147" s="6">
        <v>9</v>
      </c>
      <c r="O2147" t="str">
        <f t="shared" si="369"/>
        <v>ipfs.io</v>
      </c>
      <c r="P2147" t="str">
        <f t="shared" si="370"/>
        <v>B</v>
      </c>
      <c r="Q2147" s="9">
        <f t="shared" si="371"/>
        <v>27.994510650634766</v>
      </c>
      <c r="R2147">
        <f t="shared" si="372"/>
        <v>254</v>
      </c>
      <c r="S2147" s="7">
        <f t="shared" si="373"/>
        <v>3.0241450416587101</v>
      </c>
      <c r="T2147" s="7">
        <f t="shared" si="374"/>
        <v>2.9433824677357499</v>
      </c>
      <c r="U2147" t="b">
        <f t="shared" si="375"/>
        <v>1</v>
      </c>
      <c r="V2147" t="b">
        <f t="shared" si="376"/>
        <v>0</v>
      </c>
      <c r="W2147" t="b">
        <f t="shared" si="377"/>
        <v>1</v>
      </c>
      <c r="X2147" t="b">
        <f t="shared" si="378"/>
        <v>0</v>
      </c>
    </row>
    <row r="2148" spans="1:24" hidden="1" x14ac:dyDescent="0.2">
      <c r="A2148" t="s">
        <v>186</v>
      </c>
      <c r="B2148" t="s">
        <v>4437</v>
      </c>
      <c r="C2148" t="s">
        <v>4438</v>
      </c>
      <c r="D2148">
        <v>19836</v>
      </c>
      <c r="E2148">
        <v>244</v>
      </c>
      <c r="F2148">
        <v>0</v>
      </c>
      <c r="G2148">
        <v>79096511</v>
      </c>
      <c r="H2148">
        <v>79096511</v>
      </c>
      <c r="I2148">
        <v>3.85015879226441</v>
      </c>
      <c r="J2148">
        <v>3.8027985006071998</v>
      </c>
      <c r="M2148" s="12" t="s">
        <v>12</v>
      </c>
      <c r="N2148" s="6">
        <v>9</v>
      </c>
      <c r="O2148" t="str">
        <f t="shared" si="369"/>
        <v>ipfs.io</v>
      </c>
      <c r="P2148" t="str">
        <f t="shared" si="370"/>
        <v>C</v>
      </c>
      <c r="Q2148" s="9">
        <f t="shared" si="371"/>
        <v>75.432311058044434</v>
      </c>
      <c r="R2148">
        <f t="shared" si="372"/>
        <v>244</v>
      </c>
      <c r="S2148" s="7">
        <f t="shared" si="373"/>
        <v>3.85015879226441</v>
      </c>
      <c r="T2148" s="7">
        <f t="shared" si="374"/>
        <v>3.8027985006071998</v>
      </c>
      <c r="U2148" t="b">
        <f t="shared" si="375"/>
        <v>1</v>
      </c>
      <c r="V2148" t="b">
        <f t="shared" si="376"/>
        <v>0</v>
      </c>
      <c r="W2148" t="b">
        <f t="shared" si="377"/>
        <v>1</v>
      </c>
      <c r="X2148" t="b">
        <f t="shared" si="378"/>
        <v>0</v>
      </c>
    </row>
    <row r="2149" spans="1:24" hidden="1" x14ac:dyDescent="0.2">
      <c r="A2149" t="s">
        <v>189</v>
      </c>
      <c r="B2149" t="s">
        <v>4438</v>
      </c>
      <c r="C2149" t="s">
        <v>4439</v>
      </c>
      <c r="D2149">
        <v>78856</v>
      </c>
      <c r="E2149">
        <v>223</v>
      </c>
      <c r="F2149">
        <v>0</v>
      </c>
      <c r="G2149">
        <v>436085443</v>
      </c>
      <c r="H2149">
        <v>436085443</v>
      </c>
      <c r="I2149">
        <v>5.2889179701619096</v>
      </c>
      <c r="J2149">
        <v>5.2739612299348302</v>
      </c>
      <c r="M2149" s="12" t="s">
        <v>12</v>
      </c>
      <c r="N2149" s="6">
        <v>9</v>
      </c>
      <c r="O2149" t="str">
        <f t="shared" si="369"/>
        <v>ipfs.io</v>
      </c>
      <c r="P2149" t="str">
        <f t="shared" si="370"/>
        <v>D</v>
      </c>
      <c r="Q2149" s="9">
        <f t="shared" si="371"/>
        <v>415.8834867477417</v>
      </c>
      <c r="R2149">
        <f t="shared" si="372"/>
        <v>223</v>
      </c>
      <c r="S2149" s="7">
        <f t="shared" si="373"/>
        <v>5.2889179701619096</v>
      </c>
      <c r="T2149" s="7">
        <f t="shared" si="374"/>
        <v>5.2739612299348302</v>
      </c>
      <c r="U2149" t="b">
        <f t="shared" si="375"/>
        <v>1</v>
      </c>
      <c r="V2149" t="b">
        <f t="shared" si="376"/>
        <v>0</v>
      </c>
      <c r="W2149" t="b">
        <f t="shared" si="377"/>
        <v>1</v>
      </c>
      <c r="X2149" t="b">
        <f t="shared" si="378"/>
        <v>0</v>
      </c>
    </row>
    <row r="2150" spans="1:24" hidden="1" x14ac:dyDescent="0.2">
      <c r="A2150" t="s">
        <v>192</v>
      </c>
      <c r="B2150" t="s">
        <v>4440</v>
      </c>
      <c r="C2150" t="s">
        <v>4441</v>
      </c>
      <c r="D2150">
        <v>13847</v>
      </c>
      <c r="E2150">
        <v>2653</v>
      </c>
      <c r="F2150">
        <v>1</v>
      </c>
      <c r="G2150">
        <v>9340398</v>
      </c>
      <c r="H2150">
        <v>9340398</v>
      </c>
      <c r="I2150">
        <v>0.79575644788389299</v>
      </c>
      <c r="J2150">
        <v>0.64329440872479904</v>
      </c>
      <c r="M2150" s="12" t="s">
        <v>12</v>
      </c>
      <c r="N2150" s="6">
        <v>9</v>
      </c>
      <c r="O2150" t="str">
        <f t="shared" si="369"/>
        <v>jacl.tech</v>
      </c>
      <c r="P2150" t="str">
        <f t="shared" si="370"/>
        <v>A</v>
      </c>
      <c r="Q2150" s="9">
        <f t="shared" si="371"/>
        <v>8.9076976776123047</v>
      </c>
      <c r="R2150">
        <f t="shared" si="372"/>
        <v>2653</v>
      </c>
      <c r="S2150" s="7">
        <f t="shared" si="373"/>
        <v>0.79575644788389299</v>
      </c>
      <c r="T2150" s="7">
        <f t="shared" si="374"/>
        <v>0.64329440872479904</v>
      </c>
      <c r="U2150" t="b">
        <f t="shared" si="375"/>
        <v>1</v>
      </c>
      <c r="V2150" t="b">
        <f t="shared" si="376"/>
        <v>0</v>
      </c>
      <c r="W2150" t="b">
        <f t="shared" si="377"/>
        <v>1</v>
      </c>
      <c r="X2150" t="b">
        <f t="shared" si="378"/>
        <v>1</v>
      </c>
    </row>
    <row r="2151" spans="1:24" hidden="1" x14ac:dyDescent="0.2">
      <c r="A2151" t="s">
        <v>195</v>
      </c>
      <c r="B2151" t="s">
        <v>4442</v>
      </c>
      <c r="C2151" t="s">
        <v>4443</v>
      </c>
      <c r="D2151">
        <v>14265</v>
      </c>
      <c r="E2151">
        <v>2555</v>
      </c>
      <c r="F2151">
        <v>1</v>
      </c>
      <c r="G2151">
        <v>29354372</v>
      </c>
      <c r="H2151">
        <v>29354372</v>
      </c>
      <c r="I2151">
        <v>2.3906499274666699</v>
      </c>
      <c r="J2151">
        <v>1.96246131445038</v>
      </c>
      <c r="M2151" s="12" t="s">
        <v>12</v>
      </c>
      <c r="N2151" s="6">
        <v>9</v>
      </c>
      <c r="O2151" t="str">
        <f t="shared" si="369"/>
        <v>jacl.tech</v>
      </c>
      <c r="P2151" t="str">
        <f t="shared" si="370"/>
        <v>B</v>
      </c>
      <c r="Q2151" s="9">
        <f t="shared" si="371"/>
        <v>27.994510650634766</v>
      </c>
      <c r="R2151">
        <f t="shared" si="372"/>
        <v>2555</v>
      </c>
      <c r="S2151" s="7">
        <f t="shared" si="373"/>
        <v>2.3906499274666699</v>
      </c>
      <c r="T2151" s="7">
        <f t="shared" si="374"/>
        <v>1.96246131445038</v>
      </c>
      <c r="U2151" t="b">
        <f t="shared" si="375"/>
        <v>1</v>
      </c>
      <c r="V2151" t="b">
        <f t="shared" si="376"/>
        <v>0</v>
      </c>
      <c r="W2151" t="b">
        <f t="shared" si="377"/>
        <v>1</v>
      </c>
      <c r="X2151" t="b">
        <f t="shared" si="378"/>
        <v>1</v>
      </c>
    </row>
    <row r="2152" spans="1:24" hidden="1" x14ac:dyDescent="0.2">
      <c r="A2152" t="s">
        <v>198</v>
      </c>
      <c r="B2152" t="s">
        <v>4443</v>
      </c>
      <c r="C2152" t="s">
        <v>4444</v>
      </c>
      <c r="D2152">
        <v>38890</v>
      </c>
      <c r="E2152">
        <v>2547</v>
      </c>
      <c r="F2152">
        <v>1</v>
      </c>
      <c r="G2152">
        <v>79096511</v>
      </c>
      <c r="H2152">
        <v>79096511</v>
      </c>
      <c r="I2152">
        <v>2.07556643804981</v>
      </c>
      <c r="J2152">
        <v>1.9396325805616901</v>
      </c>
      <c r="M2152" s="12" t="s">
        <v>12</v>
      </c>
      <c r="N2152" s="6">
        <v>9</v>
      </c>
      <c r="O2152" t="str">
        <f t="shared" si="369"/>
        <v>jacl.tech</v>
      </c>
      <c r="P2152" t="str">
        <f t="shared" si="370"/>
        <v>C</v>
      </c>
      <c r="Q2152" s="9">
        <f t="shared" si="371"/>
        <v>75.432311058044434</v>
      </c>
      <c r="R2152">
        <f t="shared" si="372"/>
        <v>2547</v>
      </c>
      <c r="S2152" s="7">
        <f t="shared" si="373"/>
        <v>2.07556643804981</v>
      </c>
      <c r="T2152" s="7">
        <f t="shared" si="374"/>
        <v>1.9396325805616901</v>
      </c>
      <c r="U2152" t="b">
        <f t="shared" si="375"/>
        <v>1</v>
      </c>
      <c r="V2152" t="b">
        <f t="shared" si="376"/>
        <v>0</v>
      </c>
      <c r="W2152" t="b">
        <f t="shared" si="377"/>
        <v>1</v>
      </c>
      <c r="X2152" t="b">
        <f t="shared" si="378"/>
        <v>1</v>
      </c>
    </row>
    <row r="2153" spans="1:24" hidden="1" x14ac:dyDescent="0.2">
      <c r="A2153" t="s">
        <v>201</v>
      </c>
      <c r="B2153" t="s">
        <v>4445</v>
      </c>
      <c r="C2153" t="s">
        <v>4446</v>
      </c>
      <c r="D2153">
        <v>176969</v>
      </c>
      <c r="E2153">
        <v>2284</v>
      </c>
      <c r="F2153">
        <v>1</v>
      </c>
      <c r="G2153">
        <v>436085443</v>
      </c>
      <c r="H2153">
        <v>436085443</v>
      </c>
      <c r="I2153">
        <v>2.38076243952109</v>
      </c>
      <c r="J2153">
        <v>2.3500358071059999</v>
      </c>
      <c r="M2153" s="12" t="s">
        <v>12</v>
      </c>
      <c r="N2153" s="6">
        <v>9</v>
      </c>
      <c r="O2153" t="str">
        <f t="shared" si="369"/>
        <v>jacl.tech</v>
      </c>
      <c r="P2153" t="str">
        <f t="shared" si="370"/>
        <v>D</v>
      </c>
      <c r="Q2153" s="9">
        <f t="shared" si="371"/>
        <v>415.8834867477417</v>
      </c>
      <c r="R2153">
        <f t="shared" si="372"/>
        <v>2284</v>
      </c>
      <c r="S2153" s="7">
        <f t="shared" si="373"/>
        <v>2.38076243952109</v>
      </c>
      <c r="T2153" s="7">
        <f t="shared" si="374"/>
        <v>2.3500358071059999</v>
      </c>
      <c r="U2153" t="b">
        <f t="shared" si="375"/>
        <v>1</v>
      </c>
      <c r="V2153" t="b">
        <f t="shared" si="376"/>
        <v>0</v>
      </c>
      <c r="W2153" t="b">
        <f t="shared" si="377"/>
        <v>1</v>
      </c>
      <c r="X2153" t="b">
        <f t="shared" si="378"/>
        <v>1</v>
      </c>
    </row>
    <row r="2154" spans="1:24" hidden="1" x14ac:dyDescent="0.2">
      <c r="A2154" t="s">
        <v>204</v>
      </c>
      <c r="B2154" t="s">
        <v>4446</v>
      </c>
      <c r="C2154" t="s">
        <v>4447</v>
      </c>
      <c r="D2154">
        <v>61894</v>
      </c>
      <c r="E2154">
        <v>-1</v>
      </c>
      <c r="F2154">
        <v>0</v>
      </c>
      <c r="G2154">
        <v>-1</v>
      </c>
      <c r="H2154">
        <v>0</v>
      </c>
      <c r="I2154">
        <v>0</v>
      </c>
      <c r="J2154">
        <v>0</v>
      </c>
      <c r="K2154" t="s">
        <v>76</v>
      </c>
      <c r="M2154" s="12" t="s">
        <v>12</v>
      </c>
      <c r="N2154" s="6">
        <v>9</v>
      </c>
      <c r="O2154" t="str">
        <f t="shared" ref="O2154:O2205" si="379">MID(A2154,9,FIND("/ipfs/",A2154)-9)</f>
        <v>ipfs.jbb.one</v>
      </c>
      <c r="P2154" t="str">
        <f t="shared" ref="P2154:P2205" si="380">IF(NOT(ISERR(FIND("QmWbhkXXqg5JgQ45T2iqspfTC17AfE8qEhyE5Snia4TS39",A2154))),"A",
     IF(NOT(ISERR(FIND("QmZALYrou9d7Yx9afDCPT9fveqxoPRLHnHuo8TyZomGhL1",A2154))),"B",
     IF(NOT(ISERR(FIND("QmQH4iy5RKKHnT95ziKXjnmEKjBU8aB7hepmCMTNk9p348",A2154))),"C",
     IF(NOT(ISERR(FIND("QmdhpvRUopXFJCh9x524WM81GJC55JJt1AEbNsML2TwrrZ",A2154))),"D","-")
)))</f>
        <v>A</v>
      </c>
      <c r="Q2154" s="9">
        <f t="shared" ref="Q2154:Q2205" si="381">IF(P2154="A",9340398/1024/1024,IF(P2154="B",29354372/1024/1024,IF(P2154="C",79096511/1024/1024,IF(P2154="D",436085443/1024/1024))))</f>
        <v>8.9076976776123047</v>
      </c>
      <c r="R2154" t="str">
        <f t="shared" ref="R2154:R2205" si="382">IF(E2154&gt;0,E2154,"")</f>
        <v/>
      </c>
      <c r="S2154" s="7" t="str">
        <f t="shared" ref="S2154:S2205" si="383">IF(NOT(R2154=""),CONVERT(I2154,"g","g"),"")</f>
        <v/>
      </c>
      <c r="T2154" s="7" t="str">
        <f t="shared" ref="T2154:T2205" si="384">IF(NOT(S2154=""),CONVERT(J2154,"g","g"),"")</f>
        <v/>
      </c>
      <c r="U2154" t="b">
        <f t="shared" ref="U2154:U2205" si="385">E2154&gt;0</f>
        <v>0</v>
      </c>
      <c r="V2154" t="str">
        <f t="shared" ref="V2154:V2205" si="386">IF(NOT(U2154),"",AND(U2154,NOT(ISBLANK(K2154))))</f>
        <v/>
      </c>
      <c r="W2154" t="str">
        <f t="shared" ref="W2154:W2205" si="387">IF(NOT(U2154),"",NOT(G2154=-1))</f>
        <v/>
      </c>
      <c r="X2154" t="str">
        <f t="shared" ref="X2154:X2204" si="388">IF(NOT(U2154),"",F2154&gt;0)</f>
        <v/>
      </c>
    </row>
    <row r="2155" spans="1:24" hidden="1" x14ac:dyDescent="0.2">
      <c r="A2155" t="s">
        <v>207</v>
      </c>
      <c r="B2155" t="s">
        <v>4448</v>
      </c>
      <c r="C2155" t="s">
        <v>4449</v>
      </c>
      <c r="D2155">
        <v>61523</v>
      </c>
      <c r="E2155">
        <v>-1</v>
      </c>
      <c r="F2155">
        <v>0</v>
      </c>
      <c r="G2155">
        <v>-1</v>
      </c>
      <c r="H2155">
        <v>0</v>
      </c>
      <c r="I2155">
        <v>0</v>
      </c>
      <c r="J2155">
        <v>0</v>
      </c>
      <c r="K2155" t="s">
        <v>76</v>
      </c>
      <c r="M2155" s="12" t="s">
        <v>12</v>
      </c>
      <c r="N2155" s="6">
        <v>9</v>
      </c>
      <c r="O2155" t="str">
        <f t="shared" si="379"/>
        <v>ipfs.jbb.one</v>
      </c>
      <c r="P2155" t="str">
        <f t="shared" si="380"/>
        <v>B</v>
      </c>
      <c r="Q2155" s="9">
        <f t="shared" si="381"/>
        <v>27.994510650634766</v>
      </c>
      <c r="R2155" t="str">
        <f t="shared" si="382"/>
        <v/>
      </c>
      <c r="S2155" s="7" t="str">
        <f t="shared" si="383"/>
        <v/>
      </c>
      <c r="T2155" s="7" t="str">
        <f t="shared" si="384"/>
        <v/>
      </c>
      <c r="U2155" t="b">
        <f t="shared" si="385"/>
        <v>0</v>
      </c>
      <c r="V2155" t="str">
        <f t="shared" si="386"/>
        <v/>
      </c>
      <c r="W2155" t="str">
        <f t="shared" si="387"/>
        <v/>
      </c>
      <c r="X2155" t="str">
        <f t="shared" si="388"/>
        <v/>
      </c>
    </row>
    <row r="2156" spans="1:24" hidden="1" x14ac:dyDescent="0.2">
      <c r="A2156" t="s">
        <v>210</v>
      </c>
      <c r="B2156" t="s">
        <v>4449</v>
      </c>
      <c r="C2156" t="s">
        <v>4450</v>
      </c>
      <c r="D2156">
        <v>61520</v>
      </c>
      <c r="E2156">
        <v>-1</v>
      </c>
      <c r="F2156">
        <v>0</v>
      </c>
      <c r="G2156">
        <v>-1</v>
      </c>
      <c r="H2156">
        <v>0</v>
      </c>
      <c r="I2156">
        <v>0</v>
      </c>
      <c r="J2156">
        <v>0</v>
      </c>
      <c r="K2156" t="s">
        <v>76</v>
      </c>
      <c r="M2156" s="12" t="s">
        <v>12</v>
      </c>
      <c r="N2156" s="6">
        <v>9</v>
      </c>
      <c r="O2156" t="str">
        <f t="shared" si="379"/>
        <v>ipfs.jbb.one</v>
      </c>
      <c r="P2156" t="str">
        <f t="shared" si="380"/>
        <v>C</v>
      </c>
      <c r="Q2156" s="9">
        <f t="shared" si="381"/>
        <v>75.432311058044434</v>
      </c>
      <c r="R2156" t="str">
        <f t="shared" si="382"/>
        <v/>
      </c>
      <c r="S2156" s="7" t="str">
        <f t="shared" si="383"/>
        <v/>
      </c>
      <c r="T2156" s="7" t="str">
        <f t="shared" si="384"/>
        <v/>
      </c>
      <c r="U2156" t="b">
        <f t="shared" si="385"/>
        <v>0</v>
      </c>
      <c r="V2156" t="str">
        <f t="shared" si="386"/>
        <v/>
      </c>
      <c r="W2156" t="str">
        <f t="shared" si="387"/>
        <v/>
      </c>
      <c r="X2156" t="str">
        <f t="shared" si="388"/>
        <v/>
      </c>
    </row>
    <row r="2157" spans="1:24" hidden="1" x14ac:dyDescent="0.2">
      <c r="A2157" t="s">
        <v>212</v>
      </c>
      <c r="B2157" t="s">
        <v>4451</v>
      </c>
      <c r="C2157" t="s">
        <v>4452</v>
      </c>
      <c r="D2157">
        <v>61468</v>
      </c>
      <c r="E2157">
        <v>-1</v>
      </c>
      <c r="F2157">
        <v>0</v>
      </c>
      <c r="G2157">
        <v>-1</v>
      </c>
      <c r="H2157">
        <v>0</v>
      </c>
      <c r="I2157">
        <v>0</v>
      </c>
      <c r="J2157">
        <v>0</v>
      </c>
      <c r="K2157" t="s">
        <v>76</v>
      </c>
      <c r="M2157" s="12" t="s">
        <v>12</v>
      </c>
      <c r="N2157" s="6">
        <v>9</v>
      </c>
      <c r="O2157" t="str">
        <f t="shared" si="379"/>
        <v>ipfs.jbb.one</v>
      </c>
      <c r="P2157" t="str">
        <f t="shared" si="380"/>
        <v>D</v>
      </c>
      <c r="Q2157" s="9">
        <f t="shared" si="381"/>
        <v>415.8834867477417</v>
      </c>
      <c r="R2157" t="str">
        <f t="shared" si="382"/>
        <v/>
      </c>
      <c r="S2157" s="7" t="str">
        <f t="shared" si="383"/>
        <v/>
      </c>
      <c r="T2157" s="7" t="str">
        <f t="shared" si="384"/>
        <v/>
      </c>
      <c r="U2157" t="b">
        <f t="shared" si="385"/>
        <v>0</v>
      </c>
      <c r="V2157" t="str">
        <f t="shared" si="386"/>
        <v/>
      </c>
      <c r="W2157" t="str">
        <f t="shared" si="387"/>
        <v/>
      </c>
      <c r="X2157" t="str">
        <f t="shared" si="388"/>
        <v/>
      </c>
    </row>
    <row r="2158" spans="1:24" hidden="1" x14ac:dyDescent="0.2">
      <c r="A2158" t="s">
        <v>215</v>
      </c>
      <c r="B2158" t="s">
        <v>4453</v>
      </c>
      <c r="C2158" t="s">
        <v>4454</v>
      </c>
      <c r="D2158">
        <v>127564</v>
      </c>
      <c r="E2158">
        <v>2623</v>
      </c>
      <c r="F2158">
        <v>0</v>
      </c>
      <c r="G2158">
        <v>9340398</v>
      </c>
      <c r="H2158">
        <v>9340398</v>
      </c>
      <c r="I2158">
        <v>7.1295232770766201E-2</v>
      </c>
      <c r="J2158">
        <v>6.9829243968614202E-2</v>
      </c>
      <c r="M2158" s="12" t="s">
        <v>12</v>
      </c>
      <c r="N2158" s="6">
        <v>9</v>
      </c>
      <c r="O2158" t="str">
        <f t="shared" si="379"/>
        <v>ipfs.k1ic.com</v>
      </c>
      <c r="P2158" t="str">
        <f t="shared" si="380"/>
        <v>A</v>
      </c>
      <c r="Q2158" s="9">
        <f t="shared" si="381"/>
        <v>8.9076976776123047</v>
      </c>
      <c r="R2158">
        <f t="shared" si="382"/>
        <v>2623</v>
      </c>
      <c r="S2158" s="7">
        <f t="shared" si="383"/>
        <v>7.1295232770766201E-2</v>
      </c>
      <c r="T2158" s="7">
        <f t="shared" si="384"/>
        <v>6.9829243968614202E-2</v>
      </c>
      <c r="U2158" t="b">
        <f t="shared" si="385"/>
        <v>1</v>
      </c>
      <c r="V2158" t="b">
        <f t="shared" si="386"/>
        <v>0</v>
      </c>
      <c r="W2158" t="b">
        <f t="shared" si="387"/>
        <v>1</v>
      </c>
      <c r="X2158" t="b">
        <f t="shared" si="388"/>
        <v>0</v>
      </c>
    </row>
    <row r="2159" spans="1:24" hidden="1" x14ac:dyDescent="0.2">
      <c r="A2159" t="s">
        <v>218</v>
      </c>
      <c r="B2159" t="s">
        <v>4455</v>
      </c>
      <c r="C2159" t="s">
        <v>4456</v>
      </c>
      <c r="D2159">
        <v>220575</v>
      </c>
      <c r="E2159">
        <v>4458</v>
      </c>
      <c r="F2159">
        <v>0</v>
      </c>
      <c r="G2159">
        <v>29354372</v>
      </c>
      <c r="H2159">
        <v>10665200</v>
      </c>
      <c r="I2159">
        <v>4.70630599135465E-2</v>
      </c>
      <c r="J2159">
        <v>4.6111877226956498E-2</v>
      </c>
      <c r="K2159" t="s">
        <v>153</v>
      </c>
      <c r="L2159" t="s">
        <v>1486</v>
      </c>
      <c r="M2159" s="12" t="s">
        <v>12</v>
      </c>
      <c r="N2159" s="6">
        <v>9</v>
      </c>
      <c r="O2159" t="str">
        <f t="shared" si="379"/>
        <v>ipfs.k1ic.com</v>
      </c>
      <c r="P2159" t="str">
        <f t="shared" si="380"/>
        <v>B</v>
      </c>
      <c r="Q2159" s="9">
        <f t="shared" si="381"/>
        <v>27.994510650634766</v>
      </c>
      <c r="R2159">
        <f t="shared" si="382"/>
        <v>4458</v>
      </c>
      <c r="S2159" s="7">
        <f t="shared" si="383"/>
        <v>4.70630599135465E-2</v>
      </c>
      <c r="T2159" s="7">
        <f t="shared" si="384"/>
        <v>4.6111877226956498E-2</v>
      </c>
      <c r="U2159" t="b">
        <f t="shared" si="385"/>
        <v>1</v>
      </c>
      <c r="V2159" t="b">
        <f t="shared" si="386"/>
        <v>1</v>
      </c>
      <c r="W2159" t="b">
        <f t="shared" si="387"/>
        <v>1</v>
      </c>
      <c r="X2159" t="b">
        <f t="shared" si="388"/>
        <v>0</v>
      </c>
    </row>
    <row r="2160" spans="1:24" hidden="1" x14ac:dyDescent="0.2">
      <c r="A2160" t="s">
        <v>221</v>
      </c>
      <c r="B2160" t="s">
        <v>4457</v>
      </c>
      <c r="C2160" t="s">
        <v>4458</v>
      </c>
      <c r="D2160">
        <v>402825</v>
      </c>
      <c r="E2160">
        <v>2811</v>
      </c>
      <c r="F2160">
        <v>0</v>
      </c>
      <c r="G2160">
        <v>79096511</v>
      </c>
      <c r="H2160">
        <v>2342120</v>
      </c>
      <c r="I2160">
        <v>5.5838537899708602E-3</v>
      </c>
      <c r="J2160">
        <v>5.5448884501741597E-3</v>
      </c>
      <c r="K2160" t="s">
        <v>153</v>
      </c>
      <c r="L2160" t="s">
        <v>1258</v>
      </c>
      <c r="M2160" s="12" t="s">
        <v>12</v>
      </c>
      <c r="N2160" s="6">
        <v>9</v>
      </c>
      <c r="O2160" t="str">
        <f t="shared" si="379"/>
        <v>ipfs.k1ic.com</v>
      </c>
      <c r="P2160" t="str">
        <f t="shared" si="380"/>
        <v>C</v>
      </c>
      <c r="Q2160" s="9">
        <f t="shared" si="381"/>
        <v>75.432311058044434</v>
      </c>
      <c r="R2160">
        <f t="shared" si="382"/>
        <v>2811</v>
      </c>
      <c r="S2160" s="7">
        <f t="shared" si="383"/>
        <v>5.5838537899708602E-3</v>
      </c>
      <c r="T2160" s="7">
        <f t="shared" si="384"/>
        <v>5.5448884501741597E-3</v>
      </c>
      <c r="U2160" t="b">
        <f t="shared" si="385"/>
        <v>1</v>
      </c>
      <c r="V2160" t="b">
        <f t="shared" si="386"/>
        <v>1</v>
      </c>
      <c r="W2160" t="b">
        <f t="shared" si="387"/>
        <v>1</v>
      </c>
      <c r="X2160" t="b">
        <f t="shared" si="388"/>
        <v>0</v>
      </c>
    </row>
    <row r="2161" spans="1:24" hidden="1" x14ac:dyDescent="0.2">
      <c r="A2161" t="s">
        <v>224</v>
      </c>
      <c r="B2161" t="s">
        <v>4458</v>
      </c>
      <c r="C2161" t="s">
        <v>4459</v>
      </c>
      <c r="D2161">
        <v>409263</v>
      </c>
      <c r="E2161">
        <v>9246</v>
      </c>
      <c r="F2161">
        <v>0</v>
      </c>
      <c r="G2161">
        <v>436085443</v>
      </c>
      <c r="H2161">
        <v>52591847</v>
      </c>
      <c r="I2161">
        <v>0.125383405545932</v>
      </c>
      <c r="J2161">
        <v>0.122550765000176</v>
      </c>
      <c r="K2161" t="s">
        <v>153</v>
      </c>
      <c r="L2161" t="s">
        <v>1261</v>
      </c>
      <c r="M2161" s="12" t="s">
        <v>12</v>
      </c>
      <c r="N2161" s="6">
        <v>9</v>
      </c>
      <c r="O2161" t="str">
        <f t="shared" si="379"/>
        <v>ipfs.k1ic.com</v>
      </c>
      <c r="P2161" t="str">
        <f t="shared" si="380"/>
        <v>D</v>
      </c>
      <c r="Q2161" s="9">
        <f t="shared" si="381"/>
        <v>415.8834867477417</v>
      </c>
      <c r="R2161">
        <f t="shared" si="382"/>
        <v>9246</v>
      </c>
      <c r="S2161" s="7">
        <f t="shared" si="383"/>
        <v>0.125383405545932</v>
      </c>
      <c r="T2161" s="7">
        <f t="shared" si="384"/>
        <v>0.122550765000176</v>
      </c>
      <c r="U2161" t="b">
        <f t="shared" si="385"/>
        <v>1</v>
      </c>
      <c r="V2161" t="b">
        <f t="shared" si="386"/>
        <v>1</v>
      </c>
      <c r="W2161" t="b">
        <f t="shared" si="387"/>
        <v>1</v>
      </c>
      <c r="X2161" t="b">
        <f t="shared" si="388"/>
        <v>0</v>
      </c>
    </row>
    <row r="2162" spans="1:24" hidden="1" x14ac:dyDescent="0.2">
      <c r="A2162" t="s">
        <v>227</v>
      </c>
      <c r="B2162" t="s">
        <v>4459</v>
      </c>
      <c r="C2162" t="s">
        <v>4460</v>
      </c>
      <c r="D2162">
        <v>6759</v>
      </c>
      <c r="E2162">
        <v>1558</v>
      </c>
      <c r="F2162">
        <v>1</v>
      </c>
      <c r="G2162">
        <v>9340398</v>
      </c>
      <c r="H2162">
        <v>9340398</v>
      </c>
      <c r="I2162">
        <v>1.7126894208060499</v>
      </c>
      <c r="J2162">
        <v>1.31790171291793</v>
      </c>
      <c r="M2162" s="12" t="s">
        <v>12</v>
      </c>
      <c r="N2162" s="6">
        <v>9</v>
      </c>
      <c r="O2162" t="str">
        <f t="shared" si="379"/>
        <v>ipfs.overpi.com</v>
      </c>
      <c r="P2162" t="str">
        <f t="shared" si="380"/>
        <v>A</v>
      </c>
      <c r="Q2162" s="9">
        <f t="shared" si="381"/>
        <v>8.9076976776123047</v>
      </c>
      <c r="R2162">
        <f t="shared" si="382"/>
        <v>1558</v>
      </c>
      <c r="S2162" s="7">
        <f t="shared" si="383"/>
        <v>1.7126894208060499</v>
      </c>
      <c r="T2162" s="7">
        <f t="shared" si="384"/>
        <v>1.31790171291793</v>
      </c>
      <c r="U2162" t="b">
        <f t="shared" si="385"/>
        <v>1</v>
      </c>
      <c r="V2162" t="b">
        <f t="shared" si="386"/>
        <v>0</v>
      </c>
      <c r="W2162" t="b">
        <f t="shared" si="387"/>
        <v>1</v>
      </c>
      <c r="X2162" t="b">
        <f t="shared" si="388"/>
        <v>1</v>
      </c>
    </row>
    <row r="2163" spans="1:24" hidden="1" x14ac:dyDescent="0.2">
      <c r="A2163" t="s">
        <v>230</v>
      </c>
      <c r="B2163" t="s">
        <v>4460</v>
      </c>
      <c r="C2163" t="s">
        <v>4461</v>
      </c>
      <c r="D2163">
        <v>13901</v>
      </c>
      <c r="E2163">
        <v>1599</v>
      </c>
      <c r="F2163">
        <v>1</v>
      </c>
      <c r="G2163">
        <v>29354372</v>
      </c>
      <c r="H2163">
        <v>29354372</v>
      </c>
      <c r="I2163">
        <v>2.27560645835106</v>
      </c>
      <c r="J2163">
        <v>2.0138486907873299</v>
      </c>
      <c r="M2163" s="12" t="s">
        <v>12</v>
      </c>
      <c r="N2163" s="6">
        <v>9</v>
      </c>
      <c r="O2163" t="str">
        <f t="shared" si="379"/>
        <v>ipfs.overpi.com</v>
      </c>
      <c r="P2163" t="str">
        <f t="shared" si="380"/>
        <v>B</v>
      </c>
      <c r="Q2163" s="9">
        <f t="shared" si="381"/>
        <v>27.994510650634766</v>
      </c>
      <c r="R2163">
        <f t="shared" si="382"/>
        <v>1599</v>
      </c>
      <c r="S2163" s="7">
        <f t="shared" si="383"/>
        <v>2.27560645835106</v>
      </c>
      <c r="T2163" s="7">
        <f t="shared" si="384"/>
        <v>2.0138486907873299</v>
      </c>
      <c r="U2163" t="b">
        <f t="shared" si="385"/>
        <v>1</v>
      </c>
      <c r="V2163" t="b">
        <f t="shared" si="386"/>
        <v>0</v>
      </c>
      <c r="W2163" t="b">
        <f t="shared" si="387"/>
        <v>1</v>
      </c>
      <c r="X2163" t="b">
        <f t="shared" si="388"/>
        <v>1</v>
      </c>
    </row>
    <row r="2164" spans="1:24" hidden="1" x14ac:dyDescent="0.2">
      <c r="A2164" t="s">
        <v>233</v>
      </c>
      <c r="B2164" t="s">
        <v>4461</v>
      </c>
      <c r="C2164" t="s">
        <v>4462</v>
      </c>
      <c r="D2164">
        <v>26424</v>
      </c>
      <c r="E2164">
        <v>1330</v>
      </c>
      <c r="F2164">
        <v>1</v>
      </c>
      <c r="G2164">
        <v>79096511</v>
      </c>
      <c r="H2164">
        <v>79096511</v>
      </c>
      <c r="I2164">
        <v>3.0059899202217402</v>
      </c>
      <c r="J2164">
        <v>2.8546893376492699</v>
      </c>
      <c r="M2164" s="12" t="s">
        <v>12</v>
      </c>
      <c r="N2164" s="6">
        <v>9</v>
      </c>
      <c r="O2164" t="str">
        <f t="shared" si="379"/>
        <v>ipfs.overpi.com</v>
      </c>
      <c r="P2164" t="str">
        <f t="shared" si="380"/>
        <v>C</v>
      </c>
      <c r="Q2164" s="9">
        <f t="shared" si="381"/>
        <v>75.432311058044434</v>
      </c>
      <c r="R2164">
        <f t="shared" si="382"/>
        <v>1330</v>
      </c>
      <c r="S2164" s="7">
        <f t="shared" si="383"/>
        <v>3.0059899202217402</v>
      </c>
      <c r="T2164" s="7">
        <f t="shared" si="384"/>
        <v>2.8546893376492699</v>
      </c>
      <c r="U2164" t="b">
        <f t="shared" si="385"/>
        <v>1</v>
      </c>
      <c r="V2164" t="b">
        <f t="shared" si="386"/>
        <v>0</v>
      </c>
      <c r="W2164" t="b">
        <f t="shared" si="387"/>
        <v>1</v>
      </c>
      <c r="X2164" t="b">
        <f t="shared" si="388"/>
        <v>1</v>
      </c>
    </row>
    <row r="2165" spans="1:24" hidden="1" x14ac:dyDescent="0.2">
      <c r="A2165" t="s">
        <v>235</v>
      </c>
      <c r="B2165" t="s">
        <v>4463</v>
      </c>
      <c r="C2165" t="s">
        <v>4464</v>
      </c>
      <c r="D2165">
        <v>128535</v>
      </c>
      <c r="E2165">
        <v>1341</v>
      </c>
      <c r="F2165">
        <v>1</v>
      </c>
      <c r="G2165">
        <v>436085443</v>
      </c>
      <c r="H2165">
        <v>436085443</v>
      </c>
      <c r="I2165">
        <v>3.2696784970025399</v>
      </c>
      <c r="J2165">
        <v>3.2355660850954302</v>
      </c>
      <c r="M2165" s="12" t="s">
        <v>12</v>
      </c>
      <c r="N2165" s="6">
        <v>9</v>
      </c>
      <c r="O2165" t="str">
        <f t="shared" si="379"/>
        <v>ipfs.overpi.com</v>
      </c>
      <c r="P2165" t="str">
        <f t="shared" si="380"/>
        <v>D</v>
      </c>
      <c r="Q2165" s="9">
        <f t="shared" si="381"/>
        <v>415.8834867477417</v>
      </c>
      <c r="R2165">
        <f t="shared" si="382"/>
        <v>1341</v>
      </c>
      <c r="S2165" s="7">
        <f t="shared" si="383"/>
        <v>3.2696784970025399</v>
      </c>
      <c r="T2165" s="7">
        <f t="shared" si="384"/>
        <v>3.2355660850954302</v>
      </c>
      <c r="U2165" t="b">
        <f t="shared" si="385"/>
        <v>1</v>
      </c>
      <c r="V2165" t="b">
        <f t="shared" si="386"/>
        <v>0</v>
      </c>
      <c r="W2165" t="b">
        <f t="shared" si="387"/>
        <v>1</v>
      </c>
      <c r="X2165" t="b">
        <f t="shared" si="388"/>
        <v>1</v>
      </c>
    </row>
    <row r="2166" spans="1:24" hidden="1" x14ac:dyDescent="0.2">
      <c r="A2166" t="s">
        <v>238</v>
      </c>
      <c r="B2166" t="s">
        <v>4465</v>
      </c>
      <c r="C2166" t="s">
        <v>4466</v>
      </c>
      <c r="D2166">
        <v>11122</v>
      </c>
      <c r="E2166">
        <v>2057</v>
      </c>
      <c r="F2166">
        <v>0</v>
      </c>
      <c r="G2166">
        <v>9340398</v>
      </c>
      <c r="H2166">
        <v>9340398</v>
      </c>
      <c r="I2166">
        <v>0.98264728931189205</v>
      </c>
      <c r="J2166">
        <v>0.80090790124189004</v>
      </c>
      <c r="M2166" s="12" t="s">
        <v>12</v>
      </c>
      <c r="N2166" s="6">
        <v>9</v>
      </c>
      <c r="O2166" t="str">
        <f t="shared" si="379"/>
        <v>ipfs.runfission.com</v>
      </c>
      <c r="P2166" t="str">
        <f t="shared" si="380"/>
        <v>A</v>
      </c>
      <c r="Q2166" s="9">
        <f t="shared" si="381"/>
        <v>8.9076976776123047</v>
      </c>
      <c r="R2166">
        <f t="shared" si="382"/>
        <v>2057</v>
      </c>
      <c r="S2166" s="7">
        <f t="shared" si="383"/>
        <v>0.98264728931189205</v>
      </c>
      <c r="T2166" s="7">
        <f t="shared" si="384"/>
        <v>0.80090790124189004</v>
      </c>
      <c r="U2166" t="b">
        <f t="shared" si="385"/>
        <v>1</v>
      </c>
      <c r="V2166" t="b">
        <f t="shared" si="386"/>
        <v>0</v>
      </c>
      <c r="W2166" t="b">
        <f t="shared" si="387"/>
        <v>1</v>
      </c>
      <c r="X2166" t="b">
        <f t="shared" si="388"/>
        <v>0</v>
      </c>
    </row>
    <row r="2167" spans="1:24" hidden="1" x14ac:dyDescent="0.2">
      <c r="A2167" t="s">
        <v>241</v>
      </c>
      <c r="B2167" t="s">
        <v>4467</v>
      </c>
      <c r="C2167" t="s">
        <v>4468</v>
      </c>
      <c r="D2167">
        <v>30356</v>
      </c>
      <c r="E2167">
        <v>5230</v>
      </c>
      <c r="F2167">
        <v>0</v>
      </c>
      <c r="G2167">
        <v>29354372</v>
      </c>
      <c r="H2167">
        <v>29354372</v>
      </c>
      <c r="I2167">
        <v>1.11416503425275</v>
      </c>
      <c r="J2167">
        <v>0.92220683392524505</v>
      </c>
      <c r="M2167" s="12" t="s">
        <v>12</v>
      </c>
      <c r="N2167" s="6">
        <v>9</v>
      </c>
      <c r="O2167" t="str">
        <f t="shared" si="379"/>
        <v>ipfs.runfission.com</v>
      </c>
      <c r="P2167" t="str">
        <f t="shared" si="380"/>
        <v>B</v>
      </c>
      <c r="Q2167" s="9">
        <f t="shared" si="381"/>
        <v>27.994510650634766</v>
      </c>
      <c r="R2167">
        <f t="shared" si="382"/>
        <v>5230</v>
      </c>
      <c r="S2167" s="7">
        <f t="shared" si="383"/>
        <v>1.11416503425275</v>
      </c>
      <c r="T2167" s="7">
        <f t="shared" si="384"/>
        <v>0.92220683392524505</v>
      </c>
      <c r="U2167" t="b">
        <f t="shared" si="385"/>
        <v>1</v>
      </c>
      <c r="V2167" t="b">
        <f t="shared" si="386"/>
        <v>0</v>
      </c>
      <c r="W2167" t="b">
        <f t="shared" si="387"/>
        <v>1</v>
      </c>
      <c r="X2167" t="b">
        <f t="shared" si="388"/>
        <v>0</v>
      </c>
    </row>
    <row r="2168" spans="1:24" hidden="1" x14ac:dyDescent="0.2">
      <c r="A2168" t="s">
        <v>244</v>
      </c>
      <c r="B2168" t="s">
        <v>4468</v>
      </c>
      <c r="C2168" t="s">
        <v>4469</v>
      </c>
      <c r="D2168">
        <v>61073</v>
      </c>
      <c r="E2168">
        <v>4062</v>
      </c>
      <c r="F2168">
        <v>0</v>
      </c>
      <c r="G2168">
        <v>79096511</v>
      </c>
      <c r="H2168">
        <v>79096511</v>
      </c>
      <c r="I2168">
        <v>1.3231185395457701</v>
      </c>
      <c r="J2168">
        <v>1.23511717220448</v>
      </c>
      <c r="M2168" s="12" t="s">
        <v>12</v>
      </c>
      <c r="N2168" s="6">
        <v>9</v>
      </c>
      <c r="O2168" t="str">
        <f t="shared" si="379"/>
        <v>ipfs.runfission.com</v>
      </c>
      <c r="P2168" t="str">
        <f t="shared" si="380"/>
        <v>C</v>
      </c>
      <c r="Q2168" s="9">
        <f t="shared" si="381"/>
        <v>75.432311058044434</v>
      </c>
      <c r="R2168">
        <f t="shared" si="382"/>
        <v>4062</v>
      </c>
      <c r="S2168" s="7">
        <f t="shared" si="383"/>
        <v>1.3231185395457701</v>
      </c>
      <c r="T2168" s="7">
        <f t="shared" si="384"/>
        <v>1.23511717220448</v>
      </c>
      <c r="U2168" t="b">
        <f t="shared" si="385"/>
        <v>1</v>
      </c>
      <c r="V2168" t="b">
        <f t="shared" si="386"/>
        <v>0</v>
      </c>
      <c r="W2168" t="b">
        <f t="shared" si="387"/>
        <v>1</v>
      </c>
      <c r="X2168" t="b">
        <f t="shared" si="388"/>
        <v>0</v>
      </c>
    </row>
    <row r="2169" spans="1:24" hidden="1" x14ac:dyDescent="0.2">
      <c r="A2169" t="s">
        <v>247</v>
      </c>
      <c r="B2169" t="s">
        <v>4469</v>
      </c>
      <c r="C2169" t="s">
        <v>4470</v>
      </c>
      <c r="D2169">
        <v>346552</v>
      </c>
      <c r="E2169">
        <v>8794</v>
      </c>
      <c r="F2169">
        <v>0</v>
      </c>
      <c r="G2169">
        <v>436085443</v>
      </c>
      <c r="H2169">
        <v>436085443</v>
      </c>
      <c r="I2169">
        <v>1.2313061030315799</v>
      </c>
      <c r="J2169">
        <v>1.2000608472833501</v>
      </c>
      <c r="M2169" s="12" t="s">
        <v>12</v>
      </c>
      <c r="N2169" s="6">
        <v>9</v>
      </c>
      <c r="O2169" t="str">
        <f t="shared" si="379"/>
        <v>ipfs.runfission.com</v>
      </c>
      <c r="P2169" t="str">
        <f t="shared" si="380"/>
        <v>D</v>
      </c>
      <c r="Q2169" s="9">
        <f t="shared" si="381"/>
        <v>415.8834867477417</v>
      </c>
      <c r="R2169">
        <f t="shared" si="382"/>
        <v>8794</v>
      </c>
      <c r="S2169" s="7">
        <f t="shared" si="383"/>
        <v>1.2313061030315799</v>
      </c>
      <c r="T2169" s="7">
        <f t="shared" si="384"/>
        <v>1.2000608472833501</v>
      </c>
      <c r="U2169" t="b">
        <f t="shared" si="385"/>
        <v>1</v>
      </c>
      <c r="V2169" t="b">
        <f t="shared" si="386"/>
        <v>0</v>
      </c>
      <c r="W2169" t="b">
        <f t="shared" si="387"/>
        <v>1</v>
      </c>
      <c r="X2169" t="b">
        <f t="shared" si="388"/>
        <v>0</v>
      </c>
    </row>
    <row r="2170" spans="1:24" hidden="1" x14ac:dyDescent="0.2">
      <c r="A2170" t="s">
        <v>250</v>
      </c>
      <c r="B2170" t="s">
        <v>4470</v>
      </c>
      <c r="C2170" t="s">
        <v>4471</v>
      </c>
      <c r="D2170">
        <v>9420</v>
      </c>
      <c r="E2170">
        <v>449</v>
      </c>
      <c r="F2170">
        <v>0</v>
      </c>
      <c r="G2170">
        <v>9340398</v>
      </c>
      <c r="H2170">
        <v>9340398</v>
      </c>
      <c r="I2170">
        <v>0.99294367156529895</v>
      </c>
      <c r="J2170">
        <v>0.94561546471468205</v>
      </c>
      <c r="M2170" s="12" t="s">
        <v>12</v>
      </c>
      <c r="N2170" s="6">
        <v>9</v>
      </c>
      <c r="O2170" t="str">
        <f t="shared" si="379"/>
        <v>ipfs.sloppyta.co</v>
      </c>
      <c r="P2170" t="str">
        <f t="shared" si="380"/>
        <v>A</v>
      </c>
      <c r="Q2170" s="9">
        <f t="shared" si="381"/>
        <v>8.9076976776123047</v>
      </c>
      <c r="R2170">
        <f t="shared" si="382"/>
        <v>449</v>
      </c>
      <c r="S2170" s="7">
        <f t="shared" si="383"/>
        <v>0.99294367156529895</v>
      </c>
      <c r="T2170" s="7">
        <f t="shared" si="384"/>
        <v>0.94561546471468205</v>
      </c>
      <c r="U2170" t="b">
        <f t="shared" si="385"/>
        <v>1</v>
      </c>
      <c r="V2170" t="b">
        <f t="shared" si="386"/>
        <v>0</v>
      </c>
      <c r="W2170" t="b">
        <f t="shared" si="387"/>
        <v>1</v>
      </c>
      <c r="X2170" t="b">
        <f t="shared" si="388"/>
        <v>0</v>
      </c>
    </row>
    <row r="2171" spans="1:24" hidden="1" x14ac:dyDescent="0.2">
      <c r="A2171" t="s">
        <v>253</v>
      </c>
      <c r="B2171" t="s">
        <v>4472</v>
      </c>
      <c r="C2171" t="s">
        <v>4473</v>
      </c>
      <c r="D2171">
        <v>22595</v>
      </c>
      <c r="E2171">
        <v>308</v>
      </c>
      <c r="F2171">
        <v>0</v>
      </c>
      <c r="G2171">
        <v>29354372</v>
      </c>
      <c r="H2171">
        <v>29354372</v>
      </c>
      <c r="I2171">
        <v>1.2560914726358301</v>
      </c>
      <c r="J2171">
        <v>1.2389692697780299</v>
      </c>
      <c r="M2171" s="12" t="s">
        <v>12</v>
      </c>
      <c r="N2171" s="6">
        <v>9</v>
      </c>
      <c r="O2171" t="str">
        <f t="shared" si="379"/>
        <v>ipfs.sloppyta.co</v>
      </c>
      <c r="P2171" t="str">
        <f t="shared" si="380"/>
        <v>B</v>
      </c>
      <c r="Q2171" s="9">
        <f t="shared" si="381"/>
        <v>27.994510650634766</v>
      </c>
      <c r="R2171">
        <f t="shared" si="382"/>
        <v>308</v>
      </c>
      <c r="S2171" s="7">
        <f t="shared" si="383"/>
        <v>1.2560914726358301</v>
      </c>
      <c r="T2171" s="7">
        <f t="shared" si="384"/>
        <v>1.2389692697780299</v>
      </c>
      <c r="U2171" t="b">
        <f t="shared" si="385"/>
        <v>1</v>
      </c>
      <c r="V2171" t="b">
        <f t="shared" si="386"/>
        <v>0</v>
      </c>
      <c r="W2171" t="b">
        <f t="shared" si="387"/>
        <v>1</v>
      </c>
      <c r="X2171" t="b">
        <f t="shared" si="388"/>
        <v>0</v>
      </c>
    </row>
    <row r="2172" spans="1:24" hidden="1" x14ac:dyDescent="0.2">
      <c r="A2172" t="s">
        <v>256</v>
      </c>
      <c r="B2172" t="s">
        <v>4474</v>
      </c>
      <c r="C2172" t="s">
        <v>4475</v>
      </c>
      <c r="D2172">
        <v>56876</v>
      </c>
      <c r="E2172">
        <v>282</v>
      </c>
      <c r="F2172">
        <v>0</v>
      </c>
      <c r="G2172">
        <v>79096511</v>
      </c>
      <c r="H2172">
        <v>79096511</v>
      </c>
      <c r="I2172">
        <v>1.3328676371707999</v>
      </c>
      <c r="J2172">
        <v>1.3262590733885</v>
      </c>
      <c r="M2172" s="12" t="s">
        <v>12</v>
      </c>
      <c r="N2172" s="6">
        <v>9</v>
      </c>
      <c r="O2172" t="str">
        <f t="shared" si="379"/>
        <v>ipfs.sloppyta.co</v>
      </c>
      <c r="P2172" t="str">
        <f t="shared" si="380"/>
        <v>C</v>
      </c>
      <c r="Q2172" s="9">
        <f t="shared" si="381"/>
        <v>75.432311058044434</v>
      </c>
      <c r="R2172">
        <f t="shared" si="382"/>
        <v>282</v>
      </c>
      <c r="S2172" s="7">
        <f t="shared" si="383"/>
        <v>1.3328676371707999</v>
      </c>
      <c r="T2172" s="7">
        <f t="shared" si="384"/>
        <v>1.3262590733885</v>
      </c>
      <c r="U2172" t="b">
        <f t="shared" si="385"/>
        <v>1</v>
      </c>
      <c r="V2172" t="b">
        <f t="shared" si="386"/>
        <v>0</v>
      </c>
      <c r="W2172" t="b">
        <f t="shared" si="387"/>
        <v>1</v>
      </c>
      <c r="X2172" t="b">
        <f t="shared" si="388"/>
        <v>0</v>
      </c>
    </row>
    <row r="2173" spans="1:24" hidden="1" x14ac:dyDescent="0.2">
      <c r="A2173" t="s">
        <v>259</v>
      </c>
      <c r="B2173" t="s">
        <v>4476</v>
      </c>
      <c r="C2173" t="s">
        <v>4477</v>
      </c>
      <c r="D2173">
        <v>400377</v>
      </c>
      <c r="E2173">
        <v>363</v>
      </c>
      <c r="F2173">
        <v>0</v>
      </c>
      <c r="G2173">
        <v>436085443</v>
      </c>
      <c r="H2173">
        <v>411270375</v>
      </c>
      <c r="I2173">
        <v>0.98051066646734097</v>
      </c>
      <c r="J2173">
        <v>0.97962169089699702</v>
      </c>
      <c r="K2173" t="s">
        <v>153</v>
      </c>
      <c r="L2173" t="s">
        <v>4291</v>
      </c>
      <c r="M2173" s="12" t="s">
        <v>12</v>
      </c>
      <c r="N2173" s="6">
        <v>9</v>
      </c>
      <c r="O2173" t="str">
        <f t="shared" si="379"/>
        <v>ipfs.sloppyta.co</v>
      </c>
      <c r="P2173" t="str">
        <f t="shared" si="380"/>
        <v>D</v>
      </c>
      <c r="Q2173" s="9">
        <f t="shared" si="381"/>
        <v>415.8834867477417</v>
      </c>
      <c r="R2173">
        <f t="shared" si="382"/>
        <v>363</v>
      </c>
      <c r="S2173" s="7">
        <f t="shared" si="383"/>
        <v>0.98051066646734097</v>
      </c>
      <c r="T2173" s="7">
        <f t="shared" si="384"/>
        <v>0.97962169089699702</v>
      </c>
      <c r="U2173" t="b">
        <f t="shared" si="385"/>
        <v>1</v>
      </c>
      <c r="V2173" t="b">
        <f t="shared" si="386"/>
        <v>1</v>
      </c>
      <c r="W2173" t="b">
        <f t="shared" si="387"/>
        <v>1</v>
      </c>
      <c r="X2173" t="b">
        <f t="shared" si="388"/>
        <v>0</v>
      </c>
    </row>
    <row r="2174" spans="1:24" hidden="1" x14ac:dyDescent="0.2">
      <c r="A2174" t="s">
        <v>261</v>
      </c>
      <c r="B2174" t="s">
        <v>4477</v>
      </c>
      <c r="C2174" t="s">
        <v>4478</v>
      </c>
      <c r="D2174">
        <v>7696</v>
      </c>
      <c r="E2174">
        <v>1120</v>
      </c>
      <c r="F2174">
        <v>0</v>
      </c>
      <c r="G2174">
        <v>9340398</v>
      </c>
      <c r="H2174">
        <v>9340398</v>
      </c>
      <c r="I2174">
        <v>1.35457689744712</v>
      </c>
      <c r="J2174">
        <v>1.15744512442987</v>
      </c>
      <c r="M2174" s="12" t="s">
        <v>12</v>
      </c>
      <c r="N2174" s="6">
        <v>9</v>
      </c>
      <c r="O2174" t="str">
        <f t="shared" si="379"/>
        <v>ipfs.telos.miami</v>
      </c>
      <c r="P2174" t="str">
        <f t="shared" si="380"/>
        <v>A</v>
      </c>
      <c r="Q2174" s="9">
        <f t="shared" si="381"/>
        <v>8.9076976776123047</v>
      </c>
      <c r="R2174">
        <f t="shared" si="382"/>
        <v>1120</v>
      </c>
      <c r="S2174" s="7">
        <f t="shared" si="383"/>
        <v>1.35457689744712</v>
      </c>
      <c r="T2174" s="7">
        <f t="shared" si="384"/>
        <v>1.15744512442987</v>
      </c>
      <c r="U2174" t="b">
        <f t="shared" si="385"/>
        <v>1</v>
      </c>
      <c r="V2174" t="b">
        <f t="shared" si="386"/>
        <v>0</v>
      </c>
      <c r="W2174" t="b">
        <f t="shared" si="387"/>
        <v>1</v>
      </c>
      <c r="X2174" t="b">
        <f t="shared" si="388"/>
        <v>0</v>
      </c>
    </row>
    <row r="2175" spans="1:24" hidden="1" x14ac:dyDescent="0.2">
      <c r="A2175" t="s">
        <v>264</v>
      </c>
      <c r="B2175" t="s">
        <v>4478</v>
      </c>
      <c r="C2175" t="s">
        <v>4479</v>
      </c>
      <c r="D2175">
        <v>18314</v>
      </c>
      <c r="E2175">
        <v>1051</v>
      </c>
      <c r="F2175">
        <v>0</v>
      </c>
      <c r="G2175">
        <v>29354372</v>
      </c>
      <c r="H2175">
        <v>29354372</v>
      </c>
      <c r="I2175">
        <v>1.62164807105571</v>
      </c>
      <c r="J2175">
        <v>1.5285852708657099</v>
      </c>
      <c r="M2175" s="12" t="s">
        <v>12</v>
      </c>
      <c r="N2175" s="6">
        <v>9</v>
      </c>
      <c r="O2175" t="str">
        <f t="shared" si="379"/>
        <v>ipfs.telos.miami</v>
      </c>
      <c r="P2175" t="str">
        <f t="shared" si="380"/>
        <v>B</v>
      </c>
      <c r="Q2175" s="9">
        <f t="shared" si="381"/>
        <v>27.994510650634766</v>
      </c>
      <c r="R2175">
        <f t="shared" si="382"/>
        <v>1051</v>
      </c>
      <c r="S2175" s="7">
        <f t="shared" si="383"/>
        <v>1.62164807105571</v>
      </c>
      <c r="T2175" s="7">
        <f t="shared" si="384"/>
        <v>1.5285852708657099</v>
      </c>
      <c r="U2175" t="b">
        <f t="shared" si="385"/>
        <v>1</v>
      </c>
      <c r="V2175" t="b">
        <f t="shared" si="386"/>
        <v>0</v>
      </c>
      <c r="W2175" t="b">
        <f t="shared" si="387"/>
        <v>1</v>
      </c>
      <c r="X2175" t="b">
        <f t="shared" si="388"/>
        <v>0</v>
      </c>
    </row>
    <row r="2176" spans="1:24" hidden="1" x14ac:dyDescent="0.2">
      <c r="A2176" t="s">
        <v>267</v>
      </c>
      <c r="B2176" t="s">
        <v>4480</v>
      </c>
      <c r="C2176" t="s">
        <v>4481</v>
      </c>
      <c r="D2176">
        <v>27997</v>
      </c>
      <c r="E2176">
        <v>1059</v>
      </c>
      <c r="F2176">
        <v>0</v>
      </c>
      <c r="G2176">
        <v>79096511</v>
      </c>
      <c r="H2176">
        <v>79096511</v>
      </c>
      <c r="I2176">
        <v>2.8002194319565001</v>
      </c>
      <c r="J2176">
        <v>2.6942997841927498</v>
      </c>
      <c r="M2176" s="12" t="s">
        <v>12</v>
      </c>
      <c r="N2176" s="6">
        <v>9</v>
      </c>
      <c r="O2176" t="str">
        <f t="shared" si="379"/>
        <v>ipfs.telos.miami</v>
      </c>
      <c r="P2176" t="str">
        <f t="shared" si="380"/>
        <v>C</v>
      </c>
      <c r="Q2176" s="9">
        <f t="shared" si="381"/>
        <v>75.432311058044434</v>
      </c>
      <c r="R2176">
        <f t="shared" si="382"/>
        <v>1059</v>
      </c>
      <c r="S2176" s="7">
        <f t="shared" si="383"/>
        <v>2.8002194319565001</v>
      </c>
      <c r="T2176" s="7">
        <f t="shared" si="384"/>
        <v>2.6942997841927498</v>
      </c>
      <c r="U2176" t="b">
        <f t="shared" si="385"/>
        <v>1</v>
      </c>
      <c r="V2176" t="b">
        <f t="shared" si="386"/>
        <v>0</v>
      </c>
      <c r="W2176" t="b">
        <f t="shared" si="387"/>
        <v>1</v>
      </c>
      <c r="X2176" t="b">
        <f t="shared" si="388"/>
        <v>0</v>
      </c>
    </row>
    <row r="2177" spans="1:24" hidden="1" x14ac:dyDescent="0.2">
      <c r="A2177" t="s">
        <v>270</v>
      </c>
      <c r="B2177" t="s">
        <v>4481</v>
      </c>
      <c r="C2177" t="s">
        <v>4482</v>
      </c>
      <c r="D2177">
        <v>145922</v>
      </c>
      <c r="E2177">
        <v>1042</v>
      </c>
      <c r="F2177">
        <v>0</v>
      </c>
      <c r="G2177">
        <v>436085443</v>
      </c>
      <c r="H2177">
        <v>436085443</v>
      </c>
      <c r="I2177">
        <v>2.8705375948905401</v>
      </c>
      <c r="J2177">
        <v>2.85003965644482</v>
      </c>
      <c r="M2177" s="12" t="s">
        <v>12</v>
      </c>
      <c r="N2177" s="6">
        <v>9</v>
      </c>
      <c r="O2177" t="str">
        <f t="shared" si="379"/>
        <v>ipfs.telos.miami</v>
      </c>
      <c r="P2177" t="str">
        <f t="shared" si="380"/>
        <v>D</v>
      </c>
      <c r="Q2177" s="9">
        <f t="shared" si="381"/>
        <v>415.8834867477417</v>
      </c>
      <c r="R2177">
        <f t="shared" si="382"/>
        <v>1042</v>
      </c>
      <c r="S2177" s="7">
        <f t="shared" si="383"/>
        <v>2.8705375948905401</v>
      </c>
      <c r="T2177" s="7">
        <f t="shared" si="384"/>
        <v>2.85003965644482</v>
      </c>
      <c r="U2177" t="b">
        <f t="shared" si="385"/>
        <v>1</v>
      </c>
      <c r="V2177" t="b">
        <f t="shared" si="386"/>
        <v>0</v>
      </c>
      <c r="W2177" t="b">
        <f t="shared" si="387"/>
        <v>1</v>
      </c>
      <c r="X2177" t="b">
        <f t="shared" si="388"/>
        <v>0</v>
      </c>
    </row>
    <row r="2178" spans="1:24" hidden="1" x14ac:dyDescent="0.2">
      <c r="A2178" t="s">
        <v>273</v>
      </c>
      <c r="B2178" t="s">
        <v>4483</v>
      </c>
      <c r="C2178" t="s">
        <v>4484</v>
      </c>
      <c r="D2178">
        <v>5169</v>
      </c>
      <c r="E2178">
        <v>2004</v>
      </c>
      <c r="F2178">
        <v>0</v>
      </c>
      <c r="G2178">
        <v>-1</v>
      </c>
      <c r="H2178">
        <v>9340398</v>
      </c>
      <c r="I2178">
        <v>2.81443844474322</v>
      </c>
      <c r="J2178">
        <v>1.7232922572281399</v>
      </c>
      <c r="M2178" s="12" t="s">
        <v>12</v>
      </c>
      <c r="N2178" s="6">
        <v>9</v>
      </c>
      <c r="O2178" t="str">
        <f t="shared" si="379"/>
        <v>ipfs.yt</v>
      </c>
      <c r="P2178" t="str">
        <f t="shared" si="380"/>
        <v>A</v>
      </c>
      <c r="Q2178" s="9">
        <f t="shared" si="381"/>
        <v>8.9076976776123047</v>
      </c>
      <c r="R2178">
        <f t="shared" si="382"/>
        <v>2004</v>
      </c>
      <c r="S2178" s="7">
        <f t="shared" si="383"/>
        <v>2.81443844474322</v>
      </c>
      <c r="T2178" s="7">
        <f t="shared" si="384"/>
        <v>1.7232922572281399</v>
      </c>
      <c r="U2178" t="b">
        <f t="shared" si="385"/>
        <v>1</v>
      </c>
      <c r="V2178" t="b">
        <f t="shared" si="386"/>
        <v>0</v>
      </c>
      <c r="W2178" t="b">
        <f t="shared" si="387"/>
        <v>0</v>
      </c>
      <c r="X2178" t="b">
        <f t="shared" si="388"/>
        <v>0</v>
      </c>
    </row>
    <row r="2179" spans="1:24" hidden="1" x14ac:dyDescent="0.2">
      <c r="A2179" t="s">
        <v>276</v>
      </c>
      <c r="B2179" t="s">
        <v>4485</v>
      </c>
      <c r="C2179" t="s">
        <v>4486</v>
      </c>
      <c r="D2179">
        <v>6033</v>
      </c>
      <c r="E2179">
        <v>275</v>
      </c>
      <c r="F2179">
        <v>0</v>
      </c>
      <c r="G2179">
        <v>-1</v>
      </c>
      <c r="H2179">
        <v>29354372</v>
      </c>
      <c r="I2179">
        <v>4.8618462401241302</v>
      </c>
      <c r="J2179">
        <v>4.6402305073155503</v>
      </c>
      <c r="M2179" s="12" t="s">
        <v>12</v>
      </c>
      <c r="N2179" s="6">
        <v>9</v>
      </c>
      <c r="O2179" t="str">
        <f t="shared" si="379"/>
        <v>ipfs.yt</v>
      </c>
      <c r="P2179" t="str">
        <f t="shared" si="380"/>
        <v>B</v>
      </c>
      <c r="Q2179" s="9">
        <f t="shared" si="381"/>
        <v>27.994510650634766</v>
      </c>
      <c r="R2179">
        <f t="shared" si="382"/>
        <v>275</v>
      </c>
      <c r="S2179" s="7">
        <f t="shared" si="383"/>
        <v>4.8618462401241302</v>
      </c>
      <c r="T2179" s="7">
        <f t="shared" si="384"/>
        <v>4.6402305073155503</v>
      </c>
      <c r="U2179" t="b">
        <f t="shared" si="385"/>
        <v>1</v>
      </c>
      <c r="V2179" t="b">
        <f t="shared" si="386"/>
        <v>0</v>
      </c>
      <c r="W2179" t="b">
        <f t="shared" si="387"/>
        <v>0</v>
      </c>
      <c r="X2179" t="b">
        <f t="shared" si="388"/>
        <v>0</v>
      </c>
    </row>
    <row r="2180" spans="1:24" hidden="1" x14ac:dyDescent="0.2">
      <c r="A2180" t="s">
        <v>279</v>
      </c>
      <c r="B2180" t="s">
        <v>4487</v>
      </c>
      <c r="C2180" t="s">
        <v>4488</v>
      </c>
      <c r="D2180">
        <v>21858</v>
      </c>
      <c r="E2180">
        <v>659</v>
      </c>
      <c r="F2180">
        <v>0</v>
      </c>
      <c r="G2180">
        <v>-1</v>
      </c>
      <c r="H2180">
        <v>79096511</v>
      </c>
      <c r="I2180">
        <v>3.55829572423437</v>
      </c>
      <c r="J2180">
        <v>3.45101615234899</v>
      </c>
      <c r="M2180" s="12" t="s">
        <v>12</v>
      </c>
      <c r="N2180" s="6">
        <v>9</v>
      </c>
      <c r="O2180" t="str">
        <f t="shared" si="379"/>
        <v>ipfs.yt</v>
      </c>
      <c r="P2180" t="str">
        <f t="shared" si="380"/>
        <v>C</v>
      </c>
      <c r="Q2180" s="9">
        <f t="shared" si="381"/>
        <v>75.432311058044434</v>
      </c>
      <c r="R2180">
        <f t="shared" si="382"/>
        <v>659</v>
      </c>
      <c r="S2180" s="7">
        <f t="shared" si="383"/>
        <v>3.55829572423437</v>
      </c>
      <c r="T2180" s="7">
        <f t="shared" si="384"/>
        <v>3.45101615234899</v>
      </c>
      <c r="U2180" t="b">
        <f t="shared" si="385"/>
        <v>1</v>
      </c>
      <c r="V2180" t="b">
        <f t="shared" si="386"/>
        <v>0</v>
      </c>
      <c r="W2180" t="b">
        <f t="shared" si="387"/>
        <v>0</v>
      </c>
      <c r="X2180" t="b">
        <f t="shared" si="388"/>
        <v>0</v>
      </c>
    </row>
    <row r="2181" spans="1:24" hidden="1" x14ac:dyDescent="0.2">
      <c r="A2181" t="s">
        <v>282</v>
      </c>
      <c r="B2181" t="s">
        <v>4488</v>
      </c>
      <c r="C2181" t="s">
        <v>4489</v>
      </c>
      <c r="D2181">
        <v>144401</v>
      </c>
      <c r="E2181">
        <v>460</v>
      </c>
      <c r="F2181">
        <v>0</v>
      </c>
      <c r="G2181">
        <v>-1</v>
      </c>
      <c r="H2181">
        <v>436085443</v>
      </c>
      <c r="I2181">
        <v>2.8892635645697999</v>
      </c>
      <c r="J2181">
        <v>2.88005960310345</v>
      </c>
      <c r="M2181" s="12" t="s">
        <v>12</v>
      </c>
      <c r="N2181" s="6">
        <v>9</v>
      </c>
      <c r="O2181" t="str">
        <f t="shared" si="379"/>
        <v>ipfs.yt</v>
      </c>
      <c r="P2181" t="str">
        <f t="shared" si="380"/>
        <v>D</v>
      </c>
      <c r="Q2181" s="9">
        <f t="shared" si="381"/>
        <v>415.8834867477417</v>
      </c>
      <c r="R2181">
        <f t="shared" si="382"/>
        <v>460</v>
      </c>
      <c r="S2181" s="7">
        <f t="shared" si="383"/>
        <v>2.8892635645697999</v>
      </c>
      <c r="T2181" s="7">
        <f t="shared" si="384"/>
        <v>2.88005960310345</v>
      </c>
      <c r="U2181" t="b">
        <f t="shared" si="385"/>
        <v>1</v>
      </c>
      <c r="V2181" t="b">
        <f t="shared" si="386"/>
        <v>0</v>
      </c>
      <c r="W2181" t="b">
        <f t="shared" si="387"/>
        <v>0</v>
      </c>
      <c r="X2181" t="b">
        <f t="shared" si="388"/>
        <v>0</v>
      </c>
    </row>
    <row r="2182" spans="1:24" hidden="1" x14ac:dyDescent="0.2">
      <c r="A2182" t="s">
        <v>285</v>
      </c>
      <c r="B2182" t="s">
        <v>4489</v>
      </c>
      <c r="C2182" t="s">
        <v>4490</v>
      </c>
      <c r="D2182">
        <v>1774</v>
      </c>
      <c r="E2182">
        <v>278</v>
      </c>
      <c r="F2182">
        <v>0</v>
      </c>
      <c r="G2182">
        <v>9340398</v>
      </c>
      <c r="H2182">
        <v>9340398</v>
      </c>
      <c r="I2182">
        <v>5.9543433673879003</v>
      </c>
      <c r="J2182">
        <v>5.0212501001196701</v>
      </c>
      <c r="M2182" s="12" t="s">
        <v>12</v>
      </c>
      <c r="N2182" s="6">
        <v>9</v>
      </c>
      <c r="O2182" t="str">
        <f t="shared" si="379"/>
        <v>robotizing.net</v>
      </c>
      <c r="P2182" t="str">
        <f t="shared" si="380"/>
        <v>A</v>
      </c>
      <c r="Q2182" s="9">
        <f t="shared" si="381"/>
        <v>8.9076976776123047</v>
      </c>
      <c r="R2182">
        <f t="shared" si="382"/>
        <v>278</v>
      </c>
      <c r="S2182" s="7">
        <f t="shared" si="383"/>
        <v>5.9543433673879003</v>
      </c>
      <c r="T2182" s="7">
        <f t="shared" si="384"/>
        <v>5.0212501001196701</v>
      </c>
      <c r="U2182" t="b">
        <f t="shared" si="385"/>
        <v>1</v>
      </c>
      <c r="V2182" t="b">
        <f t="shared" si="386"/>
        <v>0</v>
      </c>
      <c r="W2182" t="b">
        <f t="shared" si="387"/>
        <v>1</v>
      </c>
      <c r="X2182" t="b">
        <f t="shared" si="388"/>
        <v>0</v>
      </c>
    </row>
    <row r="2183" spans="1:24" hidden="1" x14ac:dyDescent="0.2">
      <c r="A2183" t="s">
        <v>288</v>
      </c>
      <c r="B2183" t="s">
        <v>4490</v>
      </c>
      <c r="C2183" t="s">
        <v>4491</v>
      </c>
      <c r="D2183">
        <v>4116</v>
      </c>
      <c r="E2183">
        <v>226</v>
      </c>
      <c r="F2183">
        <v>0</v>
      </c>
      <c r="G2183">
        <v>29354372</v>
      </c>
      <c r="H2183">
        <v>29354372</v>
      </c>
      <c r="I2183">
        <v>7.19653230093438</v>
      </c>
      <c r="J2183">
        <v>6.8013874272679198</v>
      </c>
      <c r="M2183" s="12" t="s">
        <v>12</v>
      </c>
      <c r="N2183" s="6">
        <v>9</v>
      </c>
      <c r="O2183" t="str">
        <f t="shared" si="379"/>
        <v>robotizing.net</v>
      </c>
      <c r="P2183" t="str">
        <f t="shared" si="380"/>
        <v>B</v>
      </c>
      <c r="Q2183" s="9">
        <f t="shared" si="381"/>
        <v>27.994510650634766</v>
      </c>
      <c r="R2183">
        <f t="shared" si="382"/>
        <v>226</v>
      </c>
      <c r="S2183" s="7">
        <f t="shared" si="383"/>
        <v>7.19653230093438</v>
      </c>
      <c r="T2183" s="7">
        <f t="shared" si="384"/>
        <v>6.8013874272679198</v>
      </c>
      <c r="U2183" t="b">
        <f t="shared" si="385"/>
        <v>1</v>
      </c>
      <c r="V2183" t="b">
        <f t="shared" si="386"/>
        <v>0</v>
      </c>
      <c r="W2183" t="b">
        <f t="shared" si="387"/>
        <v>1</v>
      </c>
      <c r="X2183" t="b">
        <f t="shared" si="388"/>
        <v>0</v>
      </c>
    </row>
    <row r="2184" spans="1:24" hidden="1" x14ac:dyDescent="0.2">
      <c r="A2184" t="s">
        <v>291</v>
      </c>
      <c r="B2184" t="s">
        <v>4491</v>
      </c>
      <c r="C2184" t="s">
        <v>4492</v>
      </c>
      <c r="D2184">
        <v>12331</v>
      </c>
      <c r="E2184">
        <v>237</v>
      </c>
      <c r="F2184">
        <v>0</v>
      </c>
      <c r="G2184">
        <v>79096511</v>
      </c>
      <c r="H2184">
        <v>79096511</v>
      </c>
      <c r="I2184">
        <v>6.23716810468368</v>
      </c>
      <c r="J2184">
        <v>6.1172906542895404</v>
      </c>
      <c r="M2184" s="12" t="s">
        <v>12</v>
      </c>
      <c r="N2184" s="6">
        <v>9</v>
      </c>
      <c r="O2184" t="str">
        <f t="shared" si="379"/>
        <v>robotizing.net</v>
      </c>
      <c r="P2184" t="str">
        <f t="shared" si="380"/>
        <v>C</v>
      </c>
      <c r="Q2184" s="9">
        <f t="shared" si="381"/>
        <v>75.432311058044434</v>
      </c>
      <c r="R2184">
        <f t="shared" si="382"/>
        <v>237</v>
      </c>
      <c r="S2184" s="7">
        <f t="shared" si="383"/>
        <v>6.23716810468368</v>
      </c>
      <c r="T2184" s="7">
        <f t="shared" si="384"/>
        <v>6.1172906542895404</v>
      </c>
      <c r="U2184" t="b">
        <f t="shared" si="385"/>
        <v>1</v>
      </c>
      <c r="V2184" t="b">
        <f t="shared" si="386"/>
        <v>0</v>
      </c>
      <c r="W2184" t="b">
        <f t="shared" si="387"/>
        <v>1</v>
      </c>
      <c r="X2184" t="b">
        <f t="shared" si="388"/>
        <v>0</v>
      </c>
    </row>
    <row r="2185" spans="1:24" hidden="1" x14ac:dyDescent="0.2">
      <c r="A2185" t="s">
        <v>294</v>
      </c>
      <c r="B2185" t="s">
        <v>4493</v>
      </c>
      <c r="C2185" t="s">
        <v>4494</v>
      </c>
      <c r="D2185">
        <v>64736</v>
      </c>
      <c r="E2185">
        <v>259</v>
      </c>
      <c r="F2185">
        <v>0</v>
      </c>
      <c r="G2185">
        <v>436085443</v>
      </c>
      <c r="H2185">
        <v>436085443</v>
      </c>
      <c r="I2185">
        <v>6.4501060338995497</v>
      </c>
      <c r="J2185">
        <v>6.4243000300874504</v>
      </c>
      <c r="M2185" s="12" t="s">
        <v>12</v>
      </c>
      <c r="N2185" s="6">
        <v>9</v>
      </c>
      <c r="O2185" t="str">
        <f t="shared" si="379"/>
        <v>robotizing.net</v>
      </c>
      <c r="P2185" t="str">
        <f t="shared" si="380"/>
        <v>D</v>
      </c>
      <c r="Q2185" s="9">
        <f t="shared" si="381"/>
        <v>415.8834867477417</v>
      </c>
      <c r="R2185">
        <f t="shared" si="382"/>
        <v>259</v>
      </c>
      <c r="S2185" s="7">
        <f t="shared" si="383"/>
        <v>6.4501060338995497</v>
      </c>
      <c r="T2185" s="7">
        <f t="shared" si="384"/>
        <v>6.4243000300874504</v>
      </c>
      <c r="U2185" t="b">
        <f t="shared" si="385"/>
        <v>1</v>
      </c>
      <c r="V2185" t="b">
        <f t="shared" si="386"/>
        <v>0</v>
      </c>
      <c r="W2185" t="b">
        <f t="shared" si="387"/>
        <v>1</v>
      </c>
      <c r="X2185" t="b">
        <f t="shared" si="388"/>
        <v>0</v>
      </c>
    </row>
    <row r="2186" spans="1:24" hidden="1" x14ac:dyDescent="0.2">
      <c r="A2186" t="s">
        <v>297</v>
      </c>
      <c r="B2186" t="s">
        <v>4495</v>
      </c>
      <c r="C2186" t="s">
        <v>4496</v>
      </c>
      <c r="D2186">
        <v>88358</v>
      </c>
      <c r="E2186">
        <v>1877</v>
      </c>
      <c r="F2186">
        <v>0</v>
      </c>
      <c r="G2186">
        <v>9340398</v>
      </c>
      <c r="H2186">
        <v>9340398</v>
      </c>
      <c r="I2186">
        <v>0.103001788573354</v>
      </c>
      <c r="J2186">
        <v>0.100813708748639</v>
      </c>
      <c r="M2186" s="12" t="s">
        <v>12</v>
      </c>
      <c r="N2186" s="6">
        <v>9</v>
      </c>
      <c r="O2186" t="str">
        <f t="shared" si="379"/>
        <v>trusti.id</v>
      </c>
      <c r="P2186" t="str">
        <f t="shared" si="380"/>
        <v>A</v>
      </c>
      <c r="Q2186" s="9">
        <f t="shared" si="381"/>
        <v>8.9076976776123047</v>
      </c>
      <c r="R2186">
        <f t="shared" si="382"/>
        <v>1877</v>
      </c>
      <c r="S2186" s="7">
        <f t="shared" si="383"/>
        <v>0.103001788573354</v>
      </c>
      <c r="T2186" s="7">
        <f t="shared" si="384"/>
        <v>0.100813708748639</v>
      </c>
      <c r="U2186" t="b">
        <f t="shared" si="385"/>
        <v>1</v>
      </c>
      <c r="V2186" t="b">
        <f t="shared" si="386"/>
        <v>0</v>
      </c>
      <c r="W2186" t="b">
        <f t="shared" si="387"/>
        <v>1</v>
      </c>
      <c r="X2186" t="b">
        <f t="shared" si="388"/>
        <v>0</v>
      </c>
    </row>
    <row r="2187" spans="1:24" hidden="1" x14ac:dyDescent="0.2">
      <c r="A2187" t="s">
        <v>299</v>
      </c>
      <c r="B2187" t="s">
        <v>4496</v>
      </c>
      <c r="C2187" t="s">
        <v>4497</v>
      </c>
      <c r="D2187">
        <v>311032</v>
      </c>
      <c r="E2187">
        <v>1834</v>
      </c>
      <c r="F2187">
        <v>0</v>
      </c>
      <c r="G2187">
        <v>29354372</v>
      </c>
      <c r="H2187">
        <v>29354372</v>
      </c>
      <c r="I2187">
        <v>9.0539106496920305E-2</v>
      </c>
      <c r="J2187">
        <v>9.0005242710186603E-2</v>
      </c>
      <c r="M2187" s="12" t="s">
        <v>12</v>
      </c>
      <c r="N2187" s="6">
        <v>9</v>
      </c>
      <c r="O2187" t="str">
        <f t="shared" si="379"/>
        <v>trusti.id</v>
      </c>
      <c r="P2187" t="str">
        <f t="shared" si="380"/>
        <v>B</v>
      </c>
      <c r="Q2187" s="9">
        <f t="shared" si="381"/>
        <v>27.994510650634766</v>
      </c>
      <c r="R2187">
        <f t="shared" si="382"/>
        <v>1834</v>
      </c>
      <c r="S2187" s="7">
        <f t="shared" si="383"/>
        <v>9.0539106496920305E-2</v>
      </c>
      <c r="T2187" s="7">
        <f t="shared" si="384"/>
        <v>9.0005242710186603E-2</v>
      </c>
      <c r="U2187" t="b">
        <f t="shared" si="385"/>
        <v>1</v>
      </c>
      <c r="V2187" t="b">
        <f t="shared" si="386"/>
        <v>0</v>
      </c>
      <c r="W2187" t="b">
        <f t="shared" si="387"/>
        <v>1</v>
      </c>
      <c r="X2187" t="b">
        <f t="shared" si="388"/>
        <v>0</v>
      </c>
    </row>
    <row r="2188" spans="1:24" hidden="1" x14ac:dyDescent="0.2">
      <c r="A2188" t="s">
        <v>302</v>
      </c>
      <c r="B2188" t="s">
        <v>4498</v>
      </c>
      <c r="C2188" t="s">
        <v>4499</v>
      </c>
      <c r="D2188">
        <v>403732</v>
      </c>
      <c r="E2188">
        <v>3714</v>
      </c>
      <c r="F2188">
        <v>0</v>
      </c>
      <c r="G2188">
        <v>79096511</v>
      </c>
      <c r="H2188">
        <v>41515992</v>
      </c>
      <c r="I2188">
        <v>9.89773842440273E-2</v>
      </c>
      <c r="J2188">
        <v>9.8066874289200107E-2</v>
      </c>
      <c r="K2188" t="s">
        <v>153</v>
      </c>
      <c r="L2188" t="s">
        <v>2012</v>
      </c>
      <c r="M2188" s="12" t="s">
        <v>12</v>
      </c>
      <c r="N2188" s="6">
        <v>9</v>
      </c>
      <c r="O2188" t="str">
        <f t="shared" si="379"/>
        <v>trusti.id</v>
      </c>
      <c r="P2188" t="str">
        <f t="shared" si="380"/>
        <v>C</v>
      </c>
      <c r="Q2188" s="9">
        <f t="shared" si="381"/>
        <v>75.432311058044434</v>
      </c>
      <c r="R2188">
        <f t="shared" si="382"/>
        <v>3714</v>
      </c>
      <c r="S2188" s="7">
        <f t="shared" si="383"/>
        <v>9.89773842440273E-2</v>
      </c>
      <c r="T2188" s="7">
        <f t="shared" si="384"/>
        <v>9.8066874289200107E-2</v>
      </c>
      <c r="U2188" t="b">
        <f t="shared" si="385"/>
        <v>1</v>
      </c>
      <c r="V2188" t="b">
        <f t="shared" si="386"/>
        <v>1</v>
      </c>
      <c r="W2188" t="b">
        <f t="shared" si="387"/>
        <v>1</v>
      </c>
      <c r="X2188" t="b">
        <f t="shared" si="388"/>
        <v>0</v>
      </c>
    </row>
    <row r="2189" spans="1:24" hidden="1" x14ac:dyDescent="0.2">
      <c r="A2189" t="s">
        <v>305</v>
      </c>
      <c r="B2189" t="s">
        <v>4499</v>
      </c>
      <c r="C2189" t="s">
        <v>4500</v>
      </c>
      <c r="D2189">
        <v>401692</v>
      </c>
      <c r="E2189">
        <v>1682</v>
      </c>
      <c r="F2189">
        <v>0</v>
      </c>
      <c r="G2189">
        <v>436085443</v>
      </c>
      <c r="H2189">
        <v>38239191</v>
      </c>
      <c r="I2189">
        <v>9.1167056665715895E-2</v>
      </c>
      <c r="J2189">
        <v>9.0785313964064501E-2</v>
      </c>
      <c r="K2189" t="s">
        <v>153</v>
      </c>
      <c r="L2189" t="s">
        <v>1779</v>
      </c>
      <c r="M2189" s="12" t="s">
        <v>12</v>
      </c>
      <c r="N2189" s="6">
        <v>9</v>
      </c>
      <c r="O2189" t="str">
        <f t="shared" si="379"/>
        <v>trusti.id</v>
      </c>
      <c r="P2189" t="str">
        <f t="shared" si="380"/>
        <v>D</v>
      </c>
      <c r="Q2189" s="9">
        <f t="shared" si="381"/>
        <v>415.8834867477417</v>
      </c>
      <c r="R2189">
        <f t="shared" si="382"/>
        <v>1682</v>
      </c>
      <c r="S2189" s="7">
        <f t="shared" si="383"/>
        <v>9.1167056665715895E-2</v>
      </c>
      <c r="T2189" s="7">
        <f t="shared" si="384"/>
        <v>9.0785313964064501E-2</v>
      </c>
      <c r="U2189" t="b">
        <f t="shared" si="385"/>
        <v>1</v>
      </c>
      <c r="V2189" t="b">
        <f t="shared" si="386"/>
        <v>1</v>
      </c>
      <c r="W2189" t="b">
        <f t="shared" si="387"/>
        <v>1</v>
      </c>
      <c r="X2189" t="b">
        <f t="shared" si="388"/>
        <v>0</v>
      </c>
    </row>
    <row r="2190" spans="1:24" hidden="1" x14ac:dyDescent="0.2">
      <c r="A2190" t="s">
        <v>308</v>
      </c>
      <c r="B2190" t="s">
        <v>4500</v>
      </c>
      <c r="C2190" t="s">
        <v>4501</v>
      </c>
      <c r="D2190">
        <v>1510</v>
      </c>
      <c r="E2190">
        <v>284</v>
      </c>
      <c r="F2190">
        <v>0</v>
      </c>
      <c r="G2190">
        <v>9340398</v>
      </c>
      <c r="H2190">
        <v>9340398</v>
      </c>
      <c r="I2190">
        <v>7.26565879087463</v>
      </c>
      <c r="J2190">
        <v>5.8991375348425796</v>
      </c>
      <c r="M2190" s="12" t="s">
        <v>12</v>
      </c>
      <c r="N2190" s="6">
        <v>9</v>
      </c>
      <c r="O2190" t="str">
        <f t="shared" si="379"/>
        <v>snap1.d.tube</v>
      </c>
      <c r="P2190" t="str">
        <f t="shared" si="380"/>
        <v>A</v>
      </c>
      <c r="Q2190" s="9">
        <f t="shared" si="381"/>
        <v>8.9076976776123047</v>
      </c>
      <c r="R2190">
        <f t="shared" si="382"/>
        <v>284</v>
      </c>
      <c r="S2190" s="7">
        <f t="shared" si="383"/>
        <v>7.26565879087463</v>
      </c>
      <c r="T2190" s="7">
        <f t="shared" si="384"/>
        <v>5.8991375348425796</v>
      </c>
      <c r="U2190" t="b">
        <f t="shared" si="385"/>
        <v>1</v>
      </c>
      <c r="V2190" t="b">
        <f t="shared" si="386"/>
        <v>0</v>
      </c>
      <c r="W2190" t="b">
        <f t="shared" si="387"/>
        <v>1</v>
      </c>
      <c r="X2190" t="b">
        <f t="shared" si="388"/>
        <v>0</v>
      </c>
    </row>
    <row r="2191" spans="1:24" hidden="1" x14ac:dyDescent="0.2">
      <c r="A2191" t="s">
        <v>311</v>
      </c>
      <c r="B2191" t="s">
        <v>4501</v>
      </c>
      <c r="C2191" t="s">
        <v>4502</v>
      </c>
      <c r="D2191">
        <v>4617</v>
      </c>
      <c r="E2191">
        <v>228</v>
      </c>
      <c r="F2191">
        <v>0</v>
      </c>
      <c r="G2191">
        <v>29354372</v>
      </c>
      <c r="H2191">
        <v>29354372</v>
      </c>
      <c r="I2191">
        <v>6.3783346207871396</v>
      </c>
      <c r="J2191">
        <v>6.0633551333408597</v>
      </c>
      <c r="M2191" s="12" t="s">
        <v>12</v>
      </c>
      <c r="N2191" s="6">
        <v>9</v>
      </c>
      <c r="O2191" t="str">
        <f t="shared" si="379"/>
        <v>snap1.d.tube</v>
      </c>
      <c r="P2191" t="str">
        <f t="shared" si="380"/>
        <v>B</v>
      </c>
      <c r="Q2191" s="9">
        <f t="shared" si="381"/>
        <v>27.994510650634766</v>
      </c>
      <c r="R2191">
        <f t="shared" si="382"/>
        <v>228</v>
      </c>
      <c r="S2191" s="7">
        <f t="shared" si="383"/>
        <v>6.3783346207871396</v>
      </c>
      <c r="T2191" s="7">
        <f t="shared" si="384"/>
        <v>6.0633551333408597</v>
      </c>
      <c r="U2191" t="b">
        <f t="shared" si="385"/>
        <v>1</v>
      </c>
      <c r="V2191" t="b">
        <f t="shared" si="386"/>
        <v>0</v>
      </c>
      <c r="W2191" t="b">
        <f t="shared" si="387"/>
        <v>1</v>
      </c>
      <c r="X2191" t="b">
        <f t="shared" si="388"/>
        <v>0</v>
      </c>
    </row>
    <row r="2192" spans="1:24" hidden="1" x14ac:dyDescent="0.2">
      <c r="A2192" t="s">
        <v>314</v>
      </c>
      <c r="B2192" t="s">
        <v>4502</v>
      </c>
      <c r="C2192" t="s">
        <v>4503</v>
      </c>
      <c r="D2192">
        <v>13799</v>
      </c>
      <c r="E2192">
        <v>232</v>
      </c>
      <c r="F2192">
        <v>0</v>
      </c>
      <c r="G2192">
        <v>79096511</v>
      </c>
      <c r="H2192">
        <v>79096511</v>
      </c>
      <c r="I2192">
        <v>5.5599845992514503</v>
      </c>
      <c r="J2192">
        <v>5.4665056205554299</v>
      </c>
      <c r="M2192" s="12" t="s">
        <v>12</v>
      </c>
      <c r="N2192" s="6">
        <v>9</v>
      </c>
      <c r="O2192" t="str">
        <f t="shared" si="379"/>
        <v>snap1.d.tube</v>
      </c>
      <c r="P2192" t="str">
        <f t="shared" si="380"/>
        <v>C</v>
      </c>
      <c r="Q2192" s="9">
        <f t="shared" si="381"/>
        <v>75.432311058044434</v>
      </c>
      <c r="R2192">
        <f t="shared" si="382"/>
        <v>232</v>
      </c>
      <c r="S2192" s="7">
        <f t="shared" si="383"/>
        <v>5.5599845992514503</v>
      </c>
      <c r="T2192" s="7">
        <f t="shared" si="384"/>
        <v>5.4665056205554299</v>
      </c>
      <c r="U2192" t="b">
        <f t="shared" si="385"/>
        <v>1</v>
      </c>
      <c r="V2192" t="b">
        <f t="shared" si="386"/>
        <v>0</v>
      </c>
      <c r="W2192" t="b">
        <f t="shared" si="387"/>
        <v>1</v>
      </c>
      <c r="X2192" t="b">
        <f t="shared" si="388"/>
        <v>0</v>
      </c>
    </row>
    <row r="2193" spans="1:24" hidden="1" x14ac:dyDescent="0.2">
      <c r="A2193" t="s">
        <v>317</v>
      </c>
      <c r="B2193" t="s">
        <v>4503</v>
      </c>
      <c r="C2193" t="s">
        <v>4504</v>
      </c>
      <c r="D2193">
        <v>82278</v>
      </c>
      <c r="E2193">
        <v>237</v>
      </c>
      <c r="F2193">
        <v>0</v>
      </c>
      <c r="G2193">
        <v>436085443</v>
      </c>
      <c r="H2193">
        <v>436085443</v>
      </c>
      <c r="I2193">
        <v>5.0692152307717002</v>
      </c>
      <c r="J2193">
        <v>5.0546134659051196</v>
      </c>
      <c r="M2193" s="12" t="s">
        <v>12</v>
      </c>
      <c r="N2193" s="6">
        <v>9</v>
      </c>
      <c r="O2193" t="str">
        <f t="shared" si="379"/>
        <v>snap1.d.tube</v>
      </c>
      <c r="P2193" t="str">
        <f t="shared" si="380"/>
        <v>D</v>
      </c>
      <c r="Q2193" s="9">
        <f t="shared" si="381"/>
        <v>415.8834867477417</v>
      </c>
      <c r="R2193">
        <f t="shared" si="382"/>
        <v>237</v>
      </c>
      <c r="S2193" s="7">
        <f t="shared" si="383"/>
        <v>5.0692152307717002</v>
      </c>
      <c r="T2193" s="7">
        <f t="shared" si="384"/>
        <v>5.0546134659051196</v>
      </c>
      <c r="U2193" t="b">
        <f t="shared" si="385"/>
        <v>1</v>
      </c>
      <c r="V2193" t="b">
        <f t="shared" si="386"/>
        <v>0</v>
      </c>
      <c r="W2193" t="b">
        <f t="shared" si="387"/>
        <v>1</v>
      </c>
      <c r="X2193" t="b">
        <f t="shared" si="388"/>
        <v>0</v>
      </c>
    </row>
    <row r="2194" spans="1:24" hidden="1" x14ac:dyDescent="0.2">
      <c r="A2194" t="s">
        <v>320</v>
      </c>
      <c r="B2194" t="s">
        <v>4504</v>
      </c>
      <c r="C2194" t="s">
        <v>4505</v>
      </c>
      <c r="D2194">
        <v>6151</v>
      </c>
      <c r="E2194">
        <v>609</v>
      </c>
      <c r="F2194">
        <v>1</v>
      </c>
      <c r="G2194">
        <v>9340398</v>
      </c>
      <c r="H2194">
        <v>9340398</v>
      </c>
      <c r="I2194">
        <v>1.6073074120556301</v>
      </c>
      <c r="J2194">
        <v>1.4481706515383299</v>
      </c>
      <c r="M2194" s="12" t="s">
        <v>12</v>
      </c>
      <c r="N2194" s="6">
        <v>9</v>
      </c>
      <c r="O2194" t="str">
        <f t="shared" si="379"/>
        <v>dweb.link</v>
      </c>
      <c r="P2194" t="str">
        <f t="shared" si="380"/>
        <v>A</v>
      </c>
      <c r="Q2194" s="9">
        <f t="shared" si="381"/>
        <v>8.9076976776123047</v>
      </c>
      <c r="R2194">
        <f t="shared" si="382"/>
        <v>609</v>
      </c>
      <c r="S2194" s="7">
        <f t="shared" si="383"/>
        <v>1.6073074120556301</v>
      </c>
      <c r="T2194" s="7">
        <f t="shared" si="384"/>
        <v>1.4481706515383299</v>
      </c>
      <c r="U2194" t="b">
        <f t="shared" si="385"/>
        <v>1</v>
      </c>
      <c r="V2194" t="b">
        <f t="shared" si="386"/>
        <v>0</v>
      </c>
      <c r="W2194" t="b">
        <f t="shared" si="387"/>
        <v>1</v>
      </c>
      <c r="X2194" t="b">
        <f t="shared" si="388"/>
        <v>1</v>
      </c>
    </row>
    <row r="2195" spans="1:24" hidden="1" x14ac:dyDescent="0.2">
      <c r="A2195" t="s">
        <v>323</v>
      </c>
      <c r="B2195" t="s">
        <v>4506</v>
      </c>
      <c r="C2195" t="s">
        <v>4507</v>
      </c>
      <c r="D2195">
        <v>9466</v>
      </c>
      <c r="E2195">
        <v>538</v>
      </c>
      <c r="F2195">
        <v>1</v>
      </c>
      <c r="G2195">
        <v>29354372</v>
      </c>
      <c r="H2195">
        <v>29354372</v>
      </c>
      <c r="I2195">
        <v>3.13558587036679</v>
      </c>
      <c r="J2195">
        <v>2.9573748838616898</v>
      </c>
      <c r="M2195" s="12" t="s">
        <v>12</v>
      </c>
      <c r="N2195" s="6">
        <v>9</v>
      </c>
      <c r="O2195" t="str">
        <f t="shared" si="379"/>
        <v>dweb.link</v>
      </c>
      <c r="P2195" t="str">
        <f t="shared" si="380"/>
        <v>B</v>
      </c>
      <c r="Q2195" s="9">
        <f t="shared" si="381"/>
        <v>27.994510650634766</v>
      </c>
      <c r="R2195">
        <f t="shared" si="382"/>
        <v>538</v>
      </c>
      <c r="S2195" s="7">
        <f t="shared" si="383"/>
        <v>3.13558587036679</v>
      </c>
      <c r="T2195" s="7">
        <f t="shared" si="384"/>
        <v>2.9573748838616898</v>
      </c>
      <c r="U2195" t="b">
        <f t="shared" si="385"/>
        <v>1</v>
      </c>
      <c r="V2195" t="b">
        <f t="shared" si="386"/>
        <v>0</v>
      </c>
      <c r="W2195" t="b">
        <f t="shared" si="387"/>
        <v>1</v>
      </c>
      <c r="X2195" t="b">
        <f t="shared" si="388"/>
        <v>1</v>
      </c>
    </row>
    <row r="2196" spans="1:24" hidden="1" x14ac:dyDescent="0.2">
      <c r="A2196" t="s">
        <v>326</v>
      </c>
      <c r="B2196" t="s">
        <v>4508</v>
      </c>
      <c r="C2196" t="s">
        <v>4509</v>
      </c>
      <c r="D2196">
        <v>22292</v>
      </c>
      <c r="E2196">
        <v>739</v>
      </c>
      <c r="F2196">
        <v>1</v>
      </c>
      <c r="G2196">
        <v>79096511</v>
      </c>
      <c r="H2196">
        <v>79096511</v>
      </c>
      <c r="I2196">
        <v>3.49985204185238</v>
      </c>
      <c r="J2196">
        <v>3.3838287752576899</v>
      </c>
      <c r="M2196" s="12" t="s">
        <v>12</v>
      </c>
      <c r="N2196" s="6">
        <v>9</v>
      </c>
      <c r="O2196" t="str">
        <f t="shared" si="379"/>
        <v>dweb.link</v>
      </c>
      <c r="P2196" t="str">
        <f t="shared" si="380"/>
        <v>C</v>
      </c>
      <c r="Q2196" s="9">
        <f t="shared" si="381"/>
        <v>75.432311058044434</v>
      </c>
      <c r="R2196">
        <f t="shared" si="382"/>
        <v>739</v>
      </c>
      <c r="S2196" s="7">
        <f t="shared" si="383"/>
        <v>3.49985204185238</v>
      </c>
      <c r="T2196" s="7">
        <f t="shared" si="384"/>
        <v>3.3838287752576899</v>
      </c>
      <c r="U2196" t="b">
        <f t="shared" si="385"/>
        <v>1</v>
      </c>
      <c r="V2196" t="b">
        <f t="shared" si="386"/>
        <v>0</v>
      </c>
      <c r="W2196" t="b">
        <f t="shared" si="387"/>
        <v>1</v>
      </c>
      <c r="X2196" t="b">
        <f t="shared" si="388"/>
        <v>1</v>
      </c>
    </row>
    <row r="2197" spans="1:24" hidden="1" x14ac:dyDescent="0.2">
      <c r="A2197" t="s">
        <v>329</v>
      </c>
      <c r="B2197" t="s">
        <v>4509</v>
      </c>
      <c r="C2197" t="s">
        <v>4510</v>
      </c>
      <c r="D2197">
        <v>94233</v>
      </c>
      <c r="E2197">
        <v>590</v>
      </c>
      <c r="F2197">
        <v>1</v>
      </c>
      <c r="G2197">
        <v>436085443</v>
      </c>
      <c r="H2197">
        <v>436085443</v>
      </c>
      <c r="I2197">
        <v>4.4411593685351898</v>
      </c>
      <c r="J2197">
        <v>4.4133529310086796</v>
      </c>
      <c r="M2197" s="12" t="s">
        <v>12</v>
      </c>
      <c r="N2197" s="6">
        <v>9</v>
      </c>
      <c r="O2197" t="str">
        <f t="shared" si="379"/>
        <v>dweb.link</v>
      </c>
      <c r="P2197" t="str">
        <f t="shared" si="380"/>
        <v>D</v>
      </c>
      <c r="Q2197" s="9">
        <f t="shared" si="381"/>
        <v>415.8834867477417</v>
      </c>
      <c r="R2197">
        <f t="shared" si="382"/>
        <v>590</v>
      </c>
      <c r="S2197" s="7">
        <f t="shared" si="383"/>
        <v>4.4411593685351898</v>
      </c>
      <c r="T2197" s="7">
        <f t="shared" si="384"/>
        <v>4.4133529310086796</v>
      </c>
      <c r="U2197" t="b">
        <f t="shared" si="385"/>
        <v>1</v>
      </c>
      <c r="V2197" t="b">
        <f t="shared" si="386"/>
        <v>0</v>
      </c>
      <c r="W2197" t="b">
        <f t="shared" si="387"/>
        <v>1</v>
      </c>
      <c r="X2197" t="b">
        <f t="shared" si="388"/>
        <v>1</v>
      </c>
    </row>
    <row r="2198" spans="1:24" hidden="1" x14ac:dyDescent="0.2">
      <c r="A2198" t="s">
        <v>331</v>
      </c>
      <c r="B2198" t="s">
        <v>4511</v>
      </c>
      <c r="C2198" t="s">
        <v>4512</v>
      </c>
      <c r="D2198">
        <v>1268</v>
      </c>
      <c r="E2198">
        <v>231</v>
      </c>
      <c r="F2198">
        <v>0</v>
      </c>
      <c r="G2198">
        <v>9340398</v>
      </c>
      <c r="H2198">
        <v>9340398</v>
      </c>
      <c r="I2198">
        <v>8.5898723988546806</v>
      </c>
      <c r="J2198">
        <v>7.0249981684639602</v>
      </c>
      <c r="M2198" s="12" t="s">
        <v>12</v>
      </c>
      <c r="N2198" s="6">
        <v>9</v>
      </c>
      <c r="O2198" t="str">
        <f t="shared" si="379"/>
        <v>ninetailed.ninja</v>
      </c>
      <c r="P2198" t="str">
        <f t="shared" si="380"/>
        <v>A</v>
      </c>
      <c r="Q2198" s="9">
        <f t="shared" si="381"/>
        <v>8.9076976776123047</v>
      </c>
      <c r="R2198">
        <f t="shared" si="382"/>
        <v>231</v>
      </c>
      <c r="S2198" s="7">
        <f t="shared" si="383"/>
        <v>8.5898723988546806</v>
      </c>
      <c r="T2198" s="7">
        <f t="shared" si="384"/>
        <v>7.0249981684639602</v>
      </c>
      <c r="U2198" t="b">
        <f t="shared" si="385"/>
        <v>1</v>
      </c>
      <c r="V2198" t="b">
        <f t="shared" si="386"/>
        <v>0</v>
      </c>
      <c r="W2198" t="b">
        <f t="shared" si="387"/>
        <v>1</v>
      </c>
      <c r="X2198" t="b">
        <f t="shared" si="388"/>
        <v>0</v>
      </c>
    </row>
    <row r="2199" spans="1:24" hidden="1" x14ac:dyDescent="0.2">
      <c r="A2199" t="s">
        <v>334</v>
      </c>
      <c r="B2199" t="s">
        <v>4512</v>
      </c>
      <c r="C2199" t="s">
        <v>4513</v>
      </c>
      <c r="D2199">
        <v>4681</v>
      </c>
      <c r="E2199">
        <v>191</v>
      </c>
      <c r="F2199">
        <v>0</v>
      </c>
      <c r="G2199">
        <v>29354372</v>
      </c>
      <c r="H2199">
        <v>29354372</v>
      </c>
      <c r="I2199">
        <v>6.2348576059320102</v>
      </c>
      <c r="J2199">
        <v>5.9804551699711102</v>
      </c>
      <c r="M2199" s="12" t="s">
        <v>12</v>
      </c>
      <c r="N2199" s="6">
        <v>9</v>
      </c>
      <c r="O2199" t="str">
        <f t="shared" si="379"/>
        <v>ninetailed.ninja</v>
      </c>
      <c r="P2199" t="str">
        <f t="shared" si="380"/>
        <v>B</v>
      </c>
      <c r="Q2199" s="9">
        <f t="shared" si="381"/>
        <v>27.994510650634766</v>
      </c>
      <c r="R2199">
        <f t="shared" si="382"/>
        <v>191</v>
      </c>
      <c r="S2199" s="7">
        <f t="shared" si="383"/>
        <v>6.2348576059320102</v>
      </c>
      <c r="T2199" s="7">
        <f t="shared" si="384"/>
        <v>5.9804551699711102</v>
      </c>
      <c r="U2199" t="b">
        <f t="shared" si="385"/>
        <v>1</v>
      </c>
      <c r="V2199" t="b">
        <f t="shared" si="386"/>
        <v>0</v>
      </c>
      <c r="W2199" t="b">
        <f t="shared" si="387"/>
        <v>1</v>
      </c>
      <c r="X2199" t="b">
        <f t="shared" si="388"/>
        <v>0</v>
      </c>
    </row>
    <row r="2200" spans="1:24" hidden="1" x14ac:dyDescent="0.2">
      <c r="A2200" t="s">
        <v>337</v>
      </c>
      <c r="B2200" t="s">
        <v>4513</v>
      </c>
      <c r="C2200" t="s">
        <v>4514</v>
      </c>
      <c r="D2200">
        <v>13389</v>
      </c>
      <c r="E2200">
        <v>210</v>
      </c>
      <c r="F2200">
        <v>0</v>
      </c>
      <c r="G2200">
        <v>79096511</v>
      </c>
      <c r="H2200">
        <v>79096511</v>
      </c>
      <c r="I2200">
        <v>5.72367486592643</v>
      </c>
      <c r="J2200">
        <v>5.6339017893826604</v>
      </c>
      <c r="M2200" s="12" t="s">
        <v>12</v>
      </c>
      <c r="N2200" s="6">
        <v>9</v>
      </c>
      <c r="O2200" t="str">
        <f t="shared" si="379"/>
        <v>ninetailed.ninja</v>
      </c>
      <c r="P2200" t="str">
        <f t="shared" si="380"/>
        <v>C</v>
      </c>
      <c r="Q2200" s="9">
        <f t="shared" si="381"/>
        <v>75.432311058044434</v>
      </c>
      <c r="R2200">
        <f t="shared" si="382"/>
        <v>210</v>
      </c>
      <c r="S2200" s="7">
        <f t="shared" si="383"/>
        <v>5.72367486592643</v>
      </c>
      <c r="T2200" s="7">
        <f t="shared" si="384"/>
        <v>5.6339017893826604</v>
      </c>
      <c r="U2200" t="b">
        <f t="shared" si="385"/>
        <v>1</v>
      </c>
      <c r="V2200" t="b">
        <f t="shared" si="386"/>
        <v>0</v>
      </c>
      <c r="W2200" t="b">
        <f t="shared" si="387"/>
        <v>1</v>
      </c>
      <c r="X2200" t="b">
        <f t="shared" si="388"/>
        <v>0</v>
      </c>
    </row>
    <row r="2201" spans="1:24" hidden="1" x14ac:dyDescent="0.2">
      <c r="A2201" t="s">
        <v>340</v>
      </c>
      <c r="B2201" t="s">
        <v>4515</v>
      </c>
      <c r="C2201" t="s">
        <v>4516</v>
      </c>
      <c r="D2201">
        <v>887</v>
      </c>
      <c r="E2201">
        <v>198</v>
      </c>
      <c r="F2201">
        <v>0</v>
      </c>
      <c r="G2201">
        <v>436085443</v>
      </c>
      <c r="H2201">
        <v>3881493</v>
      </c>
      <c r="I2201">
        <v>5.3725401791155898</v>
      </c>
      <c r="J2201">
        <v>4.1732583803953096</v>
      </c>
      <c r="K2201" t="s">
        <v>153</v>
      </c>
      <c r="L2201" t="s">
        <v>1342</v>
      </c>
      <c r="M2201" s="12" t="s">
        <v>12</v>
      </c>
      <c r="N2201" s="6">
        <v>9</v>
      </c>
      <c r="O2201" t="str">
        <f t="shared" si="379"/>
        <v>ninetailed.ninja</v>
      </c>
      <c r="P2201" t="str">
        <f t="shared" si="380"/>
        <v>D</v>
      </c>
      <c r="Q2201" s="9">
        <f t="shared" si="381"/>
        <v>415.8834867477417</v>
      </c>
      <c r="R2201">
        <f t="shared" si="382"/>
        <v>198</v>
      </c>
      <c r="S2201" s="7">
        <f t="shared" si="383"/>
        <v>5.3725401791155898</v>
      </c>
      <c r="T2201" s="7">
        <f t="shared" si="384"/>
        <v>4.1732583803953096</v>
      </c>
      <c r="U2201" t="b">
        <f t="shared" si="385"/>
        <v>1</v>
      </c>
      <c r="V2201" t="b">
        <f t="shared" si="386"/>
        <v>1</v>
      </c>
      <c r="W2201" t="b">
        <f t="shared" si="387"/>
        <v>1</v>
      </c>
      <c r="X2201" t="b">
        <f t="shared" si="388"/>
        <v>0</v>
      </c>
    </row>
    <row r="2202" spans="1:24" hidden="1" x14ac:dyDescent="0.2">
      <c r="A2202" t="s">
        <v>343</v>
      </c>
      <c r="B2202" t="s">
        <v>4516</v>
      </c>
      <c r="C2202" t="s">
        <v>4517</v>
      </c>
      <c r="D2202">
        <v>522</v>
      </c>
      <c r="E2202">
        <v>-1</v>
      </c>
      <c r="F2202">
        <v>0</v>
      </c>
      <c r="G2202">
        <v>-1</v>
      </c>
      <c r="H2202">
        <v>0</v>
      </c>
      <c r="I2202">
        <v>0</v>
      </c>
      <c r="J2202">
        <v>0</v>
      </c>
      <c r="K2202" t="s">
        <v>1806</v>
      </c>
      <c r="M2202" s="12" t="s">
        <v>12</v>
      </c>
      <c r="N2202" s="6">
        <v>9</v>
      </c>
      <c r="O2202" t="str">
        <f t="shared" si="379"/>
        <v>ipfs.oceanprotocol.com</v>
      </c>
      <c r="P2202" t="str">
        <f t="shared" si="380"/>
        <v>A</v>
      </c>
      <c r="Q2202" s="9">
        <f t="shared" si="381"/>
        <v>8.9076976776123047</v>
      </c>
      <c r="R2202" t="str">
        <f t="shared" si="382"/>
        <v/>
      </c>
      <c r="S2202" s="7" t="str">
        <f t="shared" si="383"/>
        <v/>
      </c>
      <c r="T2202" s="7" t="str">
        <f t="shared" si="384"/>
        <v/>
      </c>
      <c r="U2202" t="b">
        <f t="shared" si="385"/>
        <v>0</v>
      </c>
      <c r="V2202" t="str">
        <f t="shared" si="386"/>
        <v/>
      </c>
      <c r="W2202" t="str">
        <f t="shared" si="387"/>
        <v/>
      </c>
      <c r="X2202" t="str">
        <f t="shared" si="388"/>
        <v/>
      </c>
    </row>
    <row r="2203" spans="1:24" hidden="1" x14ac:dyDescent="0.2">
      <c r="A2203" t="s">
        <v>346</v>
      </c>
      <c r="B2203" t="s">
        <v>4517</v>
      </c>
      <c r="C2203" t="s">
        <v>4518</v>
      </c>
      <c r="D2203">
        <v>462</v>
      </c>
      <c r="E2203">
        <v>-1</v>
      </c>
      <c r="F2203">
        <v>0</v>
      </c>
      <c r="G2203">
        <v>-1</v>
      </c>
      <c r="H2203">
        <v>0</v>
      </c>
      <c r="I2203">
        <v>0</v>
      </c>
      <c r="J2203">
        <v>0</v>
      </c>
      <c r="K2203" t="s">
        <v>1806</v>
      </c>
      <c r="M2203" s="12" t="s">
        <v>12</v>
      </c>
      <c r="N2203" s="6">
        <v>9</v>
      </c>
      <c r="O2203" t="str">
        <f t="shared" si="379"/>
        <v>ipfs.oceanprotocol.com</v>
      </c>
      <c r="P2203" t="str">
        <f t="shared" si="380"/>
        <v>B</v>
      </c>
      <c r="Q2203" s="9">
        <f t="shared" si="381"/>
        <v>27.994510650634766</v>
      </c>
      <c r="R2203" t="str">
        <f t="shared" si="382"/>
        <v/>
      </c>
      <c r="S2203" s="7" t="str">
        <f t="shared" si="383"/>
        <v/>
      </c>
      <c r="T2203" s="7" t="str">
        <f t="shared" si="384"/>
        <v/>
      </c>
      <c r="U2203" t="b">
        <f t="shared" si="385"/>
        <v>0</v>
      </c>
      <c r="V2203" t="str">
        <f t="shared" si="386"/>
        <v/>
      </c>
      <c r="W2203" t="str">
        <f t="shared" si="387"/>
        <v/>
      </c>
      <c r="X2203" t="str">
        <f t="shared" si="388"/>
        <v/>
      </c>
    </row>
    <row r="2204" spans="1:24" hidden="1" x14ac:dyDescent="0.2">
      <c r="A2204" t="s">
        <v>349</v>
      </c>
      <c r="B2204" t="s">
        <v>4518</v>
      </c>
      <c r="C2204" t="s">
        <v>4519</v>
      </c>
      <c r="D2204">
        <v>466</v>
      </c>
      <c r="E2204">
        <v>-1</v>
      </c>
      <c r="F2204">
        <v>0</v>
      </c>
      <c r="G2204">
        <v>-1</v>
      </c>
      <c r="H2204">
        <v>0</v>
      </c>
      <c r="I2204">
        <v>0</v>
      </c>
      <c r="J2204">
        <v>0</v>
      </c>
      <c r="K2204" t="s">
        <v>1806</v>
      </c>
      <c r="M2204" s="12" t="s">
        <v>12</v>
      </c>
      <c r="N2204" s="6">
        <v>9</v>
      </c>
      <c r="O2204" t="str">
        <f t="shared" si="379"/>
        <v>ipfs.oceanprotocol.com</v>
      </c>
      <c r="P2204" t="str">
        <f t="shared" si="380"/>
        <v>C</v>
      </c>
      <c r="Q2204" s="9">
        <f t="shared" si="381"/>
        <v>75.432311058044434</v>
      </c>
      <c r="R2204" t="str">
        <f t="shared" si="382"/>
        <v/>
      </c>
      <c r="S2204" s="7" t="str">
        <f t="shared" si="383"/>
        <v/>
      </c>
      <c r="T2204" s="7" t="str">
        <f t="shared" si="384"/>
        <v/>
      </c>
      <c r="U2204" t="b">
        <f t="shared" si="385"/>
        <v>0</v>
      </c>
      <c r="V2204" t="str">
        <f t="shared" si="386"/>
        <v/>
      </c>
      <c r="W2204" t="str">
        <f t="shared" si="387"/>
        <v/>
      </c>
      <c r="X2204" t="str">
        <f t="shared" si="388"/>
        <v/>
      </c>
    </row>
    <row r="2205" spans="1:24" hidden="1" x14ac:dyDescent="0.2">
      <c r="A2205" t="s">
        <v>352</v>
      </c>
      <c r="B2205" t="s">
        <v>4519</v>
      </c>
      <c r="C2205" t="s">
        <v>4520</v>
      </c>
      <c r="D2205">
        <v>448</v>
      </c>
      <c r="E2205">
        <v>-1</v>
      </c>
      <c r="F2205">
        <v>0</v>
      </c>
      <c r="G2205">
        <v>-1</v>
      </c>
      <c r="H2205">
        <v>0</v>
      </c>
      <c r="I2205">
        <v>0</v>
      </c>
      <c r="J2205">
        <v>0</v>
      </c>
      <c r="K2205" t="s">
        <v>1806</v>
      </c>
      <c r="M2205" s="12" t="s">
        <v>12</v>
      </c>
      <c r="N2205" s="6">
        <v>9</v>
      </c>
      <c r="O2205" t="str">
        <f t="shared" si="379"/>
        <v>ipfs.oceanprotocol.com</v>
      </c>
      <c r="P2205" t="str">
        <f t="shared" si="380"/>
        <v>D</v>
      </c>
      <c r="Q2205" s="9">
        <f t="shared" si="381"/>
        <v>415.8834867477417</v>
      </c>
      <c r="R2205" t="str">
        <f t="shared" si="382"/>
        <v/>
      </c>
      <c r="S2205" s="7" t="str">
        <f t="shared" si="383"/>
        <v/>
      </c>
      <c r="T2205" s="7" t="str">
        <f t="shared" si="384"/>
        <v/>
      </c>
      <c r="U2205" t="b">
        <f t="shared" si="385"/>
        <v>0</v>
      </c>
      <c r="V2205" t="str">
        <f t="shared" si="386"/>
        <v/>
      </c>
      <c r="W2205" t="str">
        <f t="shared" si="387"/>
        <v/>
      </c>
      <c r="X2205" t="s">
        <v>4684</v>
      </c>
    </row>
    <row r="2206" spans="1:24" hidden="1" x14ac:dyDescent="0.2">
      <c r="A2206" t="s">
        <v>13</v>
      </c>
      <c r="B2206" t="s">
        <v>4521</v>
      </c>
      <c r="C2206" t="s">
        <v>4522</v>
      </c>
      <c r="D2206">
        <v>1273</v>
      </c>
      <c r="E2206">
        <v>307</v>
      </c>
      <c r="F2206">
        <v>0</v>
      </c>
      <c r="G2206">
        <v>9340398</v>
      </c>
      <c r="H2206">
        <v>9340398</v>
      </c>
      <c r="I2206">
        <v>9.2212191279630495</v>
      </c>
      <c r="J2206">
        <v>6.9974058740080904</v>
      </c>
      <c r="M2206" s="12" t="s">
        <v>12</v>
      </c>
      <c r="N2206" s="6">
        <v>10</v>
      </c>
      <c r="O2206" t="str">
        <f t="shared" ref="O2206:O2269" si="389">MID(A2206,9,FIND("/ipfs/",A2206)-9)</f>
        <v>10.via0.com</v>
      </c>
      <c r="P2206" t="str">
        <f t="shared" ref="P2206:P2269" si="390">IF(NOT(ISERR(FIND("QmWbhkXXqg5JgQ45T2iqspfTC17AfE8qEhyE5Snia4TS39",A2206))),"A",
     IF(NOT(ISERR(FIND("QmZALYrou9d7Yx9afDCPT9fveqxoPRLHnHuo8TyZomGhL1",A2206))),"B",
     IF(NOT(ISERR(FIND("QmQH4iy5RKKHnT95ziKXjnmEKjBU8aB7hepmCMTNk9p348",A2206))),"C",
     IF(NOT(ISERR(FIND("QmdhpvRUopXFJCh9x524WM81GJC55JJt1AEbNsML2TwrrZ",A2206))),"D","-")
)))</f>
        <v>A</v>
      </c>
      <c r="Q2206" s="9">
        <f t="shared" ref="Q2206:Q2269" si="391">IF(P2206="A",9340398/1024/1024,IF(P2206="B",29354372/1024/1024,IF(P2206="C",79096511/1024/1024,IF(P2206="D",436085443/1024/1024))))</f>
        <v>8.9076976776123047</v>
      </c>
      <c r="R2206">
        <f t="shared" ref="R2206:R2269" si="392">IF(E2206&gt;0,E2206,"")</f>
        <v>307</v>
      </c>
      <c r="S2206" s="7">
        <f t="shared" ref="S2206:S2269" si="393">IF(NOT(R2206=""),CONVERT(I2206,"g","g"),"")</f>
        <v>9.2212191279630495</v>
      </c>
      <c r="T2206" s="7">
        <f t="shared" ref="T2206:T2269" si="394">IF(NOT(S2206=""),CONVERT(J2206,"g","g"),"")</f>
        <v>6.9974058740080904</v>
      </c>
      <c r="U2206" t="b">
        <f t="shared" ref="U2206:U2269" si="395">E2206&gt;0</f>
        <v>1</v>
      </c>
      <c r="V2206" t="b">
        <f t="shared" ref="V2206:V2269" si="396">IF(NOT(U2206),"",AND(U2206,NOT(ISBLANK(K2206))))</f>
        <v>0</v>
      </c>
      <c r="W2206" t="b">
        <f t="shared" ref="W2206:W2269" si="397">IF(NOT(U2206),"",NOT(G2206=-1))</f>
        <v>1</v>
      </c>
      <c r="X2206" t="b">
        <f t="shared" ref="X2206:X2269" si="398">IF(NOT(U2206),"",F2206&gt;0)</f>
        <v>0</v>
      </c>
    </row>
    <row r="2207" spans="1:24" hidden="1" x14ac:dyDescent="0.2">
      <c r="A2207" t="s">
        <v>16</v>
      </c>
      <c r="B2207" t="s">
        <v>4523</v>
      </c>
      <c r="C2207" t="s">
        <v>4524</v>
      </c>
      <c r="D2207">
        <v>3216</v>
      </c>
      <c r="E2207">
        <v>235</v>
      </c>
      <c r="F2207">
        <v>0</v>
      </c>
      <c r="G2207">
        <v>29354372</v>
      </c>
      <c r="H2207">
        <v>29354372</v>
      </c>
      <c r="I2207">
        <v>9.3909797553286705</v>
      </c>
      <c r="J2207">
        <v>8.7047607744511009</v>
      </c>
      <c r="M2207" s="12" t="s">
        <v>12</v>
      </c>
      <c r="N2207" s="6">
        <v>10</v>
      </c>
      <c r="O2207" t="str">
        <f t="shared" si="389"/>
        <v>10.via0.com</v>
      </c>
      <c r="P2207" t="str">
        <f t="shared" si="390"/>
        <v>B</v>
      </c>
      <c r="Q2207" s="9">
        <f t="shared" si="391"/>
        <v>27.994510650634766</v>
      </c>
      <c r="R2207">
        <f t="shared" si="392"/>
        <v>235</v>
      </c>
      <c r="S2207" s="7">
        <f t="shared" si="393"/>
        <v>9.3909797553286705</v>
      </c>
      <c r="T2207" s="7">
        <f t="shared" si="394"/>
        <v>8.7047607744511009</v>
      </c>
      <c r="U2207" t="b">
        <f t="shared" si="395"/>
        <v>1</v>
      </c>
      <c r="V2207" t="b">
        <f t="shared" si="396"/>
        <v>0</v>
      </c>
      <c r="W2207" t="b">
        <f t="shared" si="397"/>
        <v>1</v>
      </c>
      <c r="X2207" t="b">
        <f t="shared" si="398"/>
        <v>0</v>
      </c>
    </row>
    <row r="2208" spans="1:24" hidden="1" x14ac:dyDescent="0.2">
      <c r="A2208" t="s">
        <v>19</v>
      </c>
      <c r="B2208" t="s">
        <v>4524</v>
      </c>
      <c r="C2208" t="s">
        <v>4525</v>
      </c>
      <c r="D2208">
        <v>8064</v>
      </c>
      <c r="E2208">
        <v>264</v>
      </c>
      <c r="F2208">
        <v>0</v>
      </c>
      <c r="G2208">
        <v>79096511</v>
      </c>
      <c r="H2208">
        <v>79096511</v>
      </c>
      <c r="I2208">
        <v>9.6708091100056901</v>
      </c>
      <c r="J2208">
        <v>9.3542052403328899</v>
      </c>
      <c r="M2208" s="12" t="s">
        <v>12</v>
      </c>
      <c r="N2208" s="6">
        <v>10</v>
      </c>
      <c r="O2208" t="str">
        <f t="shared" si="389"/>
        <v>10.via0.com</v>
      </c>
      <c r="P2208" t="str">
        <f t="shared" si="390"/>
        <v>C</v>
      </c>
      <c r="Q2208" s="9">
        <f t="shared" si="391"/>
        <v>75.432311058044434</v>
      </c>
      <c r="R2208">
        <f t="shared" si="392"/>
        <v>264</v>
      </c>
      <c r="S2208" s="7">
        <f t="shared" si="393"/>
        <v>9.6708091100056901</v>
      </c>
      <c r="T2208" s="7">
        <f t="shared" si="394"/>
        <v>9.3542052403328899</v>
      </c>
      <c r="U2208" t="b">
        <f t="shared" si="395"/>
        <v>1</v>
      </c>
      <c r="V2208" t="b">
        <f t="shared" si="396"/>
        <v>0</v>
      </c>
      <c r="W2208" t="b">
        <f t="shared" si="397"/>
        <v>1</v>
      </c>
      <c r="X2208" t="b">
        <f t="shared" si="398"/>
        <v>0</v>
      </c>
    </row>
    <row r="2209" spans="1:24" hidden="1" x14ac:dyDescent="0.2">
      <c r="A2209" t="s">
        <v>22</v>
      </c>
      <c r="B2209" t="s">
        <v>4525</v>
      </c>
      <c r="C2209" t="s">
        <v>4526</v>
      </c>
      <c r="D2209">
        <v>46854</v>
      </c>
      <c r="E2209">
        <v>645</v>
      </c>
      <c r="F2209">
        <v>0</v>
      </c>
      <c r="G2209">
        <v>436085443</v>
      </c>
      <c r="H2209">
        <v>436085443</v>
      </c>
      <c r="I2209">
        <v>9.0000538152252094</v>
      </c>
      <c r="J2209">
        <v>8.8761575692094894</v>
      </c>
      <c r="M2209" s="12" t="s">
        <v>12</v>
      </c>
      <c r="N2209" s="6">
        <v>10</v>
      </c>
      <c r="O2209" t="str">
        <f t="shared" si="389"/>
        <v>10.via0.com</v>
      </c>
      <c r="P2209" t="str">
        <f t="shared" si="390"/>
        <v>D</v>
      </c>
      <c r="Q2209" s="9">
        <f t="shared" si="391"/>
        <v>415.8834867477417</v>
      </c>
      <c r="R2209">
        <f t="shared" si="392"/>
        <v>645</v>
      </c>
      <c r="S2209" s="7">
        <f t="shared" si="393"/>
        <v>9.0000538152252094</v>
      </c>
      <c r="T2209" s="7">
        <f t="shared" si="394"/>
        <v>8.8761575692094894</v>
      </c>
      <c r="U2209" t="b">
        <f t="shared" si="395"/>
        <v>1</v>
      </c>
      <c r="V2209" t="b">
        <f t="shared" si="396"/>
        <v>0</v>
      </c>
      <c r="W2209" t="b">
        <f t="shared" si="397"/>
        <v>1</v>
      </c>
      <c r="X2209" t="b">
        <f t="shared" si="398"/>
        <v>0</v>
      </c>
    </row>
    <row r="2210" spans="1:24" hidden="1" x14ac:dyDescent="0.2">
      <c r="A2210" t="s">
        <v>25</v>
      </c>
      <c r="B2210" t="s">
        <v>4527</v>
      </c>
      <c r="C2210" t="s">
        <v>4528</v>
      </c>
      <c r="D2210">
        <v>4988</v>
      </c>
      <c r="E2210">
        <v>1296</v>
      </c>
      <c r="F2210">
        <v>1</v>
      </c>
      <c r="G2210">
        <v>-1</v>
      </c>
      <c r="H2210">
        <v>9340398</v>
      </c>
      <c r="I2210">
        <v>2.41270251289607</v>
      </c>
      <c r="J2210">
        <v>1.78582551676269</v>
      </c>
      <c r="M2210" s="12" t="s">
        <v>12</v>
      </c>
      <c r="N2210" s="6">
        <v>10</v>
      </c>
      <c r="O2210" t="str">
        <f t="shared" si="389"/>
        <v>cf-ipfs.com</v>
      </c>
      <c r="P2210" t="str">
        <f t="shared" si="390"/>
        <v>A</v>
      </c>
      <c r="Q2210" s="9">
        <f t="shared" si="391"/>
        <v>8.9076976776123047</v>
      </c>
      <c r="R2210">
        <f t="shared" si="392"/>
        <v>1296</v>
      </c>
      <c r="S2210" s="7">
        <f t="shared" si="393"/>
        <v>2.41270251289607</v>
      </c>
      <c r="T2210" s="7">
        <f t="shared" si="394"/>
        <v>1.78582551676269</v>
      </c>
      <c r="U2210" t="b">
        <f t="shared" si="395"/>
        <v>1</v>
      </c>
      <c r="V2210" t="b">
        <f t="shared" si="396"/>
        <v>0</v>
      </c>
      <c r="W2210" t="b">
        <f t="shared" si="397"/>
        <v>0</v>
      </c>
      <c r="X2210" t="b">
        <f t="shared" si="398"/>
        <v>1</v>
      </c>
    </row>
    <row r="2211" spans="1:24" hidden="1" x14ac:dyDescent="0.2">
      <c r="A2211" t="s">
        <v>28</v>
      </c>
      <c r="B2211" t="s">
        <v>4528</v>
      </c>
      <c r="C2211" t="s">
        <v>4529</v>
      </c>
      <c r="D2211">
        <v>4748</v>
      </c>
      <c r="E2211">
        <v>2160</v>
      </c>
      <c r="F2211">
        <v>1</v>
      </c>
      <c r="G2211">
        <v>-1</v>
      </c>
      <c r="H2211">
        <v>29354372</v>
      </c>
      <c r="I2211">
        <v>10.8170443008635</v>
      </c>
      <c r="J2211">
        <v>5.8960637427621601</v>
      </c>
      <c r="M2211" s="12" t="s">
        <v>12</v>
      </c>
      <c r="N2211" s="6">
        <v>10</v>
      </c>
      <c r="O2211" t="str">
        <f t="shared" si="389"/>
        <v>cf-ipfs.com</v>
      </c>
      <c r="P2211" t="str">
        <f t="shared" si="390"/>
        <v>B</v>
      </c>
      <c r="Q2211" s="9">
        <f t="shared" si="391"/>
        <v>27.994510650634766</v>
      </c>
      <c r="R2211">
        <f t="shared" si="392"/>
        <v>2160</v>
      </c>
      <c r="S2211" s="7">
        <f t="shared" si="393"/>
        <v>10.8170443008635</v>
      </c>
      <c r="T2211" s="7">
        <f t="shared" si="394"/>
        <v>5.8960637427621601</v>
      </c>
      <c r="U2211" t="b">
        <f t="shared" si="395"/>
        <v>1</v>
      </c>
      <c r="V2211" t="b">
        <f t="shared" si="396"/>
        <v>0</v>
      </c>
      <c r="W2211" t="b">
        <f t="shared" si="397"/>
        <v>0</v>
      </c>
      <c r="X2211" t="b">
        <f t="shared" si="398"/>
        <v>1</v>
      </c>
    </row>
    <row r="2212" spans="1:24" hidden="1" x14ac:dyDescent="0.2">
      <c r="A2212" t="s">
        <v>31</v>
      </c>
      <c r="B2212" t="s">
        <v>4530</v>
      </c>
      <c r="C2212" t="s">
        <v>4531</v>
      </c>
      <c r="D2212">
        <v>5812</v>
      </c>
      <c r="E2212">
        <v>282</v>
      </c>
      <c r="F2212">
        <v>1</v>
      </c>
      <c r="G2212">
        <v>-1</v>
      </c>
      <c r="H2212">
        <v>79096511</v>
      </c>
      <c r="I2212">
        <v>13.640562578308201</v>
      </c>
      <c r="J2212">
        <v>12.978718351349601</v>
      </c>
      <c r="M2212" s="12" t="s">
        <v>12</v>
      </c>
      <c r="N2212" s="6">
        <v>10</v>
      </c>
      <c r="O2212" t="str">
        <f t="shared" si="389"/>
        <v>cf-ipfs.com</v>
      </c>
      <c r="P2212" t="str">
        <f t="shared" si="390"/>
        <v>C</v>
      </c>
      <c r="Q2212" s="9">
        <f t="shared" si="391"/>
        <v>75.432311058044434</v>
      </c>
      <c r="R2212">
        <f t="shared" si="392"/>
        <v>282</v>
      </c>
      <c r="S2212" s="7">
        <f t="shared" si="393"/>
        <v>13.640562578308201</v>
      </c>
      <c r="T2212" s="7">
        <f t="shared" si="394"/>
        <v>12.978718351349601</v>
      </c>
      <c r="U2212" t="b">
        <f t="shared" si="395"/>
        <v>1</v>
      </c>
      <c r="V2212" t="b">
        <f t="shared" si="396"/>
        <v>0</v>
      </c>
      <c r="W2212" t="b">
        <f t="shared" si="397"/>
        <v>0</v>
      </c>
      <c r="X2212" t="b">
        <f t="shared" si="398"/>
        <v>1</v>
      </c>
    </row>
    <row r="2213" spans="1:24" hidden="1" x14ac:dyDescent="0.2">
      <c r="A2213" t="s">
        <v>34</v>
      </c>
      <c r="B2213" t="s">
        <v>4532</v>
      </c>
      <c r="C2213" t="s">
        <v>4533</v>
      </c>
      <c r="D2213">
        <v>17943</v>
      </c>
      <c r="E2213">
        <v>213</v>
      </c>
      <c r="F2213">
        <v>1</v>
      </c>
      <c r="G2213">
        <v>-1</v>
      </c>
      <c r="H2213">
        <v>436085443</v>
      </c>
      <c r="I2213">
        <v>23.456485434164701</v>
      </c>
      <c r="J2213">
        <v>23.178035264322599</v>
      </c>
      <c r="M2213" s="12" t="s">
        <v>12</v>
      </c>
      <c r="N2213" s="6">
        <v>10</v>
      </c>
      <c r="O2213" t="str">
        <f t="shared" si="389"/>
        <v>cf-ipfs.com</v>
      </c>
      <c r="P2213" t="str">
        <f t="shared" si="390"/>
        <v>D</v>
      </c>
      <c r="Q2213" s="9">
        <f t="shared" si="391"/>
        <v>415.8834867477417</v>
      </c>
      <c r="R2213">
        <f t="shared" si="392"/>
        <v>213</v>
      </c>
      <c r="S2213" s="7">
        <f t="shared" si="393"/>
        <v>23.456485434164701</v>
      </c>
      <c r="T2213" s="7">
        <f t="shared" si="394"/>
        <v>23.178035264322599</v>
      </c>
      <c r="U2213" t="b">
        <f t="shared" si="395"/>
        <v>1</v>
      </c>
      <c r="V2213" t="b">
        <f t="shared" si="396"/>
        <v>0</v>
      </c>
      <c r="W2213" t="b">
        <f t="shared" si="397"/>
        <v>0</v>
      </c>
      <c r="X2213" t="b">
        <f t="shared" si="398"/>
        <v>1</v>
      </c>
    </row>
    <row r="2214" spans="1:24" hidden="1" x14ac:dyDescent="0.2">
      <c r="A2214" t="s">
        <v>37</v>
      </c>
      <c r="B2214" t="s">
        <v>4533</v>
      </c>
      <c r="C2214" t="s">
        <v>4534</v>
      </c>
      <c r="D2214">
        <v>948</v>
      </c>
      <c r="E2214">
        <v>129</v>
      </c>
      <c r="F2214">
        <v>0</v>
      </c>
      <c r="G2214">
        <v>-1</v>
      </c>
      <c r="H2214">
        <v>9340398</v>
      </c>
      <c r="I2214">
        <v>10.8763097406743</v>
      </c>
      <c r="J2214">
        <v>9.3963055671015798</v>
      </c>
      <c r="M2214" s="12" t="s">
        <v>12</v>
      </c>
      <c r="N2214" s="6">
        <v>10</v>
      </c>
      <c r="O2214" t="str">
        <f t="shared" si="389"/>
        <v>cloudflare-ipfs.com</v>
      </c>
      <c r="P2214" t="str">
        <f t="shared" si="390"/>
        <v>A</v>
      </c>
      <c r="Q2214" s="9">
        <f t="shared" si="391"/>
        <v>8.9076976776123047</v>
      </c>
      <c r="R2214">
        <f t="shared" si="392"/>
        <v>129</v>
      </c>
      <c r="S2214" s="7">
        <f t="shared" si="393"/>
        <v>10.8763097406743</v>
      </c>
      <c r="T2214" s="7">
        <f t="shared" si="394"/>
        <v>9.3963055671015798</v>
      </c>
      <c r="U2214" t="b">
        <f t="shared" si="395"/>
        <v>1</v>
      </c>
      <c r="V2214" t="b">
        <f t="shared" si="396"/>
        <v>0</v>
      </c>
      <c r="W2214" t="b">
        <f t="shared" si="397"/>
        <v>0</v>
      </c>
      <c r="X2214" t="b">
        <f t="shared" si="398"/>
        <v>0</v>
      </c>
    </row>
    <row r="2215" spans="1:24" hidden="1" x14ac:dyDescent="0.2">
      <c r="A2215" t="s">
        <v>40</v>
      </c>
      <c r="B2215" t="s">
        <v>4534</v>
      </c>
      <c r="C2215" t="s">
        <v>4535</v>
      </c>
      <c r="D2215">
        <v>3151</v>
      </c>
      <c r="E2215">
        <v>84</v>
      </c>
      <c r="F2215">
        <v>0</v>
      </c>
      <c r="G2215">
        <v>-1</v>
      </c>
      <c r="H2215">
        <v>29354372</v>
      </c>
      <c r="I2215">
        <v>9.1276526412242394</v>
      </c>
      <c r="J2215">
        <v>8.8843258174023294</v>
      </c>
      <c r="M2215" s="12" t="s">
        <v>12</v>
      </c>
      <c r="N2215" s="6">
        <v>10</v>
      </c>
      <c r="O2215" t="str">
        <f t="shared" si="389"/>
        <v>cloudflare-ipfs.com</v>
      </c>
      <c r="P2215" t="str">
        <f t="shared" si="390"/>
        <v>B</v>
      </c>
      <c r="Q2215" s="9">
        <f t="shared" si="391"/>
        <v>27.994510650634766</v>
      </c>
      <c r="R2215">
        <f t="shared" si="392"/>
        <v>84</v>
      </c>
      <c r="S2215" s="7">
        <f t="shared" si="393"/>
        <v>9.1276526412242394</v>
      </c>
      <c r="T2215" s="7">
        <f t="shared" si="394"/>
        <v>8.8843258174023294</v>
      </c>
      <c r="U2215" t="b">
        <f t="shared" si="395"/>
        <v>1</v>
      </c>
      <c r="V2215" t="b">
        <f t="shared" si="396"/>
        <v>0</v>
      </c>
      <c r="W2215" t="b">
        <f t="shared" si="397"/>
        <v>0</v>
      </c>
      <c r="X2215" t="b">
        <f t="shared" si="398"/>
        <v>0</v>
      </c>
    </row>
    <row r="2216" spans="1:24" hidden="1" x14ac:dyDescent="0.2">
      <c r="A2216" t="s">
        <v>43</v>
      </c>
      <c r="B2216" t="s">
        <v>4535</v>
      </c>
      <c r="C2216" t="s">
        <v>4536</v>
      </c>
      <c r="D2216">
        <v>5797</v>
      </c>
      <c r="E2216">
        <v>99</v>
      </c>
      <c r="F2216">
        <v>0</v>
      </c>
      <c r="G2216">
        <v>-1</v>
      </c>
      <c r="H2216">
        <v>79096511</v>
      </c>
      <c r="I2216">
        <v>13.2383838290706</v>
      </c>
      <c r="J2216">
        <v>13.012301372786601</v>
      </c>
      <c r="M2216" s="12" t="s">
        <v>12</v>
      </c>
      <c r="N2216" s="6">
        <v>10</v>
      </c>
      <c r="O2216" t="str">
        <f t="shared" si="389"/>
        <v>cloudflare-ipfs.com</v>
      </c>
      <c r="P2216" t="str">
        <f t="shared" si="390"/>
        <v>C</v>
      </c>
      <c r="Q2216" s="9">
        <f t="shared" si="391"/>
        <v>75.432311058044434</v>
      </c>
      <c r="R2216">
        <f t="shared" si="392"/>
        <v>99</v>
      </c>
      <c r="S2216" s="7">
        <f t="shared" si="393"/>
        <v>13.2383838290706</v>
      </c>
      <c r="T2216" s="7">
        <f t="shared" si="394"/>
        <v>13.012301372786601</v>
      </c>
      <c r="U2216" t="b">
        <f t="shared" si="395"/>
        <v>1</v>
      </c>
      <c r="V2216" t="b">
        <f t="shared" si="396"/>
        <v>0</v>
      </c>
      <c r="W2216" t="b">
        <f t="shared" si="397"/>
        <v>0</v>
      </c>
      <c r="X2216" t="b">
        <f t="shared" si="398"/>
        <v>0</v>
      </c>
    </row>
    <row r="2217" spans="1:24" hidden="1" x14ac:dyDescent="0.2">
      <c r="A2217" t="s">
        <v>46</v>
      </c>
      <c r="B2217" t="s">
        <v>4536</v>
      </c>
      <c r="C2217" t="s">
        <v>4537</v>
      </c>
      <c r="D2217">
        <v>18154</v>
      </c>
      <c r="E2217">
        <v>73</v>
      </c>
      <c r="F2217">
        <v>0</v>
      </c>
      <c r="G2217">
        <v>-1</v>
      </c>
      <c r="H2217">
        <v>436085443</v>
      </c>
      <c r="I2217">
        <v>23.001133053909701</v>
      </c>
      <c r="J2217">
        <v>22.9086419933756</v>
      </c>
      <c r="M2217" s="12" t="s">
        <v>12</v>
      </c>
      <c r="N2217" s="6">
        <v>10</v>
      </c>
      <c r="O2217" t="str">
        <f t="shared" si="389"/>
        <v>cloudflare-ipfs.com</v>
      </c>
      <c r="P2217" t="str">
        <f t="shared" si="390"/>
        <v>D</v>
      </c>
      <c r="Q2217" s="9">
        <f t="shared" si="391"/>
        <v>415.8834867477417</v>
      </c>
      <c r="R2217">
        <f t="shared" si="392"/>
        <v>73</v>
      </c>
      <c r="S2217" s="7">
        <f t="shared" si="393"/>
        <v>23.001133053909701</v>
      </c>
      <c r="T2217" s="7">
        <f t="shared" si="394"/>
        <v>22.9086419933756</v>
      </c>
      <c r="U2217" t="b">
        <f t="shared" si="395"/>
        <v>1</v>
      </c>
      <c r="V2217" t="b">
        <f t="shared" si="396"/>
        <v>0</v>
      </c>
      <c r="W2217" t="b">
        <f t="shared" si="397"/>
        <v>0</v>
      </c>
      <c r="X2217" t="b">
        <f t="shared" si="398"/>
        <v>0</v>
      </c>
    </row>
    <row r="2218" spans="1:24" hidden="1" x14ac:dyDescent="0.2">
      <c r="A2218" t="s">
        <v>49</v>
      </c>
      <c r="B2218" t="s">
        <v>4537</v>
      </c>
      <c r="C2218" t="s">
        <v>4538</v>
      </c>
      <c r="D2218">
        <v>4734</v>
      </c>
      <c r="E2218">
        <v>272</v>
      </c>
      <c r="F2218">
        <v>0</v>
      </c>
      <c r="G2218">
        <v>9340398</v>
      </c>
      <c r="H2218">
        <v>9340398</v>
      </c>
      <c r="I2218">
        <v>1.9963464091466301</v>
      </c>
      <c r="J2218">
        <v>1.88164293992655</v>
      </c>
      <c r="M2218" s="12" t="s">
        <v>12</v>
      </c>
      <c r="N2218" s="6">
        <v>10</v>
      </c>
      <c r="O2218" t="str">
        <f t="shared" si="389"/>
        <v>gateway.ipfs.io</v>
      </c>
      <c r="P2218" t="str">
        <f t="shared" si="390"/>
        <v>A</v>
      </c>
      <c r="Q2218" s="9">
        <f t="shared" si="391"/>
        <v>8.9076976776123047</v>
      </c>
      <c r="R2218">
        <f t="shared" si="392"/>
        <v>272</v>
      </c>
      <c r="S2218" s="7">
        <f t="shared" si="393"/>
        <v>1.9963464091466301</v>
      </c>
      <c r="T2218" s="7">
        <f t="shared" si="394"/>
        <v>1.88164293992655</v>
      </c>
      <c r="U2218" t="b">
        <f t="shared" si="395"/>
        <v>1</v>
      </c>
      <c r="V2218" t="b">
        <f t="shared" si="396"/>
        <v>0</v>
      </c>
      <c r="W2218" t="b">
        <f t="shared" si="397"/>
        <v>1</v>
      </c>
      <c r="X2218" t="b">
        <f t="shared" si="398"/>
        <v>0</v>
      </c>
    </row>
    <row r="2219" spans="1:24" hidden="1" x14ac:dyDescent="0.2">
      <c r="A2219" t="s">
        <v>51</v>
      </c>
      <c r="B2219" t="s">
        <v>4538</v>
      </c>
      <c r="C2219" t="s">
        <v>4539</v>
      </c>
      <c r="D2219">
        <v>8385</v>
      </c>
      <c r="E2219">
        <v>261</v>
      </c>
      <c r="F2219">
        <v>0</v>
      </c>
      <c r="G2219">
        <v>29354372</v>
      </c>
      <c r="H2219">
        <v>29354372</v>
      </c>
      <c r="I2219">
        <v>3.44590234498212</v>
      </c>
      <c r="J2219">
        <v>3.3386416995390298</v>
      </c>
      <c r="M2219" s="12" t="s">
        <v>12</v>
      </c>
      <c r="N2219" s="6">
        <v>10</v>
      </c>
      <c r="O2219" t="str">
        <f t="shared" si="389"/>
        <v>gateway.ipfs.io</v>
      </c>
      <c r="P2219" t="str">
        <f t="shared" si="390"/>
        <v>B</v>
      </c>
      <c r="Q2219" s="9">
        <f t="shared" si="391"/>
        <v>27.994510650634766</v>
      </c>
      <c r="R2219">
        <f t="shared" si="392"/>
        <v>261</v>
      </c>
      <c r="S2219" s="7">
        <f t="shared" si="393"/>
        <v>3.44590234498212</v>
      </c>
      <c r="T2219" s="7">
        <f t="shared" si="394"/>
        <v>3.3386416995390298</v>
      </c>
      <c r="U2219" t="b">
        <f t="shared" si="395"/>
        <v>1</v>
      </c>
      <c r="V2219" t="b">
        <f t="shared" si="396"/>
        <v>0</v>
      </c>
      <c r="W2219" t="b">
        <f t="shared" si="397"/>
        <v>1</v>
      </c>
      <c r="X2219" t="b">
        <f t="shared" si="398"/>
        <v>0</v>
      </c>
    </row>
    <row r="2220" spans="1:24" hidden="1" x14ac:dyDescent="0.2">
      <c r="A2220" t="s">
        <v>54</v>
      </c>
      <c r="B2220" t="s">
        <v>4539</v>
      </c>
      <c r="C2220" t="s">
        <v>4540</v>
      </c>
      <c r="D2220">
        <v>19305</v>
      </c>
      <c r="E2220">
        <v>271</v>
      </c>
      <c r="F2220">
        <v>0</v>
      </c>
      <c r="G2220">
        <v>79096511</v>
      </c>
      <c r="H2220">
        <v>79096511</v>
      </c>
      <c r="I2220">
        <v>3.9630298969236302</v>
      </c>
      <c r="J2220">
        <v>3.9073976202043199</v>
      </c>
      <c r="M2220" s="12" t="s">
        <v>12</v>
      </c>
      <c r="N2220" s="6">
        <v>10</v>
      </c>
      <c r="O2220" t="str">
        <f t="shared" si="389"/>
        <v>gateway.ipfs.io</v>
      </c>
      <c r="P2220" t="str">
        <f t="shared" si="390"/>
        <v>C</v>
      </c>
      <c r="Q2220" s="9">
        <f t="shared" si="391"/>
        <v>75.432311058044434</v>
      </c>
      <c r="R2220">
        <f t="shared" si="392"/>
        <v>271</v>
      </c>
      <c r="S2220" s="7">
        <f t="shared" si="393"/>
        <v>3.9630298969236302</v>
      </c>
      <c r="T2220" s="7">
        <f t="shared" si="394"/>
        <v>3.9073976202043199</v>
      </c>
      <c r="U2220" t="b">
        <f t="shared" si="395"/>
        <v>1</v>
      </c>
      <c r="V2220" t="b">
        <f t="shared" si="396"/>
        <v>0</v>
      </c>
      <c r="W2220" t="b">
        <f t="shared" si="397"/>
        <v>1</v>
      </c>
      <c r="X2220" t="b">
        <f t="shared" si="398"/>
        <v>0</v>
      </c>
    </row>
    <row r="2221" spans="1:24" hidden="1" x14ac:dyDescent="0.2">
      <c r="A2221" t="s">
        <v>57</v>
      </c>
      <c r="B2221" t="s">
        <v>4540</v>
      </c>
      <c r="C2221" t="s">
        <v>4541</v>
      </c>
      <c r="D2221">
        <v>82359</v>
      </c>
      <c r="E2221">
        <v>218</v>
      </c>
      <c r="F2221">
        <v>0</v>
      </c>
      <c r="G2221">
        <v>436085443</v>
      </c>
      <c r="H2221">
        <v>436085443</v>
      </c>
      <c r="I2221">
        <v>5.0630438727035401</v>
      </c>
      <c r="J2221">
        <v>5.04964225825643</v>
      </c>
      <c r="M2221" s="12" t="s">
        <v>12</v>
      </c>
      <c r="N2221" s="6">
        <v>10</v>
      </c>
      <c r="O2221" t="str">
        <f t="shared" si="389"/>
        <v>gateway.ipfs.io</v>
      </c>
      <c r="P2221" t="str">
        <f t="shared" si="390"/>
        <v>D</v>
      </c>
      <c r="Q2221" s="9">
        <f t="shared" si="391"/>
        <v>415.8834867477417</v>
      </c>
      <c r="R2221">
        <f t="shared" si="392"/>
        <v>218</v>
      </c>
      <c r="S2221" s="7">
        <f t="shared" si="393"/>
        <v>5.0630438727035401</v>
      </c>
      <c r="T2221" s="7">
        <f t="shared" si="394"/>
        <v>5.04964225825643</v>
      </c>
      <c r="U2221" t="b">
        <f t="shared" si="395"/>
        <v>1</v>
      </c>
      <c r="V2221" t="b">
        <f t="shared" si="396"/>
        <v>0</v>
      </c>
      <c r="W2221" t="b">
        <f t="shared" si="397"/>
        <v>1</v>
      </c>
      <c r="X2221" t="b">
        <f t="shared" si="398"/>
        <v>0</v>
      </c>
    </row>
    <row r="2222" spans="1:24" hidden="1" x14ac:dyDescent="0.2">
      <c r="A2222" t="s">
        <v>60</v>
      </c>
      <c r="B2222" t="s">
        <v>4541</v>
      </c>
      <c r="C2222" t="s">
        <v>4542</v>
      </c>
      <c r="D2222">
        <v>4009</v>
      </c>
      <c r="E2222">
        <v>563</v>
      </c>
      <c r="F2222">
        <v>0</v>
      </c>
      <c r="G2222">
        <v>9340398</v>
      </c>
      <c r="H2222">
        <v>9340398</v>
      </c>
      <c r="I2222">
        <v>2.5849383858422201</v>
      </c>
      <c r="J2222">
        <v>2.22192508795517</v>
      </c>
      <c r="M2222" s="12" t="s">
        <v>12</v>
      </c>
      <c r="N2222" s="6">
        <v>10</v>
      </c>
      <c r="O2222" t="str">
        <f t="shared" si="389"/>
        <v>gateway.pinata.cloud</v>
      </c>
      <c r="P2222" t="str">
        <f t="shared" si="390"/>
        <v>A</v>
      </c>
      <c r="Q2222" s="9">
        <f t="shared" si="391"/>
        <v>8.9076976776123047</v>
      </c>
      <c r="R2222">
        <f t="shared" si="392"/>
        <v>563</v>
      </c>
      <c r="S2222" s="7">
        <f t="shared" si="393"/>
        <v>2.5849383858422201</v>
      </c>
      <c r="T2222" s="7">
        <f t="shared" si="394"/>
        <v>2.22192508795517</v>
      </c>
      <c r="U2222" t="b">
        <f t="shared" si="395"/>
        <v>1</v>
      </c>
      <c r="V2222" t="b">
        <f t="shared" si="396"/>
        <v>0</v>
      </c>
      <c r="W2222" t="b">
        <f t="shared" si="397"/>
        <v>1</v>
      </c>
      <c r="X2222" t="b">
        <f t="shared" si="398"/>
        <v>0</v>
      </c>
    </row>
    <row r="2223" spans="1:24" hidden="1" x14ac:dyDescent="0.2">
      <c r="A2223" t="s">
        <v>63</v>
      </c>
      <c r="B2223" t="s">
        <v>4543</v>
      </c>
      <c r="C2223" t="s">
        <v>4544</v>
      </c>
      <c r="D2223">
        <v>10080</v>
      </c>
      <c r="E2223">
        <v>342</v>
      </c>
      <c r="F2223">
        <v>0</v>
      </c>
      <c r="G2223">
        <v>29354372</v>
      </c>
      <c r="H2223">
        <v>29354372</v>
      </c>
      <c r="I2223">
        <v>2.8747700401144698</v>
      </c>
      <c r="J2223">
        <v>2.7772331994677302</v>
      </c>
      <c r="M2223" s="12" t="s">
        <v>12</v>
      </c>
      <c r="N2223" s="6">
        <v>10</v>
      </c>
      <c r="O2223" t="str">
        <f t="shared" si="389"/>
        <v>gateway.pinata.cloud</v>
      </c>
      <c r="P2223" t="str">
        <f t="shared" si="390"/>
        <v>B</v>
      </c>
      <c r="Q2223" s="9">
        <f t="shared" si="391"/>
        <v>27.994510650634766</v>
      </c>
      <c r="R2223">
        <f t="shared" si="392"/>
        <v>342</v>
      </c>
      <c r="S2223" s="7">
        <f t="shared" si="393"/>
        <v>2.8747700401144698</v>
      </c>
      <c r="T2223" s="7">
        <f t="shared" si="394"/>
        <v>2.7772331994677302</v>
      </c>
      <c r="U2223" t="b">
        <f t="shared" si="395"/>
        <v>1</v>
      </c>
      <c r="V2223" t="b">
        <f t="shared" si="396"/>
        <v>0</v>
      </c>
      <c r="W2223" t="b">
        <f t="shared" si="397"/>
        <v>1</v>
      </c>
      <c r="X2223" t="b">
        <f t="shared" si="398"/>
        <v>0</v>
      </c>
    </row>
    <row r="2224" spans="1:24" hidden="1" x14ac:dyDescent="0.2">
      <c r="A2224" t="s">
        <v>66</v>
      </c>
      <c r="B2224" t="s">
        <v>4545</v>
      </c>
      <c r="C2224" t="s">
        <v>4546</v>
      </c>
      <c r="D2224">
        <v>40546</v>
      </c>
      <c r="E2224">
        <v>393</v>
      </c>
      <c r="F2224">
        <v>0</v>
      </c>
      <c r="G2224">
        <v>79096511</v>
      </c>
      <c r="H2224">
        <v>79096511</v>
      </c>
      <c r="I2224">
        <v>1.8786220471208701</v>
      </c>
      <c r="J2224">
        <v>1.86041313712929</v>
      </c>
      <c r="M2224" s="12" t="s">
        <v>12</v>
      </c>
      <c r="N2224" s="6">
        <v>10</v>
      </c>
      <c r="O2224" t="str">
        <f t="shared" si="389"/>
        <v>gateway.pinata.cloud</v>
      </c>
      <c r="P2224" t="str">
        <f t="shared" si="390"/>
        <v>C</v>
      </c>
      <c r="Q2224" s="9">
        <f t="shared" si="391"/>
        <v>75.432311058044434</v>
      </c>
      <c r="R2224">
        <f t="shared" si="392"/>
        <v>393</v>
      </c>
      <c r="S2224" s="7">
        <f t="shared" si="393"/>
        <v>1.8786220471208701</v>
      </c>
      <c r="T2224" s="7">
        <f t="shared" si="394"/>
        <v>1.86041313712929</v>
      </c>
      <c r="U2224" t="b">
        <f t="shared" si="395"/>
        <v>1</v>
      </c>
      <c r="V2224" t="b">
        <f t="shared" si="396"/>
        <v>0</v>
      </c>
      <c r="W2224" t="b">
        <f t="shared" si="397"/>
        <v>1</v>
      </c>
      <c r="X2224" t="b">
        <f t="shared" si="398"/>
        <v>0</v>
      </c>
    </row>
    <row r="2225" spans="1:24" hidden="1" x14ac:dyDescent="0.2">
      <c r="A2225" t="s">
        <v>69</v>
      </c>
      <c r="B2225" t="s">
        <v>4546</v>
      </c>
      <c r="C2225" t="s">
        <v>4547</v>
      </c>
      <c r="D2225">
        <v>400488</v>
      </c>
      <c r="E2225">
        <v>471</v>
      </c>
      <c r="F2225">
        <v>0</v>
      </c>
      <c r="G2225">
        <v>436085443</v>
      </c>
      <c r="H2225">
        <v>433454302</v>
      </c>
      <c r="I2225">
        <v>1.0333916687370699</v>
      </c>
      <c r="J2225">
        <v>1.0321763327570299</v>
      </c>
      <c r="K2225" t="s">
        <v>153</v>
      </c>
      <c r="L2225" t="s">
        <v>3016</v>
      </c>
      <c r="M2225" s="12" t="s">
        <v>12</v>
      </c>
      <c r="N2225" s="6">
        <v>10</v>
      </c>
      <c r="O2225" t="str">
        <f t="shared" si="389"/>
        <v>gateway.pinata.cloud</v>
      </c>
      <c r="P2225" t="str">
        <f t="shared" si="390"/>
        <v>D</v>
      </c>
      <c r="Q2225" s="9">
        <f t="shared" si="391"/>
        <v>415.8834867477417</v>
      </c>
      <c r="R2225">
        <f t="shared" si="392"/>
        <v>471</v>
      </c>
      <c r="S2225" s="7">
        <f t="shared" si="393"/>
        <v>1.0333916687370699</v>
      </c>
      <c r="T2225" s="7">
        <f t="shared" si="394"/>
        <v>1.0321763327570299</v>
      </c>
      <c r="U2225" t="b">
        <f t="shared" si="395"/>
        <v>1</v>
      </c>
      <c r="V2225" t="b">
        <f t="shared" si="396"/>
        <v>1</v>
      </c>
      <c r="W2225" t="b">
        <f t="shared" si="397"/>
        <v>1</v>
      </c>
      <c r="X2225" t="b">
        <f t="shared" si="398"/>
        <v>0</v>
      </c>
    </row>
    <row r="2226" spans="1:24" hidden="1" x14ac:dyDescent="0.2">
      <c r="A2226" t="s">
        <v>72</v>
      </c>
      <c r="B2226" t="s">
        <v>4547</v>
      </c>
      <c r="C2226" t="s">
        <v>4548</v>
      </c>
      <c r="D2226">
        <v>72008</v>
      </c>
      <c r="E2226">
        <v>-1</v>
      </c>
      <c r="F2226">
        <v>0</v>
      </c>
      <c r="G2226">
        <v>-1</v>
      </c>
      <c r="H2226">
        <v>0</v>
      </c>
      <c r="I2226">
        <v>0</v>
      </c>
      <c r="J2226">
        <v>0</v>
      </c>
      <c r="K2226" t="s">
        <v>76</v>
      </c>
      <c r="M2226" s="12" t="s">
        <v>12</v>
      </c>
      <c r="N2226" s="6">
        <v>10</v>
      </c>
      <c r="O2226" t="str">
        <f t="shared" si="389"/>
        <v>gateway.ravenland.org</v>
      </c>
      <c r="P2226" t="str">
        <f t="shared" si="390"/>
        <v>A</v>
      </c>
      <c r="Q2226" s="9">
        <f t="shared" si="391"/>
        <v>8.9076976776123047</v>
      </c>
      <c r="R2226" t="str">
        <f t="shared" si="392"/>
        <v/>
      </c>
      <c r="S2226" s="7" t="str">
        <f t="shared" si="393"/>
        <v/>
      </c>
      <c r="T2226" s="7" t="str">
        <f t="shared" si="394"/>
        <v/>
      </c>
      <c r="U2226" t="b">
        <f t="shared" si="395"/>
        <v>0</v>
      </c>
      <c r="V2226" t="str">
        <f t="shared" si="396"/>
        <v/>
      </c>
      <c r="W2226" t="str">
        <f t="shared" si="397"/>
        <v/>
      </c>
      <c r="X2226" t="str">
        <f t="shared" si="398"/>
        <v/>
      </c>
    </row>
    <row r="2227" spans="1:24" hidden="1" x14ac:dyDescent="0.2">
      <c r="A2227" t="s">
        <v>77</v>
      </c>
      <c r="B2227" t="s">
        <v>4548</v>
      </c>
      <c r="C2227" t="s">
        <v>4549</v>
      </c>
      <c r="D2227">
        <v>60552</v>
      </c>
      <c r="E2227">
        <v>-1</v>
      </c>
      <c r="F2227">
        <v>0</v>
      </c>
      <c r="G2227">
        <v>-1</v>
      </c>
      <c r="H2227">
        <v>0</v>
      </c>
      <c r="I2227">
        <v>0</v>
      </c>
      <c r="J2227">
        <v>0</v>
      </c>
      <c r="K2227" t="s">
        <v>76</v>
      </c>
      <c r="M2227" s="12" t="s">
        <v>12</v>
      </c>
      <c r="N2227" s="6">
        <v>10</v>
      </c>
      <c r="O2227" t="str">
        <f t="shared" si="389"/>
        <v>gateway.ravenland.org</v>
      </c>
      <c r="P2227" t="str">
        <f t="shared" si="390"/>
        <v>B</v>
      </c>
      <c r="Q2227" s="9">
        <f t="shared" si="391"/>
        <v>27.994510650634766</v>
      </c>
      <c r="R2227" t="str">
        <f t="shared" si="392"/>
        <v/>
      </c>
      <c r="S2227" s="7" t="str">
        <f t="shared" si="393"/>
        <v/>
      </c>
      <c r="T2227" s="7" t="str">
        <f t="shared" si="394"/>
        <v/>
      </c>
      <c r="U2227" t="b">
        <f t="shared" si="395"/>
        <v>0</v>
      </c>
      <c r="V2227" t="str">
        <f t="shared" si="396"/>
        <v/>
      </c>
      <c r="W2227" t="str">
        <f t="shared" si="397"/>
        <v/>
      </c>
      <c r="X2227" t="str">
        <f t="shared" si="398"/>
        <v/>
      </c>
    </row>
    <row r="2228" spans="1:24" hidden="1" x14ac:dyDescent="0.2">
      <c r="A2228" t="s">
        <v>80</v>
      </c>
      <c r="B2228" t="s">
        <v>4550</v>
      </c>
      <c r="C2228" t="s">
        <v>4551</v>
      </c>
      <c r="D2228">
        <v>63416</v>
      </c>
      <c r="E2228">
        <v>-1</v>
      </c>
      <c r="F2228">
        <v>0</v>
      </c>
      <c r="G2228">
        <v>-1</v>
      </c>
      <c r="H2228">
        <v>0</v>
      </c>
      <c r="I2228">
        <v>0</v>
      </c>
      <c r="J2228">
        <v>0</v>
      </c>
      <c r="K2228" t="s">
        <v>76</v>
      </c>
      <c r="M2228" s="12" t="s">
        <v>12</v>
      </c>
      <c r="N2228" s="6">
        <v>10</v>
      </c>
      <c r="O2228" t="str">
        <f t="shared" si="389"/>
        <v>gateway.ravenland.org</v>
      </c>
      <c r="P2228" t="str">
        <f t="shared" si="390"/>
        <v>C</v>
      </c>
      <c r="Q2228" s="9">
        <f t="shared" si="391"/>
        <v>75.432311058044434</v>
      </c>
      <c r="R2228" t="str">
        <f t="shared" si="392"/>
        <v/>
      </c>
      <c r="S2228" s="7" t="str">
        <f t="shared" si="393"/>
        <v/>
      </c>
      <c r="T2228" s="7" t="str">
        <f t="shared" si="394"/>
        <v/>
      </c>
      <c r="U2228" t="b">
        <f t="shared" si="395"/>
        <v>0</v>
      </c>
      <c r="V2228" t="str">
        <f t="shared" si="396"/>
        <v/>
      </c>
      <c r="W2228" t="str">
        <f t="shared" si="397"/>
        <v/>
      </c>
      <c r="X2228" t="str">
        <f t="shared" si="398"/>
        <v/>
      </c>
    </row>
    <row r="2229" spans="1:24" hidden="1" x14ac:dyDescent="0.2">
      <c r="A2229" t="s">
        <v>83</v>
      </c>
      <c r="B2229" t="s">
        <v>4551</v>
      </c>
      <c r="C2229" t="s">
        <v>4552</v>
      </c>
      <c r="D2229">
        <v>60241</v>
      </c>
      <c r="E2229">
        <v>-1</v>
      </c>
      <c r="F2229">
        <v>0</v>
      </c>
      <c r="G2229">
        <v>-1</v>
      </c>
      <c r="H2229">
        <v>0</v>
      </c>
      <c r="I2229">
        <v>0</v>
      </c>
      <c r="J2229">
        <v>0</v>
      </c>
      <c r="K2229" t="s">
        <v>76</v>
      </c>
      <c r="M2229" s="12" t="s">
        <v>12</v>
      </c>
      <c r="N2229" s="6">
        <v>10</v>
      </c>
      <c r="O2229" t="str">
        <f t="shared" si="389"/>
        <v>gateway.ravenland.org</v>
      </c>
      <c r="P2229" t="str">
        <f t="shared" si="390"/>
        <v>D</v>
      </c>
      <c r="Q2229" s="9">
        <f t="shared" si="391"/>
        <v>415.8834867477417</v>
      </c>
      <c r="R2229" t="str">
        <f t="shared" si="392"/>
        <v/>
      </c>
      <c r="S2229" s="7" t="str">
        <f t="shared" si="393"/>
        <v/>
      </c>
      <c r="T2229" s="7" t="str">
        <f t="shared" si="394"/>
        <v/>
      </c>
      <c r="U2229" t="b">
        <f t="shared" si="395"/>
        <v>0</v>
      </c>
      <c r="V2229" t="str">
        <f t="shared" si="396"/>
        <v/>
      </c>
      <c r="W2229" t="str">
        <f t="shared" si="397"/>
        <v/>
      </c>
      <c r="X2229" t="str">
        <f t="shared" si="398"/>
        <v/>
      </c>
    </row>
    <row r="2230" spans="1:24" hidden="1" x14ac:dyDescent="0.2">
      <c r="A2230" t="s">
        <v>86</v>
      </c>
      <c r="B2230" t="s">
        <v>4552</v>
      </c>
      <c r="C2230" t="s">
        <v>4553</v>
      </c>
      <c r="D2230">
        <v>60239</v>
      </c>
      <c r="E2230">
        <v>-1</v>
      </c>
      <c r="F2230">
        <v>0</v>
      </c>
      <c r="G2230">
        <v>-1</v>
      </c>
      <c r="H2230">
        <v>0</v>
      </c>
      <c r="I2230">
        <v>0</v>
      </c>
      <c r="J2230">
        <v>0</v>
      </c>
      <c r="K2230" t="s">
        <v>76</v>
      </c>
      <c r="M2230" s="12" t="s">
        <v>12</v>
      </c>
      <c r="N2230" s="6">
        <v>10</v>
      </c>
      <c r="O2230" t="str">
        <f t="shared" si="389"/>
        <v>hardbin.com</v>
      </c>
      <c r="P2230" t="str">
        <f t="shared" si="390"/>
        <v>A</v>
      </c>
      <c r="Q2230" s="9">
        <f t="shared" si="391"/>
        <v>8.9076976776123047</v>
      </c>
      <c r="R2230" t="str">
        <f t="shared" si="392"/>
        <v/>
      </c>
      <c r="S2230" s="7" t="str">
        <f t="shared" si="393"/>
        <v/>
      </c>
      <c r="T2230" s="7" t="str">
        <f t="shared" si="394"/>
        <v/>
      </c>
      <c r="U2230" t="b">
        <f t="shared" si="395"/>
        <v>0</v>
      </c>
      <c r="V2230" t="str">
        <f t="shared" si="396"/>
        <v/>
      </c>
      <c r="W2230" t="str">
        <f t="shared" si="397"/>
        <v/>
      </c>
      <c r="X2230" t="str">
        <f t="shared" si="398"/>
        <v/>
      </c>
    </row>
    <row r="2231" spans="1:24" hidden="1" x14ac:dyDescent="0.2">
      <c r="A2231" t="s">
        <v>89</v>
      </c>
      <c r="B2231" t="s">
        <v>4554</v>
      </c>
      <c r="C2231" t="s">
        <v>4555</v>
      </c>
      <c r="D2231">
        <v>60284</v>
      </c>
      <c r="E2231">
        <v>-1</v>
      </c>
      <c r="F2231">
        <v>0</v>
      </c>
      <c r="G2231">
        <v>-1</v>
      </c>
      <c r="H2231">
        <v>0</v>
      </c>
      <c r="I2231">
        <v>0</v>
      </c>
      <c r="J2231">
        <v>0</v>
      </c>
      <c r="K2231" t="s">
        <v>76</v>
      </c>
      <c r="M2231" s="12" t="s">
        <v>12</v>
      </c>
      <c r="N2231" s="6">
        <v>10</v>
      </c>
      <c r="O2231" t="str">
        <f t="shared" si="389"/>
        <v>hardbin.com</v>
      </c>
      <c r="P2231" t="str">
        <f t="shared" si="390"/>
        <v>B</v>
      </c>
      <c r="Q2231" s="9">
        <f t="shared" si="391"/>
        <v>27.994510650634766</v>
      </c>
      <c r="R2231" t="str">
        <f t="shared" si="392"/>
        <v/>
      </c>
      <c r="S2231" s="7" t="str">
        <f t="shared" si="393"/>
        <v/>
      </c>
      <c r="T2231" s="7" t="str">
        <f t="shared" si="394"/>
        <v/>
      </c>
      <c r="U2231" t="b">
        <f t="shared" si="395"/>
        <v>0</v>
      </c>
      <c r="V2231" t="str">
        <f t="shared" si="396"/>
        <v/>
      </c>
      <c r="W2231" t="str">
        <f t="shared" si="397"/>
        <v/>
      </c>
      <c r="X2231" t="str">
        <f t="shared" si="398"/>
        <v/>
      </c>
    </row>
    <row r="2232" spans="1:24" hidden="1" x14ac:dyDescent="0.2">
      <c r="A2232" t="s">
        <v>92</v>
      </c>
      <c r="B2232" t="s">
        <v>4555</v>
      </c>
      <c r="C2232" t="s">
        <v>4556</v>
      </c>
      <c r="D2232">
        <v>60195</v>
      </c>
      <c r="E2232">
        <v>-1</v>
      </c>
      <c r="F2232">
        <v>0</v>
      </c>
      <c r="G2232">
        <v>-1</v>
      </c>
      <c r="H2232">
        <v>0</v>
      </c>
      <c r="I2232">
        <v>0</v>
      </c>
      <c r="J2232">
        <v>0</v>
      </c>
      <c r="K2232" t="s">
        <v>76</v>
      </c>
      <c r="M2232" s="12" t="s">
        <v>12</v>
      </c>
      <c r="N2232" s="6">
        <v>10</v>
      </c>
      <c r="O2232" t="str">
        <f t="shared" si="389"/>
        <v>hardbin.com</v>
      </c>
      <c r="P2232" t="str">
        <f t="shared" si="390"/>
        <v>C</v>
      </c>
      <c r="Q2232" s="9">
        <f t="shared" si="391"/>
        <v>75.432311058044434</v>
      </c>
      <c r="R2232" t="str">
        <f t="shared" si="392"/>
        <v/>
      </c>
      <c r="S2232" s="7" t="str">
        <f t="shared" si="393"/>
        <v/>
      </c>
      <c r="T2232" s="7" t="str">
        <f t="shared" si="394"/>
        <v/>
      </c>
      <c r="U2232" t="b">
        <f t="shared" si="395"/>
        <v>0</v>
      </c>
      <c r="V2232" t="str">
        <f t="shared" si="396"/>
        <v/>
      </c>
      <c r="W2232" t="str">
        <f t="shared" si="397"/>
        <v/>
      </c>
      <c r="X2232" t="str">
        <f t="shared" si="398"/>
        <v/>
      </c>
    </row>
    <row r="2233" spans="1:24" hidden="1" x14ac:dyDescent="0.2">
      <c r="A2233" t="s">
        <v>95</v>
      </c>
      <c r="B2233" t="s">
        <v>4557</v>
      </c>
      <c r="C2233" t="s">
        <v>4558</v>
      </c>
      <c r="D2233">
        <v>60185</v>
      </c>
      <c r="E2233">
        <v>-1</v>
      </c>
      <c r="F2233">
        <v>0</v>
      </c>
      <c r="G2233">
        <v>-1</v>
      </c>
      <c r="H2233">
        <v>0</v>
      </c>
      <c r="I2233">
        <v>0</v>
      </c>
      <c r="J2233">
        <v>0</v>
      </c>
      <c r="K2233" t="s">
        <v>76</v>
      </c>
      <c r="M2233" s="12" t="s">
        <v>12</v>
      </c>
      <c r="N2233" s="6">
        <v>10</v>
      </c>
      <c r="O2233" t="str">
        <f t="shared" si="389"/>
        <v>hardbin.com</v>
      </c>
      <c r="P2233" t="str">
        <f t="shared" si="390"/>
        <v>D</v>
      </c>
      <c r="Q2233" s="9">
        <f t="shared" si="391"/>
        <v>415.8834867477417</v>
      </c>
      <c r="R2233" t="str">
        <f t="shared" si="392"/>
        <v/>
      </c>
      <c r="S2233" s="7" t="str">
        <f t="shared" si="393"/>
        <v/>
      </c>
      <c r="T2233" s="7" t="str">
        <f t="shared" si="394"/>
        <v/>
      </c>
      <c r="U2233" t="b">
        <f t="shared" si="395"/>
        <v>0</v>
      </c>
      <c r="V2233" t="str">
        <f t="shared" si="396"/>
        <v/>
      </c>
      <c r="W2233" t="str">
        <f t="shared" si="397"/>
        <v/>
      </c>
      <c r="X2233" t="str">
        <f t="shared" si="398"/>
        <v/>
      </c>
    </row>
    <row r="2234" spans="1:24" hidden="1" x14ac:dyDescent="0.2">
      <c r="A2234" t="s">
        <v>98</v>
      </c>
      <c r="B2234" t="s">
        <v>4558</v>
      </c>
      <c r="C2234" t="s">
        <v>4559</v>
      </c>
      <c r="D2234">
        <v>1961</v>
      </c>
      <c r="E2234">
        <v>218</v>
      </c>
      <c r="F2234">
        <v>0</v>
      </c>
      <c r="G2234">
        <v>9340398</v>
      </c>
      <c r="H2234">
        <v>9340398</v>
      </c>
      <c r="I2234">
        <v>5.1105551793530104</v>
      </c>
      <c r="J2234">
        <v>4.5424261487059097</v>
      </c>
      <c r="M2234" s="12" t="s">
        <v>12</v>
      </c>
      <c r="N2234" s="6">
        <v>10</v>
      </c>
      <c r="O2234" t="str">
        <f t="shared" si="389"/>
        <v>ipfs.2read.net</v>
      </c>
      <c r="P2234" t="str">
        <f t="shared" si="390"/>
        <v>A</v>
      </c>
      <c r="Q2234" s="9">
        <f t="shared" si="391"/>
        <v>8.9076976776123047</v>
      </c>
      <c r="R2234">
        <f t="shared" si="392"/>
        <v>218</v>
      </c>
      <c r="S2234" s="7">
        <f t="shared" si="393"/>
        <v>5.1105551793530104</v>
      </c>
      <c r="T2234" s="7">
        <f t="shared" si="394"/>
        <v>4.5424261487059097</v>
      </c>
      <c r="U2234" t="b">
        <f t="shared" si="395"/>
        <v>1</v>
      </c>
      <c r="V2234" t="b">
        <f t="shared" si="396"/>
        <v>0</v>
      </c>
      <c r="W2234" t="b">
        <f t="shared" si="397"/>
        <v>1</v>
      </c>
      <c r="X2234" t="b">
        <f t="shared" si="398"/>
        <v>0</v>
      </c>
    </row>
    <row r="2235" spans="1:24" hidden="1" x14ac:dyDescent="0.2">
      <c r="A2235" t="s">
        <v>101</v>
      </c>
      <c r="B2235" t="s">
        <v>4560</v>
      </c>
      <c r="C2235" t="s">
        <v>4561</v>
      </c>
      <c r="D2235">
        <v>124903</v>
      </c>
      <c r="E2235">
        <v>224</v>
      </c>
      <c r="F2235">
        <v>0</v>
      </c>
      <c r="G2235">
        <v>29354372</v>
      </c>
      <c r="H2235">
        <v>29354372</v>
      </c>
      <c r="I2235">
        <v>0.224532685140518</v>
      </c>
      <c r="J2235">
        <v>0.22413001009291</v>
      </c>
      <c r="M2235" s="12" t="s">
        <v>12</v>
      </c>
      <c r="N2235" s="6">
        <v>10</v>
      </c>
      <c r="O2235" t="str">
        <f t="shared" si="389"/>
        <v>ipfs.2read.net</v>
      </c>
      <c r="P2235" t="str">
        <f t="shared" si="390"/>
        <v>B</v>
      </c>
      <c r="Q2235" s="9">
        <f t="shared" si="391"/>
        <v>27.994510650634766</v>
      </c>
      <c r="R2235">
        <f t="shared" si="392"/>
        <v>224</v>
      </c>
      <c r="S2235" s="7">
        <f t="shared" si="393"/>
        <v>0.224532685140518</v>
      </c>
      <c r="T2235" s="7">
        <f t="shared" si="394"/>
        <v>0.22413001009291</v>
      </c>
      <c r="U2235" t="b">
        <f t="shared" si="395"/>
        <v>1</v>
      </c>
      <c r="V2235" t="b">
        <f t="shared" si="396"/>
        <v>0</v>
      </c>
      <c r="W2235" t="b">
        <f t="shared" si="397"/>
        <v>1</v>
      </c>
      <c r="X2235" t="b">
        <f t="shared" si="398"/>
        <v>0</v>
      </c>
    </row>
    <row r="2236" spans="1:24" hidden="1" x14ac:dyDescent="0.2">
      <c r="A2236" t="s">
        <v>103</v>
      </c>
      <c r="B2236" t="s">
        <v>4561</v>
      </c>
      <c r="C2236" t="s">
        <v>4562</v>
      </c>
      <c r="D2236">
        <v>400185</v>
      </c>
      <c r="E2236">
        <v>171</v>
      </c>
      <c r="F2236">
        <v>0</v>
      </c>
      <c r="G2236">
        <v>79096511</v>
      </c>
      <c r="H2236">
        <v>71417055</v>
      </c>
      <c r="I2236">
        <v>0.170265568472284</v>
      </c>
      <c r="J2236">
        <v>0.170192813590895</v>
      </c>
      <c r="K2236" t="s">
        <v>153</v>
      </c>
      <c r="L2236" t="s">
        <v>1875</v>
      </c>
      <c r="M2236" s="12" t="s">
        <v>12</v>
      </c>
      <c r="N2236" s="6">
        <v>10</v>
      </c>
      <c r="O2236" t="str">
        <f t="shared" si="389"/>
        <v>ipfs.2read.net</v>
      </c>
      <c r="P2236" t="str">
        <f t="shared" si="390"/>
        <v>C</v>
      </c>
      <c r="Q2236" s="9">
        <f t="shared" si="391"/>
        <v>75.432311058044434</v>
      </c>
      <c r="R2236">
        <f t="shared" si="392"/>
        <v>171</v>
      </c>
      <c r="S2236" s="7">
        <f t="shared" si="393"/>
        <v>0.170265568472284</v>
      </c>
      <c r="T2236" s="7">
        <f t="shared" si="394"/>
        <v>0.170192813590895</v>
      </c>
      <c r="U2236" t="b">
        <f t="shared" si="395"/>
        <v>1</v>
      </c>
      <c r="V2236" t="b">
        <f t="shared" si="396"/>
        <v>1</v>
      </c>
      <c r="W2236" t="b">
        <f t="shared" si="397"/>
        <v>1</v>
      </c>
      <c r="X2236" t="b">
        <f t="shared" si="398"/>
        <v>0</v>
      </c>
    </row>
    <row r="2237" spans="1:24" hidden="1" x14ac:dyDescent="0.2">
      <c r="A2237" t="s">
        <v>106</v>
      </c>
      <c r="B2237" t="s">
        <v>4562</v>
      </c>
      <c r="C2237" t="s">
        <v>4563</v>
      </c>
      <c r="D2237">
        <v>400191</v>
      </c>
      <c r="E2237">
        <v>175</v>
      </c>
      <c r="F2237">
        <v>0</v>
      </c>
      <c r="G2237">
        <v>436085443</v>
      </c>
      <c r="H2237">
        <v>71482590</v>
      </c>
      <c r="I2237">
        <v>0.170420958544653</v>
      </c>
      <c r="J2237">
        <v>0.170346434960302</v>
      </c>
      <c r="K2237" t="s">
        <v>153</v>
      </c>
      <c r="L2237" t="s">
        <v>1878</v>
      </c>
      <c r="M2237" s="12" t="s">
        <v>12</v>
      </c>
      <c r="N2237" s="6">
        <v>10</v>
      </c>
      <c r="O2237" t="str">
        <f t="shared" si="389"/>
        <v>ipfs.2read.net</v>
      </c>
      <c r="P2237" t="str">
        <f t="shared" si="390"/>
        <v>D</v>
      </c>
      <c r="Q2237" s="9">
        <f t="shared" si="391"/>
        <v>415.8834867477417</v>
      </c>
      <c r="R2237">
        <f t="shared" si="392"/>
        <v>175</v>
      </c>
      <c r="S2237" s="7">
        <f t="shared" si="393"/>
        <v>0.170420958544653</v>
      </c>
      <c r="T2237" s="7">
        <f t="shared" si="394"/>
        <v>0.170346434960302</v>
      </c>
      <c r="U2237" t="b">
        <f t="shared" si="395"/>
        <v>1</v>
      </c>
      <c r="V2237" t="b">
        <f t="shared" si="396"/>
        <v>1</v>
      </c>
      <c r="W2237" t="b">
        <f t="shared" si="397"/>
        <v>1</v>
      </c>
      <c r="X2237" t="b">
        <f t="shared" si="398"/>
        <v>0</v>
      </c>
    </row>
    <row r="2238" spans="1:24" hidden="1" x14ac:dyDescent="0.2">
      <c r="A2238" t="s">
        <v>109</v>
      </c>
      <c r="B2238" t="s">
        <v>4563</v>
      </c>
      <c r="C2238" t="s">
        <v>4564</v>
      </c>
      <c r="D2238">
        <v>11332</v>
      </c>
      <c r="E2238">
        <v>3331</v>
      </c>
      <c r="F2238">
        <v>0</v>
      </c>
      <c r="G2238">
        <v>9340398</v>
      </c>
      <c r="H2238">
        <v>9340398</v>
      </c>
      <c r="I2238">
        <v>1.1133230443209901</v>
      </c>
      <c r="J2238">
        <v>0.78606580282494698</v>
      </c>
      <c r="M2238" s="12" t="s">
        <v>12</v>
      </c>
      <c r="N2238" s="6">
        <v>10</v>
      </c>
      <c r="O2238" t="str">
        <f t="shared" si="389"/>
        <v>ipfs.best-practice.se</v>
      </c>
      <c r="P2238" t="str">
        <f t="shared" si="390"/>
        <v>A</v>
      </c>
      <c r="Q2238" s="9">
        <f t="shared" si="391"/>
        <v>8.9076976776123047</v>
      </c>
      <c r="R2238">
        <f t="shared" si="392"/>
        <v>3331</v>
      </c>
      <c r="S2238" s="7">
        <f t="shared" si="393"/>
        <v>1.1133230443209901</v>
      </c>
      <c r="T2238" s="7">
        <f t="shared" si="394"/>
        <v>0.78606580282494698</v>
      </c>
      <c r="U2238" t="b">
        <f t="shared" si="395"/>
        <v>1</v>
      </c>
      <c r="V2238" t="b">
        <f t="shared" si="396"/>
        <v>0</v>
      </c>
      <c r="W2238" t="b">
        <f t="shared" si="397"/>
        <v>1</v>
      </c>
      <c r="X2238" t="b">
        <f t="shared" si="398"/>
        <v>0</v>
      </c>
    </row>
    <row r="2239" spans="1:24" hidden="1" x14ac:dyDescent="0.2">
      <c r="A2239" t="s">
        <v>111</v>
      </c>
      <c r="B2239" t="s">
        <v>4564</v>
      </c>
      <c r="C2239" t="s">
        <v>4565</v>
      </c>
      <c r="D2239">
        <v>25461</v>
      </c>
      <c r="E2239">
        <v>258</v>
      </c>
      <c r="F2239">
        <v>0</v>
      </c>
      <c r="G2239">
        <v>29354372</v>
      </c>
      <c r="H2239">
        <v>29354372</v>
      </c>
      <c r="I2239">
        <v>1.1107610463291899</v>
      </c>
      <c r="J2239">
        <v>1.0995055437977499</v>
      </c>
      <c r="M2239" s="12" t="s">
        <v>12</v>
      </c>
      <c r="N2239" s="6">
        <v>10</v>
      </c>
      <c r="O2239" t="str">
        <f t="shared" si="389"/>
        <v>ipfs.best-practice.se</v>
      </c>
      <c r="P2239" t="str">
        <f t="shared" si="390"/>
        <v>B</v>
      </c>
      <c r="Q2239" s="9">
        <f t="shared" si="391"/>
        <v>27.994510650634766</v>
      </c>
      <c r="R2239">
        <f t="shared" si="392"/>
        <v>258</v>
      </c>
      <c r="S2239" s="7">
        <f t="shared" si="393"/>
        <v>1.1107610463291899</v>
      </c>
      <c r="T2239" s="7">
        <f t="shared" si="394"/>
        <v>1.0995055437977499</v>
      </c>
      <c r="U2239" t="b">
        <f t="shared" si="395"/>
        <v>1</v>
      </c>
      <c r="V2239" t="b">
        <f t="shared" si="396"/>
        <v>0</v>
      </c>
      <c r="W2239" t="b">
        <f t="shared" si="397"/>
        <v>1</v>
      </c>
      <c r="X2239" t="b">
        <f t="shared" si="398"/>
        <v>0</v>
      </c>
    </row>
    <row r="2240" spans="1:24" hidden="1" x14ac:dyDescent="0.2">
      <c r="A2240" t="s">
        <v>114</v>
      </c>
      <c r="B2240" t="s">
        <v>4566</v>
      </c>
      <c r="C2240" t="s">
        <v>4567</v>
      </c>
      <c r="D2240">
        <v>61088</v>
      </c>
      <c r="E2240">
        <v>1117</v>
      </c>
      <c r="F2240">
        <v>0</v>
      </c>
      <c r="G2240">
        <v>79096511</v>
      </c>
      <c r="H2240">
        <v>79096511</v>
      </c>
      <c r="I2240">
        <v>1.2578131273122699</v>
      </c>
      <c r="J2240">
        <v>1.2348138923854799</v>
      </c>
      <c r="M2240" s="12" t="s">
        <v>12</v>
      </c>
      <c r="N2240" s="6">
        <v>10</v>
      </c>
      <c r="O2240" t="str">
        <f t="shared" si="389"/>
        <v>ipfs.best-practice.se</v>
      </c>
      <c r="P2240" t="str">
        <f t="shared" si="390"/>
        <v>C</v>
      </c>
      <c r="Q2240" s="9">
        <f t="shared" si="391"/>
        <v>75.432311058044434</v>
      </c>
      <c r="R2240">
        <f t="shared" si="392"/>
        <v>1117</v>
      </c>
      <c r="S2240" s="7">
        <f t="shared" si="393"/>
        <v>1.2578131273122699</v>
      </c>
      <c r="T2240" s="7">
        <f t="shared" si="394"/>
        <v>1.2348138923854799</v>
      </c>
      <c r="U2240" t="b">
        <f t="shared" si="395"/>
        <v>1</v>
      </c>
      <c r="V2240" t="b">
        <f t="shared" si="396"/>
        <v>0</v>
      </c>
      <c r="W2240" t="b">
        <f t="shared" si="397"/>
        <v>1</v>
      </c>
      <c r="X2240" t="b">
        <f t="shared" si="398"/>
        <v>0</v>
      </c>
    </row>
    <row r="2241" spans="1:24" hidden="1" x14ac:dyDescent="0.2">
      <c r="A2241" t="s">
        <v>117</v>
      </c>
      <c r="B2241" t="s">
        <v>4568</v>
      </c>
      <c r="C2241" t="s">
        <v>4569</v>
      </c>
      <c r="D2241">
        <v>241117</v>
      </c>
      <c r="E2241">
        <v>3098</v>
      </c>
      <c r="F2241">
        <v>0</v>
      </c>
      <c r="G2241">
        <v>436085443</v>
      </c>
      <c r="H2241">
        <v>436085443</v>
      </c>
      <c r="I2241">
        <v>1.7472701202330101</v>
      </c>
      <c r="J2241">
        <v>1.7248202604865699</v>
      </c>
      <c r="M2241" s="12" t="s">
        <v>12</v>
      </c>
      <c r="N2241" s="6">
        <v>10</v>
      </c>
      <c r="O2241" t="str">
        <f t="shared" si="389"/>
        <v>ipfs.best-practice.se</v>
      </c>
      <c r="P2241" t="str">
        <f t="shared" si="390"/>
        <v>D</v>
      </c>
      <c r="Q2241" s="9">
        <f t="shared" si="391"/>
        <v>415.8834867477417</v>
      </c>
      <c r="R2241">
        <f t="shared" si="392"/>
        <v>3098</v>
      </c>
      <c r="S2241" s="7">
        <f t="shared" si="393"/>
        <v>1.7472701202330101</v>
      </c>
      <c r="T2241" s="7">
        <f t="shared" si="394"/>
        <v>1.7248202604865699</v>
      </c>
      <c r="U2241" t="b">
        <f t="shared" si="395"/>
        <v>1</v>
      </c>
      <c r="V2241" t="b">
        <f t="shared" si="396"/>
        <v>0</v>
      </c>
      <c r="W2241" t="b">
        <f t="shared" si="397"/>
        <v>1</v>
      </c>
      <c r="X2241" t="b">
        <f t="shared" si="398"/>
        <v>0</v>
      </c>
    </row>
    <row r="2242" spans="1:24" hidden="1" x14ac:dyDescent="0.2">
      <c r="A2242" t="s">
        <v>119</v>
      </c>
      <c r="B2242" t="s">
        <v>4569</v>
      </c>
      <c r="C2242" t="s">
        <v>4570</v>
      </c>
      <c r="D2242">
        <v>2536</v>
      </c>
      <c r="E2242">
        <v>941</v>
      </c>
      <c r="F2242">
        <v>0</v>
      </c>
      <c r="G2242">
        <v>-1</v>
      </c>
      <c r="H2242">
        <v>9340398</v>
      </c>
      <c r="I2242">
        <v>5.5847634342396901</v>
      </c>
      <c r="J2242">
        <v>3.5124990842319801</v>
      </c>
      <c r="M2242" s="12" t="s">
        <v>12</v>
      </c>
      <c r="N2242" s="6">
        <v>10</v>
      </c>
      <c r="O2242" t="str">
        <f t="shared" si="389"/>
        <v>ipfs.cf-ipfs.com</v>
      </c>
      <c r="P2242" t="str">
        <f t="shared" si="390"/>
        <v>A</v>
      </c>
      <c r="Q2242" s="9">
        <f t="shared" si="391"/>
        <v>8.9076976776123047</v>
      </c>
      <c r="R2242">
        <f t="shared" si="392"/>
        <v>941</v>
      </c>
      <c r="S2242" s="7">
        <f t="shared" si="393"/>
        <v>5.5847634342396901</v>
      </c>
      <c r="T2242" s="7">
        <f t="shared" si="394"/>
        <v>3.5124990842319801</v>
      </c>
      <c r="U2242" t="b">
        <f t="shared" si="395"/>
        <v>1</v>
      </c>
      <c r="V2242" t="b">
        <f t="shared" si="396"/>
        <v>0</v>
      </c>
      <c r="W2242" t="b">
        <f t="shared" si="397"/>
        <v>0</v>
      </c>
      <c r="X2242" t="b">
        <f t="shared" si="398"/>
        <v>0</v>
      </c>
    </row>
    <row r="2243" spans="1:24" hidden="1" x14ac:dyDescent="0.2">
      <c r="A2243" t="s">
        <v>122</v>
      </c>
      <c r="B2243" t="s">
        <v>4570</v>
      </c>
      <c r="C2243" t="s">
        <v>4571</v>
      </c>
      <c r="D2243">
        <v>3072</v>
      </c>
      <c r="E2243">
        <v>172</v>
      </c>
      <c r="F2243">
        <v>0</v>
      </c>
      <c r="G2243">
        <v>-1</v>
      </c>
      <c r="H2243">
        <v>29354372</v>
      </c>
      <c r="I2243">
        <v>9.6532795347016407</v>
      </c>
      <c r="J2243">
        <v>9.1127964357535003</v>
      </c>
      <c r="M2243" s="12" t="s">
        <v>12</v>
      </c>
      <c r="N2243" s="6">
        <v>10</v>
      </c>
      <c r="O2243" t="str">
        <f t="shared" si="389"/>
        <v>ipfs.cf-ipfs.com</v>
      </c>
      <c r="P2243" t="str">
        <f t="shared" si="390"/>
        <v>B</v>
      </c>
      <c r="Q2243" s="9">
        <f t="shared" si="391"/>
        <v>27.994510650634766</v>
      </c>
      <c r="R2243">
        <f t="shared" si="392"/>
        <v>172</v>
      </c>
      <c r="S2243" s="7">
        <f t="shared" si="393"/>
        <v>9.6532795347016407</v>
      </c>
      <c r="T2243" s="7">
        <f t="shared" si="394"/>
        <v>9.1127964357535003</v>
      </c>
      <c r="U2243" t="b">
        <f t="shared" si="395"/>
        <v>1</v>
      </c>
      <c r="V2243" t="b">
        <f t="shared" si="396"/>
        <v>0</v>
      </c>
      <c r="W2243" t="b">
        <f t="shared" si="397"/>
        <v>0</v>
      </c>
      <c r="X2243" t="b">
        <f t="shared" si="398"/>
        <v>0</v>
      </c>
    </row>
    <row r="2244" spans="1:24" hidden="1" x14ac:dyDescent="0.2">
      <c r="A2244" t="s">
        <v>125</v>
      </c>
      <c r="B2244" t="s">
        <v>4572</v>
      </c>
      <c r="C2244" t="s">
        <v>4573</v>
      </c>
      <c r="D2244">
        <v>5192</v>
      </c>
      <c r="E2244">
        <v>67</v>
      </c>
      <c r="F2244">
        <v>0</v>
      </c>
      <c r="G2244">
        <v>-1</v>
      </c>
      <c r="H2244">
        <v>79096511</v>
      </c>
      <c r="I2244">
        <v>14.7184997186428</v>
      </c>
      <c r="J2244">
        <v>14.528565303937601</v>
      </c>
      <c r="M2244" s="12" t="s">
        <v>12</v>
      </c>
      <c r="N2244" s="6">
        <v>10</v>
      </c>
      <c r="O2244" t="str">
        <f t="shared" si="389"/>
        <v>ipfs.cf-ipfs.com</v>
      </c>
      <c r="P2244" t="str">
        <f t="shared" si="390"/>
        <v>C</v>
      </c>
      <c r="Q2244" s="9">
        <f t="shared" si="391"/>
        <v>75.432311058044434</v>
      </c>
      <c r="R2244">
        <f t="shared" si="392"/>
        <v>67</v>
      </c>
      <c r="S2244" s="7">
        <f t="shared" si="393"/>
        <v>14.7184997186428</v>
      </c>
      <c r="T2244" s="7">
        <f t="shared" si="394"/>
        <v>14.528565303937601</v>
      </c>
      <c r="U2244" t="b">
        <f t="shared" si="395"/>
        <v>1</v>
      </c>
      <c r="V2244" t="b">
        <f t="shared" si="396"/>
        <v>0</v>
      </c>
      <c r="W2244" t="b">
        <f t="shared" si="397"/>
        <v>0</v>
      </c>
      <c r="X2244" t="b">
        <f t="shared" si="398"/>
        <v>0</v>
      </c>
    </row>
    <row r="2245" spans="1:24" hidden="1" x14ac:dyDescent="0.2">
      <c r="A2245" t="s">
        <v>128</v>
      </c>
      <c r="B2245" t="s">
        <v>4574</v>
      </c>
      <c r="C2245" t="s">
        <v>4575</v>
      </c>
      <c r="D2245">
        <v>17891</v>
      </c>
      <c r="E2245">
        <v>67</v>
      </c>
      <c r="F2245">
        <v>0</v>
      </c>
      <c r="G2245">
        <v>-1</v>
      </c>
      <c r="H2245">
        <v>436085443</v>
      </c>
      <c r="I2245">
        <v>23.332780899222399</v>
      </c>
      <c r="J2245">
        <v>23.2454019757275</v>
      </c>
      <c r="M2245" s="12" t="s">
        <v>12</v>
      </c>
      <c r="N2245" s="6">
        <v>10</v>
      </c>
      <c r="O2245" t="str">
        <f t="shared" si="389"/>
        <v>ipfs.cf-ipfs.com</v>
      </c>
      <c r="P2245" t="str">
        <f t="shared" si="390"/>
        <v>D</v>
      </c>
      <c r="Q2245" s="9">
        <f t="shared" si="391"/>
        <v>415.8834867477417</v>
      </c>
      <c r="R2245">
        <f t="shared" si="392"/>
        <v>67</v>
      </c>
      <c r="S2245" s="7">
        <f t="shared" si="393"/>
        <v>23.332780899222399</v>
      </c>
      <c r="T2245" s="7">
        <f t="shared" si="394"/>
        <v>23.2454019757275</v>
      </c>
      <c r="U2245" t="b">
        <f t="shared" si="395"/>
        <v>1</v>
      </c>
      <c r="V2245" t="b">
        <f t="shared" si="396"/>
        <v>0</v>
      </c>
      <c r="W2245" t="b">
        <f t="shared" si="397"/>
        <v>0</v>
      </c>
      <c r="X2245" t="b">
        <f t="shared" si="398"/>
        <v>0</v>
      </c>
    </row>
    <row r="2246" spans="1:24" hidden="1" x14ac:dyDescent="0.2">
      <c r="A2246" t="s">
        <v>131</v>
      </c>
      <c r="B2246" t="s">
        <v>4575</v>
      </c>
      <c r="C2246" t="s">
        <v>4576</v>
      </c>
      <c r="D2246">
        <v>4199</v>
      </c>
      <c r="E2246">
        <v>925</v>
      </c>
      <c r="F2246">
        <v>0</v>
      </c>
      <c r="G2246">
        <v>9340398</v>
      </c>
      <c r="H2246">
        <v>9340398</v>
      </c>
      <c r="I2246">
        <v>2.7207384476518901</v>
      </c>
      <c r="J2246">
        <v>2.1213854912151202</v>
      </c>
      <c r="M2246" s="12" t="s">
        <v>12</v>
      </c>
      <c r="N2246" s="6">
        <v>10</v>
      </c>
      <c r="O2246" t="str">
        <f t="shared" si="389"/>
        <v>ipfs.drink.cafe</v>
      </c>
      <c r="P2246" t="str">
        <f t="shared" si="390"/>
        <v>A</v>
      </c>
      <c r="Q2246" s="9">
        <f t="shared" si="391"/>
        <v>8.9076976776123047</v>
      </c>
      <c r="R2246">
        <f t="shared" si="392"/>
        <v>925</v>
      </c>
      <c r="S2246" s="7">
        <f t="shared" si="393"/>
        <v>2.7207384476518901</v>
      </c>
      <c r="T2246" s="7">
        <f t="shared" si="394"/>
        <v>2.1213854912151202</v>
      </c>
      <c r="U2246" t="b">
        <f t="shared" si="395"/>
        <v>1</v>
      </c>
      <c r="V2246" t="b">
        <f t="shared" si="396"/>
        <v>0</v>
      </c>
      <c r="W2246" t="b">
        <f t="shared" si="397"/>
        <v>1</v>
      </c>
      <c r="X2246" t="b">
        <f t="shared" si="398"/>
        <v>0</v>
      </c>
    </row>
    <row r="2247" spans="1:24" hidden="1" x14ac:dyDescent="0.2">
      <c r="A2247" t="s">
        <v>134</v>
      </c>
      <c r="B2247" t="s">
        <v>4576</v>
      </c>
      <c r="C2247" t="s">
        <v>4577</v>
      </c>
      <c r="D2247">
        <v>6441</v>
      </c>
      <c r="E2247">
        <v>829</v>
      </c>
      <c r="F2247">
        <v>0</v>
      </c>
      <c r="G2247">
        <v>29354372</v>
      </c>
      <c r="H2247">
        <v>29354372</v>
      </c>
      <c r="I2247">
        <v>4.9883304794431096</v>
      </c>
      <c r="J2247">
        <v>4.3462988123947701</v>
      </c>
      <c r="M2247" s="12" t="s">
        <v>12</v>
      </c>
      <c r="N2247" s="6">
        <v>10</v>
      </c>
      <c r="O2247" t="str">
        <f t="shared" si="389"/>
        <v>ipfs.drink.cafe</v>
      </c>
      <c r="P2247" t="str">
        <f t="shared" si="390"/>
        <v>B</v>
      </c>
      <c r="Q2247" s="9">
        <f t="shared" si="391"/>
        <v>27.994510650634766</v>
      </c>
      <c r="R2247">
        <f t="shared" si="392"/>
        <v>829</v>
      </c>
      <c r="S2247" s="7">
        <f t="shared" si="393"/>
        <v>4.9883304794431096</v>
      </c>
      <c r="T2247" s="7">
        <f t="shared" si="394"/>
        <v>4.3462988123947701</v>
      </c>
      <c r="U2247" t="b">
        <f t="shared" si="395"/>
        <v>1</v>
      </c>
      <c r="V2247" t="b">
        <f t="shared" si="396"/>
        <v>0</v>
      </c>
      <c r="W2247" t="b">
        <f t="shared" si="397"/>
        <v>1</v>
      </c>
      <c r="X2247" t="b">
        <f t="shared" si="398"/>
        <v>0</v>
      </c>
    </row>
    <row r="2248" spans="1:24" hidden="1" x14ac:dyDescent="0.2">
      <c r="A2248" t="s">
        <v>137</v>
      </c>
      <c r="B2248" t="s">
        <v>4578</v>
      </c>
      <c r="C2248" t="s">
        <v>4579</v>
      </c>
      <c r="D2248">
        <v>13468</v>
      </c>
      <c r="E2248">
        <v>845</v>
      </c>
      <c r="F2248">
        <v>0</v>
      </c>
      <c r="G2248">
        <v>79096511</v>
      </c>
      <c r="H2248">
        <v>79096511</v>
      </c>
      <c r="I2248">
        <v>5.9757831781703503</v>
      </c>
      <c r="J2248">
        <v>5.6008546969144897</v>
      </c>
      <c r="M2248" s="12" t="s">
        <v>12</v>
      </c>
      <c r="N2248" s="6">
        <v>10</v>
      </c>
      <c r="O2248" t="str">
        <f t="shared" si="389"/>
        <v>ipfs.drink.cafe</v>
      </c>
      <c r="P2248" t="str">
        <f t="shared" si="390"/>
        <v>C</v>
      </c>
      <c r="Q2248" s="9">
        <f t="shared" si="391"/>
        <v>75.432311058044434</v>
      </c>
      <c r="R2248">
        <f t="shared" si="392"/>
        <v>845</v>
      </c>
      <c r="S2248" s="7">
        <f t="shared" si="393"/>
        <v>5.9757831781703503</v>
      </c>
      <c r="T2248" s="7">
        <f t="shared" si="394"/>
        <v>5.6008546969144897</v>
      </c>
      <c r="U2248" t="b">
        <f t="shared" si="395"/>
        <v>1</v>
      </c>
      <c r="V2248" t="b">
        <f t="shared" si="396"/>
        <v>0</v>
      </c>
      <c r="W2248" t="b">
        <f t="shared" si="397"/>
        <v>1</v>
      </c>
      <c r="X2248" t="b">
        <f t="shared" si="398"/>
        <v>0</v>
      </c>
    </row>
    <row r="2249" spans="1:24" hidden="1" x14ac:dyDescent="0.2">
      <c r="A2249" t="s">
        <v>140</v>
      </c>
      <c r="B2249" t="s">
        <v>4580</v>
      </c>
      <c r="C2249" t="s">
        <v>4581</v>
      </c>
      <c r="D2249">
        <v>61681</v>
      </c>
      <c r="E2249">
        <v>1222</v>
      </c>
      <c r="F2249">
        <v>0</v>
      </c>
      <c r="G2249">
        <v>436085443</v>
      </c>
      <c r="H2249">
        <v>436085443</v>
      </c>
      <c r="I2249">
        <v>6.8787688639861999</v>
      </c>
      <c r="J2249">
        <v>6.7424893686506602</v>
      </c>
      <c r="M2249" s="12" t="s">
        <v>12</v>
      </c>
      <c r="N2249" s="6">
        <v>10</v>
      </c>
      <c r="O2249" t="str">
        <f t="shared" si="389"/>
        <v>ipfs.drink.cafe</v>
      </c>
      <c r="P2249" t="str">
        <f t="shared" si="390"/>
        <v>D</v>
      </c>
      <c r="Q2249" s="9">
        <f t="shared" si="391"/>
        <v>415.8834867477417</v>
      </c>
      <c r="R2249">
        <f t="shared" si="392"/>
        <v>1222</v>
      </c>
      <c r="S2249" s="7">
        <f t="shared" si="393"/>
        <v>6.8787688639861999</v>
      </c>
      <c r="T2249" s="7">
        <f t="shared" si="394"/>
        <v>6.7424893686506602</v>
      </c>
      <c r="U2249" t="b">
        <f t="shared" si="395"/>
        <v>1</v>
      </c>
      <c r="V2249" t="b">
        <f t="shared" si="396"/>
        <v>0</v>
      </c>
      <c r="W2249" t="b">
        <f t="shared" si="397"/>
        <v>1</v>
      </c>
      <c r="X2249" t="b">
        <f t="shared" si="398"/>
        <v>0</v>
      </c>
    </row>
    <row r="2250" spans="1:24" hidden="1" x14ac:dyDescent="0.2">
      <c r="A2250" t="s">
        <v>143</v>
      </c>
      <c r="B2250" t="s">
        <v>4581</v>
      </c>
      <c r="C2250" t="s">
        <v>4582</v>
      </c>
      <c r="D2250">
        <v>5673</v>
      </c>
      <c r="E2250">
        <v>1670</v>
      </c>
      <c r="F2250">
        <v>0</v>
      </c>
      <c r="G2250">
        <v>9340398</v>
      </c>
      <c r="H2250">
        <v>9340398</v>
      </c>
      <c r="I2250">
        <v>2.2252554777947302</v>
      </c>
      <c r="J2250">
        <v>1.5701917288228899</v>
      </c>
      <c r="M2250" s="12" t="s">
        <v>12</v>
      </c>
      <c r="N2250" s="6">
        <v>10</v>
      </c>
      <c r="O2250" t="str">
        <f t="shared" si="389"/>
        <v>ipfs.fleek.co</v>
      </c>
      <c r="P2250" t="str">
        <f t="shared" si="390"/>
        <v>A</v>
      </c>
      <c r="Q2250" s="9">
        <f t="shared" si="391"/>
        <v>8.9076976776123047</v>
      </c>
      <c r="R2250">
        <f t="shared" si="392"/>
        <v>1670</v>
      </c>
      <c r="S2250" s="7">
        <f t="shared" si="393"/>
        <v>2.2252554777947302</v>
      </c>
      <c r="T2250" s="7">
        <f t="shared" si="394"/>
        <v>1.5701917288228899</v>
      </c>
      <c r="U2250" t="b">
        <f t="shared" si="395"/>
        <v>1</v>
      </c>
      <c r="V2250" t="b">
        <f t="shared" si="396"/>
        <v>0</v>
      </c>
      <c r="W2250" t="b">
        <f t="shared" si="397"/>
        <v>1</v>
      </c>
      <c r="X2250" t="b">
        <f t="shared" si="398"/>
        <v>0</v>
      </c>
    </row>
    <row r="2251" spans="1:24" hidden="1" x14ac:dyDescent="0.2">
      <c r="A2251" t="s">
        <v>146</v>
      </c>
      <c r="B2251" t="s">
        <v>4582</v>
      </c>
      <c r="C2251" t="s">
        <v>4583</v>
      </c>
      <c r="D2251">
        <v>15987</v>
      </c>
      <c r="E2251">
        <v>1463</v>
      </c>
      <c r="F2251">
        <v>0</v>
      </c>
      <c r="G2251">
        <v>29354372</v>
      </c>
      <c r="H2251">
        <v>29354372</v>
      </c>
      <c r="I2251">
        <v>1.9274656190191899</v>
      </c>
      <c r="J2251">
        <v>1.7510796678948299</v>
      </c>
      <c r="M2251" s="12" t="s">
        <v>12</v>
      </c>
      <c r="N2251" s="6">
        <v>10</v>
      </c>
      <c r="O2251" t="str">
        <f t="shared" si="389"/>
        <v>ipfs.fleek.co</v>
      </c>
      <c r="P2251" t="str">
        <f t="shared" si="390"/>
        <v>B</v>
      </c>
      <c r="Q2251" s="9">
        <f t="shared" si="391"/>
        <v>27.994510650634766</v>
      </c>
      <c r="R2251">
        <f t="shared" si="392"/>
        <v>1463</v>
      </c>
      <c r="S2251" s="7">
        <f t="shared" si="393"/>
        <v>1.9274656190191899</v>
      </c>
      <c r="T2251" s="7">
        <f t="shared" si="394"/>
        <v>1.7510796678948299</v>
      </c>
      <c r="U2251" t="b">
        <f t="shared" si="395"/>
        <v>1</v>
      </c>
      <c r="V2251" t="b">
        <f t="shared" si="396"/>
        <v>0</v>
      </c>
      <c r="W2251" t="b">
        <f t="shared" si="397"/>
        <v>1</v>
      </c>
      <c r="X2251" t="b">
        <f t="shared" si="398"/>
        <v>0</v>
      </c>
    </row>
    <row r="2252" spans="1:24" hidden="1" x14ac:dyDescent="0.2">
      <c r="A2252" t="s">
        <v>149</v>
      </c>
      <c r="B2252" t="s">
        <v>4583</v>
      </c>
      <c r="C2252" t="s">
        <v>4584</v>
      </c>
      <c r="D2252">
        <v>29142</v>
      </c>
      <c r="E2252">
        <v>1623</v>
      </c>
      <c r="F2252">
        <v>0</v>
      </c>
      <c r="G2252">
        <v>79096511</v>
      </c>
      <c r="H2252">
        <v>79096511</v>
      </c>
      <c r="I2252">
        <v>2.7410992789724999</v>
      </c>
      <c r="J2252">
        <v>2.5884397453175598</v>
      </c>
      <c r="M2252" s="12" t="s">
        <v>12</v>
      </c>
      <c r="N2252" s="6">
        <v>10</v>
      </c>
      <c r="O2252" t="str">
        <f t="shared" si="389"/>
        <v>ipfs.fleek.co</v>
      </c>
      <c r="P2252" t="str">
        <f t="shared" si="390"/>
        <v>C</v>
      </c>
      <c r="Q2252" s="9">
        <f t="shared" si="391"/>
        <v>75.432311058044434</v>
      </c>
      <c r="R2252">
        <f t="shared" si="392"/>
        <v>1623</v>
      </c>
      <c r="S2252" s="7">
        <f t="shared" si="393"/>
        <v>2.7410992789724999</v>
      </c>
      <c r="T2252" s="7">
        <f t="shared" si="394"/>
        <v>2.5884397453175598</v>
      </c>
      <c r="U2252" t="b">
        <f t="shared" si="395"/>
        <v>1</v>
      </c>
      <c r="V2252" t="b">
        <f t="shared" si="396"/>
        <v>0</v>
      </c>
      <c r="W2252" t="b">
        <f t="shared" si="397"/>
        <v>1</v>
      </c>
      <c r="X2252" t="b">
        <f t="shared" si="398"/>
        <v>0</v>
      </c>
    </row>
    <row r="2253" spans="1:24" hidden="1" x14ac:dyDescent="0.2">
      <c r="A2253" t="s">
        <v>151</v>
      </c>
      <c r="B2253" t="s">
        <v>4584</v>
      </c>
      <c r="C2253" t="s">
        <v>4585</v>
      </c>
      <c r="D2253">
        <v>199141</v>
      </c>
      <c r="E2253">
        <v>1193</v>
      </c>
      <c r="F2253">
        <v>0</v>
      </c>
      <c r="G2253">
        <v>436085443</v>
      </c>
      <c r="H2253">
        <v>436085443</v>
      </c>
      <c r="I2253">
        <v>2.1009734210385602</v>
      </c>
      <c r="J2253">
        <v>2.0883870561448501</v>
      </c>
      <c r="M2253" s="12" t="s">
        <v>12</v>
      </c>
      <c r="N2253" s="6">
        <v>10</v>
      </c>
      <c r="O2253" t="str">
        <f t="shared" si="389"/>
        <v>ipfs.fleek.co</v>
      </c>
      <c r="P2253" t="str">
        <f t="shared" si="390"/>
        <v>D</v>
      </c>
      <c r="Q2253" s="9">
        <f t="shared" si="391"/>
        <v>415.8834867477417</v>
      </c>
      <c r="R2253">
        <f t="shared" si="392"/>
        <v>1193</v>
      </c>
      <c r="S2253" s="7">
        <f t="shared" si="393"/>
        <v>2.1009734210385602</v>
      </c>
      <c r="T2253" s="7">
        <f t="shared" si="394"/>
        <v>2.0883870561448501</v>
      </c>
      <c r="U2253" t="b">
        <f t="shared" si="395"/>
        <v>1</v>
      </c>
      <c r="V2253" t="b">
        <f t="shared" si="396"/>
        <v>0</v>
      </c>
      <c r="W2253" t="b">
        <f t="shared" si="397"/>
        <v>1</v>
      </c>
      <c r="X2253" t="b">
        <f t="shared" si="398"/>
        <v>0</v>
      </c>
    </row>
    <row r="2254" spans="1:24" hidden="1" x14ac:dyDescent="0.2">
      <c r="A2254" t="s">
        <v>155</v>
      </c>
      <c r="B2254" t="s">
        <v>4585</v>
      </c>
      <c r="C2254" t="s">
        <v>4586</v>
      </c>
      <c r="D2254">
        <v>4840</v>
      </c>
      <c r="E2254">
        <v>653</v>
      </c>
      <c r="F2254">
        <v>0</v>
      </c>
      <c r="G2254">
        <v>9340398</v>
      </c>
      <c r="H2254">
        <v>9340398</v>
      </c>
      <c r="I2254">
        <v>2.12746541141922</v>
      </c>
      <c r="J2254">
        <v>1.8404334044653501</v>
      </c>
      <c r="M2254" s="12" t="s">
        <v>12</v>
      </c>
      <c r="N2254" s="6">
        <v>10</v>
      </c>
      <c r="O2254" t="str">
        <f t="shared" si="389"/>
        <v>ipfs.greyh.at</v>
      </c>
      <c r="P2254" t="str">
        <f t="shared" si="390"/>
        <v>A</v>
      </c>
      <c r="Q2254" s="9">
        <f t="shared" si="391"/>
        <v>8.9076976776123047</v>
      </c>
      <c r="R2254">
        <f t="shared" si="392"/>
        <v>653</v>
      </c>
      <c r="S2254" s="7">
        <f t="shared" si="393"/>
        <v>2.12746541141922</v>
      </c>
      <c r="T2254" s="7">
        <f t="shared" si="394"/>
        <v>1.8404334044653501</v>
      </c>
      <c r="U2254" t="b">
        <f t="shared" si="395"/>
        <v>1</v>
      </c>
      <c r="V2254" t="b">
        <f t="shared" si="396"/>
        <v>0</v>
      </c>
      <c r="W2254" t="b">
        <f t="shared" si="397"/>
        <v>1</v>
      </c>
      <c r="X2254" t="b">
        <f t="shared" si="398"/>
        <v>0</v>
      </c>
    </row>
    <row r="2255" spans="1:24" hidden="1" x14ac:dyDescent="0.2">
      <c r="A2255" t="s">
        <v>158</v>
      </c>
      <c r="B2255" t="s">
        <v>4586</v>
      </c>
      <c r="C2255" t="s">
        <v>4587</v>
      </c>
      <c r="D2255">
        <v>17066</v>
      </c>
      <c r="E2255">
        <v>592</v>
      </c>
      <c r="F2255">
        <v>0</v>
      </c>
      <c r="G2255">
        <v>29354372</v>
      </c>
      <c r="H2255">
        <v>29354372</v>
      </c>
      <c r="I2255">
        <v>1.6993147171685501</v>
      </c>
      <c r="J2255">
        <v>1.64036743528857</v>
      </c>
      <c r="M2255" s="12" t="s">
        <v>12</v>
      </c>
      <c r="N2255" s="6">
        <v>10</v>
      </c>
      <c r="O2255" t="str">
        <f t="shared" si="389"/>
        <v>ipfs.greyh.at</v>
      </c>
      <c r="P2255" t="str">
        <f t="shared" si="390"/>
        <v>B</v>
      </c>
      <c r="Q2255" s="9">
        <f t="shared" si="391"/>
        <v>27.994510650634766</v>
      </c>
      <c r="R2255">
        <f t="shared" si="392"/>
        <v>592</v>
      </c>
      <c r="S2255" s="7">
        <f t="shared" si="393"/>
        <v>1.6993147171685501</v>
      </c>
      <c r="T2255" s="7">
        <f t="shared" si="394"/>
        <v>1.64036743528857</v>
      </c>
      <c r="U2255" t="b">
        <f t="shared" si="395"/>
        <v>1</v>
      </c>
      <c r="V2255" t="b">
        <f t="shared" si="396"/>
        <v>0</v>
      </c>
      <c r="W2255" t="b">
        <f t="shared" si="397"/>
        <v>1</v>
      </c>
      <c r="X2255" t="b">
        <f t="shared" si="398"/>
        <v>0</v>
      </c>
    </row>
    <row r="2256" spans="1:24" hidden="1" x14ac:dyDescent="0.2">
      <c r="A2256" t="s">
        <v>160</v>
      </c>
      <c r="B2256" t="s">
        <v>4587</v>
      </c>
      <c r="C2256" t="s">
        <v>4588</v>
      </c>
      <c r="D2256">
        <v>33075</v>
      </c>
      <c r="E2256">
        <v>586</v>
      </c>
      <c r="F2256">
        <v>0</v>
      </c>
      <c r="G2256">
        <v>79096511</v>
      </c>
      <c r="H2256">
        <v>79096511</v>
      </c>
      <c r="I2256">
        <v>2.3217800196387799</v>
      </c>
      <c r="J2256">
        <v>2.2806443252621098</v>
      </c>
      <c r="M2256" s="12" t="s">
        <v>12</v>
      </c>
      <c r="N2256" s="6">
        <v>10</v>
      </c>
      <c r="O2256" t="str">
        <f t="shared" si="389"/>
        <v>ipfs.greyh.at</v>
      </c>
      <c r="P2256" t="str">
        <f t="shared" si="390"/>
        <v>C</v>
      </c>
      <c r="Q2256" s="9">
        <f t="shared" si="391"/>
        <v>75.432311058044434</v>
      </c>
      <c r="R2256">
        <f t="shared" si="392"/>
        <v>586</v>
      </c>
      <c r="S2256" s="7">
        <f t="shared" si="393"/>
        <v>2.3217800196387799</v>
      </c>
      <c r="T2256" s="7">
        <f t="shared" si="394"/>
        <v>2.2806443252621098</v>
      </c>
      <c r="U2256" t="b">
        <f t="shared" si="395"/>
        <v>1</v>
      </c>
      <c r="V2256" t="b">
        <f t="shared" si="396"/>
        <v>0</v>
      </c>
      <c r="W2256" t="b">
        <f t="shared" si="397"/>
        <v>1</v>
      </c>
      <c r="X2256" t="b">
        <f t="shared" si="398"/>
        <v>0</v>
      </c>
    </row>
    <row r="2257" spans="1:24" hidden="1" x14ac:dyDescent="0.2">
      <c r="A2257" t="s">
        <v>163</v>
      </c>
      <c r="B2257" t="s">
        <v>4589</v>
      </c>
      <c r="C2257" t="s">
        <v>4590</v>
      </c>
      <c r="D2257">
        <v>133363</v>
      </c>
      <c r="E2257">
        <v>590</v>
      </c>
      <c r="F2257">
        <v>0</v>
      </c>
      <c r="G2257">
        <v>436085443</v>
      </c>
      <c r="H2257">
        <v>436085443</v>
      </c>
      <c r="I2257">
        <v>3.1322895976421501</v>
      </c>
      <c r="J2257">
        <v>3.11843229942144</v>
      </c>
      <c r="M2257" s="12" t="s">
        <v>12</v>
      </c>
      <c r="N2257" s="6">
        <v>10</v>
      </c>
      <c r="O2257" t="str">
        <f t="shared" si="389"/>
        <v>ipfs.greyh.at</v>
      </c>
      <c r="P2257" t="str">
        <f t="shared" si="390"/>
        <v>D</v>
      </c>
      <c r="Q2257" s="9">
        <f t="shared" si="391"/>
        <v>415.8834867477417</v>
      </c>
      <c r="R2257">
        <f t="shared" si="392"/>
        <v>590</v>
      </c>
      <c r="S2257" s="7">
        <f t="shared" si="393"/>
        <v>3.1322895976421501</v>
      </c>
      <c r="T2257" s="7">
        <f t="shared" si="394"/>
        <v>3.11843229942144</v>
      </c>
      <c r="U2257" t="b">
        <f t="shared" si="395"/>
        <v>1</v>
      </c>
      <c r="V2257" t="b">
        <f t="shared" si="396"/>
        <v>0</v>
      </c>
      <c r="W2257" t="b">
        <f t="shared" si="397"/>
        <v>1</v>
      </c>
      <c r="X2257" t="b">
        <f t="shared" si="398"/>
        <v>0</v>
      </c>
    </row>
    <row r="2258" spans="1:24" hidden="1" x14ac:dyDescent="0.2">
      <c r="A2258" t="s">
        <v>166</v>
      </c>
      <c r="B2258" t="s">
        <v>4590</v>
      </c>
      <c r="C2258" t="s">
        <v>4591</v>
      </c>
      <c r="D2258">
        <v>4850</v>
      </c>
      <c r="E2258">
        <v>2356</v>
      </c>
      <c r="F2258">
        <v>1</v>
      </c>
      <c r="G2258">
        <v>9340398</v>
      </c>
      <c r="H2258">
        <v>9340398</v>
      </c>
      <c r="I2258">
        <v>3.5716510335253799</v>
      </c>
      <c r="J2258">
        <v>1.8366386964149</v>
      </c>
      <c r="M2258" s="12" t="s">
        <v>12</v>
      </c>
      <c r="N2258" s="6">
        <v>10</v>
      </c>
      <c r="O2258" t="str">
        <f t="shared" si="389"/>
        <v>ipfs.infura.io</v>
      </c>
      <c r="P2258" t="str">
        <f t="shared" si="390"/>
        <v>A</v>
      </c>
      <c r="Q2258" s="9">
        <f t="shared" si="391"/>
        <v>8.9076976776123047</v>
      </c>
      <c r="R2258">
        <f t="shared" si="392"/>
        <v>2356</v>
      </c>
      <c r="S2258" s="7">
        <f t="shared" si="393"/>
        <v>3.5716510335253799</v>
      </c>
      <c r="T2258" s="7">
        <f t="shared" si="394"/>
        <v>1.8366386964149</v>
      </c>
      <c r="U2258" t="b">
        <f t="shared" si="395"/>
        <v>1</v>
      </c>
      <c r="V2258" t="b">
        <f t="shared" si="396"/>
        <v>0</v>
      </c>
      <c r="W2258" t="b">
        <f t="shared" si="397"/>
        <v>1</v>
      </c>
      <c r="X2258" t="b">
        <f t="shared" si="398"/>
        <v>1</v>
      </c>
    </row>
    <row r="2259" spans="1:24" hidden="1" x14ac:dyDescent="0.2">
      <c r="A2259" t="s">
        <v>169</v>
      </c>
      <c r="B2259" t="s">
        <v>4591</v>
      </c>
      <c r="C2259" t="s">
        <v>4592</v>
      </c>
      <c r="D2259">
        <v>17032</v>
      </c>
      <c r="E2259">
        <v>2713</v>
      </c>
      <c r="F2259">
        <v>1</v>
      </c>
      <c r="G2259">
        <v>29354372</v>
      </c>
      <c r="H2259">
        <v>29354372</v>
      </c>
      <c r="I2259">
        <v>1.9550604546850101</v>
      </c>
      <c r="J2259">
        <v>1.6436420062608399</v>
      </c>
      <c r="M2259" s="12" t="s">
        <v>12</v>
      </c>
      <c r="N2259" s="6">
        <v>10</v>
      </c>
      <c r="O2259" t="str">
        <f t="shared" si="389"/>
        <v>ipfs.infura.io</v>
      </c>
      <c r="P2259" t="str">
        <f t="shared" si="390"/>
        <v>B</v>
      </c>
      <c r="Q2259" s="9">
        <f t="shared" si="391"/>
        <v>27.994510650634766</v>
      </c>
      <c r="R2259">
        <f t="shared" si="392"/>
        <v>2713</v>
      </c>
      <c r="S2259" s="7">
        <f t="shared" si="393"/>
        <v>1.9550604546850101</v>
      </c>
      <c r="T2259" s="7">
        <f t="shared" si="394"/>
        <v>1.6436420062608399</v>
      </c>
      <c r="U2259" t="b">
        <f t="shared" si="395"/>
        <v>1</v>
      </c>
      <c r="V2259" t="b">
        <f t="shared" si="396"/>
        <v>0</v>
      </c>
      <c r="W2259" t="b">
        <f t="shared" si="397"/>
        <v>1</v>
      </c>
      <c r="X2259" t="b">
        <f t="shared" si="398"/>
        <v>1</v>
      </c>
    </row>
    <row r="2260" spans="1:24" hidden="1" x14ac:dyDescent="0.2">
      <c r="A2260" t="s">
        <v>172</v>
      </c>
      <c r="B2260" t="s">
        <v>4593</v>
      </c>
      <c r="C2260" t="s">
        <v>4594</v>
      </c>
      <c r="D2260">
        <v>32328</v>
      </c>
      <c r="E2260">
        <v>2584</v>
      </c>
      <c r="F2260">
        <v>1</v>
      </c>
      <c r="G2260">
        <v>79096511</v>
      </c>
      <c r="H2260">
        <v>79096511</v>
      </c>
      <c r="I2260">
        <v>2.5360513400364502</v>
      </c>
      <c r="J2260">
        <v>2.3333429552723399</v>
      </c>
      <c r="M2260" s="12" t="s">
        <v>12</v>
      </c>
      <c r="N2260" s="6">
        <v>10</v>
      </c>
      <c r="O2260" t="str">
        <f t="shared" si="389"/>
        <v>ipfs.infura.io</v>
      </c>
      <c r="P2260" t="str">
        <f t="shared" si="390"/>
        <v>C</v>
      </c>
      <c r="Q2260" s="9">
        <f t="shared" si="391"/>
        <v>75.432311058044434</v>
      </c>
      <c r="R2260">
        <f t="shared" si="392"/>
        <v>2584</v>
      </c>
      <c r="S2260" s="7">
        <f t="shared" si="393"/>
        <v>2.5360513400364502</v>
      </c>
      <c r="T2260" s="7">
        <f t="shared" si="394"/>
        <v>2.3333429552723399</v>
      </c>
      <c r="U2260" t="b">
        <f t="shared" si="395"/>
        <v>1</v>
      </c>
      <c r="V2260" t="b">
        <f t="shared" si="396"/>
        <v>0</v>
      </c>
      <c r="W2260" t="b">
        <f t="shared" si="397"/>
        <v>1</v>
      </c>
      <c r="X2260" t="b">
        <f t="shared" si="398"/>
        <v>1</v>
      </c>
    </row>
    <row r="2261" spans="1:24" hidden="1" x14ac:dyDescent="0.2">
      <c r="A2261" t="s">
        <v>176</v>
      </c>
      <c r="B2261" t="s">
        <v>4595</v>
      </c>
      <c r="C2261" t="s">
        <v>4596</v>
      </c>
      <c r="D2261">
        <v>64174</v>
      </c>
      <c r="E2261">
        <v>3471</v>
      </c>
      <c r="F2261">
        <v>1</v>
      </c>
      <c r="G2261">
        <v>436085443</v>
      </c>
      <c r="H2261">
        <v>156762112</v>
      </c>
      <c r="I2261">
        <v>2.4628107342305898</v>
      </c>
      <c r="J2261">
        <v>2.3296038894256199</v>
      </c>
      <c r="K2261" t="s">
        <v>153</v>
      </c>
      <c r="L2261" t="s">
        <v>179</v>
      </c>
      <c r="M2261" s="12" t="s">
        <v>12</v>
      </c>
      <c r="N2261" s="6">
        <v>10</v>
      </c>
      <c r="O2261" t="str">
        <f t="shared" si="389"/>
        <v>ipfs.infura.io</v>
      </c>
      <c r="P2261" t="str">
        <f t="shared" si="390"/>
        <v>D</v>
      </c>
      <c r="Q2261" s="9">
        <f t="shared" si="391"/>
        <v>415.8834867477417</v>
      </c>
      <c r="R2261">
        <f t="shared" si="392"/>
        <v>3471</v>
      </c>
      <c r="S2261" s="7">
        <f t="shared" si="393"/>
        <v>2.4628107342305898</v>
      </c>
      <c r="T2261" s="7">
        <f t="shared" si="394"/>
        <v>2.3296038894256199</v>
      </c>
      <c r="U2261" t="b">
        <f t="shared" si="395"/>
        <v>1</v>
      </c>
      <c r="V2261" t="b">
        <f t="shared" si="396"/>
        <v>1</v>
      </c>
      <c r="W2261" t="b">
        <f t="shared" si="397"/>
        <v>1</v>
      </c>
      <c r="X2261" t="b">
        <f t="shared" si="398"/>
        <v>1</v>
      </c>
    </row>
    <row r="2262" spans="1:24" hidden="1" x14ac:dyDescent="0.2">
      <c r="A2262" t="s">
        <v>180</v>
      </c>
      <c r="B2262" t="s">
        <v>4597</v>
      </c>
      <c r="C2262" t="s">
        <v>4598</v>
      </c>
      <c r="D2262">
        <v>6394</v>
      </c>
      <c r="E2262">
        <v>351</v>
      </c>
      <c r="F2262">
        <v>0</v>
      </c>
      <c r="G2262">
        <v>9340398</v>
      </c>
      <c r="H2262">
        <v>9340398</v>
      </c>
      <c r="I2262">
        <v>1.47405223855904</v>
      </c>
      <c r="J2262">
        <v>1.3931338250879399</v>
      </c>
      <c r="M2262" s="12" t="s">
        <v>12</v>
      </c>
      <c r="N2262" s="6">
        <v>10</v>
      </c>
      <c r="O2262" t="str">
        <f t="shared" si="389"/>
        <v>ipfs.io</v>
      </c>
      <c r="P2262" t="str">
        <f t="shared" si="390"/>
        <v>A</v>
      </c>
      <c r="Q2262" s="9">
        <f t="shared" si="391"/>
        <v>8.9076976776123047</v>
      </c>
      <c r="R2262">
        <f t="shared" si="392"/>
        <v>351</v>
      </c>
      <c r="S2262" s="7">
        <f t="shared" si="393"/>
        <v>1.47405223855904</v>
      </c>
      <c r="T2262" s="7">
        <f t="shared" si="394"/>
        <v>1.3931338250879399</v>
      </c>
      <c r="U2262" t="b">
        <f t="shared" si="395"/>
        <v>1</v>
      </c>
      <c r="V2262" t="b">
        <f t="shared" si="396"/>
        <v>0</v>
      </c>
      <c r="W2262" t="b">
        <f t="shared" si="397"/>
        <v>1</v>
      </c>
      <c r="X2262" t="b">
        <f t="shared" si="398"/>
        <v>0</v>
      </c>
    </row>
    <row r="2263" spans="1:24" hidden="1" x14ac:dyDescent="0.2">
      <c r="A2263" t="s">
        <v>183</v>
      </c>
      <c r="B2263" t="s">
        <v>4599</v>
      </c>
      <c r="C2263" t="s">
        <v>4600</v>
      </c>
      <c r="D2263">
        <v>10122</v>
      </c>
      <c r="E2263">
        <v>315</v>
      </c>
      <c r="F2263">
        <v>0</v>
      </c>
      <c r="G2263">
        <v>29354372</v>
      </c>
      <c r="H2263">
        <v>29354372</v>
      </c>
      <c r="I2263">
        <v>2.85454375962422</v>
      </c>
      <c r="J2263">
        <v>2.76570941025832</v>
      </c>
      <c r="M2263" s="12" t="s">
        <v>12</v>
      </c>
      <c r="N2263" s="6">
        <v>10</v>
      </c>
      <c r="O2263" t="str">
        <f t="shared" si="389"/>
        <v>ipfs.io</v>
      </c>
      <c r="P2263" t="str">
        <f t="shared" si="390"/>
        <v>B</v>
      </c>
      <c r="Q2263" s="9">
        <f t="shared" si="391"/>
        <v>27.994510650634766</v>
      </c>
      <c r="R2263">
        <f t="shared" si="392"/>
        <v>315</v>
      </c>
      <c r="S2263" s="7">
        <f t="shared" si="393"/>
        <v>2.85454375962422</v>
      </c>
      <c r="T2263" s="7">
        <f t="shared" si="394"/>
        <v>2.76570941025832</v>
      </c>
      <c r="U2263" t="b">
        <f t="shared" si="395"/>
        <v>1</v>
      </c>
      <c r="V2263" t="b">
        <f t="shared" si="396"/>
        <v>0</v>
      </c>
      <c r="W2263" t="b">
        <f t="shared" si="397"/>
        <v>1</v>
      </c>
      <c r="X2263" t="b">
        <f t="shared" si="398"/>
        <v>0</v>
      </c>
    </row>
    <row r="2264" spans="1:24" hidden="1" x14ac:dyDescent="0.2">
      <c r="A2264" t="s">
        <v>186</v>
      </c>
      <c r="B2264" t="s">
        <v>4600</v>
      </c>
      <c r="C2264" t="s">
        <v>4601</v>
      </c>
      <c r="D2264">
        <v>19945</v>
      </c>
      <c r="E2264">
        <v>266</v>
      </c>
      <c r="F2264">
        <v>0</v>
      </c>
      <c r="G2264">
        <v>79096511</v>
      </c>
      <c r="H2264">
        <v>79096511</v>
      </c>
      <c r="I2264">
        <v>3.8331374083055199</v>
      </c>
      <c r="J2264">
        <v>3.7820160971694299</v>
      </c>
      <c r="M2264" s="12" t="s">
        <v>12</v>
      </c>
      <c r="N2264" s="6">
        <v>10</v>
      </c>
      <c r="O2264" t="str">
        <f t="shared" si="389"/>
        <v>ipfs.io</v>
      </c>
      <c r="P2264" t="str">
        <f t="shared" si="390"/>
        <v>C</v>
      </c>
      <c r="Q2264" s="9">
        <f t="shared" si="391"/>
        <v>75.432311058044434</v>
      </c>
      <c r="R2264">
        <f t="shared" si="392"/>
        <v>266</v>
      </c>
      <c r="S2264" s="7">
        <f t="shared" si="393"/>
        <v>3.8331374083055199</v>
      </c>
      <c r="T2264" s="7">
        <f t="shared" si="394"/>
        <v>3.7820160971694299</v>
      </c>
      <c r="U2264" t="b">
        <f t="shared" si="395"/>
        <v>1</v>
      </c>
      <c r="V2264" t="b">
        <f t="shared" si="396"/>
        <v>0</v>
      </c>
      <c r="W2264" t="b">
        <f t="shared" si="397"/>
        <v>1</v>
      </c>
      <c r="X2264" t="b">
        <f t="shared" si="398"/>
        <v>0</v>
      </c>
    </row>
    <row r="2265" spans="1:24" hidden="1" x14ac:dyDescent="0.2">
      <c r="A2265" t="s">
        <v>189</v>
      </c>
      <c r="B2265" t="s">
        <v>4601</v>
      </c>
      <c r="C2265" t="s">
        <v>4602</v>
      </c>
      <c r="D2265">
        <v>71245</v>
      </c>
      <c r="E2265">
        <v>226</v>
      </c>
      <c r="F2265">
        <v>0</v>
      </c>
      <c r="G2265">
        <v>436085443</v>
      </c>
      <c r="H2265">
        <v>436085443</v>
      </c>
      <c r="I2265">
        <v>5.8559468134969697</v>
      </c>
      <c r="J2265">
        <v>5.8373708575723402</v>
      </c>
      <c r="M2265" s="12" t="s">
        <v>12</v>
      </c>
      <c r="N2265" s="6">
        <v>10</v>
      </c>
      <c r="O2265" t="str">
        <f t="shared" si="389"/>
        <v>ipfs.io</v>
      </c>
      <c r="P2265" t="str">
        <f t="shared" si="390"/>
        <v>D</v>
      </c>
      <c r="Q2265" s="9">
        <f t="shared" si="391"/>
        <v>415.8834867477417</v>
      </c>
      <c r="R2265">
        <f t="shared" si="392"/>
        <v>226</v>
      </c>
      <c r="S2265" s="7">
        <f t="shared" si="393"/>
        <v>5.8559468134969697</v>
      </c>
      <c r="T2265" s="7">
        <f t="shared" si="394"/>
        <v>5.8373708575723402</v>
      </c>
      <c r="U2265" t="b">
        <f t="shared" si="395"/>
        <v>1</v>
      </c>
      <c r="V2265" t="b">
        <f t="shared" si="396"/>
        <v>0</v>
      </c>
      <c r="W2265" t="b">
        <f t="shared" si="397"/>
        <v>1</v>
      </c>
      <c r="X2265" t="b">
        <f t="shared" si="398"/>
        <v>0</v>
      </c>
    </row>
    <row r="2266" spans="1:24" hidden="1" x14ac:dyDescent="0.2">
      <c r="A2266" t="s">
        <v>192</v>
      </c>
      <c r="B2266" t="s">
        <v>4602</v>
      </c>
      <c r="C2266" t="s">
        <v>4603</v>
      </c>
      <c r="D2266">
        <v>10385</v>
      </c>
      <c r="E2266">
        <v>3100</v>
      </c>
      <c r="F2266">
        <v>1</v>
      </c>
      <c r="G2266">
        <v>9340398</v>
      </c>
      <c r="H2266">
        <v>9340398</v>
      </c>
      <c r="I2266">
        <v>1.22274504840251</v>
      </c>
      <c r="J2266">
        <v>0.857746526491314</v>
      </c>
      <c r="M2266" s="12" t="s">
        <v>12</v>
      </c>
      <c r="N2266" s="6">
        <v>10</v>
      </c>
      <c r="O2266" t="str">
        <f t="shared" si="389"/>
        <v>jacl.tech</v>
      </c>
      <c r="P2266" t="str">
        <f t="shared" si="390"/>
        <v>A</v>
      </c>
      <c r="Q2266" s="9">
        <f t="shared" si="391"/>
        <v>8.9076976776123047</v>
      </c>
      <c r="R2266">
        <f t="shared" si="392"/>
        <v>3100</v>
      </c>
      <c r="S2266" s="7">
        <f t="shared" si="393"/>
        <v>1.22274504840251</v>
      </c>
      <c r="T2266" s="7">
        <f t="shared" si="394"/>
        <v>0.857746526491314</v>
      </c>
      <c r="U2266" t="b">
        <f t="shared" si="395"/>
        <v>1</v>
      </c>
      <c r="V2266" t="b">
        <f t="shared" si="396"/>
        <v>0</v>
      </c>
      <c r="W2266" t="b">
        <f t="shared" si="397"/>
        <v>1</v>
      </c>
      <c r="X2266" t="b">
        <f t="shared" si="398"/>
        <v>1</v>
      </c>
    </row>
    <row r="2267" spans="1:24" hidden="1" x14ac:dyDescent="0.2">
      <c r="A2267" t="s">
        <v>195</v>
      </c>
      <c r="B2267" t="s">
        <v>4603</v>
      </c>
      <c r="C2267" t="s">
        <v>4604</v>
      </c>
      <c r="D2267">
        <v>22665</v>
      </c>
      <c r="E2267">
        <v>2420</v>
      </c>
      <c r="F2267">
        <v>1</v>
      </c>
      <c r="G2267">
        <v>29354372</v>
      </c>
      <c r="H2267">
        <v>29354372</v>
      </c>
      <c r="I2267">
        <v>1.38278639914224</v>
      </c>
      <c r="J2267">
        <v>1.23514275978975</v>
      </c>
      <c r="M2267" s="12" t="s">
        <v>12</v>
      </c>
      <c r="N2267" s="6">
        <v>10</v>
      </c>
      <c r="O2267" t="str">
        <f t="shared" si="389"/>
        <v>jacl.tech</v>
      </c>
      <c r="P2267" t="str">
        <f t="shared" si="390"/>
        <v>B</v>
      </c>
      <c r="Q2267" s="9">
        <f t="shared" si="391"/>
        <v>27.994510650634766</v>
      </c>
      <c r="R2267">
        <f t="shared" si="392"/>
        <v>2420</v>
      </c>
      <c r="S2267" s="7">
        <f t="shared" si="393"/>
        <v>1.38278639914224</v>
      </c>
      <c r="T2267" s="7">
        <f t="shared" si="394"/>
        <v>1.23514275978975</v>
      </c>
      <c r="U2267" t="b">
        <f t="shared" si="395"/>
        <v>1</v>
      </c>
      <c r="V2267" t="b">
        <f t="shared" si="396"/>
        <v>0</v>
      </c>
      <c r="W2267" t="b">
        <f t="shared" si="397"/>
        <v>1</v>
      </c>
      <c r="X2267" t="b">
        <f t="shared" si="398"/>
        <v>1</v>
      </c>
    </row>
    <row r="2268" spans="1:24" hidden="1" x14ac:dyDescent="0.2">
      <c r="A2268" t="s">
        <v>198</v>
      </c>
      <c r="B2268" t="s">
        <v>4605</v>
      </c>
      <c r="C2268" t="s">
        <v>4606</v>
      </c>
      <c r="D2268">
        <v>46356</v>
      </c>
      <c r="E2268">
        <v>2643</v>
      </c>
      <c r="F2268">
        <v>1</v>
      </c>
      <c r="G2268">
        <v>79096511</v>
      </c>
      <c r="H2268">
        <v>79096511</v>
      </c>
      <c r="I2268">
        <v>1.7256264968783701</v>
      </c>
      <c r="J2268">
        <v>1.6272394308836899</v>
      </c>
      <c r="M2268" s="12" t="s">
        <v>12</v>
      </c>
      <c r="N2268" s="6">
        <v>10</v>
      </c>
      <c r="O2268" t="str">
        <f t="shared" si="389"/>
        <v>jacl.tech</v>
      </c>
      <c r="P2268" t="str">
        <f t="shared" si="390"/>
        <v>C</v>
      </c>
      <c r="Q2268" s="9">
        <f t="shared" si="391"/>
        <v>75.432311058044434</v>
      </c>
      <c r="R2268">
        <f t="shared" si="392"/>
        <v>2643</v>
      </c>
      <c r="S2268" s="7">
        <f t="shared" si="393"/>
        <v>1.7256264968783701</v>
      </c>
      <c r="T2268" s="7">
        <f t="shared" si="394"/>
        <v>1.6272394308836899</v>
      </c>
      <c r="U2268" t="b">
        <f t="shared" si="395"/>
        <v>1</v>
      </c>
      <c r="V2268" t="b">
        <f t="shared" si="396"/>
        <v>0</v>
      </c>
      <c r="W2268" t="b">
        <f t="shared" si="397"/>
        <v>1</v>
      </c>
      <c r="X2268" t="b">
        <f t="shared" si="398"/>
        <v>1</v>
      </c>
    </row>
    <row r="2269" spans="1:24" hidden="1" x14ac:dyDescent="0.2">
      <c r="A2269" t="s">
        <v>201</v>
      </c>
      <c r="B2269" t="s">
        <v>4607</v>
      </c>
      <c r="C2269" t="s">
        <v>4608</v>
      </c>
      <c r="D2269">
        <v>184151</v>
      </c>
      <c r="E2269">
        <v>2429</v>
      </c>
      <c r="F2269">
        <v>1</v>
      </c>
      <c r="G2269">
        <v>436085443</v>
      </c>
      <c r="H2269">
        <v>436085443</v>
      </c>
      <c r="I2269">
        <v>2.2885698305529401</v>
      </c>
      <c r="J2269">
        <v>2.25838299410669</v>
      </c>
      <c r="M2269" s="12" t="s">
        <v>12</v>
      </c>
      <c r="N2269" s="6">
        <v>10</v>
      </c>
      <c r="O2269" t="str">
        <f t="shared" si="389"/>
        <v>jacl.tech</v>
      </c>
      <c r="P2269" t="str">
        <f t="shared" si="390"/>
        <v>D</v>
      </c>
      <c r="Q2269" s="9">
        <f t="shared" si="391"/>
        <v>415.8834867477417</v>
      </c>
      <c r="R2269">
        <f t="shared" si="392"/>
        <v>2429</v>
      </c>
      <c r="S2269" s="7">
        <f t="shared" si="393"/>
        <v>2.2885698305529401</v>
      </c>
      <c r="T2269" s="7">
        <f t="shared" si="394"/>
        <v>2.25838299410669</v>
      </c>
      <c r="U2269" t="b">
        <f t="shared" si="395"/>
        <v>1</v>
      </c>
      <c r="V2269" t="b">
        <f t="shared" si="396"/>
        <v>0</v>
      </c>
      <c r="W2269" t="b">
        <f t="shared" si="397"/>
        <v>1</v>
      </c>
      <c r="X2269" t="b">
        <f t="shared" si="398"/>
        <v>1</v>
      </c>
    </row>
    <row r="2270" spans="1:24" hidden="1" x14ac:dyDescent="0.2">
      <c r="A2270" t="s">
        <v>204</v>
      </c>
      <c r="B2270" t="s">
        <v>4608</v>
      </c>
      <c r="C2270" t="s">
        <v>4609</v>
      </c>
      <c r="D2270">
        <v>61910</v>
      </c>
      <c r="E2270">
        <v>-1</v>
      </c>
      <c r="F2270">
        <v>0</v>
      </c>
      <c r="G2270">
        <v>-1</v>
      </c>
      <c r="H2270">
        <v>0</v>
      </c>
      <c r="I2270">
        <v>0</v>
      </c>
      <c r="J2270">
        <v>0</v>
      </c>
      <c r="K2270" t="s">
        <v>76</v>
      </c>
      <c r="M2270" s="12" t="s">
        <v>12</v>
      </c>
      <c r="N2270" s="6">
        <v>10</v>
      </c>
      <c r="O2270" t="str">
        <f t="shared" ref="O2270:O2321" si="399">MID(A2270,9,FIND("/ipfs/",A2270)-9)</f>
        <v>ipfs.jbb.one</v>
      </c>
      <c r="P2270" t="str">
        <f t="shared" ref="P2270:P2321" si="400">IF(NOT(ISERR(FIND("QmWbhkXXqg5JgQ45T2iqspfTC17AfE8qEhyE5Snia4TS39",A2270))),"A",
     IF(NOT(ISERR(FIND("QmZALYrou9d7Yx9afDCPT9fveqxoPRLHnHuo8TyZomGhL1",A2270))),"B",
     IF(NOT(ISERR(FIND("QmQH4iy5RKKHnT95ziKXjnmEKjBU8aB7hepmCMTNk9p348",A2270))),"C",
     IF(NOT(ISERR(FIND("QmdhpvRUopXFJCh9x524WM81GJC55JJt1AEbNsML2TwrrZ",A2270))),"D","-")
)))</f>
        <v>A</v>
      </c>
      <c r="Q2270" s="9">
        <f t="shared" ref="Q2270:Q2321" si="401">IF(P2270="A",9340398/1024/1024,IF(P2270="B",29354372/1024/1024,IF(P2270="C",79096511/1024/1024,IF(P2270="D",436085443/1024/1024))))</f>
        <v>8.9076976776123047</v>
      </c>
      <c r="R2270" t="str">
        <f t="shared" ref="R2270:R2321" si="402">IF(E2270&gt;0,E2270,"")</f>
        <v/>
      </c>
      <c r="S2270" s="7" t="str">
        <f t="shared" ref="S2270:S2321" si="403">IF(NOT(R2270=""),CONVERT(I2270,"g","g"),"")</f>
        <v/>
      </c>
      <c r="T2270" s="7" t="str">
        <f t="shared" ref="T2270:T2321" si="404">IF(NOT(S2270=""),CONVERT(J2270,"g","g"),"")</f>
        <v/>
      </c>
      <c r="U2270" t="b">
        <f t="shared" ref="U2270:U2321" si="405">E2270&gt;0</f>
        <v>0</v>
      </c>
      <c r="V2270" t="str">
        <f t="shared" ref="V2270:V2321" si="406">IF(NOT(U2270),"",AND(U2270,NOT(ISBLANK(K2270))))</f>
        <v/>
      </c>
      <c r="W2270" t="str">
        <f t="shared" ref="W2270:W2321" si="407">IF(NOT(U2270),"",NOT(G2270=-1))</f>
        <v/>
      </c>
      <c r="X2270" t="str">
        <f t="shared" ref="X2270:X2321" si="408">IF(NOT(U2270),"",F2270&gt;0)</f>
        <v/>
      </c>
    </row>
    <row r="2271" spans="1:24" hidden="1" x14ac:dyDescent="0.2">
      <c r="A2271" t="s">
        <v>207</v>
      </c>
      <c r="B2271" t="s">
        <v>4610</v>
      </c>
      <c r="C2271" t="s">
        <v>4611</v>
      </c>
      <c r="D2271">
        <v>61518</v>
      </c>
      <c r="E2271">
        <v>-1</v>
      </c>
      <c r="F2271">
        <v>0</v>
      </c>
      <c r="G2271">
        <v>-1</v>
      </c>
      <c r="H2271">
        <v>0</v>
      </c>
      <c r="I2271">
        <v>0</v>
      </c>
      <c r="J2271">
        <v>0</v>
      </c>
      <c r="K2271" t="s">
        <v>76</v>
      </c>
      <c r="M2271" s="12" t="s">
        <v>12</v>
      </c>
      <c r="N2271" s="6">
        <v>10</v>
      </c>
      <c r="O2271" t="str">
        <f t="shared" si="399"/>
        <v>ipfs.jbb.one</v>
      </c>
      <c r="P2271" t="str">
        <f t="shared" si="400"/>
        <v>B</v>
      </c>
      <c r="Q2271" s="9">
        <f t="shared" si="401"/>
        <v>27.994510650634766</v>
      </c>
      <c r="R2271" t="str">
        <f t="shared" si="402"/>
        <v/>
      </c>
      <c r="S2271" s="7" t="str">
        <f t="shared" si="403"/>
        <v/>
      </c>
      <c r="T2271" s="7" t="str">
        <f t="shared" si="404"/>
        <v/>
      </c>
      <c r="U2271" t="b">
        <f t="shared" si="405"/>
        <v>0</v>
      </c>
      <c r="V2271" t="str">
        <f t="shared" si="406"/>
        <v/>
      </c>
      <c r="W2271" t="str">
        <f t="shared" si="407"/>
        <v/>
      </c>
      <c r="X2271" t="str">
        <f t="shared" si="408"/>
        <v/>
      </c>
    </row>
    <row r="2272" spans="1:24" hidden="1" x14ac:dyDescent="0.2">
      <c r="A2272" t="s">
        <v>210</v>
      </c>
      <c r="B2272" t="s">
        <v>4612</v>
      </c>
      <c r="C2272" t="s">
        <v>4613</v>
      </c>
      <c r="D2272">
        <v>61475</v>
      </c>
      <c r="E2272">
        <v>-1</v>
      </c>
      <c r="F2272">
        <v>0</v>
      </c>
      <c r="G2272">
        <v>-1</v>
      </c>
      <c r="H2272">
        <v>0</v>
      </c>
      <c r="I2272">
        <v>0</v>
      </c>
      <c r="J2272">
        <v>0</v>
      </c>
      <c r="K2272" t="s">
        <v>76</v>
      </c>
      <c r="M2272" s="12" t="s">
        <v>12</v>
      </c>
      <c r="N2272" s="6">
        <v>10</v>
      </c>
      <c r="O2272" t="str">
        <f t="shared" si="399"/>
        <v>ipfs.jbb.one</v>
      </c>
      <c r="P2272" t="str">
        <f t="shared" si="400"/>
        <v>C</v>
      </c>
      <c r="Q2272" s="9">
        <f t="shared" si="401"/>
        <v>75.432311058044434</v>
      </c>
      <c r="R2272" t="str">
        <f t="shared" si="402"/>
        <v/>
      </c>
      <c r="S2272" s="7" t="str">
        <f t="shared" si="403"/>
        <v/>
      </c>
      <c r="T2272" s="7" t="str">
        <f t="shared" si="404"/>
        <v/>
      </c>
      <c r="U2272" t="b">
        <f t="shared" si="405"/>
        <v>0</v>
      </c>
      <c r="V2272" t="str">
        <f t="shared" si="406"/>
        <v/>
      </c>
      <c r="W2272" t="str">
        <f t="shared" si="407"/>
        <v/>
      </c>
      <c r="X2272" t="str">
        <f t="shared" si="408"/>
        <v/>
      </c>
    </row>
    <row r="2273" spans="1:24" hidden="1" x14ac:dyDescent="0.2">
      <c r="A2273" t="s">
        <v>212</v>
      </c>
      <c r="B2273" t="s">
        <v>4613</v>
      </c>
      <c r="C2273" t="s">
        <v>4614</v>
      </c>
      <c r="D2273">
        <v>61494</v>
      </c>
      <c r="E2273">
        <v>-1</v>
      </c>
      <c r="F2273">
        <v>0</v>
      </c>
      <c r="G2273">
        <v>-1</v>
      </c>
      <c r="H2273">
        <v>0</v>
      </c>
      <c r="I2273">
        <v>0</v>
      </c>
      <c r="J2273">
        <v>0</v>
      </c>
      <c r="K2273" t="s">
        <v>76</v>
      </c>
      <c r="M2273" s="12" t="s">
        <v>12</v>
      </c>
      <c r="N2273" s="6">
        <v>10</v>
      </c>
      <c r="O2273" t="str">
        <f t="shared" si="399"/>
        <v>ipfs.jbb.one</v>
      </c>
      <c r="P2273" t="str">
        <f t="shared" si="400"/>
        <v>D</v>
      </c>
      <c r="Q2273" s="9">
        <f t="shared" si="401"/>
        <v>415.8834867477417</v>
      </c>
      <c r="R2273" t="str">
        <f t="shared" si="402"/>
        <v/>
      </c>
      <c r="S2273" s="7" t="str">
        <f t="shared" si="403"/>
        <v/>
      </c>
      <c r="T2273" s="7" t="str">
        <f t="shared" si="404"/>
        <v/>
      </c>
      <c r="U2273" t="b">
        <f t="shared" si="405"/>
        <v>0</v>
      </c>
      <c r="V2273" t="str">
        <f t="shared" si="406"/>
        <v/>
      </c>
      <c r="W2273" t="str">
        <f t="shared" si="407"/>
        <v/>
      </c>
      <c r="X2273" t="str">
        <f t="shared" si="408"/>
        <v/>
      </c>
    </row>
    <row r="2274" spans="1:24" hidden="1" x14ac:dyDescent="0.2">
      <c r="A2274" t="s">
        <v>215</v>
      </c>
      <c r="B2274" t="s">
        <v>4615</v>
      </c>
      <c r="C2274" t="s">
        <v>4616</v>
      </c>
      <c r="D2274">
        <v>299441</v>
      </c>
      <c r="E2274">
        <v>81609</v>
      </c>
      <c r="F2274">
        <v>0</v>
      </c>
      <c r="G2274">
        <v>9340398</v>
      </c>
      <c r="H2274">
        <v>1129705</v>
      </c>
      <c r="I2274">
        <v>4.94587867538159E-3</v>
      </c>
      <c r="J2274">
        <v>3.5979396395808198E-3</v>
      </c>
      <c r="K2274" t="s">
        <v>153</v>
      </c>
      <c r="L2274" t="s">
        <v>4617</v>
      </c>
      <c r="M2274" s="12" t="s">
        <v>12</v>
      </c>
      <c r="N2274" s="6">
        <v>10</v>
      </c>
      <c r="O2274" t="str">
        <f t="shared" si="399"/>
        <v>ipfs.k1ic.com</v>
      </c>
      <c r="P2274" t="str">
        <f t="shared" si="400"/>
        <v>A</v>
      </c>
      <c r="Q2274" s="9">
        <f t="shared" si="401"/>
        <v>8.9076976776123047</v>
      </c>
      <c r="R2274">
        <f t="shared" si="402"/>
        <v>81609</v>
      </c>
      <c r="S2274" s="7">
        <f t="shared" si="403"/>
        <v>4.94587867538159E-3</v>
      </c>
      <c r="T2274" s="7">
        <f t="shared" si="404"/>
        <v>3.5979396395808198E-3</v>
      </c>
      <c r="U2274" t="b">
        <f t="shared" si="405"/>
        <v>1</v>
      </c>
      <c r="V2274" t="b">
        <f t="shared" si="406"/>
        <v>1</v>
      </c>
      <c r="W2274" t="b">
        <f t="shared" si="407"/>
        <v>1</v>
      </c>
      <c r="X2274" t="b">
        <f t="shared" si="408"/>
        <v>0</v>
      </c>
    </row>
    <row r="2275" spans="1:24" hidden="1" x14ac:dyDescent="0.2">
      <c r="A2275" t="s">
        <v>218</v>
      </c>
      <c r="B2275" t="s">
        <v>4618</v>
      </c>
      <c r="C2275" t="s">
        <v>4619</v>
      </c>
      <c r="D2275">
        <v>406054</v>
      </c>
      <c r="E2275">
        <v>6044</v>
      </c>
      <c r="F2275">
        <v>0</v>
      </c>
      <c r="G2275">
        <v>29354372</v>
      </c>
      <c r="H2275">
        <v>933104</v>
      </c>
      <c r="I2275">
        <v>2.22463768239778E-3</v>
      </c>
      <c r="J2275">
        <v>2.1915245739136599E-3</v>
      </c>
      <c r="K2275" t="s">
        <v>153</v>
      </c>
      <c r="L2275" t="s">
        <v>1486</v>
      </c>
      <c r="M2275" s="12" t="s">
        <v>12</v>
      </c>
      <c r="N2275" s="6">
        <v>10</v>
      </c>
      <c r="O2275" t="str">
        <f t="shared" si="399"/>
        <v>ipfs.k1ic.com</v>
      </c>
      <c r="P2275" t="str">
        <f t="shared" si="400"/>
        <v>B</v>
      </c>
      <c r="Q2275" s="9">
        <f t="shared" si="401"/>
        <v>27.994510650634766</v>
      </c>
      <c r="R2275">
        <f t="shared" si="402"/>
        <v>6044</v>
      </c>
      <c r="S2275" s="7">
        <f t="shared" si="403"/>
        <v>2.22463768239778E-3</v>
      </c>
      <c r="T2275" s="7">
        <f t="shared" si="404"/>
        <v>2.1915245739136599E-3</v>
      </c>
      <c r="U2275" t="b">
        <f t="shared" si="405"/>
        <v>1</v>
      </c>
      <c r="V2275" t="b">
        <f t="shared" si="406"/>
        <v>1</v>
      </c>
      <c r="W2275" t="b">
        <f t="shared" si="407"/>
        <v>1</v>
      </c>
      <c r="X2275" t="b">
        <f t="shared" si="408"/>
        <v>0</v>
      </c>
    </row>
    <row r="2276" spans="1:24" hidden="1" x14ac:dyDescent="0.2">
      <c r="A2276" t="s">
        <v>221</v>
      </c>
      <c r="B2276" t="s">
        <v>4619</v>
      </c>
      <c r="C2276" t="s">
        <v>4620</v>
      </c>
      <c r="D2276">
        <v>404812</v>
      </c>
      <c r="E2276">
        <v>4802</v>
      </c>
      <c r="F2276">
        <v>0</v>
      </c>
      <c r="G2276">
        <v>79096511</v>
      </c>
      <c r="H2276">
        <v>310504</v>
      </c>
      <c r="I2276">
        <v>7.4028071783556904E-4</v>
      </c>
      <c r="J2276">
        <v>7.3149928841389599E-4</v>
      </c>
      <c r="K2276" t="s">
        <v>153</v>
      </c>
      <c r="L2276" t="s">
        <v>1258</v>
      </c>
      <c r="M2276" s="12" t="s">
        <v>12</v>
      </c>
      <c r="N2276" s="6">
        <v>10</v>
      </c>
      <c r="O2276" t="str">
        <f t="shared" si="399"/>
        <v>ipfs.k1ic.com</v>
      </c>
      <c r="P2276" t="str">
        <f t="shared" si="400"/>
        <v>C</v>
      </c>
      <c r="Q2276" s="9">
        <f t="shared" si="401"/>
        <v>75.432311058044434</v>
      </c>
      <c r="R2276">
        <f t="shared" si="402"/>
        <v>4802</v>
      </c>
      <c r="S2276" s="7">
        <f t="shared" si="403"/>
        <v>7.4028071783556904E-4</v>
      </c>
      <c r="T2276" s="7">
        <f t="shared" si="404"/>
        <v>7.3149928841389599E-4</v>
      </c>
      <c r="U2276" t="b">
        <f t="shared" si="405"/>
        <v>1</v>
      </c>
      <c r="V2276" t="b">
        <f t="shared" si="406"/>
        <v>1</v>
      </c>
      <c r="W2276" t="b">
        <f t="shared" si="407"/>
        <v>1</v>
      </c>
      <c r="X2276" t="b">
        <f t="shared" si="408"/>
        <v>0</v>
      </c>
    </row>
    <row r="2277" spans="1:24" hidden="1" x14ac:dyDescent="0.2">
      <c r="A2277" t="s">
        <v>224</v>
      </c>
      <c r="B2277" t="s">
        <v>4620</v>
      </c>
      <c r="C2277" t="s">
        <v>4621</v>
      </c>
      <c r="D2277">
        <v>413458</v>
      </c>
      <c r="E2277">
        <v>13450</v>
      </c>
      <c r="F2277">
        <v>0</v>
      </c>
      <c r="G2277">
        <v>436085443</v>
      </c>
      <c r="H2277">
        <v>146663</v>
      </c>
      <c r="I2277">
        <v>3.4966484737077703E-4</v>
      </c>
      <c r="J2277">
        <v>3.3829007122147798E-4</v>
      </c>
      <c r="K2277" t="s">
        <v>153</v>
      </c>
      <c r="L2277" t="s">
        <v>1261</v>
      </c>
      <c r="M2277" s="12" t="s">
        <v>12</v>
      </c>
      <c r="N2277" s="6">
        <v>10</v>
      </c>
      <c r="O2277" t="str">
        <f t="shared" si="399"/>
        <v>ipfs.k1ic.com</v>
      </c>
      <c r="P2277" t="str">
        <f t="shared" si="400"/>
        <v>D</v>
      </c>
      <c r="Q2277" s="9">
        <f t="shared" si="401"/>
        <v>415.8834867477417</v>
      </c>
      <c r="R2277">
        <f t="shared" si="402"/>
        <v>13450</v>
      </c>
      <c r="S2277" s="7">
        <f t="shared" si="403"/>
        <v>3.4966484737077703E-4</v>
      </c>
      <c r="T2277" s="7">
        <f t="shared" si="404"/>
        <v>3.3829007122147798E-4</v>
      </c>
      <c r="U2277" t="b">
        <f t="shared" si="405"/>
        <v>1</v>
      </c>
      <c r="V2277" t="b">
        <f t="shared" si="406"/>
        <v>1</v>
      </c>
      <c r="W2277" t="b">
        <f t="shared" si="407"/>
        <v>1</v>
      </c>
      <c r="X2277" t="b">
        <f t="shared" si="408"/>
        <v>0</v>
      </c>
    </row>
    <row r="2278" spans="1:24" hidden="1" x14ac:dyDescent="0.2">
      <c r="A2278" t="s">
        <v>227</v>
      </c>
      <c r="B2278" t="s">
        <v>4621</v>
      </c>
      <c r="C2278" t="s">
        <v>4622</v>
      </c>
      <c r="D2278">
        <v>8835</v>
      </c>
      <c r="E2278">
        <v>4204</v>
      </c>
      <c r="F2278">
        <v>1</v>
      </c>
      <c r="G2278">
        <v>9340398</v>
      </c>
      <c r="H2278">
        <v>9340398</v>
      </c>
      <c r="I2278">
        <v>1.9234933443343301</v>
      </c>
      <c r="J2278">
        <v>1.0082283732441699</v>
      </c>
      <c r="M2278" s="12" t="s">
        <v>12</v>
      </c>
      <c r="N2278" s="6">
        <v>10</v>
      </c>
      <c r="O2278" t="str">
        <f t="shared" si="399"/>
        <v>ipfs.overpi.com</v>
      </c>
      <c r="P2278" t="str">
        <f t="shared" si="400"/>
        <v>A</v>
      </c>
      <c r="Q2278" s="9">
        <f t="shared" si="401"/>
        <v>8.9076976776123047</v>
      </c>
      <c r="R2278">
        <f t="shared" si="402"/>
        <v>4204</v>
      </c>
      <c r="S2278" s="7">
        <f t="shared" si="403"/>
        <v>1.9234933443343301</v>
      </c>
      <c r="T2278" s="7">
        <f t="shared" si="404"/>
        <v>1.0082283732441699</v>
      </c>
      <c r="U2278" t="b">
        <f t="shared" si="405"/>
        <v>1</v>
      </c>
      <c r="V2278" t="b">
        <f t="shared" si="406"/>
        <v>0</v>
      </c>
      <c r="W2278" t="b">
        <f t="shared" si="407"/>
        <v>1</v>
      </c>
      <c r="X2278" t="b">
        <f t="shared" si="408"/>
        <v>1</v>
      </c>
    </row>
    <row r="2279" spans="1:24" hidden="1" x14ac:dyDescent="0.2">
      <c r="A2279" t="s">
        <v>230</v>
      </c>
      <c r="B2279" t="s">
        <v>4622</v>
      </c>
      <c r="C2279" t="s">
        <v>4623</v>
      </c>
      <c r="D2279">
        <v>13994</v>
      </c>
      <c r="E2279">
        <v>1852</v>
      </c>
      <c r="F2279">
        <v>1</v>
      </c>
      <c r="G2279">
        <v>29354372</v>
      </c>
      <c r="H2279">
        <v>29354372</v>
      </c>
      <c r="I2279">
        <v>2.3055930366195598</v>
      </c>
      <c r="J2279">
        <v>2.0004652458649899</v>
      </c>
      <c r="M2279" s="12" t="s">
        <v>12</v>
      </c>
      <c r="N2279" s="6">
        <v>10</v>
      </c>
      <c r="O2279" t="str">
        <f t="shared" si="399"/>
        <v>ipfs.overpi.com</v>
      </c>
      <c r="P2279" t="str">
        <f t="shared" si="400"/>
        <v>B</v>
      </c>
      <c r="Q2279" s="9">
        <f t="shared" si="401"/>
        <v>27.994510650634766</v>
      </c>
      <c r="R2279">
        <f t="shared" si="402"/>
        <v>1852</v>
      </c>
      <c r="S2279" s="7">
        <f t="shared" si="403"/>
        <v>2.3055930366195598</v>
      </c>
      <c r="T2279" s="7">
        <f t="shared" si="404"/>
        <v>2.0004652458649899</v>
      </c>
      <c r="U2279" t="b">
        <f t="shared" si="405"/>
        <v>1</v>
      </c>
      <c r="V2279" t="b">
        <f t="shared" si="406"/>
        <v>0</v>
      </c>
      <c r="W2279" t="b">
        <f t="shared" si="407"/>
        <v>1</v>
      </c>
      <c r="X2279" t="b">
        <f t="shared" si="408"/>
        <v>1</v>
      </c>
    </row>
    <row r="2280" spans="1:24" hidden="1" x14ac:dyDescent="0.2">
      <c r="A2280" t="s">
        <v>233</v>
      </c>
      <c r="B2280" t="s">
        <v>4623</v>
      </c>
      <c r="C2280" t="s">
        <v>4624</v>
      </c>
      <c r="D2280">
        <v>32400</v>
      </c>
      <c r="E2280">
        <v>1922</v>
      </c>
      <c r="F2280">
        <v>1</v>
      </c>
      <c r="G2280">
        <v>79096511</v>
      </c>
      <c r="H2280">
        <v>79096511</v>
      </c>
      <c r="I2280">
        <v>2.4749757549066298</v>
      </c>
      <c r="J2280">
        <v>2.32815774870507</v>
      </c>
      <c r="M2280" s="12" t="s">
        <v>12</v>
      </c>
      <c r="N2280" s="6">
        <v>10</v>
      </c>
      <c r="O2280" t="str">
        <f t="shared" si="399"/>
        <v>ipfs.overpi.com</v>
      </c>
      <c r="P2280" t="str">
        <f t="shared" si="400"/>
        <v>C</v>
      </c>
      <c r="Q2280" s="9">
        <f t="shared" si="401"/>
        <v>75.432311058044434</v>
      </c>
      <c r="R2280">
        <f t="shared" si="402"/>
        <v>1922</v>
      </c>
      <c r="S2280" s="7">
        <f t="shared" si="403"/>
        <v>2.4749757549066298</v>
      </c>
      <c r="T2280" s="7">
        <f t="shared" si="404"/>
        <v>2.32815774870507</v>
      </c>
      <c r="U2280" t="b">
        <f t="shared" si="405"/>
        <v>1</v>
      </c>
      <c r="V2280" t="b">
        <f t="shared" si="406"/>
        <v>0</v>
      </c>
      <c r="W2280" t="b">
        <f t="shared" si="407"/>
        <v>1</v>
      </c>
      <c r="X2280" t="b">
        <f t="shared" si="408"/>
        <v>1</v>
      </c>
    </row>
    <row r="2281" spans="1:24" hidden="1" x14ac:dyDescent="0.2">
      <c r="A2281" t="s">
        <v>235</v>
      </c>
      <c r="B2281" t="s">
        <v>4624</v>
      </c>
      <c r="C2281" t="s">
        <v>4625</v>
      </c>
      <c r="D2281">
        <v>167814</v>
      </c>
      <c r="E2281">
        <v>1425</v>
      </c>
      <c r="F2281">
        <v>1</v>
      </c>
      <c r="G2281">
        <v>436085443</v>
      </c>
      <c r="H2281">
        <v>436085443</v>
      </c>
      <c r="I2281">
        <v>2.4994650292251301</v>
      </c>
      <c r="J2281">
        <v>2.47824071142897</v>
      </c>
      <c r="M2281" s="12" t="s">
        <v>12</v>
      </c>
      <c r="N2281" s="6">
        <v>10</v>
      </c>
      <c r="O2281" t="str">
        <f t="shared" si="399"/>
        <v>ipfs.overpi.com</v>
      </c>
      <c r="P2281" t="str">
        <f t="shared" si="400"/>
        <v>D</v>
      </c>
      <c r="Q2281" s="9">
        <f t="shared" si="401"/>
        <v>415.8834867477417</v>
      </c>
      <c r="R2281">
        <f t="shared" si="402"/>
        <v>1425</v>
      </c>
      <c r="S2281" s="7">
        <f t="shared" si="403"/>
        <v>2.4994650292251301</v>
      </c>
      <c r="T2281" s="7">
        <f t="shared" si="404"/>
        <v>2.47824071142897</v>
      </c>
      <c r="U2281" t="b">
        <f t="shared" si="405"/>
        <v>1</v>
      </c>
      <c r="V2281" t="b">
        <f t="shared" si="406"/>
        <v>0</v>
      </c>
      <c r="W2281" t="b">
        <f t="shared" si="407"/>
        <v>1</v>
      </c>
      <c r="X2281" t="b">
        <f t="shared" si="408"/>
        <v>1</v>
      </c>
    </row>
    <row r="2282" spans="1:24" hidden="1" x14ac:dyDescent="0.2">
      <c r="A2282" t="s">
        <v>238</v>
      </c>
      <c r="B2282" t="s">
        <v>4626</v>
      </c>
      <c r="C2282" t="s">
        <v>4627</v>
      </c>
      <c r="D2282">
        <v>30810</v>
      </c>
      <c r="E2282">
        <v>7566</v>
      </c>
      <c r="F2282">
        <v>0</v>
      </c>
      <c r="G2282">
        <v>9340398</v>
      </c>
      <c r="H2282">
        <v>9340398</v>
      </c>
      <c r="I2282">
        <v>0.38322567878215003</v>
      </c>
      <c r="J2282">
        <v>0.289117094372356</v>
      </c>
      <c r="M2282" s="12" t="s">
        <v>12</v>
      </c>
      <c r="N2282" s="6">
        <v>10</v>
      </c>
      <c r="O2282" t="str">
        <f t="shared" si="399"/>
        <v>ipfs.runfission.com</v>
      </c>
      <c r="P2282" t="str">
        <f t="shared" si="400"/>
        <v>A</v>
      </c>
      <c r="Q2282" s="9">
        <f t="shared" si="401"/>
        <v>8.9076976776123047</v>
      </c>
      <c r="R2282">
        <f t="shared" si="402"/>
        <v>7566</v>
      </c>
      <c r="S2282" s="7">
        <f t="shared" si="403"/>
        <v>0.38322567878215003</v>
      </c>
      <c r="T2282" s="7">
        <f t="shared" si="404"/>
        <v>0.289117094372356</v>
      </c>
      <c r="U2282" t="b">
        <f t="shared" si="405"/>
        <v>1</v>
      </c>
      <c r="V2282" t="b">
        <f t="shared" si="406"/>
        <v>0</v>
      </c>
      <c r="W2282" t="b">
        <f t="shared" si="407"/>
        <v>1</v>
      </c>
      <c r="X2282" t="b">
        <f t="shared" si="408"/>
        <v>0</v>
      </c>
    </row>
    <row r="2283" spans="1:24" hidden="1" x14ac:dyDescent="0.2">
      <c r="A2283" t="s">
        <v>241</v>
      </c>
      <c r="B2283" t="s">
        <v>4627</v>
      </c>
      <c r="C2283" t="s">
        <v>4628</v>
      </c>
      <c r="D2283">
        <v>71999</v>
      </c>
      <c r="E2283">
        <v>17781</v>
      </c>
      <c r="F2283">
        <v>0</v>
      </c>
      <c r="G2283">
        <v>29354372</v>
      </c>
      <c r="H2283">
        <v>29354372</v>
      </c>
      <c r="I2283">
        <v>0.51633241083468095</v>
      </c>
      <c r="J2283">
        <v>0.38881804817615101</v>
      </c>
      <c r="M2283" s="12" t="s">
        <v>12</v>
      </c>
      <c r="N2283" s="6">
        <v>10</v>
      </c>
      <c r="O2283" t="str">
        <f t="shared" si="399"/>
        <v>ipfs.runfission.com</v>
      </c>
      <c r="P2283" t="str">
        <f t="shared" si="400"/>
        <v>B</v>
      </c>
      <c r="Q2283" s="9">
        <f t="shared" si="401"/>
        <v>27.994510650634766</v>
      </c>
      <c r="R2283">
        <f t="shared" si="402"/>
        <v>17781</v>
      </c>
      <c r="S2283" s="7">
        <f t="shared" si="403"/>
        <v>0.51633241083468095</v>
      </c>
      <c r="T2283" s="7">
        <f t="shared" si="404"/>
        <v>0.38881804817615101</v>
      </c>
      <c r="U2283" t="b">
        <f t="shared" si="405"/>
        <v>1</v>
      </c>
      <c r="V2283" t="b">
        <f t="shared" si="406"/>
        <v>0</v>
      </c>
      <c r="W2283" t="b">
        <f t="shared" si="407"/>
        <v>1</v>
      </c>
      <c r="X2283" t="b">
        <f t="shared" si="408"/>
        <v>0</v>
      </c>
    </row>
    <row r="2284" spans="1:24" hidden="1" x14ac:dyDescent="0.2">
      <c r="A2284" t="s">
        <v>244</v>
      </c>
      <c r="B2284" t="s">
        <v>4628</v>
      </c>
      <c r="C2284" t="s">
        <v>4629</v>
      </c>
      <c r="D2284">
        <v>138530</v>
      </c>
      <c r="E2284">
        <v>2357</v>
      </c>
      <c r="F2284">
        <v>0</v>
      </c>
      <c r="G2284">
        <v>79096511</v>
      </c>
      <c r="H2284">
        <v>79096511</v>
      </c>
      <c r="I2284">
        <v>0.55394469577702199</v>
      </c>
      <c r="J2284">
        <v>0.54451967846707805</v>
      </c>
      <c r="M2284" s="12" t="s">
        <v>12</v>
      </c>
      <c r="N2284" s="6">
        <v>10</v>
      </c>
      <c r="O2284" t="str">
        <f t="shared" si="399"/>
        <v>ipfs.runfission.com</v>
      </c>
      <c r="P2284" t="str">
        <f t="shared" si="400"/>
        <v>C</v>
      </c>
      <c r="Q2284" s="9">
        <f t="shared" si="401"/>
        <v>75.432311058044434</v>
      </c>
      <c r="R2284">
        <f t="shared" si="402"/>
        <v>2357</v>
      </c>
      <c r="S2284" s="7">
        <f t="shared" si="403"/>
        <v>0.55394469577702199</v>
      </c>
      <c r="T2284" s="7">
        <f t="shared" si="404"/>
        <v>0.54451967846707805</v>
      </c>
      <c r="U2284" t="b">
        <f t="shared" si="405"/>
        <v>1</v>
      </c>
      <c r="V2284" t="b">
        <f t="shared" si="406"/>
        <v>0</v>
      </c>
      <c r="W2284" t="b">
        <f t="shared" si="407"/>
        <v>1</v>
      </c>
      <c r="X2284" t="b">
        <f t="shared" si="408"/>
        <v>0</v>
      </c>
    </row>
    <row r="2285" spans="1:24" hidden="1" x14ac:dyDescent="0.2">
      <c r="A2285" t="s">
        <v>247</v>
      </c>
      <c r="B2285" t="s">
        <v>4630</v>
      </c>
      <c r="C2285" t="s">
        <v>4631</v>
      </c>
      <c r="D2285">
        <v>412455</v>
      </c>
      <c r="E2285">
        <v>12445</v>
      </c>
      <c r="F2285">
        <v>0</v>
      </c>
      <c r="G2285">
        <v>436085443</v>
      </c>
      <c r="H2285">
        <v>246677504</v>
      </c>
      <c r="I2285">
        <v>0.58811029724256902</v>
      </c>
      <c r="J2285">
        <v>0.57036525196688104</v>
      </c>
      <c r="K2285" t="s">
        <v>153</v>
      </c>
      <c r="L2285" t="s">
        <v>2666</v>
      </c>
      <c r="M2285" s="12" t="s">
        <v>12</v>
      </c>
      <c r="N2285" s="6">
        <v>10</v>
      </c>
      <c r="O2285" t="str">
        <f t="shared" si="399"/>
        <v>ipfs.runfission.com</v>
      </c>
      <c r="P2285" t="str">
        <f t="shared" si="400"/>
        <v>D</v>
      </c>
      <c r="Q2285" s="9">
        <f t="shared" si="401"/>
        <v>415.8834867477417</v>
      </c>
      <c r="R2285">
        <f t="shared" si="402"/>
        <v>12445</v>
      </c>
      <c r="S2285" s="7">
        <f t="shared" si="403"/>
        <v>0.58811029724256902</v>
      </c>
      <c r="T2285" s="7">
        <f t="shared" si="404"/>
        <v>0.57036525196688104</v>
      </c>
      <c r="U2285" t="b">
        <f t="shared" si="405"/>
        <v>1</v>
      </c>
      <c r="V2285" t="b">
        <f t="shared" si="406"/>
        <v>1</v>
      </c>
      <c r="W2285" t="b">
        <f t="shared" si="407"/>
        <v>1</v>
      </c>
      <c r="X2285" t="b">
        <f t="shared" si="408"/>
        <v>0</v>
      </c>
    </row>
    <row r="2286" spans="1:24" hidden="1" x14ac:dyDescent="0.2">
      <c r="A2286" t="s">
        <v>250</v>
      </c>
      <c r="B2286" t="s">
        <v>4632</v>
      </c>
      <c r="C2286" t="s">
        <v>4633</v>
      </c>
      <c r="D2286">
        <v>11179</v>
      </c>
      <c r="E2286">
        <v>487</v>
      </c>
      <c r="F2286">
        <v>0</v>
      </c>
      <c r="G2286">
        <v>9340398</v>
      </c>
      <c r="H2286">
        <v>9340398</v>
      </c>
      <c r="I2286">
        <v>0.833118002021352</v>
      </c>
      <c r="J2286">
        <v>0.79682419515272396</v>
      </c>
      <c r="M2286" s="12" t="s">
        <v>12</v>
      </c>
      <c r="N2286" s="6">
        <v>10</v>
      </c>
      <c r="O2286" t="str">
        <f t="shared" si="399"/>
        <v>ipfs.sloppyta.co</v>
      </c>
      <c r="P2286" t="str">
        <f t="shared" si="400"/>
        <v>A</v>
      </c>
      <c r="Q2286" s="9">
        <f t="shared" si="401"/>
        <v>8.9076976776123047</v>
      </c>
      <c r="R2286">
        <f t="shared" si="402"/>
        <v>487</v>
      </c>
      <c r="S2286" s="7">
        <f t="shared" si="403"/>
        <v>0.833118002021352</v>
      </c>
      <c r="T2286" s="7">
        <f t="shared" si="404"/>
        <v>0.79682419515272396</v>
      </c>
      <c r="U2286" t="b">
        <f t="shared" si="405"/>
        <v>1</v>
      </c>
      <c r="V2286" t="b">
        <f t="shared" si="406"/>
        <v>0</v>
      </c>
      <c r="W2286" t="b">
        <f t="shared" si="407"/>
        <v>1</v>
      </c>
      <c r="X2286" t="b">
        <f t="shared" si="408"/>
        <v>0</v>
      </c>
    </row>
    <row r="2287" spans="1:24" hidden="1" x14ac:dyDescent="0.2">
      <c r="A2287" t="s">
        <v>253</v>
      </c>
      <c r="B2287" t="s">
        <v>4634</v>
      </c>
      <c r="C2287" t="s">
        <v>4635</v>
      </c>
      <c r="D2287">
        <v>27814</v>
      </c>
      <c r="E2287">
        <v>293</v>
      </c>
      <c r="F2287">
        <v>0</v>
      </c>
      <c r="G2287">
        <v>29354372</v>
      </c>
      <c r="H2287">
        <v>29354372</v>
      </c>
      <c r="I2287">
        <v>1.01720543042166</v>
      </c>
      <c r="J2287">
        <v>1.0064899205664299</v>
      </c>
      <c r="M2287" s="12" t="s">
        <v>12</v>
      </c>
      <c r="N2287" s="6">
        <v>10</v>
      </c>
      <c r="O2287" t="str">
        <f t="shared" si="399"/>
        <v>ipfs.sloppyta.co</v>
      </c>
      <c r="P2287" t="str">
        <f t="shared" si="400"/>
        <v>B</v>
      </c>
      <c r="Q2287" s="9">
        <f t="shared" si="401"/>
        <v>27.994510650634766</v>
      </c>
      <c r="R2287">
        <f t="shared" si="402"/>
        <v>293</v>
      </c>
      <c r="S2287" s="7">
        <f t="shared" si="403"/>
        <v>1.01720543042166</v>
      </c>
      <c r="T2287" s="7">
        <f t="shared" si="404"/>
        <v>1.0064899205664299</v>
      </c>
      <c r="U2287" t="b">
        <f t="shared" si="405"/>
        <v>1</v>
      </c>
      <c r="V2287" t="b">
        <f t="shared" si="406"/>
        <v>0</v>
      </c>
      <c r="W2287" t="b">
        <f t="shared" si="407"/>
        <v>1</v>
      </c>
      <c r="X2287" t="b">
        <f t="shared" si="408"/>
        <v>0</v>
      </c>
    </row>
    <row r="2288" spans="1:24" hidden="1" x14ac:dyDescent="0.2">
      <c r="A2288" t="s">
        <v>256</v>
      </c>
      <c r="B2288" t="s">
        <v>4635</v>
      </c>
      <c r="C2288" t="s">
        <v>4636</v>
      </c>
      <c r="D2288">
        <v>94262</v>
      </c>
      <c r="E2288">
        <v>433</v>
      </c>
      <c r="F2288">
        <v>0</v>
      </c>
      <c r="G2288">
        <v>79096511</v>
      </c>
      <c r="H2288">
        <v>79096511</v>
      </c>
      <c r="I2288">
        <v>0.80393386967829095</v>
      </c>
      <c r="J2288">
        <v>0.80024093545696495</v>
      </c>
      <c r="M2288" s="12" t="s">
        <v>12</v>
      </c>
      <c r="N2288" s="6">
        <v>10</v>
      </c>
      <c r="O2288" t="str">
        <f t="shared" si="399"/>
        <v>ipfs.sloppyta.co</v>
      </c>
      <c r="P2288" t="str">
        <f t="shared" si="400"/>
        <v>C</v>
      </c>
      <c r="Q2288" s="9">
        <f t="shared" si="401"/>
        <v>75.432311058044434</v>
      </c>
      <c r="R2288">
        <f t="shared" si="402"/>
        <v>433</v>
      </c>
      <c r="S2288" s="7">
        <f t="shared" si="403"/>
        <v>0.80393386967829095</v>
      </c>
      <c r="T2288" s="7">
        <f t="shared" si="404"/>
        <v>0.80024093545696495</v>
      </c>
      <c r="U2288" t="b">
        <f t="shared" si="405"/>
        <v>1</v>
      </c>
      <c r="V2288" t="b">
        <f t="shared" si="406"/>
        <v>0</v>
      </c>
      <c r="W2288" t="b">
        <f t="shared" si="407"/>
        <v>1</v>
      </c>
      <c r="X2288" t="b">
        <f t="shared" si="408"/>
        <v>0</v>
      </c>
    </row>
    <row r="2289" spans="1:24" hidden="1" x14ac:dyDescent="0.2">
      <c r="A2289" t="s">
        <v>259</v>
      </c>
      <c r="B2289" t="s">
        <v>4637</v>
      </c>
      <c r="C2289" t="s">
        <v>4638</v>
      </c>
      <c r="D2289">
        <v>345830</v>
      </c>
      <c r="E2289">
        <v>322</v>
      </c>
      <c r="F2289">
        <v>0</v>
      </c>
      <c r="G2289">
        <v>436085443</v>
      </c>
      <c r="H2289">
        <v>436085443</v>
      </c>
      <c r="I2289">
        <v>1.2036869963871799</v>
      </c>
      <c r="J2289">
        <v>1.2025662514754101</v>
      </c>
      <c r="M2289" s="12" t="s">
        <v>12</v>
      </c>
      <c r="N2289" s="6">
        <v>10</v>
      </c>
      <c r="O2289" t="str">
        <f t="shared" si="399"/>
        <v>ipfs.sloppyta.co</v>
      </c>
      <c r="P2289" t="str">
        <f t="shared" si="400"/>
        <v>D</v>
      </c>
      <c r="Q2289" s="9">
        <f t="shared" si="401"/>
        <v>415.8834867477417</v>
      </c>
      <c r="R2289">
        <f t="shared" si="402"/>
        <v>322</v>
      </c>
      <c r="S2289" s="7">
        <f t="shared" si="403"/>
        <v>1.2036869963871799</v>
      </c>
      <c r="T2289" s="7">
        <f t="shared" si="404"/>
        <v>1.2025662514754101</v>
      </c>
      <c r="U2289" t="b">
        <f t="shared" si="405"/>
        <v>1</v>
      </c>
      <c r="V2289" t="b">
        <f t="shared" si="406"/>
        <v>0</v>
      </c>
      <c r="W2289" t="b">
        <f t="shared" si="407"/>
        <v>1</v>
      </c>
      <c r="X2289" t="b">
        <f t="shared" si="408"/>
        <v>0</v>
      </c>
    </row>
    <row r="2290" spans="1:24" hidden="1" x14ac:dyDescent="0.2">
      <c r="A2290" t="s">
        <v>261</v>
      </c>
      <c r="B2290" t="s">
        <v>4638</v>
      </c>
      <c r="C2290" t="s">
        <v>4639</v>
      </c>
      <c r="D2290">
        <v>7665</v>
      </c>
      <c r="E2290">
        <v>1102</v>
      </c>
      <c r="F2290">
        <v>0</v>
      </c>
      <c r="G2290">
        <v>9340398</v>
      </c>
      <c r="H2290">
        <v>9340398</v>
      </c>
      <c r="I2290">
        <v>1.3572600453469901</v>
      </c>
      <c r="J2290">
        <v>1.16212624626383</v>
      </c>
      <c r="M2290" s="12" t="s">
        <v>12</v>
      </c>
      <c r="N2290" s="6">
        <v>10</v>
      </c>
      <c r="O2290" t="str">
        <f t="shared" si="399"/>
        <v>ipfs.telos.miami</v>
      </c>
      <c r="P2290" t="str">
        <f t="shared" si="400"/>
        <v>A</v>
      </c>
      <c r="Q2290" s="9">
        <f t="shared" si="401"/>
        <v>8.9076976776123047</v>
      </c>
      <c r="R2290">
        <f t="shared" si="402"/>
        <v>1102</v>
      </c>
      <c r="S2290" s="7">
        <f t="shared" si="403"/>
        <v>1.3572600453469901</v>
      </c>
      <c r="T2290" s="7">
        <f t="shared" si="404"/>
        <v>1.16212624626383</v>
      </c>
      <c r="U2290" t="b">
        <f t="shared" si="405"/>
        <v>1</v>
      </c>
      <c r="V2290" t="b">
        <f t="shared" si="406"/>
        <v>0</v>
      </c>
      <c r="W2290" t="b">
        <f t="shared" si="407"/>
        <v>1</v>
      </c>
      <c r="X2290" t="b">
        <f t="shared" si="408"/>
        <v>0</v>
      </c>
    </row>
    <row r="2291" spans="1:24" hidden="1" x14ac:dyDescent="0.2">
      <c r="A2291" t="s">
        <v>264</v>
      </c>
      <c r="B2291" t="s">
        <v>4640</v>
      </c>
      <c r="C2291" t="s">
        <v>4641</v>
      </c>
      <c r="D2291">
        <v>69607</v>
      </c>
      <c r="E2291">
        <v>1043</v>
      </c>
      <c r="F2291">
        <v>0</v>
      </c>
      <c r="G2291">
        <v>29354372</v>
      </c>
      <c r="H2291">
        <v>29354372</v>
      </c>
      <c r="I2291">
        <v>0.40829751255228303</v>
      </c>
      <c r="J2291">
        <v>0.40217953152175401</v>
      </c>
      <c r="M2291" s="12" t="s">
        <v>12</v>
      </c>
      <c r="N2291" s="6">
        <v>10</v>
      </c>
      <c r="O2291" t="str">
        <f t="shared" si="399"/>
        <v>ipfs.telos.miami</v>
      </c>
      <c r="P2291" t="str">
        <f t="shared" si="400"/>
        <v>B</v>
      </c>
      <c r="Q2291" s="9">
        <f t="shared" si="401"/>
        <v>27.994510650634766</v>
      </c>
      <c r="R2291">
        <f t="shared" si="402"/>
        <v>1043</v>
      </c>
      <c r="S2291" s="7">
        <f t="shared" si="403"/>
        <v>0.40829751255228303</v>
      </c>
      <c r="T2291" s="7">
        <f t="shared" si="404"/>
        <v>0.40217953152175401</v>
      </c>
      <c r="U2291" t="b">
        <f t="shared" si="405"/>
        <v>1</v>
      </c>
      <c r="V2291" t="b">
        <f t="shared" si="406"/>
        <v>0</v>
      </c>
      <c r="W2291" t="b">
        <f t="shared" si="407"/>
        <v>1</v>
      </c>
      <c r="X2291" t="b">
        <f t="shared" si="408"/>
        <v>0</v>
      </c>
    </row>
    <row r="2292" spans="1:24" hidden="1" x14ac:dyDescent="0.2">
      <c r="A2292" t="s">
        <v>267</v>
      </c>
      <c r="B2292" t="s">
        <v>4641</v>
      </c>
      <c r="C2292" t="s">
        <v>4642</v>
      </c>
      <c r="D2292">
        <v>225305</v>
      </c>
      <c r="E2292">
        <v>1076</v>
      </c>
      <c r="F2292">
        <v>0</v>
      </c>
      <c r="G2292">
        <v>79096511</v>
      </c>
      <c r="H2292">
        <v>79096511</v>
      </c>
      <c r="I2292">
        <v>0.33640747208454003</v>
      </c>
      <c r="J2292">
        <v>0.33480087462792402</v>
      </c>
      <c r="M2292" s="12" t="s">
        <v>12</v>
      </c>
      <c r="N2292" s="6">
        <v>10</v>
      </c>
      <c r="O2292" t="str">
        <f t="shared" si="399"/>
        <v>ipfs.telos.miami</v>
      </c>
      <c r="P2292" t="str">
        <f t="shared" si="400"/>
        <v>C</v>
      </c>
      <c r="Q2292" s="9">
        <f t="shared" si="401"/>
        <v>75.432311058044434</v>
      </c>
      <c r="R2292">
        <f t="shared" si="402"/>
        <v>1076</v>
      </c>
      <c r="S2292" s="7">
        <f t="shared" si="403"/>
        <v>0.33640747208454003</v>
      </c>
      <c r="T2292" s="7">
        <f t="shared" si="404"/>
        <v>0.33480087462792402</v>
      </c>
      <c r="U2292" t="b">
        <f t="shared" si="405"/>
        <v>1</v>
      </c>
      <c r="V2292" t="b">
        <f t="shared" si="406"/>
        <v>0</v>
      </c>
      <c r="W2292" t="b">
        <f t="shared" si="407"/>
        <v>1</v>
      </c>
      <c r="X2292" t="b">
        <f t="shared" si="408"/>
        <v>0</v>
      </c>
    </row>
    <row r="2293" spans="1:24" hidden="1" x14ac:dyDescent="0.2">
      <c r="A2293" t="s">
        <v>270</v>
      </c>
      <c r="B2293" t="s">
        <v>4642</v>
      </c>
      <c r="C2293" t="s">
        <v>4643</v>
      </c>
      <c r="D2293">
        <v>401250</v>
      </c>
      <c r="E2293">
        <v>1235</v>
      </c>
      <c r="F2293">
        <v>0</v>
      </c>
      <c r="G2293">
        <v>436085443</v>
      </c>
      <c r="H2293">
        <v>83803282</v>
      </c>
      <c r="I2293">
        <v>0.19979510186855501</v>
      </c>
      <c r="J2293">
        <v>0.19918015619675999</v>
      </c>
      <c r="K2293" t="s">
        <v>153</v>
      </c>
      <c r="L2293" t="s">
        <v>4644</v>
      </c>
      <c r="M2293" s="12" t="s">
        <v>12</v>
      </c>
      <c r="N2293" s="6">
        <v>10</v>
      </c>
      <c r="O2293" t="str">
        <f t="shared" si="399"/>
        <v>ipfs.telos.miami</v>
      </c>
      <c r="P2293" t="str">
        <f t="shared" si="400"/>
        <v>D</v>
      </c>
      <c r="Q2293" s="9">
        <f t="shared" si="401"/>
        <v>415.8834867477417</v>
      </c>
      <c r="R2293">
        <f t="shared" si="402"/>
        <v>1235</v>
      </c>
      <c r="S2293" s="7">
        <f t="shared" si="403"/>
        <v>0.19979510186855501</v>
      </c>
      <c r="T2293" s="7">
        <f t="shared" si="404"/>
        <v>0.19918015619675999</v>
      </c>
      <c r="U2293" t="b">
        <f t="shared" si="405"/>
        <v>1</v>
      </c>
      <c r="V2293" t="b">
        <f t="shared" si="406"/>
        <v>1</v>
      </c>
      <c r="W2293" t="b">
        <f t="shared" si="407"/>
        <v>1</v>
      </c>
      <c r="X2293" t="b">
        <f t="shared" si="408"/>
        <v>0</v>
      </c>
    </row>
    <row r="2294" spans="1:24" hidden="1" x14ac:dyDescent="0.2">
      <c r="A2294" t="s">
        <v>273</v>
      </c>
      <c r="B2294" t="s">
        <v>4645</v>
      </c>
      <c r="C2294" t="s">
        <v>4646</v>
      </c>
      <c r="D2294">
        <v>9903</v>
      </c>
      <c r="E2294">
        <v>2480</v>
      </c>
      <c r="F2294">
        <v>0</v>
      </c>
      <c r="G2294">
        <v>-1</v>
      </c>
      <c r="H2294">
        <v>9340398</v>
      </c>
      <c r="I2294">
        <v>1.20001315877843</v>
      </c>
      <c r="J2294">
        <v>0.89949486798064204</v>
      </c>
      <c r="M2294" s="12" t="s">
        <v>12</v>
      </c>
      <c r="N2294" s="6">
        <v>10</v>
      </c>
      <c r="O2294" t="str">
        <f t="shared" si="399"/>
        <v>ipfs.yt</v>
      </c>
      <c r="P2294" t="str">
        <f t="shared" si="400"/>
        <v>A</v>
      </c>
      <c r="Q2294" s="9">
        <f t="shared" si="401"/>
        <v>8.9076976776123047</v>
      </c>
      <c r="R2294">
        <f t="shared" si="402"/>
        <v>2480</v>
      </c>
      <c r="S2294" s="7">
        <f t="shared" si="403"/>
        <v>1.20001315877843</v>
      </c>
      <c r="T2294" s="7">
        <f t="shared" si="404"/>
        <v>0.89949486798064204</v>
      </c>
      <c r="U2294" t="b">
        <f t="shared" si="405"/>
        <v>1</v>
      </c>
      <c r="V2294" t="b">
        <f t="shared" si="406"/>
        <v>0</v>
      </c>
      <c r="W2294" t="b">
        <f t="shared" si="407"/>
        <v>0</v>
      </c>
      <c r="X2294" t="b">
        <f t="shared" si="408"/>
        <v>0</v>
      </c>
    </row>
    <row r="2295" spans="1:24" hidden="1" x14ac:dyDescent="0.2">
      <c r="A2295" t="s">
        <v>276</v>
      </c>
      <c r="B2295" t="s">
        <v>4646</v>
      </c>
      <c r="C2295" t="s">
        <v>4647</v>
      </c>
      <c r="D2295">
        <v>21414</v>
      </c>
      <c r="E2295">
        <v>2154</v>
      </c>
      <c r="F2295">
        <v>0</v>
      </c>
      <c r="G2295">
        <v>-1</v>
      </c>
      <c r="H2295">
        <v>29354372</v>
      </c>
      <c r="I2295">
        <v>1.4535052258896499</v>
      </c>
      <c r="J2295">
        <v>1.3072994606628701</v>
      </c>
      <c r="M2295" s="12" t="s">
        <v>12</v>
      </c>
      <c r="N2295" s="6">
        <v>10</v>
      </c>
      <c r="O2295" t="str">
        <f t="shared" si="399"/>
        <v>ipfs.yt</v>
      </c>
      <c r="P2295" t="str">
        <f t="shared" si="400"/>
        <v>B</v>
      </c>
      <c r="Q2295" s="9">
        <f t="shared" si="401"/>
        <v>27.994510650634766</v>
      </c>
      <c r="R2295">
        <f t="shared" si="402"/>
        <v>2154</v>
      </c>
      <c r="S2295" s="7">
        <f t="shared" si="403"/>
        <v>1.4535052258896499</v>
      </c>
      <c r="T2295" s="7">
        <f t="shared" si="404"/>
        <v>1.3072994606628701</v>
      </c>
      <c r="U2295" t="b">
        <f t="shared" si="405"/>
        <v>1</v>
      </c>
      <c r="V2295" t="b">
        <f t="shared" si="406"/>
        <v>0</v>
      </c>
      <c r="W2295" t="b">
        <f t="shared" si="407"/>
        <v>0</v>
      </c>
      <c r="X2295" t="b">
        <f t="shared" si="408"/>
        <v>0</v>
      </c>
    </row>
    <row r="2296" spans="1:24" hidden="1" x14ac:dyDescent="0.2">
      <c r="A2296" t="s">
        <v>279</v>
      </c>
      <c r="B2296" t="s">
        <v>4647</v>
      </c>
      <c r="C2296" t="s">
        <v>4648</v>
      </c>
      <c r="D2296">
        <v>34544</v>
      </c>
      <c r="E2296">
        <v>1403</v>
      </c>
      <c r="F2296">
        <v>0</v>
      </c>
      <c r="G2296">
        <v>-1</v>
      </c>
      <c r="H2296">
        <v>79096511</v>
      </c>
      <c r="I2296">
        <v>2.27610244283649</v>
      </c>
      <c r="J2296">
        <v>2.1836588425788599</v>
      </c>
      <c r="M2296" s="12" t="s">
        <v>12</v>
      </c>
      <c r="N2296" s="6">
        <v>10</v>
      </c>
      <c r="O2296" t="str">
        <f t="shared" si="399"/>
        <v>ipfs.yt</v>
      </c>
      <c r="P2296" t="str">
        <f t="shared" si="400"/>
        <v>C</v>
      </c>
      <c r="Q2296" s="9">
        <f t="shared" si="401"/>
        <v>75.432311058044434</v>
      </c>
      <c r="R2296">
        <f t="shared" si="402"/>
        <v>1403</v>
      </c>
      <c r="S2296" s="7">
        <f t="shared" si="403"/>
        <v>2.27610244283649</v>
      </c>
      <c r="T2296" s="7">
        <f t="shared" si="404"/>
        <v>2.1836588425788599</v>
      </c>
      <c r="U2296" t="b">
        <f t="shared" si="405"/>
        <v>1</v>
      </c>
      <c r="V2296" t="b">
        <f t="shared" si="406"/>
        <v>0</v>
      </c>
      <c r="W2296" t="b">
        <f t="shared" si="407"/>
        <v>0</v>
      </c>
      <c r="X2296" t="b">
        <f t="shared" si="408"/>
        <v>0</v>
      </c>
    </row>
    <row r="2297" spans="1:24" hidden="1" x14ac:dyDescent="0.2">
      <c r="A2297" t="s">
        <v>282</v>
      </c>
      <c r="B2297" t="s">
        <v>4648</v>
      </c>
      <c r="C2297" t="s">
        <v>4649</v>
      </c>
      <c r="D2297">
        <v>182491</v>
      </c>
      <c r="E2297">
        <v>2027</v>
      </c>
      <c r="F2297">
        <v>0</v>
      </c>
      <c r="G2297">
        <v>-1</v>
      </c>
      <c r="H2297">
        <v>436085443</v>
      </c>
      <c r="I2297">
        <v>2.30452326640073</v>
      </c>
      <c r="J2297">
        <v>2.2789260114073602</v>
      </c>
      <c r="M2297" s="12" t="s">
        <v>12</v>
      </c>
      <c r="N2297" s="6">
        <v>10</v>
      </c>
      <c r="O2297" t="str">
        <f t="shared" si="399"/>
        <v>ipfs.yt</v>
      </c>
      <c r="P2297" t="str">
        <f t="shared" si="400"/>
        <v>D</v>
      </c>
      <c r="Q2297" s="9">
        <f t="shared" si="401"/>
        <v>415.8834867477417</v>
      </c>
      <c r="R2297">
        <f t="shared" si="402"/>
        <v>2027</v>
      </c>
      <c r="S2297" s="7">
        <f t="shared" si="403"/>
        <v>2.30452326640073</v>
      </c>
      <c r="T2297" s="7">
        <f t="shared" si="404"/>
        <v>2.2789260114073602</v>
      </c>
      <c r="U2297" t="b">
        <f t="shared" si="405"/>
        <v>1</v>
      </c>
      <c r="V2297" t="b">
        <f t="shared" si="406"/>
        <v>0</v>
      </c>
      <c r="W2297" t="b">
        <f t="shared" si="407"/>
        <v>0</v>
      </c>
      <c r="X2297" t="b">
        <f t="shared" si="408"/>
        <v>0</v>
      </c>
    </row>
    <row r="2298" spans="1:24" hidden="1" x14ac:dyDescent="0.2">
      <c r="A2298" t="s">
        <v>285</v>
      </c>
      <c r="B2298" t="s">
        <v>4650</v>
      </c>
      <c r="C2298" t="s">
        <v>4651</v>
      </c>
      <c r="D2298">
        <v>3029</v>
      </c>
      <c r="E2298">
        <v>468</v>
      </c>
      <c r="F2298">
        <v>0</v>
      </c>
      <c r="G2298">
        <v>9340398</v>
      </c>
      <c r="H2298">
        <v>9340398</v>
      </c>
      <c r="I2298">
        <v>3.4782107292511899</v>
      </c>
      <c r="J2298">
        <v>2.9408047796673098</v>
      </c>
      <c r="M2298" s="12" t="s">
        <v>12</v>
      </c>
      <c r="N2298" s="6">
        <v>10</v>
      </c>
      <c r="O2298" t="str">
        <f t="shared" si="399"/>
        <v>robotizing.net</v>
      </c>
      <c r="P2298" t="str">
        <f t="shared" si="400"/>
        <v>A</v>
      </c>
      <c r="Q2298" s="9">
        <f t="shared" si="401"/>
        <v>8.9076976776123047</v>
      </c>
      <c r="R2298">
        <f t="shared" si="402"/>
        <v>468</v>
      </c>
      <c r="S2298" s="7">
        <f t="shared" si="403"/>
        <v>3.4782107292511899</v>
      </c>
      <c r="T2298" s="7">
        <f t="shared" si="404"/>
        <v>2.9408047796673098</v>
      </c>
      <c r="U2298" t="b">
        <f t="shared" si="405"/>
        <v>1</v>
      </c>
      <c r="V2298" t="b">
        <f t="shared" si="406"/>
        <v>0</v>
      </c>
      <c r="W2298" t="b">
        <f t="shared" si="407"/>
        <v>1</v>
      </c>
      <c r="X2298" t="b">
        <f t="shared" si="408"/>
        <v>0</v>
      </c>
    </row>
    <row r="2299" spans="1:24" hidden="1" x14ac:dyDescent="0.2">
      <c r="A2299" t="s">
        <v>288</v>
      </c>
      <c r="B2299" t="s">
        <v>4651</v>
      </c>
      <c r="C2299" t="s">
        <v>4652</v>
      </c>
      <c r="D2299">
        <v>28937</v>
      </c>
      <c r="E2299">
        <v>218</v>
      </c>
      <c r="F2299">
        <v>0</v>
      </c>
      <c r="G2299">
        <v>29354372</v>
      </c>
      <c r="H2299">
        <v>29354372</v>
      </c>
      <c r="I2299">
        <v>0.97477316935251102</v>
      </c>
      <c r="J2299">
        <v>0.96742961090074098</v>
      </c>
      <c r="M2299" s="12" t="s">
        <v>12</v>
      </c>
      <c r="N2299" s="6">
        <v>10</v>
      </c>
      <c r="O2299" t="str">
        <f t="shared" si="399"/>
        <v>robotizing.net</v>
      </c>
      <c r="P2299" t="str">
        <f t="shared" si="400"/>
        <v>B</v>
      </c>
      <c r="Q2299" s="9">
        <f t="shared" si="401"/>
        <v>27.994510650634766</v>
      </c>
      <c r="R2299">
        <f t="shared" si="402"/>
        <v>218</v>
      </c>
      <c r="S2299" s="7">
        <f t="shared" si="403"/>
        <v>0.97477316935251102</v>
      </c>
      <c r="T2299" s="7">
        <f t="shared" si="404"/>
        <v>0.96742961090074098</v>
      </c>
      <c r="U2299" t="b">
        <f t="shared" si="405"/>
        <v>1</v>
      </c>
      <c r="V2299" t="b">
        <f t="shared" si="406"/>
        <v>0</v>
      </c>
      <c r="W2299" t="b">
        <f t="shared" si="407"/>
        <v>1</v>
      </c>
      <c r="X2299" t="b">
        <f t="shared" si="408"/>
        <v>0</v>
      </c>
    </row>
    <row r="2300" spans="1:24" hidden="1" x14ac:dyDescent="0.2">
      <c r="A2300" t="s">
        <v>291</v>
      </c>
      <c r="B2300" t="s">
        <v>4652</v>
      </c>
      <c r="C2300" t="s">
        <v>4653</v>
      </c>
      <c r="D2300">
        <v>126429</v>
      </c>
      <c r="E2300">
        <v>271</v>
      </c>
      <c r="F2300">
        <v>0</v>
      </c>
      <c r="G2300">
        <v>79096511</v>
      </c>
      <c r="H2300">
        <v>79096511</v>
      </c>
      <c r="I2300">
        <v>0.597919363481066</v>
      </c>
      <c r="J2300">
        <v>0.596637725980941</v>
      </c>
      <c r="M2300" s="12" t="s">
        <v>12</v>
      </c>
      <c r="N2300" s="6">
        <v>10</v>
      </c>
      <c r="O2300" t="str">
        <f t="shared" si="399"/>
        <v>robotizing.net</v>
      </c>
      <c r="P2300" t="str">
        <f t="shared" si="400"/>
        <v>C</v>
      </c>
      <c r="Q2300" s="9">
        <f t="shared" si="401"/>
        <v>75.432311058044434</v>
      </c>
      <c r="R2300">
        <f t="shared" si="402"/>
        <v>271</v>
      </c>
      <c r="S2300" s="7">
        <f t="shared" si="403"/>
        <v>0.597919363481066</v>
      </c>
      <c r="T2300" s="7">
        <f t="shared" si="404"/>
        <v>0.596637725980941</v>
      </c>
      <c r="U2300" t="b">
        <f t="shared" si="405"/>
        <v>1</v>
      </c>
      <c r="V2300" t="b">
        <f t="shared" si="406"/>
        <v>0</v>
      </c>
      <c r="W2300" t="b">
        <f t="shared" si="407"/>
        <v>1</v>
      </c>
      <c r="X2300" t="b">
        <f t="shared" si="408"/>
        <v>0</v>
      </c>
    </row>
    <row r="2301" spans="1:24" hidden="1" x14ac:dyDescent="0.2">
      <c r="A2301" t="s">
        <v>294</v>
      </c>
      <c r="B2301" t="s">
        <v>4653</v>
      </c>
      <c r="C2301" t="s">
        <v>4654</v>
      </c>
      <c r="D2301">
        <v>400264</v>
      </c>
      <c r="E2301">
        <v>251</v>
      </c>
      <c r="F2301">
        <v>0</v>
      </c>
      <c r="G2301">
        <v>436085443</v>
      </c>
      <c r="H2301">
        <v>303971498</v>
      </c>
      <c r="I2301">
        <v>0.72470097362369101</v>
      </c>
      <c r="J2301">
        <v>0.724246523699692</v>
      </c>
      <c r="K2301" t="s">
        <v>153</v>
      </c>
      <c r="L2301" t="s">
        <v>4655</v>
      </c>
      <c r="M2301" s="12" t="s">
        <v>12</v>
      </c>
      <c r="N2301" s="6">
        <v>10</v>
      </c>
      <c r="O2301" t="str">
        <f t="shared" si="399"/>
        <v>robotizing.net</v>
      </c>
      <c r="P2301" t="str">
        <f t="shared" si="400"/>
        <v>D</v>
      </c>
      <c r="Q2301" s="9">
        <f t="shared" si="401"/>
        <v>415.8834867477417</v>
      </c>
      <c r="R2301">
        <f t="shared" si="402"/>
        <v>251</v>
      </c>
      <c r="S2301" s="7">
        <f t="shared" si="403"/>
        <v>0.72470097362369101</v>
      </c>
      <c r="T2301" s="7">
        <f t="shared" si="404"/>
        <v>0.724246523699692</v>
      </c>
      <c r="U2301" t="b">
        <f t="shared" si="405"/>
        <v>1</v>
      </c>
      <c r="V2301" t="b">
        <f t="shared" si="406"/>
        <v>1</v>
      </c>
      <c r="W2301" t="b">
        <f t="shared" si="407"/>
        <v>1</v>
      </c>
      <c r="X2301" t="b">
        <f t="shared" si="408"/>
        <v>0</v>
      </c>
    </row>
    <row r="2302" spans="1:24" hidden="1" x14ac:dyDescent="0.2">
      <c r="A2302" t="s">
        <v>297</v>
      </c>
      <c r="B2302" t="s">
        <v>4654</v>
      </c>
      <c r="C2302" t="s">
        <v>4656</v>
      </c>
      <c r="D2302">
        <v>68053</v>
      </c>
      <c r="E2302">
        <v>1828</v>
      </c>
      <c r="F2302">
        <v>0</v>
      </c>
      <c r="G2302">
        <v>9340398</v>
      </c>
      <c r="H2302">
        <v>9340398</v>
      </c>
      <c r="I2302">
        <v>0.134506571198373</v>
      </c>
      <c r="J2302">
        <v>0.13089353412211499</v>
      </c>
      <c r="M2302" s="12" t="s">
        <v>12</v>
      </c>
      <c r="N2302" s="6">
        <v>10</v>
      </c>
      <c r="O2302" t="str">
        <f t="shared" si="399"/>
        <v>trusti.id</v>
      </c>
      <c r="P2302" t="str">
        <f t="shared" si="400"/>
        <v>A</v>
      </c>
      <c r="Q2302" s="9">
        <f t="shared" si="401"/>
        <v>8.9076976776123047</v>
      </c>
      <c r="R2302">
        <f t="shared" si="402"/>
        <v>1828</v>
      </c>
      <c r="S2302" s="7">
        <f t="shared" si="403"/>
        <v>0.134506571198373</v>
      </c>
      <c r="T2302" s="7">
        <f t="shared" si="404"/>
        <v>0.13089353412211499</v>
      </c>
      <c r="U2302" t="b">
        <f t="shared" si="405"/>
        <v>1</v>
      </c>
      <c r="V2302" t="b">
        <f t="shared" si="406"/>
        <v>0</v>
      </c>
      <c r="W2302" t="b">
        <f t="shared" si="407"/>
        <v>1</v>
      </c>
      <c r="X2302" t="b">
        <f t="shared" si="408"/>
        <v>0</v>
      </c>
    </row>
    <row r="2303" spans="1:24" hidden="1" x14ac:dyDescent="0.2">
      <c r="A2303" t="s">
        <v>299</v>
      </c>
      <c r="B2303" t="s">
        <v>4656</v>
      </c>
      <c r="C2303" t="s">
        <v>4657</v>
      </c>
      <c r="D2303">
        <v>201492</v>
      </c>
      <c r="E2303">
        <v>1668</v>
      </c>
      <c r="F2303">
        <v>0</v>
      </c>
      <c r="G2303">
        <v>29354372</v>
      </c>
      <c r="H2303">
        <v>29354372</v>
      </c>
      <c r="I2303">
        <v>0.14009583759025299</v>
      </c>
      <c r="J2303">
        <v>0.138936090021612</v>
      </c>
      <c r="M2303" s="12" t="s">
        <v>12</v>
      </c>
      <c r="N2303" s="6">
        <v>10</v>
      </c>
      <c r="O2303" t="str">
        <f t="shared" si="399"/>
        <v>trusti.id</v>
      </c>
      <c r="P2303" t="str">
        <f t="shared" si="400"/>
        <v>B</v>
      </c>
      <c r="Q2303" s="9">
        <f t="shared" si="401"/>
        <v>27.994510650634766</v>
      </c>
      <c r="R2303">
        <f t="shared" si="402"/>
        <v>1668</v>
      </c>
      <c r="S2303" s="7">
        <f t="shared" si="403"/>
        <v>0.14009583759025299</v>
      </c>
      <c r="T2303" s="7">
        <f t="shared" si="404"/>
        <v>0.138936090021612</v>
      </c>
      <c r="U2303" t="b">
        <f t="shared" si="405"/>
        <v>1</v>
      </c>
      <c r="V2303" t="b">
        <f t="shared" si="406"/>
        <v>0</v>
      </c>
      <c r="W2303" t="b">
        <f t="shared" si="407"/>
        <v>1</v>
      </c>
      <c r="X2303" t="b">
        <f t="shared" si="408"/>
        <v>0</v>
      </c>
    </row>
    <row r="2304" spans="1:24" hidden="1" x14ac:dyDescent="0.2">
      <c r="A2304" t="s">
        <v>302</v>
      </c>
      <c r="B2304" t="s">
        <v>4657</v>
      </c>
      <c r="C2304" t="s">
        <v>4658</v>
      </c>
      <c r="D2304">
        <v>401905</v>
      </c>
      <c r="E2304">
        <v>1903</v>
      </c>
      <c r="F2304">
        <v>0</v>
      </c>
      <c r="G2304">
        <v>79096511</v>
      </c>
      <c r="H2304">
        <v>58538968</v>
      </c>
      <c r="I2304">
        <v>0.13956707789092801</v>
      </c>
      <c r="J2304">
        <v>0.138906234783163</v>
      </c>
      <c r="K2304" t="s">
        <v>153</v>
      </c>
      <c r="L2304" t="s">
        <v>2012</v>
      </c>
      <c r="M2304" s="12" t="s">
        <v>12</v>
      </c>
      <c r="N2304" s="6">
        <v>10</v>
      </c>
      <c r="O2304" t="str">
        <f t="shared" si="399"/>
        <v>trusti.id</v>
      </c>
      <c r="P2304" t="str">
        <f t="shared" si="400"/>
        <v>C</v>
      </c>
      <c r="Q2304" s="9">
        <f t="shared" si="401"/>
        <v>75.432311058044434</v>
      </c>
      <c r="R2304">
        <f t="shared" si="402"/>
        <v>1903</v>
      </c>
      <c r="S2304" s="7">
        <f t="shared" si="403"/>
        <v>0.13956707789092801</v>
      </c>
      <c r="T2304" s="7">
        <f t="shared" si="404"/>
        <v>0.138906234783163</v>
      </c>
      <c r="U2304" t="b">
        <f t="shared" si="405"/>
        <v>1</v>
      </c>
      <c r="V2304" t="b">
        <f t="shared" si="406"/>
        <v>1</v>
      </c>
      <c r="W2304" t="b">
        <f t="shared" si="407"/>
        <v>1</v>
      </c>
      <c r="X2304" t="b">
        <f t="shared" si="408"/>
        <v>0</v>
      </c>
    </row>
    <row r="2305" spans="1:24" hidden="1" x14ac:dyDescent="0.2">
      <c r="A2305" t="s">
        <v>305</v>
      </c>
      <c r="B2305" t="s">
        <v>4658</v>
      </c>
      <c r="C2305" t="s">
        <v>4659</v>
      </c>
      <c r="D2305">
        <v>402280</v>
      </c>
      <c r="E2305">
        <v>2271</v>
      </c>
      <c r="F2305">
        <v>0</v>
      </c>
      <c r="G2305">
        <v>436085443</v>
      </c>
      <c r="H2305">
        <v>61782999</v>
      </c>
      <c r="I2305">
        <v>0.147298834118364</v>
      </c>
      <c r="J2305">
        <v>0.146467284818666</v>
      </c>
      <c r="K2305" t="s">
        <v>153</v>
      </c>
      <c r="L2305" t="s">
        <v>1779</v>
      </c>
      <c r="M2305" s="12" t="s">
        <v>12</v>
      </c>
      <c r="N2305" s="6">
        <v>10</v>
      </c>
      <c r="O2305" t="str">
        <f t="shared" si="399"/>
        <v>trusti.id</v>
      </c>
      <c r="P2305" t="str">
        <f t="shared" si="400"/>
        <v>D</v>
      </c>
      <c r="Q2305" s="9">
        <f t="shared" si="401"/>
        <v>415.8834867477417</v>
      </c>
      <c r="R2305">
        <f t="shared" si="402"/>
        <v>2271</v>
      </c>
      <c r="S2305" s="7">
        <f t="shared" si="403"/>
        <v>0.147298834118364</v>
      </c>
      <c r="T2305" s="7">
        <f t="shared" si="404"/>
        <v>0.146467284818666</v>
      </c>
      <c r="U2305" t="b">
        <f t="shared" si="405"/>
        <v>1</v>
      </c>
      <c r="V2305" t="b">
        <f t="shared" si="406"/>
        <v>1</v>
      </c>
      <c r="W2305" t="b">
        <f t="shared" si="407"/>
        <v>1</v>
      </c>
      <c r="X2305" t="b">
        <f t="shared" si="408"/>
        <v>0</v>
      </c>
    </row>
    <row r="2306" spans="1:24" hidden="1" x14ac:dyDescent="0.2">
      <c r="A2306" t="s">
        <v>308</v>
      </c>
      <c r="B2306" t="s">
        <v>4659</v>
      </c>
      <c r="C2306" t="s">
        <v>4660</v>
      </c>
      <c r="D2306">
        <v>10130</v>
      </c>
      <c r="E2306">
        <v>270</v>
      </c>
      <c r="F2306">
        <v>0</v>
      </c>
      <c r="G2306">
        <v>9340398</v>
      </c>
      <c r="H2306">
        <v>9340398</v>
      </c>
      <c r="I2306">
        <v>0.90341761436230195</v>
      </c>
      <c r="J2306">
        <v>0.87933836896468898</v>
      </c>
      <c r="M2306" s="12" t="s">
        <v>12</v>
      </c>
      <c r="N2306" s="6">
        <v>10</v>
      </c>
      <c r="O2306" t="str">
        <f t="shared" si="399"/>
        <v>snap1.d.tube</v>
      </c>
      <c r="P2306" t="str">
        <f t="shared" si="400"/>
        <v>A</v>
      </c>
      <c r="Q2306" s="9">
        <f t="shared" si="401"/>
        <v>8.9076976776123047</v>
      </c>
      <c r="R2306">
        <f t="shared" si="402"/>
        <v>270</v>
      </c>
      <c r="S2306" s="7">
        <f t="shared" si="403"/>
        <v>0.90341761436230195</v>
      </c>
      <c r="T2306" s="7">
        <f t="shared" si="404"/>
        <v>0.87933836896468898</v>
      </c>
      <c r="U2306" t="b">
        <f t="shared" si="405"/>
        <v>1</v>
      </c>
      <c r="V2306" t="b">
        <f t="shared" si="406"/>
        <v>0</v>
      </c>
      <c r="W2306" t="b">
        <f t="shared" si="407"/>
        <v>1</v>
      </c>
      <c r="X2306" t="b">
        <f t="shared" si="408"/>
        <v>0</v>
      </c>
    </row>
    <row r="2307" spans="1:24" hidden="1" x14ac:dyDescent="0.2">
      <c r="A2307" t="s">
        <v>311</v>
      </c>
      <c r="B2307" t="s">
        <v>4661</v>
      </c>
      <c r="C2307" t="s">
        <v>4662</v>
      </c>
      <c r="D2307">
        <v>22488</v>
      </c>
      <c r="E2307">
        <v>229</v>
      </c>
      <c r="F2307">
        <v>0</v>
      </c>
      <c r="G2307">
        <v>29354372</v>
      </c>
      <c r="H2307">
        <v>29354372</v>
      </c>
      <c r="I2307">
        <v>1.2576715328916199</v>
      </c>
      <c r="J2307">
        <v>1.2448644010420999</v>
      </c>
      <c r="M2307" s="12" t="s">
        <v>12</v>
      </c>
      <c r="N2307" s="6">
        <v>10</v>
      </c>
      <c r="O2307" t="str">
        <f t="shared" si="399"/>
        <v>snap1.d.tube</v>
      </c>
      <c r="P2307" t="str">
        <f t="shared" si="400"/>
        <v>B</v>
      </c>
      <c r="Q2307" s="9">
        <f t="shared" si="401"/>
        <v>27.994510650634766</v>
      </c>
      <c r="R2307">
        <f t="shared" si="402"/>
        <v>229</v>
      </c>
      <c r="S2307" s="7">
        <f t="shared" si="403"/>
        <v>1.2576715328916199</v>
      </c>
      <c r="T2307" s="7">
        <f t="shared" si="404"/>
        <v>1.2448644010420999</v>
      </c>
      <c r="U2307" t="b">
        <f t="shared" si="405"/>
        <v>1</v>
      </c>
      <c r="V2307" t="b">
        <f t="shared" si="406"/>
        <v>0</v>
      </c>
      <c r="W2307" t="b">
        <f t="shared" si="407"/>
        <v>1</v>
      </c>
      <c r="X2307" t="b">
        <f t="shared" si="408"/>
        <v>0</v>
      </c>
    </row>
    <row r="2308" spans="1:24" hidden="1" x14ac:dyDescent="0.2">
      <c r="A2308" t="s">
        <v>314</v>
      </c>
      <c r="B2308" t="s">
        <v>4662</v>
      </c>
      <c r="C2308" t="s">
        <v>4663</v>
      </c>
      <c r="D2308">
        <v>51554</v>
      </c>
      <c r="E2308">
        <v>306</v>
      </c>
      <c r="F2308">
        <v>0</v>
      </c>
      <c r="G2308">
        <v>79096511</v>
      </c>
      <c r="H2308">
        <v>79096511</v>
      </c>
      <c r="I2308">
        <v>1.47190741215353</v>
      </c>
      <c r="J2308">
        <v>1.4631708705055699</v>
      </c>
      <c r="M2308" s="12" t="s">
        <v>12</v>
      </c>
      <c r="N2308" s="6">
        <v>10</v>
      </c>
      <c r="O2308" t="str">
        <f t="shared" si="399"/>
        <v>snap1.d.tube</v>
      </c>
      <c r="P2308" t="str">
        <f t="shared" si="400"/>
        <v>C</v>
      </c>
      <c r="Q2308" s="9">
        <f t="shared" si="401"/>
        <v>75.432311058044434</v>
      </c>
      <c r="R2308">
        <f t="shared" si="402"/>
        <v>306</v>
      </c>
      <c r="S2308" s="7">
        <f t="shared" si="403"/>
        <v>1.47190741215353</v>
      </c>
      <c r="T2308" s="7">
        <f t="shared" si="404"/>
        <v>1.4631708705055699</v>
      </c>
      <c r="U2308" t="b">
        <f t="shared" si="405"/>
        <v>1</v>
      </c>
      <c r="V2308" t="b">
        <f t="shared" si="406"/>
        <v>0</v>
      </c>
      <c r="W2308" t="b">
        <f t="shared" si="407"/>
        <v>1</v>
      </c>
      <c r="X2308" t="b">
        <f t="shared" si="408"/>
        <v>0</v>
      </c>
    </row>
    <row r="2309" spans="1:24" hidden="1" x14ac:dyDescent="0.2">
      <c r="A2309" t="s">
        <v>317</v>
      </c>
      <c r="B2309" t="s">
        <v>4663</v>
      </c>
      <c r="C2309" t="s">
        <v>4664</v>
      </c>
      <c r="D2309">
        <v>241905</v>
      </c>
      <c r="E2309">
        <v>232</v>
      </c>
      <c r="F2309">
        <v>0</v>
      </c>
      <c r="G2309">
        <v>436085443</v>
      </c>
      <c r="H2309">
        <v>436085443</v>
      </c>
      <c r="I2309">
        <v>1.72085208834971</v>
      </c>
      <c r="J2309">
        <v>1.7192016979712701</v>
      </c>
      <c r="M2309" s="12" t="s">
        <v>12</v>
      </c>
      <c r="N2309" s="6">
        <v>10</v>
      </c>
      <c r="O2309" t="str">
        <f t="shared" si="399"/>
        <v>snap1.d.tube</v>
      </c>
      <c r="P2309" t="str">
        <f t="shared" si="400"/>
        <v>D</v>
      </c>
      <c r="Q2309" s="9">
        <f t="shared" si="401"/>
        <v>415.8834867477417</v>
      </c>
      <c r="R2309">
        <f t="shared" si="402"/>
        <v>232</v>
      </c>
      <c r="S2309" s="7">
        <f t="shared" si="403"/>
        <v>1.72085208834971</v>
      </c>
      <c r="T2309" s="7">
        <f t="shared" si="404"/>
        <v>1.7192016979712701</v>
      </c>
      <c r="U2309" t="b">
        <f t="shared" si="405"/>
        <v>1</v>
      </c>
      <c r="V2309" t="b">
        <f t="shared" si="406"/>
        <v>0</v>
      </c>
      <c r="W2309" t="b">
        <f t="shared" si="407"/>
        <v>1</v>
      </c>
      <c r="X2309" t="b">
        <f t="shared" si="408"/>
        <v>0</v>
      </c>
    </row>
    <row r="2310" spans="1:24" hidden="1" x14ac:dyDescent="0.2">
      <c r="A2310" t="s">
        <v>320</v>
      </c>
      <c r="B2310" t="s">
        <v>4665</v>
      </c>
      <c r="C2310" t="s">
        <v>4666</v>
      </c>
      <c r="D2310">
        <v>7011</v>
      </c>
      <c r="E2310">
        <v>997</v>
      </c>
      <c r="F2310">
        <v>1</v>
      </c>
      <c r="G2310">
        <v>9340398</v>
      </c>
      <c r="H2310">
        <v>9340398</v>
      </c>
      <c r="I2310">
        <v>1.48116023904428</v>
      </c>
      <c r="J2310">
        <v>1.2705316898605401</v>
      </c>
      <c r="M2310" s="12" t="s">
        <v>12</v>
      </c>
      <c r="N2310" s="6">
        <v>10</v>
      </c>
      <c r="O2310" t="str">
        <f t="shared" si="399"/>
        <v>dweb.link</v>
      </c>
      <c r="P2310" t="str">
        <f t="shared" si="400"/>
        <v>A</v>
      </c>
      <c r="Q2310" s="9">
        <f t="shared" si="401"/>
        <v>8.9076976776123047</v>
      </c>
      <c r="R2310">
        <f t="shared" si="402"/>
        <v>997</v>
      </c>
      <c r="S2310" s="7">
        <f t="shared" si="403"/>
        <v>1.48116023904428</v>
      </c>
      <c r="T2310" s="7">
        <f t="shared" si="404"/>
        <v>1.2705316898605401</v>
      </c>
      <c r="U2310" t="b">
        <f t="shared" si="405"/>
        <v>1</v>
      </c>
      <c r="V2310" t="b">
        <f t="shared" si="406"/>
        <v>0</v>
      </c>
      <c r="W2310" t="b">
        <f t="shared" si="407"/>
        <v>1</v>
      </c>
      <c r="X2310" t="b">
        <f t="shared" si="408"/>
        <v>1</v>
      </c>
    </row>
    <row r="2311" spans="1:24" hidden="1" x14ac:dyDescent="0.2">
      <c r="A2311" t="s">
        <v>323</v>
      </c>
      <c r="B2311" t="s">
        <v>4667</v>
      </c>
      <c r="C2311" t="s">
        <v>4668</v>
      </c>
      <c r="D2311">
        <v>16534</v>
      </c>
      <c r="E2311">
        <v>574</v>
      </c>
      <c r="F2311">
        <v>1</v>
      </c>
      <c r="G2311">
        <v>29354372</v>
      </c>
      <c r="H2311">
        <v>29354372</v>
      </c>
      <c r="I2311">
        <v>1.75404202071646</v>
      </c>
      <c r="J2311">
        <v>1.6931480978973401</v>
      </c>
      <c r="M2311" s="12" t="s">
        <v>12</v>
      </c>
      <c r="N2311" s="6">
        <v>10</v>
      </c>
      <c r="O2311" t="str">
        <f t="shared" si="399"/>
        <v>dweb.link</v>
      </c>
      <c r="P2311" t="str">
        <f t="shared" si="400"/>
        <v>B</v>
      </c>
      <c r="Q2311" s="9">
        <f t="shared" si="401"/>
        <v>27.994510650634766</v>
      </c>
      <c r="R2311">
        <f t="shared" si="402"/>
        <v>574</v>
      </c>
      <c r="S2311" s="7">
        <f t="shared" si="403"/>
        <v>1.75404202071646</v>
      </c>
      <c r="T2311" s="7">
        <f t="shared" si="404"/>
        <v>1.6931480978973401</v>
      </c>
      <c r="U2311" t="b">
        <f t="shared" si="405"/>
        <v>1</v>
      </c>
      <c r="V2311" t="b">
        <f t="shared" si="406"/>
        <v>0</v>
      </c>
      <c r="W2311" t="b">
        <f t="shared" si="407"/>
        <v>1</v>
      </c>
      <c r="X2311" t="b">
        <f t="shared" si="408"/>
        <v>1</v>
      </c>
    </row>
    <row r="2312" spans="1:24" hidden="1" x14ac:dyDescent="0.2">
      <c r="A2312" t="s">
        <v>326</v>
      </c>
      <c r="B2312" t="s">
        <v>4668</v>
      </c>
      <c r="C2312" t="s">
        <v>4669</v>
      </c>
      <c r="D2312">
        <v>26461</v>
      </c>
      <c r="E2312">
        <v>625</v>
      </c>
      <c r="F2312">
        <v>1</v>
      </c>
      <c r="G2312">
        <v>79096511</v>
      </c>
      <c r="H2312">
        <v>79096511</v>
      </c>
      <c r="I2312">
        <v>2.9196590438939598</v>
      </c>
      <c r="J2312">
        <v>2.8506976704600899</v>
      </c>
      <c r="M2312" s="12" t="s">
        <v>12</v>
      </c>
      <c r="N2312" s="6">
        <v>10</v>
      </c>
      <c r="O2312" t="str">
        <f t="shared" si="399"/>
        <v>dweb.link</v>
      </c>
      <c r="P2312" t="str">
        <f t="shared" si="400"/>
        <v>C</v>
      </c>
      <c r="Q2312" s="9">
        <f t="shared" si="401"/>
        <v>75.432311058044434</v>
      </c>
      <c r="R2312">
        <f t="shared" si="402"/>
        <v>625</v>
      </c>
      <c r="S2312" s="7">
        <f t="shared" si="403"/>
        <v>2.9196590438939598</v>
      </c>
      <c r="T2312" s="7">
        <f t="shared" si="404"/>
        <v>2.8506976704600899</v>
      </c>
      <c r="U2312" t="b">
        <f t="shared" si="405"/>
        <v>1</v>
      </c>
      <c r="V2312" t="b">
        <f t="shared" si="406"/>
        <v>0</v>
      </c>
      <c r="W2312" t="b">
        <f t="shared" si="407"/>
        <v>1</v>
      </c>
      <c r="X2312" t="b">
        <f t="shared" si="408"/>
        <v>1</v>
      </c>
    </row>
    <row r="2313" spans="1:24" hidden="1" x14ac:dyDescent="0.2">
      <c r="A2313" t="s">
        <v>329</v>
      </c>
      <c r="B2313" t="s">
        <v>4669</v>
      </c>
      <c r="C2313" t="s">
        <v>4670</v>
      </c>
      <c r="D2313">
        <v>111072</v>
      </c>
      <c r="E2313">
        <v>632</v>
      </c>
      <c r="F2313">
        <v>1</v>
      </c>
      <c r="G2313">
        <v>436085443</v>
      </c>
      <c r="H2313">
        <v>436085443</v>
      </c>
      <c r="I2313">
        <v>3.7656961856912501</v>
      </c>
      <c r="J2313">
        <v>3.7442693635456399</v>
      </c>
      <c r="M2313" s="12" t="s">
        <v>12</v>
      </c>
      <c r="N2313" s="6">
        <v>10</v>
      </c>
      <c r="O2313" t="str">
        <f t="shared" si="399"/>
        <v>dweb.link</v>
      </c>
      <c r="P2313" t="str">
        <f t="shared" si="400"/>
        <v>D</v>
      </c>
      <c r="Q2313" s="9">
        <f t="shared" si="401"/>
        <v>415.8834867477417</v>
      </c>
      <c r="R2313">
        <f t="shared" si="402"/>
        <v>632</v>
      </c>
      <c r="S2313" s="7">
        <f t="shared" si="403"/>
        <v>3.7656961856912501</v>
      </c>
      <c r="T2313" s="7">
        <f t="shared" si="404"/>
        <v>3.7442693635456399</v>
      </c>
      <c r="U2313" t="b">
        <f t="shared" si="405"/>
        <v>1</v>
      </c>
      <c r="V2313" t="b">
        <f t="shared" si="406"/>
        <v>0</v>
      </c>
      <c r="W2313" t="b">
        <f t="shared" si="407"/>
        <v>1</v>
      </c>
      <c r="X2313" t="b">
        <f t="shared" si="408"/>
        <v>1</v>
      </c>
    </row>
    <row r="2314" spans="1:24" hidden="1" x14ac:dyDescent="0.2">
      <c r="A2314" t="s">
        <v>331</v>
      </c>
      <c r="B2314" t="s">
        <v>4671</v>
      </c>
      <c r="C2314" t="s">
        <v>4672</v>
      </c>
      <c r="D2314">
        <v>1363</v>
      </c>
      <c r="E2314">
        <v>188</v>
      </c>
      <c r="F2314">
        <v>0</v>
      </c>
      <c r="G2314">
        <v>9340398</v>
      </c>
      <c r="H2314">
        <v>9340398</v>
      </c>
      <c r="I2314">
        <v>7.5810193000955701</v>
      </c>
      <c r="J2314">
        <v>6.5353614655996299</v>
      </c>
      <c r="M2314" s="12" t="s">
        <v>12</v>
      </c>
      <c r="N2314" s="6">
        <v>10</v>
      </c>
      <c r="O2314" t="str">
        <f t="shared" si="399"/>
        <v>ninetailed.ninja</v>
      </c>
      <c r="P2314" t="str">
        <f t="shared" si="400"/>
        <v>A</v>
      </c>
      <c r="Q2314" s="9">
        <f t="shared" si="401"/>
        <v>8.9076976776123047</v>
      </c>
      <c r="R2314">
        <f t="shared" si="402"/>
        <v>188</v>
      </c>
      <c r="S2314" s="7">
        <f t="shared" si="403"/>
        <v>7.5810193000955701</v>
      </c>
      <c r="T2314" s="7">
        <f t="shared" si="404"/>
        <v>6.5353614655996299</v>
      </c>
      <c r="U2314" t="b">
        <f t="shared" si="405"/>
        <v>1</v>
      </c>
      <c r="V2314" t="b">
        <f t="shared" si="406"/>
        <v>0</v>
      </c>
      <c r="W2314" t="b">
        <f t="shared" si="407"/>
        <v>1</v>
      </c>
      <c r="X2314" t="b">
        <f t="shared" si="408"/>
        <v>0</v>
      </c>
    </row>
    <row r="2315" spans="1:24" hidden="1" x14ac:dyDescent="0.2">
      <c r="A2315" t="s">
        <v>334</v>
      </c>
      <c r="B2315" t="s">
        <v>4673</v>
      </c>
      <c r="C2315" t="s">
        <v>4674</v>
      </c>
      <c r="D2315">
        <v>6386</v>
      </c>
      <c r="E2315">
        <v>164</v>
      </c>
      <c r="F2315">
        <v>0</v>
      </c>
      <c r="G2315">
        <v>29354372</v>
      </c>
      <c r="H2315">
        <v>29354372</v>
      </c>
      <c r="I2315">
        <v>4.49927847165457</v>
      </c>
      <c r="J2315">
        <v>4.3837317022603699</v>
      </c>
      <c r="M2315" s="12" t="s">
        <v>12</v>
      </c>
      <c r="N2315" s="6">
        <v>10</v>
      </c>
      <c r="O2315" t="str">
        <f t="shared" si="399"/>
        <v>ninetailed.ninja</v>
      </c>
      <c r="P2315" t="str">
        <f t="shared" si="400"/>
        <v>B</v>
      </c>
      <c r="Q2315" s="9">
        <f t="shared" si="401"/>
        <v>27.994510650634766</v>
      </c>
      <c r="R2315">
        <f t="shared" si="402"/>
        <v>164</v>
      </c>
      <c r="S2315" s="7">
        <f t="shared" si="403"/>
        <v>4.49927847165457</v>
      </c>
      <c r="T2315" s="7">
        <f t="shared" si="404"/>
        <v>4.3837317022603699</v>
      </c>
      <c r="U2315" t="b">
        <f t="shared" si="405"/>
        <v>1</v>
      </c>
      <c r="V2315" t="b">
        <f t="shared" si="406"/>
        <v>0</v>
      </c>
      <c r="W2315" t="b">
        <f t="shared" si="407"/>
        <v>1</v>
      </c>
      <c r="X2315" t="b">
        <f t="shared" si="408"/>
        <v>0</v>
      </c>
    </row>
    <row r="2316" spans="1:24" hidden="1" x14ac:dyDescent="0.2">
      <c r="A2316" t="s">
        <v>337</v>
      </c>
      <c r="B2316" t="s">
        <v>4674</v>
      </c>
      <c r="C2316" t="s">
        <v>4675</v>
      </c>
      <c r="D2316">
        <v>32137</v>
      </c>
      <c r="E2316">
        <v>207</v>
      </c>
      <c r="F2316">
        <v>0</v>
      </c>
      <c r="G2316">
        <v>79096511</v>
      </c>
      <c r="H2316">
        <v>79096511</v>
      </c>
      <c r="I2316">
        <v>2.36242753078748</v>
      </c>
      <c r="J2316">
        <v>2.34721072464898</v>
      </c>
      <c r="M2316" s="12" t="s">
        <v>12</v>
      </c>
      <c r="N2316" s="6">
        <v>10</v>
      </c>
      <c r="O2316" t="str">
        <f t="shared" si="399"/>
        <v>ninetailed.ninja</v>
      </c>
      <c r="P2316" t="str">
        <f t="shared" si="400"/>
        <v>C</v>
      </c>
      <c r="Q2316" s="9">
        <f t="shared" si="401"/>
        <v>75.432311058044434</v>
      </c>
      <c r="R2316">
        <f t="shared" si="402"/>
        <v>207</v>
      </c>
      <c r="S2316" s="7">
        <f t="shared" si="403"/>
        <v>2.36242753078748</v>
      </c>
      <c r="T2316" s="7">
        <f t="shared" si="404"/>
        <v>2.34721072464898</v>
      </c>
      <c r="U2316" t="b">
        <f t="shared" si="405"/>
        <v>1</v>
      </c>
      <c r="V2316" t="b">
        <f t="shared" si="406"/>
        <v>0</v>
      </c>
      <c r="W2316" t="b">
        <f t="shared" si="407"/>
        <v>1</v>
      </c>
      <c r="X2316" t="b">
        <f t="shared" si="408"/>
        <v>0</v>
      </c>
    </row>
    <row r="2317" spans="1:24" hidden="1" x14ac:dyDescent="0.2">
      <c r="A2317" t="s">
        <v>340</v>
      </c>
      <c r="B2317" t="s">
        <v>4676</v>
      </c>
      <c r="C2317" t="s">
        <v>4677</v>
      </c>
      <c r="D2317">
        <v>798</v>
      </c>
      <c r="E2317">
        <v>170</v>
      </c>
      <c r="F2317">
        <v>0</v>
      </c>
      <c r="G2317">
        <v>436085443</v>
      </c>
      <c r="H2317">
        <v>2112021</v>
      </c>
      <c r="I2317">
        <v>3.2072932856857399</v>
      </c>
      <c r="J2317">
        <v>2.5240353175571899</v>
      </c>
      <c r="K2317" t="s">
        <v>153</v>
      </c>
      <c r="L2317" t="s">
        <v>1342</v>
      </c>
      <c r="M2317" s="12" t="s">
        <v>12</v>
      </c>
      <c r="N2317" s="6">
        <v>10</v>
      </c>
      <c r="O2317" t="str">
        <f t="shared" si="399"/>
        <v>ninetailed.ninja</v>
      </c>
      <c r="P2317" t="str">
        <f t="shared" si="400"/>
        <v>D</v>
      </c>
      <c r="Q2317" s="9">
        <f t="shared" si="401"/>
        <v>415.8834867477417</v>
      </c>
      <c r="R2317">
        <f t="shared" si="402"/>
        <v>170</v>
      </c>
      <c r="S2317" s="7">
        <f t="shared" si="403"/>
        <v>3.2072932856857399</v>
      </c>
      <c r="T2317" s="7">
        <f t="shared" si="404"/>
        <v>2.5240353175571899</v>
      </c>
      <c r="U2317" t="b">
        <f t="shared" si="405"/>
        <v>1</v>
      </c>
      <c r="V2317" t="b">
        <f t="shared" si="406"/>
        <v>1</v>
      </c>
      <c r="W2317" t="b">
        <f t="shared" si="407"/>
        <v>1</v>
      </c>
      <c r="X2317" t="b">
        <f t="shared" si="408"/>
        <v>0</v>
      </c>
    </row>
    <row r="2318" spans="1:24" hidden="1" x14ac:dyDescent="0.2">
      <c r="A2318" t="s">
        <v>343</v>
      </c>
      <c r="B2318" t="s">
        <v>4678</v>
      </c>
      <c r="C2318" t="s">
        <v>4679</v>
      </c>
      <c r="D2318">
        <v>509</v>
      </c>
      <c r="E2318">
        <v>-1</v>
      </c>
      <c r="F2318">
        <v>0</v>
      </c>
      <c r="G2318">
        <v>-1</v>
      </c>
      <c r="H2318">
        <v>0</v>
      </c>
      <c r="I2318">
        <v>0</v>
      </c>
      <c r="J2318">
        <v>0</v>
      </c>
      <c r="K2318" t="s">
        <v>1806</v>
      </c>
      <c r="M2318" s="12" t="s">
        <v>12</v>
      </c>
      <c r="N2318" s="6">
        <v>10</v>
      </c>
      <c r="O2318" t="str">
        <f t="shared" si="399"/>
        <v>ipfs.oceanprotocol.com</v>
      </c>
      <c r="P2318" t="str">
        <f t="shared" si="400"/>
        <v>A</v>
      </c>
      <c r="Q2318" s="9">
        <f t="shared" si="401"/>
        <v>8.9076976776123047</v>
      </c>
      <c r="R2318" t="str">
        <f t="shared" si="402"/>
        <v/>
      </c>
      <c r="S2318" s="7" t="str">
        <f t="shared" si="403"/>
        <v/>
      </c>
      <c r="T2318" s="7" t="str">
        <f t="shared" si="404"/>
        <v/>
      </c>
      <c r="U2318" t="b">
        <f t="shared" si="405"/>
        <v>0</v>
      </c>
      <c r="V2318" t="str">
        <f t="shared" si="406"/>
        <v/>
      </c>
      <c r="W2318" t="str">
        <f t="shared" si="407"/>
        <v/>
      </c>
      <c r="X2318" t="str">
        <f t="shared" si="408"/>
        <v/>
      </c>
    </row>
    <row r="2319" spans="1:24" hidden="1" x14ac:dyDescent="0.2">
      <c r="A2319" t="s">
        <v>346</v>
      </c>
      <c r="B2319" t="s">
        <v>4679</v>
      </c>
      <c r="C2319" t="s">
        <v>4680</v>
      </c>
      <c r="D2319">
        <v>480</v>
      </c>
      <c r="E2319">
        <v>-1</v>
      </c>
      <c r="F2319">
        <v>0</v>
      </c>
      <c r="G2319">
        <v>-1</v>
      </c>
      <c r="H2319">
        <v>0</v>
      </c>
      <c r="I2319">
        <v>0</v>
      </c>
      <c r="J2319">
        <v>0</v>
      </c>
      <c r="K2319" t="s">
        <v>1806</v>
      </c>
      <c r="M2319" s="12" t="s">
        <v>12</v>
      </c>
      <c r="N2319" s="6">
        <v>10</v>
      </c>
      <c r="O2319" t="str">
        <f t="shared" si="399"/>
        <v>ipfs.oceanprotocol.com</v>
      </c>
      <c r="P2319" t="str">
        <f t="shared" si="400"/>
        <v>B</v>
      </c>
      <c r="Q2319" s="9">
        <f t="shared" si="401"/>
        <v>27.994510650634766</v>
      </c>
      <c r="R2319" t="str">
        <f t="shared" si="402"/>
        <v/>
      </c>
      <c r="S2319" s="7" t="str">
        <f t="shared" si="403"/>
        <v/>
      </c>
      <c r="T2319" s="7" t="str">
        <f t="shared" si="404"/>
        <v/>
      </c>
      <c r="U2319" t="b">
        <f t="shared" si="405"/>
        <v>0</v>
      </c>
      <c r="V2319" t="str">
        <f t="shared" si="406"/>
        <v/>
      </c>
      <c r="W2319" t="str">
        <f t="shared" si="407"/>
        <v/>
      </c>
      <c r="X2319" t="str">
        <f t="shared" si="408"/>
        <v/>
      </c>
    </row>
    <row r="2320" spans="1:24" hidden="1" x14ac:dyDescent="0.2">
      <c r="A2320" t="s">
        <v>349</v>
      </c>
      <c r="B2320" t="s">
        <v>4681</v>
      </c>
      <c r="C2320" t="s">
        <v>4682</v>
      </c>
      <c r="D2320">
        <v>518</v>
      </c>
      <c r="E2320">
        <v>-1</v>
      </c>
      <c r="F2320">
        <v>0</v>
      </c>
      <c r="G2320">
        <v>-1</v>
      </c>
      <c r="H2320">
        <v>0</v>
      </c>
      <c r="I2320">
        <v>0</v>
      </c>
      <c r="J2320">
        <v>0</v>
      </c>
      <c r="K2320" t="s">
        <v>1806</v>
      </c>
      <c r="M2320" s="12" t="s">
        <v>12</v>
      </c>
      <c r="N2320" s="6">
        <v>10</v>
      </c>
      <c r="O2320" t="str">
        <f t="shared" si="399"/>
        <v>ipfs.oceanprotocol.com</v>
      </c>
      <c r="P2320" t="str">
        <f t="shared" si="400"/>
        <v>C</v>
      </c>
      <c r="Q2320" s="9">
        <f t="shared" si="401"/>
        <v>75.432311058044434</v>
      </c>
      <c r="R2320" t="str">
        <f t="shared" si="402"/>
        <v/>
      </c>
      <c r="S2320" s="7" t="str">
        <f t="shared" si="403"/>
        <v/>
      </c>
      <c r="T2320" s="7" t="str">
        <f t="shared" si="404"/>
        <v/>
      </c>
      <c r="U2320" t="b">
        <f t="shared" si="405"/>
        <v>0</v>
      </c>
      <c r="V2320" t="str">
        <f t="shared" si="406"/>
        <v/>
      </c>
      <c r="W2320" t="str">
        <f t="shared" si="407"/>
        <v/>
      </c>
      <c r="X2320" t="str">
        <f t="shared" si="408"/>
        <v/>
      </c>
    </row>
    <row r="2321" spans="1:24" hidden="1" x14ac:dyDescent="0.2">
      <c r="A2321" t="s">
        <v>352</v>
      </c>
      <c r="B2321" t="s">
        <v>4682</v>
      </c>
      <c r="C2321" t="s">
        <v>4683</v>
      </c>
      <c r="D2321">
        <v>440</v>
      </c>
      <c r="E2321">
        <v>-1</v>
      </c>
      <c r="F2321">
        <v>0</v>
      </c>
      <c r="G2321">
        <v>-1</v>
      </c>
      <c r="H2321">
        <v>0</v>
      </c>
      <c r="I2321">
        <v>0</v>
      </c>
      <c r="J2321">
        <v>0</v>
      </c>
      <c r="K2321" t="s">
        <v>1806</v>
      </c>
      <c r="M2321" s="12" t="s">
        <v>12</v>
      </c>
      <c r="N2321" s="6">
        <v>10</v>
      </c>
      <c r="O2321" t="str">
        <f t="shared" si="399"/>
        <v>ipfs.oceanprotocol.com</v>
      </c>
      <c r="P2321" t="str">
        <f t="shared" si="400"/>
        <v>D</v>
      </c>
      <c r="Q2321" s="9">
        <f t="shared" si="401"/>
        <v>415.8834867477417</v>
      </c>
      <c r="R2321" t="str">
        <f t="shared" si="402"/>
        <v/>
      </c>
      <c r="S2321" s="7" t="str">
        <f t="shared" si="403"/>
        <v/>
      </c>
      <c r="T2321" s="7" t="str">
        <f t="shared" si="404"/>
        <v/>
      </c>
      <c r="U2321" t="b">
        <f t="shared" si="405"/>
        <v>0</v>
      </c>
      <c r="V2321" t="str">
        <f t="shared" si="406"/>
        <v/>
      </c>
      <c r="W2321" t="str">
        <f t="shared" si="407"/>
        <v/>
      </c>
      <c r="X2321" t="str">
        <f t="shared" si="408"/>
        <v/>
      </c>
    </row>
    <row r="2322" spans="1:24" x14ac:dyDescent="0.2">
      <c r="I2322"/>
      <c r="J2322"/>
      <c r="M2322" s="12"/>
      <c r="N2322" s="6"/>
      <c r="S2322" s="7"/>
      <c r="T2322" s="7"/>
    </row>
  </sheetData>
  <autoFilter ref="A1:Y2321" xr:uid="{74EBA1FE-8495-4FC2-9CCC-C0A27519F21C}">
    <filterColumn colId="12">
      <filters>
        <filter val="VM"/>
      </filters>
    </filterColumn>
    <filterColumn colId="14">
      <filters>
        <filter val="10.via0.com"/>
      </filters>
    </filterColumn>
  </autoFilter>
  <phoneticPr fontId="9" type="noConversion"/>
  <hyperlinks>
    <hyperlink ref="A1626" r:id="rId1" xr:uid="{836450F3-D559-2642-B1EC-9371FAEF6486}"/>
    <hyperlink ref="A1394" r:id="rId2" xr:uid="{E46D97D3-FA91-4D8E-B5F2-094AFB39B01B}"/>
    <hyperlink ref="A1510" r:id="rId3" xr:uid="{AA11AAC6-8657-46FB-B6FC-23C04A4D8F5D}"/>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5C4F7-CF9B-42FD-BF68-D3D1C831A205}">
  <dimension ref="A1:T36"/>
  <sheetViews>
    <sheetView workbookViewId="0">
      <selection activeCell="F7" activeCellId="1" sqref="M7:M35 F7:F35"/>
    </sheetView>
  </sheetViews>
  <sheetFormatPr baseColWidth="10" defaultColWidth="8.83203125" defaultRowHeight="15" x14ac:dyDescent="0.2"/>
  <cols>
    <col min="1" max="1" width="12" bestFit="1" customWidth="1"/>
    <col min="2" max="2" width="19.1640625" bestFit="1" customWidth="1"/>
    <col min="3" max="3" width="22.1640625" bestFit="1" customWidth="1"/>
    <col min="4" max="4" width="5.5" bestFit="1" customWidth="1"/>
    <col min="5" max="5" width="6.6640625" customWidth="1"/>
    <col min="6" max="6" width="19.1640625" bestFit="1" customWidth="1"/>
    <col min="7" max="7" width="14.6640625" bestFit="1" customWidth="1"/>
    <col min="8" max="8" width="5.5" bestFit="1" customWidth="1"/>
    <col min="9" max="9" width="5" bestFit="1" customWidth="1"/>
    <col min="10" max="13" width="7" customWidth="1"/>
  </cols>
  <sheetData>
    <row r="1" spans="1:20" x14ac:dyDescent="0.2">
      <c r="A1" s="72" t="s">
        <v>857</v>
      </c>
      <c r="B1" s="72"/>
      <c r="C1" s="72"/>
      <c r="F1" s="26" t="s">
        <v>867</v>
      </c>
      <c r="G1" s="27">
        <f>COUNTA(F7:F35)</f>
        <v>29</v>
      </c>
      <c r="H1" s="71" t="s">
        <v>872</v>
      </c>
      <c r="I1" s="71"/>
      <c r="J1" s="71"/>
      <c r="K1" s="20">
        <f>MODE(H:H)</f>
        <v>20</v>
      </c>
      <c r="L1" s="20" t="str">
        <f>CONCATENATE("/",SUM(G36:I36))</f>
        <v>/580</v>
      </c>
      <c r="M1" s="20"/>
    </row>
    <row r="2" spans="1:20" ht="14.5" customHeight="1" x14ac:dyDescent="0.2">
      <c r="A2" s="72"/>
      <c r="B2" s="72"/>
      <c r="C2" s="72"/>
      <c r="F2" s="18" t="s">
        <v>858</v>
      </c>
      <c r="G2" s="24">
        <f>COUNTIF(K:K,1)</f>
        <v>14</v>
      </c>
      <c r="H2" s="20"/>
      <c r="I2" s="20"/>
      <c r="J2" s="70" t="s">
        <v>864</v>
      </c>
      <c r="K2" s="70" t="s">
        <v>866</v>
      </c>
      <c r="L2" s="70" t="s">
        <v>865</v>
      </c>
      <c r="M2" s="70" t="s">
        <v>4699</v>
      </c>
      <c r="Q2" s="69" t="s">
        <v>2047</v>
      </c>
      <c r="R2" s="69"/>
      <c r="S2" s="69"/>
      <c r="T2" s="69"/>
    </row>
    <row r="3" spans="1:20" x14ac:dyDescent="0.2">
      <c r="A3" s="13" t="s">
        <v>821</v>
      </c>
      <c r="B3" s="13" t="s">
        <v>355</v>
      </c>
      <c r="C3" s="19" t="s">
        <v>855</v>
      </c>
      <c r="F3" s="17" t="s">
        <v>860</v>
      </c>
      <c r="G3" s="25">
        <f>G1-G2-G4</f>
        <v>12</v>
      </c>
      <c r="H3" s="20"/>
      <c r="I3" s="20"/>
      <c r="J3" s="70"/>
      <c r="K3" s="70"/>
      <c r="L3" s="70"/>
      <c r="M3" s="70"/>
      <c r="Q3" s="69"/>
      <c r="R3" s="69"/>
      <c r="S3" s="69"/>
      <c r="T3" s="69"/>
    </row>
    <row r="4" spans="1:20" ht="14.5" customHeight="1" x14ac:dyDescent="0.2">
      <c r="A4" s="14" t="s">
        <v>823</v>
      </c>
      <c r="C4" s="15">
        <v>4</v>
      </c>
      <c r="F4" s="16" t="s">
        <v>861</v>
      </c>
      <c r="G4" s="23">
        <f>COUNTIF(J:J,1)</f>
        <v>3</v>
      </c>
      <c r="H4" s="20" t="s">
        <v>862</v>
      </c>
      <c r="I4" s="20" t="s">
        <v>863</v>
      </c>
      <c r="J4" s="70"/>
      <c r="K4" s="70"/>
      <c r="L4" s="70"/>
      <c r="M4" s="70"/>
      <c r="Q4" s="69"/>
      <c r="R4" s="69"/>
      <c r="S4" s="69"/>
      <c r="T4" s="69"/>
    </row>
    <row r="5" spans="1:20" x14ac:dyDescent="0.2">
      <c r="B5" s="14" t="s">
        <v>825</v>
      </c>
      <c r="C5" s="15">
        <v>1</v>
      </c>
      <c r="F5" s="13" t="s">
        <v>859</v>
      </c>
      <c r="G5" s="13" t="s">
        <v>854</v>
      </c>
      <c r="J5" s="70"/>
      <c r="K5" s="70"/>
      <c r="L5" s="70"/>
      <c r="M5" s="70"/>
      <c r="Q5" s="69"/>
      <c r="R5" s="69"/>
      <c r="S5" s="69"/>
      <c r="T5" s="69"/>
    </row>
    <row r="6" spans="1:20" ht="14.25" customHeight="1" x14ac:dyDescent="0.2">
      <c r="B6" s="14" t="s">
        <v>826</v>
      </c>
      <c r="C6" s="15">
        <v>1</v>
      </c>
      <c r="F6" s="13" t="s">
        <v>821</v>
      </c>
      <c r="H6" t="s">
        <v>823</v>
      </c>
      <c r="I6" t="s">
        <v>824</v>
      </c>
      <c r="J6" s="70"/>
      <c r="K6" s="70"/>
      <c r="L6" s="70"/>
      <c r="M6" s="70"/>
      <c r="Q6" s="69"/>
      <c r="R6" s="69"/>
      <c r="S6" s="69"/>
      <c r="T6" s="69"/>
    </row>
    <row r="7" spans="1:20" x14ac:dyDescent="0.2">
      <c r="B7" s="14" t="s">
        <v>830</v>
      </c>
      <c r="C7" s="15">
        <v>1</v>
      </c>
      <c r="F7" s="14" t="s">
        <v>835</v>
      </c>
      <c r="G7" s="15"/>
      <c r="H7" s="15">
        <v>18</v>
      </c>
      <c r="I7" s="15">
        <v>2</v>
      </c>
      <c r="J7" s="22">
        <f t="shared" ref="J7:J35" si="0">G7/$K$1</f>
        <v>0</v>
      </c>
      <c r="K7" s="22">
        <f t="shared" ref="K7:K35" si="1">H7/$K$1</f>
        <v>0.9</v>
      </c>
      <c r="L7" s="22">
        <f t="shared" ref="L7:L35" si="2">I7/$K$1</f>
        <v>0.1</v>
      </c>
      <c r="M7" s="22">
        <f>J7+L7</f>
        <v>0.1</v>
      </c>
      <c r="Q7" s="69"/>
      <c r="R7" s="69"/>
      <c r="S7" s="69"/>
      <c r="T7" s="69"/>
    </row>
    <row r="8" spans="1:20" x14ac:dyDescent="0.2">
      <c r="B8" s="14" t="s">
        <v>832</v>
      </c>
      <c r="C8" s="15">
        <v>1</v>
      </c>
      <c r="F8" s="14" t="s">
        <v>825</v>
      </c>
      <c r="G8" s="15"/>
      <c r="H8" s="15">
        <v>20</v>
      </c>
      <c r="I8" s="15"/>
      <c r="J8" s="22">
        <f t="shared" si="0"/>
        <v>0</v>
      </c>
      <c r="K8" s="22">
        <f t="shared" si="1"/>
        <v>1</v>
      </c>
      <c r="L8" s="22">
        <f t="shared" si="2"/>
        <v>0</v>
      </c>
      <c r="M8" s="22">
        <f t="shared" ref="M8:M35" si="3">J8+L8</f>
        <v>0</v>
      </c>
      <c r="Q8" s="69"/>
      <c r="R8" s="69"/>
      <c r="S8" s="69"/>
      <c r="T8" s="69"/>
    </row>
    <row r="9" spans="1:20" x14ac:dyDescent="0.2">
      <c r="A9" s="14" t="s">
        <v>824</v>
      </c>
      <c r="C9" s="15">
        <v>22</v>
      </c>
      <c r="F9" s="14" t="s">
        <v>826</v>
      </c>
      <c r="G9" s="15"/>
      <c r="H9" s="15">
        <v>20</v>
      </c>
      <c r="I9" s="15"/>
      <c r="J9" s="22">
        <f t="shared" si="0"/>
        <v>0</v>
      </c>
      <c r="K9" s="22">
        <f t="shared" si="1"/>
        <v>1</v>
      </c>
      <c r="L9" s="22">
        <f t="shared" si="2"/>
        <v>0</v>
      </c>
      <c r="M9" s="22">
        <f t="shared" si="3"/>
        <v>0</v>
      </c>
    </row>
    <row r="10" spans="1:20" x14ac:dyDescent="0.2">
      <c r="B10" s="14" t="s">
        <v>835</v>
      </c>
      <c r="C10" s="15">
        <v>1</v>
      </c>
      <c r="F10" s="14" t="s">
        <v>836</v>
      </c>
      <c r="G10" s="15"/>
      <c r="H10" s="15">
        <v>20</v>
      </c>
      <c r="I10" s="15"/>
      <c r="J10" s="22">
        <f t="shared" si="0"/>
        <v>0</v>
      </c>
      <c r="K10" s="22">
        <f t="shared" si="1"/>
        <v>1</v>
      </c>
      <c r="L10" s="22">
        <f t="shared" si="2"/>
        <v>0</v>
      </c>
      <c r="M10" s="22">
        <f t="shared" si="3"/>
        <v>0</v>
      </c>
    </row>
    <row r="11" spans="1:20" x14ac:dyDescent="0.2">
      <c r="B11" s="14" t="s">
        <v>836</v>
      </c>
      <c r="C11" s="15">
        <v>1</v>
      </c>
      <c r="F11" s="14" t="s">
        <v>837</v>
      </c>
      <c r="G11" s="15"/>
      <c r="H11" s="15">
        <v>20</v>
      </c>
      <c r="I11" s="15"/>
      <c r="J11" s="22">
        <f t="shared" si="0"/>
        <v>0</v>
      </c>
      <c r="K11" s="22">
        <f t="shared" si="1"/>
        <v>1</v>
      </c>
      <c r="L11" s="22">
        <f t="shared" si="2"/>
        <v>0</v>
      </c>
      <c r="M11" s="22">
        <f t="shared" si="3"/>
        <v>0</v>
      </c>
    </row>
    <row r="12" spans="1:20" x14ac:dyDescent="0.2">
      <c r="B12" s="14" t="s">
        <v>837</v>
      </c>
      <c r="C12" s="15">
        <v>1</v>
      </c>
      <c r="F12" s="14" t="s">
        <v>838</v>
      </c>
      <c r="G12" s="15"/>
      <c r="H12" s="15">
        <v>18</v>
      </c>
      <c r="I12" s="15">
        <v>2</v>
      </c>
      <c r="J12" s="22">
        <f t="shared" si="0"/>
        <v>0</v>
      </c>
      <c r="K12" s="22">
        <f t="shared" si="1"/>
        <v>0.9</v>
      </c>
      <c r="L12" s="22">
        <f t="shared" si="2"/>
        <v>0.1</v>
      </c>
      <c r="M12" s="22">
        <f t="shared" si="3"/>
        <v>0.1</v>
      </c>
    </row>
    <row r="13" spans="1:20" x14ac:dyDescent="0.2">
      <c r="B13" s="14" t="s">
        <v>838</v>
      </c>
      <c r="C13" s="15">
        <v>1</v>
      </c>
      <c r="F13" s="14" t="s">
        <v>827</v>
      </c>
      <c r="G13" s="15">
        <v>20</v>
      </c>
      <c r="H13" s="15"/>
      <c r="I13" s="15"/>
      <c r="J13" s="22">
        <f t="shared" si="0"/>
        <v>1</v>
      </c>
      <c r="K13" s="22">
        <f t="shared" si="1"/>
        <v>0</v>
      </c>
      <c r="L13" s="22">
        <f t="shared" si="2"/>
        <v>0</v>
      </c>
      <c r="M13" s="22">
        <f t="shared" si="3"/>
        <v>1</v>
      </c>
    </row>
    <row r="14" spans="1:20" x14ac:dyDescent="0.2">
      <c r="B14" s="14" t="s">
        <v>839</v>
      </c>
      <c r="C14" s="15">
        <v>1</v>
      </c>
      <c r="F14" s="14" t="s">
        <v>828</v>
      </c>
      <c r="G14" s="15">
        <v>20</v>
      </c>
      <c r="H14" s="15"/>
      <c r="I14" s="15"/>
      <c r="J14" s="22">
        <f t="shared" si="0"/>
        <v>1</v>
      </c>
      <c r="K14" s="22">
        <f t="shared" si="1"/>
        <v>0</v>
      </c>
      <c r="L14" s="22">
        <f t="shared" si="2"/>
        <v>0</v>
      </c>
      <c r="M14" s="22">
        <f t="shared" si="3"/>
        <v>1</v>
      </c>
    </row>
    <row r="15" spans="1:20" x14ac:dyDescent="0.2">
      <c r="B15" s="14" t="s">
        <v>829</v>
      </c>
      <c r="C15" s="15">
        <v>1</v>
      </c>
      <c r="F15" s="14" t="s">
        <v>839</v>
      </c>
      <c r="G15" s="15"/>
      <c r="H15" s="15">
        <v>9</v>
      </c>
      <c r="I15" s="15">
        <v>11</v>
      </c>
      <c r="J15" s="22">
        <f t="shared" si="0"/>
        <v>0</v>
      </c>
      <c r="K15" s="22">
        <f t="shared" si="1"/>
        <v>0.45</v>
      </c>
      <c r="L15" s="22">
        <f t="shared" si="2"/>
        <v>0.55000000000000004</v>
      </c>
      <c r="M15" s="22">
        <f t="shared" si="3"/>
        <v>0.55000000000000004</v>
      </c>
    </row>
    <row r="16" spans="1:20" x14ac:dyDescent="0.2">
      <c r="B16" s="14" t="s">
        <v>840</v>
      </c>
      <c r="C16" s="15">
        <v>1</v>
      </c>
      <c r="F16" s="14" t="s">
        <v>829</v>
      </c>
      <c r="G16" s="15">
        <v>7</v>
      </c>
      <c r="H16" s="15">
        <v>13</v>
      </c>
      <c r="I16" s="15"/>
      <c r="J16" s="22">
        <f t="shared" si="0"/>
        <v>0.35</v>
      </c>
      <c r="K16" s="22">
        <f t="shared" si="1"/>
        <v>0.65</v>
      </c>
      <c r="L16" s="22">
        <f t="shared" si="2"/>
        <v>0</v>
      </c>
      <c r="M16" s="22">
        <f t="shared" si="3"/>
        <v>0.35</v>
      </c>
    </row>
    <row r="17" spans="1:13" x14ac:dyDescent="0.2">
      <c r="B17" s="14" t="s">
        <v>841</v>
      </c>
      <c r="C17" s="15">
        <v>1</v>
      </c>
      <c r="F17" s="14" t="s">
        <v>830</v>
      </c>
      <c r="G17" s="15"/>
      <c r="H17" s="15">
        <v>20</v>
      </c>
      <c r="I17" s="15"/>
      <c r="J17" s="22">
        <f t="shared" si="0"/>
        <v>0</v>
      </c>
      <c r="K17" s="22">
        <f t="shared" si="1"/>
        <v>1</v>
      </c>
      <c r="L17" s="22">
        <f t="shared" si="2"/>
        <v>0</v>
      </c>
      <c r="M17" s="22">
        <f t="shared" si="3"/>
        <v>0</v>
      </c>
    </row>
    <row r="18" spans="1:13" x14ac:dyDescent="0.2">
      <c r="B18" s="14" t="s">
        <v>842</v>
      </c>
      <c r="C18" s="15">
        <v>1</v>
      </c>
      <c r="F18" s="14" t="s">
        <v>840</v>
      </c>
      <c r="G18" s="15"/>
      <c r="H18" s="15">
        <v>20</v>
      </c>
      <c r="I18" s="15"/>
      <c r="J18" s="22">
        <f t="shared" si="0"/>
        <v>0</v>
      </c>
      <c r="K18" s="22">
        <f t="shared" si="1"/>
        <v>1</v>
      </c>
      <c r="L18" s="22">
        <f t="shared" si="2"/>
        <v>0</v>
      </c>
      <c r="M18" s="22">
        <f t="shared" si="3"/>
        <v>0</v>
      </c>
    </row>
    <row r="19" spans="1:13" x14ac:dyDescent="0.2">
      <c r="B19" s="14" t="s">
        <v>843</v>
      </c>
      <c r="C19" s="15">
        <v>1</v>
      </c>
      <c r="F19" s="14" t="s">
        <v>841</v>
      </c>
      <c r="G19" s="15"/>
      <c r="H19" s="15">
        <v>17</v>
      </c>
      <c r="I19" s="15">
        <v>3</v>
      </c>
      <c r="J19" s="22">
        <f t="shared" si="0"/>
        <v>0</v>
      </c>
      <c r="K19" s="22">
        <f t="shared" si="1"/>
        <v>0.85</v>
      </c>
      <c r="L19" s="22">
        <f t="shared" si="2"/>
        <v>0.15</v>
      </c>
      <c r="M19" s="22">
        <f t="shared" si="3"/>
        <v>0.15</v>
      </c>
    </row>
    <row r="20" spans="1:13" x14ac:dyDescent="0.2">
      <c r="B20" s="14" t="s">
        <v>844</v>
      </c>
      <c r="C20" s="15">
        <v>1</v>
      </c>
      <c r="F20" s="14" t="s">
        <v>842</v>
      </c>
      <c r="G20" s="15"/>
      <c r="H20" s="15">
        <v>20</v>
      </c>
      <c r="I20" s="15"/>
      <c r="J20" s="22">
        <f t="shared" si="0"/>
        <v>0</v>
      </c>
      <c r="K20" s="22">
        <f t="shared" si="1"/>
        <v>1</v>
      </c>
      <c r="L20" s="22">
        <f t="shared" si="2"/>
        <v>0</v>
      </c>
      <c r="M20" s="22">
        <f t="shared" si="3"/>
        <v>0</v>
      </c>
    </row>
    <row r="21" spans="1:13" x14ac:dyDescent="0.2">
      <c r="B21" s="14" t="s">
        <v>845</v>
      </c>
      <c r="C21" s="15">
        <v>1</v>
      </c>
      <c r="F21" s="14" t="s">
        <v>843</v>
      </c>
      <c r="G21" s="15"/>
      <c r="H21" s="15">
        <v>12</v>
      </c>
      <c r="I21" s="15">
        <v>8</v>
      </c>
      <c r="J21" s="22">
        <f t="shared" si="0"/>
        <v>0</v>
      </c>
      <c r="K21" s="22">
        <f t="shared" si="1"/>
        <v>0.6</v>
      </c>
      <c r="L21" s="22">
        <f t="shared" si="2"/>
        <v>0.4</v>
      </c>
      <c r="M21" s="22">
        <f t="shared" si="3"/>
        <v>0.4</v>
      </c>
    </row>
    <row r="22" spans="1:13" x14ac:dyDescent="0.2">
      <c r="B22" s="14" t="s">
        <v>846</v>
      </c>
      <c r="C22" s="15">
        <v>1</v>
      </c>
      <c r="F22" s="14" t="s">
        <v>844</v>
      </c>
      <c r="G22" s="15"/>
      <c r="H22" s="15">
        <v>20</v>
      </c>
      <c r="I22" s="15"/>
      <c r="J22" s="22">
        <f t="shared" si="0"/>
        <v>0</v>
      </c>
      <c r="K22" s="22">
        <f t="shared" si="1"/>
        <v>1</v>
      </c>
      <c r="L22" s="22">
        <f t="shared" si="2"/>
        <v>0</v>
      </c>
      <c r="M22" s="22">
        <f t="shared" si="3"/>
        <v>0</v>
      </c>
    </row>
    <row r="23" spans="1:13" x14ac:dyDescent="0.2">
      <c r="B23" s="14" t="s">
        <v>847</v>
      </c>
      <c r="C23" s="15">
        <v>1</v>
      </c>
      <c r="F23" s="14" t="s">
        <v>831</v>
      </c>
      <c r="G23" s="15">
        <v>20</v>
      </c>
      <c r="H23" s="15"/>
      <c r="I23" s="15"/>
      <c r="J23" s="22">
        <f t="shared" si="0"/>
        <v>1</v>
      </c>
      <c r="K23" s="22">
        <f t="shared" si="1"/>
        <v>0</v>
      </c>
      <c r="L23" s="22">
        <f t="shared" si="2"/>
        <v>0</v>
      </c>
      <c r="M23" s="22">
        <f t="shared" si="3"/>
        <v>1</v>
      </c>
    </row>
    <row r="24" spans="1:13" x14ac:dyDescent="0.2">
      <c r="B24" s="14" t="s">
        <v>848</v>
      </c>
      <c r="C24" s="15">
        <v>1</v>
      </c>
      <c r="F24" s="14" t="s">
        <v>845</v>
      </c>
      <c r="G24" s="15">
        <v>4</v>
      </c>
      <c r="H24" s="15">
        <v>8</v>
      </c>
      <c r="I24" s="15">
        <v>8</v>
      </c>
      <c r="J24" s="22">
        <f t="shared" si="0"/>
        <v>0.2</v>
      </c>
      <c r="K24" s="22">
        <f t="shared" si="1"/>
        <v>0.4</v>
      </c>
      <c r="L24" s="22">
        <f t="shared" si="2"/>
        <v>0.4</v>
      </c>
      <c r="M24" s="22">
        <f t="shared" si="3"/>
        <v>0.60000000000000009</v>
      </c>
    </row>
    <row r="25" spans="1:13" x14ac:dyDescent="0.2">
      <c r="B25" s="14" t="s">
        <v>849</v>
      </c>
      <c r="C25" s="15">
        <v>1</v>
      </c>
      <c r="F25" s="14" t="s">
        <v>846</v>
      </c>
      <c r="G25" s="15">
        <v>14</v>
      </c>
      <c r="H25" s="15">
        <v>6</v>
      </c>
      <c r="I25" s="15"/>
      <c r="J25" s="22">
        <f t="shared" si="0"/>
        <v>0.7</v>
      </c>
      <c r="K25" s="22">
        <f t="shared" si="1"/>
        <v>0.3</v>
      </c>
      <c r="L25" s="22">
        <f t="shared" si="2"/>
        <v>0</v>
      </c>
      <c r="M25" s="22">
        <f t="shared" si="3"/>
        <v>0.7</v>
      </c>
    </row>
    <row r="26" spans="1:13" x14ac:dyDescent="0.2">
      <c r="B26" s="14" t="s">
        <v>850</v>
      </c>
      <c r="C26" s="15">
        <v>1</v>
      </c>
      <c r="F26" s="14" t="s">
        <v>847</v>
      </c>
      <c r="G26" s="15"/>
      <c r="H26" s="15">
        <v>20</v>
      </c>
      <c r="I26" s="15"/>
      <c r="J26" s="22">
        <f t="shared" si="0"/>
        <v>0</v>
      </c>
      <c r="K26" s="22">
        <f t="shared" si="1"/>
        <v>1</v>
      </c>
      <c r="L26" s="22">
        <f t="shared" si="2"/>
        <v>0</v>
      </c>
      <c r="M26" s="22">
        <f t="shared" si="3"/>
        <v>0</v>
      </c>
    </row>
    <row r="27" spans="1:13" x14ac:dyDescent="0.2">
      <c r="B27" s="14" t="s">
        <v>851</v>
      </c>
      <c r="C27" s="15">
        <v>1</v>
      </c>
      <c r="F27" s="14" t="s">
        <v>848</v>
      </c>
      <c r="G27" s="15"/>
      <c r="H27" s="15">
        <v>17</v>
      </c>
      <c r="I27" s="15">
        <v>3</v>
      </c>
      <c r="J27" s="22">
        <f t="shared" si="0"/>
        <v>0</v>
      </c>
      <c r="K27" s="22">
        <f t="shared" si="1"/>
        <v>0.85</v>
      </c>
      <c r="L27" s="22">
        <f t="shared" si="2"/>
        <v>0.15</v>
      </c>
      <c r="M27" s="22">
        <f t="shared" si="3"/>
        <v>0.15</v>
      </c>
    </row>
    <row r="28" spans="1:13" x14ac:dyDescent="0.2">
      <c r="B28" s="14" t="s">
        <v>833</v>
      </c>
      <c r="C28" s="15">
        <v>1</v>
      </c>
      <c r="F28" s="14" t="s">
        <v>849</v>
      </c>
      <c r="G28" s="15"/>
      <c r="H28" s="15">
        <v>20</v>
      </c>
      <c r="I28" s="15"/>
      <c r="J28" s="22">
        <f t="shared" si="0"/>
        <v>0</v>
      </c>
      <c r="K28" s="22">
        <f t="shared" si="1"/>
        <v>1</v>
      </c>
      <c r="L28" s="22">
        <f t="shared" si="2"/>
        <v>0</v>
      </c>
      <c r="M28" s="22">
        <f t="shared" si="3"/>
        <v>0</v>
      </c>
    </row>
    <row r="29" spans="1:13" x14ac:dyDescent="0.2">
      <c r="B29" s="14" t="s">
        <v>852</v>
      </c>
      <c r="C29" s="15">
        <v>1</v>
      </c>
      <c r="F29" s="14" t="s">
        <v>850</v>
      </c>
      <c r="G29" s="15"/>
      <c r="H29" s="15">
        <v>20</v>
      </c>
      <c r="I29" s="15"/>
      <c r="J29" s="22">
        <f t="shared" si="0"/>
        <v>0</v>
      </c>
      <c r="K29" s="22">
        <f t="shared" si="1"/>
        <v>1</v>
      </c>
      <c r="L29" s="22">
        <f t="shared" si="2"/>
        <v>0</v>
      </c>
      <c r="M29" s="22">
        <f t="shared" si="3"/>
        <v>0</v>
      </c>
    </row>
    <row r="30" spans="1:13" x14ac:dyDescent="0.2">
      <c r="B30" s="14" t="s">
        <v>853</v>
      </c>
      <c r="C30" s="15">
        <v>1</v>
      </c>
      <c r="F30" s="14" t="s">
        <v>832</v>
      </c>
      <c r="G30" s="15"/>
      <c r="H30" s="15">
        <v>18</v>
      </c>
      <c r="I30" s="15">
        <v>2</v>
      </c>
      <c r="J30" s="22">
        <f t="shared" si="0"/>
        <v>0</v>
      </c>
      <c r="K30" s="22">
        <f t="shared" si="1"/>
        <v>0.9</v>
      </c>
      <c r="L30" s="22">
        <f t="shared" si="2"/>
        <v>0.1</v>
      </c>
      <c r="M30" s="22">
        <f t="shared" si="3"/>
        <v>0.1</v>
      </c>
    </row>
    <row r="31" spans="1:13" x14ac:dyDescent="0.2">
      <c r="B31" s="14" t="s">
        <v>834</v>
      </c>
      <c r="C31" s="15">
        <v>1</v>
      </c>
      <c r="F31" s="14" t="s">
        <v>851</v>
      </c>
      <c r="G31" s="15"/>
      <c r="H31" s="15">
        <v>20</v>
      </c>
      <c r="I31" s="15"/>
      <c r="J31" s="22">
        <f t="shared" si="0"/>
        <v>0</v>
      </c>
      <c r="K31" s="22">
        <f t="shared" si="1"/>
        <v>1</v>
      </c>
      <c r="L31" s="22">
        <f t="shared" si="2"/>
        <v>0</v>
      </c>
      <c r="M31" s="22">
        <f t="shared" si="3"/>
        <v>0</v>
      </c>
    </row>
    <row r="32" spans="1:13" x14ac:dyDescent="0.2">
      <c r="A32" s="14" t="s">
        <v>822</v>
      </c>
      <c r="C32" s="15">
        <v>26</v>
      </c>
      <c r="F32" s="14" t="s">
        <v>833</v>
      </c>
      <c r="G32" s="15"/>
      <c r="H32" s="15">
        <v>13</v>
      </c>
      <c r="I32" s="15">
        <v>7</v>
      </c>
      <c r="J32" s="22">
        <f t="shared" si="0"/>
        <v>0</v>
      </c>
      <c r="K32" s="22">
        <f t="shared" si="1"/>
        <v>0.65</v>
      </c>
      <c r="L32" s="22">
        <f t="shared" si="2"/>
        <v>0.35</v>
      </c>
      <c r="M32" s="22">
        <f t="shared" si="3"/>
        <v>0.35</v>
      </c>
    </row>
    <row r="33" spans="6:13" x14ac:dyDescent="0.2">
      <c r="F33" s="14" t="s">
        <v>852</v>
      </c>
      <c r="G33" s="15"/>
      <c r="H33" s="15">
        <v>20</v>
      </c>
      <c r="I33" s="15"/>
      <c r="J33" s="22">
        <f t="shared" si="0"/>
        <v>0</v>
      </c>
      <c r="K33" s="22">
        <f t="shared" si="1"/>
        <v>1</v>
      </c>
      <c r="L33" s="22">
        <f t="shared" si="2"/>
        <v>0</v>
      </c>
      <c r="M33" s="22">
        <f t="shared" si="3"/>
        <v>0</v>
      </c>
    </row>
    <row r="34" spans="6:13" x14ac:dyDescent="0.2">
      <c r="F34" s="14" t="s">
        <v>853</v>
      </c>
      <c r="G34" s="15"/>
      <c r="H34" s="15">
        <v>20</v>
      </c>
      <c r="I34" s="15"/>
      <c r="J34" s="22">
        <f t="shared" si="0"/>
        <v>0</v>
      </c>
      <c r="K34" s="22">
        <f t="shared" si="1"/>
        <v>1</v>
      </c>
      <c r="L34" s="22">
        <f t="shared" si="2"/>
        <v>0</v>
      </c>
      <c r="M34" s="22">
        <f t="shared" si="3"/>
        <v>0</v>
      </c>
    </row>
    <row r="35" spans="6:13" x14ac:dyDescent="0.2">
      <c r="F35" s="14" t="s">
        <v>834</v>
      </c>
      <c r="G35" s="15">
        <v>1</v>
      </c>
      <c r="H35" s="15">
        <v>10</v>
      </c>
      <c r="I35" s="15">
        <v>9</v>
      </c>
      <c r="J35" s="22">
        <f t="shared" si="0"/>
        <v>0.05</v>
      </c>
      <c r="K35" s="22">
        <f t="shared" si="1"/>
        <v>0.5</v>
      </c>
      <c r="L35" s="22">
        <f t="shared" si="2"/>
        <v>0.45</v>
      </c>
      <c r="M35" s="22">
        <f t="shared" si="3"/>
        <v>0.5</v>
      </c>
    </row>
    <row r="36" spans="6:13" x14ac:dyDescent="0.2">
      <c r="F36" s="14" t="s">
        <v>822</v>
      </c>
      <c r="G36" s="15">
        <v>86</v>
      </c>
      <c r="H36" s="15">
        <v>439</v>
      </c>
      <c r="I36" s="15">
        <v>55</v>
      </c>
      <c r="J36" s="21"/>
      <c r="K36" s="21"/>
      <c r="L36" s="21"/>
      <c r="M36" s="21"/>
    </row>
  </sheetData>
  <mergeCells count="7">
    <mergeCell ref="Q2:T8"/>
    <mergeCell ref="L2:L6"/>
    <mergeCell ref="H1:J1"/>
    <mergeCell ref="A1:C2"/>
    <mergeCell ref="J2:J6"/>
    <mergeCell ref="K2:K6"/>
    <mergeCell ref="M2:M6"/>
  </mergeCells>
  <conditionalFormatting sqref="F7:F35">
    <cfRule type="expression" dxfId="10" priority="7">
      <formula>AND(K7&lt;1,J7&lt;1)</formula>
    </cfRule>
    <cfRule type="expression" dxfId="9" priority="8">
      <formula>AND(J7=1)</formula>
    </cfRule>
    <cfRule type="expression" dxfId="8" priority="10">
      <formula>AND(K7=1,G7="",I7="")</formula>
    </cfRule>
  </conditionalFormatting>
  <conditionalFormatting sqref="F2">
    <cfRule type="expression" dxfId="7" priority="4">
      <formula>AND(H2=1,OR(I2=1,G2=1))</formula>
    </cfRule>
    <cfRule type="expression" dxfId="6" priority="5">
      <formula>AND(G2=1,H2&lt;&gt;1)</formula>
    </cfRule>
    <cfRule type="expression" dxfId="5" priority="6">
      <formula>AND(H2=1,G2="",I2="")</formula>
    </cfRule>
  </conditionalFormatting>
  <conditionalFormatting sqref="G2">
    <cfRule type="expression" dxfId="4" priority="1">
      <formula>AND(I2=1,OR(J2=1,H2=1))</formula>
    </cfRule>
    <cfRule type="expression" dxfId="3" priority="2">
      <formula>AND(H2=1,I2&lt;&gt;1)</formula>
    </cfRule>
    <cfRule type="expression" dxfId="2" priority="3">
      <formula>AND(I2=1,H2="",J2="")</formula>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E8766-C643-4AE9-81DB-8557C02FBD99}">
  <dimension ref="A1:L1970"/>
  <sheetViews>
    <sheetView workbookViewId="0">
      <selection activeCell="M17" sqref="M17"/>
    </sheetView>
  </sheetViews>
  <sheetFormatPr baseColWidth="10" defaultColWidth="8.83203125" defaultRowHeight="15" x14ac:dyDescent="0.2"/>
  <sheetData>
    <row r="1" spans="1:12" x14ac:dyDescent="0.2">
      <c r="A1" s="2" t="s">
        <v>0</v>
      </c>
      <c r="B1" s="4" t="s">
        <v>360</v>
      </c>
      <c r="C1" s="1" t="s">
        <v>355</v>
      </c>
      <c r="D1" s="1" t="s">
        <v>357</v>
      </c>
      <c r="E1" s="8" t="s">
        <v>584</v>
      </c>
      <c r="F1" s="1" t="s">
        <v>583</v>
      </c>
      <c r="G1" s="10" t="s">
        <v>585</v>
      </c>
      <c r="H1" s="10" t="s">
        <v>586</v>
      </c>
      <c r="I1" s="1" t="s">
        <v>358</v>
      </c>
      <c r="J1" s="1" t="s">
        <v>359</v>
      </c>
      <c r="K1" s="1" t="s">
        <v>856</v>
      </c>
      <c r="L1" s="1" t="s">
        <v>582</v>
      </c>
    </row>
    <row r="2" spans="1:12" x14ac:dyDescent="0.2">
      <c r="A2" s="3" t="s">
        <v>12</v>
      </c>
      <c r="B2" s="5">
        <v>1</v>
      </c>
      <c r="C2" t="s">
        <v>835</v>
      </c>
      <c r="D2" t="s">
        <v>868</v>
      </c>
      <c r="E2" s="9">
        <v>8.9076976776123047</v>
      </c>
      <c r="F2">
        <v>308</v>
      </c>
      <c r="G2" s="7">
        <v>3.4727866189521599</v>
      </c>
      <c r="H2" s="7">
        <v>3.10048648716056</v>
      </c>
      <c r="I2" t="b">
        <v>1</v>
      </c>
      <c r="J2" t="b">
        <v>0</v>
      </c>
      <c r="K2" s="1" t="b">
        <v>1</v>
      </c>
      <c r="L2" t="b">
        <v>0</v>
      </c>
    </row>
    <row r="3" spans="1:12" x14ac:dyDescent="0.2">
      <c r="A3" s="3" t="s">
        <v>12</v>
      </c>
      <c r="B3" s="5">
        <v>1</v>
      </c>
      <c r="C3" t="s">
        <v>835</v>
      </c>
      <c r="D3" t="s">
        <v>869</v>
      </c>
      <c r="E3" s="9">
        <v>27.994510650634766</v>
      </c>
      <c r="F3">
        <v>202</v>
      </c>
      <c r="G3" s="7">
        <v>10.39142934322</v>
      </c>
      <c r="H3" s="7">
        <v>9.6666127937274702</v>
      </c>
      <c r="I3" t="b">
        <v>1</v>
      </c>
      <c r="J3" t="b">
        <v>0</v>
      </c>
      <c r="K3" t="b">
        <v>1</v>
      </c>
      <c r="L3" t="b">
        <v>0</v>
      </c>
    </row>
    <row r="4" spans="1:12" x14ac:dyDescent="0.2">
      <c r="A4" s="3" t="s">
        <v>12</v>
      </c>
      <c r="B4" s="5">
        <v>1</v>
      </c>
      <c r="C4" t="s">
        <v>835</v>
      </c>
      <c r="D4" t="s">
        <v>870</v>
      </c>
      <c r="E4" s="9">
        <v>75.432311058044434</v>
      </c>
      <c r="F4">
        <v>174</v>
      </c>
      <c r="G4" s="7">
        <v>9.8527052061186495</v>
      </c>
      <c r="H4" s="7">
        <v>9.6337562015382403</v>
      </c>
      <c r="I4" t="b">
        <v>1</v>
      </c>
      <c r="J4" t="b">
        <v>0</v>
      </c>
      <c r="K4" t="b">
        <v>1</v>
      </c>
      <c r="L4" t="b">
        <v>0</v>
      </c>
    </row>
    <row r="5" spans="1:12" x14ac:dyDescent="0.2">
      <c r="A5" s="3" t="s">
        <v>12</v>
      </c>
      <c r="B5" s="5">
        <v>1</v>
      </c>
      <c r="C5" t="s">
        <v>835</v>
      </c>
      <c r="D5" t="s">
        <v>871</v>
      </c>
      <c r="E5" s="9">
        <v>415.8834867477417</v>
      </c>
      <c r="F5">
        <v>162</v>
      </c>
      <c r="G5" s="7">
        <v>8.6102458903074801</v>
      </c>
      <c r="H5" s="7">
        <v>8.5814639363584906</v>
      </c>
      <c r="I5" t="b">
        <v>1</v>
      </c>
      <c r="J5" t="b">
        <v>0</v>
      </c>
      <c r="K5" t="b">
        <v>1</v>
      </c>
      <c r="L5" t="b">
        <v>0</v>
      </c>
    </row>
    <row r="6" spans="1:12" x14ac:dyDescent="0.2">
      <c r="A6" s="3" t="s">
        <v>12</v>
      </c>
      <c r="B6" s="5">
        <v>1</v>
      </c>
      <c r="C6" t="s">
        <v>825</v>
      </c>
      <c r="D6" t="s">
        <v>868</v>
      </c>
      <c r="E6" s="9">
        <v>8.9076976776123047</v>
      </c>
      <c r="F6">
        <v>250</v>
      </c>
      <c r="G6" s="7">
        <v>11.051734091330401</v>
      </c>
      <c r="H6" s="7">
        <v>8.4353197704661902</v>
      </c>
      <c r="I6" t="b">
        <v>1</v>
      </c>
      <c r="J6" t="b">
        <v>0</v>
      </c>
      <c r="K6" t="b">
        <v>0</v>
      </c>
      <c r="L6" t="b">
        <v>1</v>
      </c>
    </row>
    <row r="7" spans="1:12" x14ac:dyDescent="0.2">
      <c r="A7" s="3" t="s">
        <v>12</v>
      </c>
      <c r="B7" s="5">
        <v>1</v>
      </c>
      <c r="C7" t="s">
        <v>825</v>
      </c>
      <c r="D7" t="s">
        <v>869</v>
      </c>
      <c r="E7" s="9">
        <v>27.994510650634766</v>
      </c>
      <c r="F7">
        <v>209</v>
      </c>
      <c r="G7" s="7">
        <v>9.3159769220082396</v>
      </c>
      <c r="H7" s="7">
        <v>8.7101775515353896</v>
      </c>
      <c r="I7" t="b">
        <v>1</v>
      </c>
      <c r="J7" t="b">
        <v>0</v>
      </c>
      <c r="K7" t="b">
        <v>0</v>
      </c>
      <c r="L7" t="b">
        <v>1</v>
      </c>
    </row>
    <row r="8" spans="1:12" x14ac:dyDescent="0.2">
      <c r="A8" s="3" t="s">
        <v>12</v>
      </c>
      <c r="B8" s="5">
        <v>1</v>
      </c>
      <c r="C8" t="s">
        <v>825</v>
      </c>
      <c r="D8" t="s">
        <v>870</v>
      </c>
      <c r="E8" s="9">
        <v>75.432311058044434</v>
      </c>
      <c r="F8">
        <v>2926</v>
      </c>
      <c r="G8" s="7">
        <v>11.208367170586</v>
      </c>
      <c r="H8" s="7">
        <v>7.8119626199300303</v>
      </c>
      <c r="I8" t="b">
        <v>1</v>
      </c>
      <c r="J8" t="b">
        <v>0</v>
      </c>
      <c r="K8" t="b">
        <v>0</v>
      </c>
      <c r="L8" t="b">
        <v>1</v>
      </c>
    </row>
    <row r="9" spans="1:12" x14ac:dyDescent="0.2">
      <c r="A9" s="3" t="s">
        <v>12</v>
      </c>
      <c r="B9" s="5">
        <v>1</v>
      </c>
      <c r="C9" t="s">
        <v>825</v>
      </c>
      <c r="D9" t="s">
        <v>871</v>
      </c>
      <c r="E9" s="9">
        <v>415.8834867477417</v>
      </c>
      <c r="F9">
        <v>710</v>
      </c>
      <c r="G9" s="7">
        <v>7.6560351751208797</v>
      </c>
      <c r="H9" s="7">
        <v>7.5572583952270804</v>
      </c>
      <c r="I9" t="b">
        <v>1</v>
      </c>
      <c r="J9" t="b">
        <v>0</v>
      </c>
      <c r="K9" t="b">
        <v>0</v>
      </c>
      <c r="L9" t="b">
        <v>1</v>
      </c>
    </row>
    <row r="10" spans="1:12" x14ac:dyDescent="0.2">
      <c r="A10" s="3" t="s">
        <v>12</v>
      </c>
      <c r="B10" s="5">
        <v>1</v>
      </c>
      <c r="C10" t="s">
        <v>826</v>
      </c>
      <c r="D10" t="s">
        <v>868</v>
      </c>
      <c r="E10" s="9">
        <v>8.9076976776123047</v>
      </c>
      <c r="F10">
        <v>119</v>
      </c>
      <c r="G10" s="7">
        <v>11.538468494316399</v>
      </c>
      <c r="H10" s="7">
        <v>9.9974160242562302</v>
      </c>
      <c r="I10" t="b">
        <v>1</v>
      </c>
      <c r="J10" t="b">
        <v>0</v>
      </c>
      <c r="K10" t="b">
        <v>0</v>
      </c>
      <c r="L10" t="b">
        <v>0</v>
      </c>
    </row>
    <row r="11" spans="1:12" x14ac:dyDescent="0.2">
      <c r="A11" s="3" t="s">
        <v>12</v>
      </c>
      <c r="B11" s="5">
        <v>1</v>
      </c>
      <c r="C11" t="s">
        <v>826</v>
      </c>
      <c r="D11" t="s">
        <v>869</v>
      </c>
      <c r="E11" s="9">
        <v>27.994510650634766</v>
      </c>
      <c r="F11">
        <v>449</v>
      </c>
      <c r="G11" s="7">
        <v>8.10260800307808</v>
      </c>
      <c r="H11" s="7">
        <v>7.1707250641994698</v>
      </c>
      <c r="I11" t="b">
        <v>1</v>
      </c>
      <c r="J11" t="b">
        <v>0</v>
      </c>
      <c r="K11" t="b">
        <v>0</v>
      </c>
      <c r="L11" t="b">
        <v>0</v>
      </c>
    </row>
    <row r="12" spans="1:12" x14ac:dyDescent="0.2">
      <c r="A12" s="3" t="s">
        <v>12</v>
      </c>
      <c r="B12" s="5">
        <v>1</v>
      </c>
      <c r="C12" t="s">
        <v>826</v>
      </c>
      <c r="D12" t="s">
        <v>870</v>
      </c>
      <c r="E12" s="9">
        <v>75.432311058044434</v>
      </c>
      <c r="F12">
        <v>104</v>
      </c>
      <c r="G12" s="7">
        <v>13.655378540558299</v>
      </c>
      <c r="H12" s="7">
        <v>13.4030403443575</v>
      </c>
      <c r="I12" t="b">
        <v>1</v>
      </c>
      <c r="J12" t="b">
        <v>0</v>
      </c>
      <c r="K12" t="b">
        <v>0</v>
      </c>
      <c r="L12" t="b">
        <v>0</v>
      </c>
    </row>
    <row r="13" spans="1:12" x14ac:dyDescent="0.2">
      <c r="A13" s="3" t="s">
        <v>12</v>
      </c>
      <c r="B13" s="5">
        <v>1</v>
      </c>
      <c r="C13" t="s">
        <v>826</v>
      </c>
      <c r="D13" t="s">
        <v>871</v>
      </c>
      <c r="E13" s="9">
        <v>415.8834867477417</v>
      </c>
      <c r="F13">
        <v>80</v>
      </c>
      <c r="G13" s="7">
        <v>23.086681844550998</v>
      </c>
      <c r="H13" s="7">
        <v>22.9846074249884</v>
      </c>
      <c r="I13" t="b">
        <v>1</v>
      </c>
      <c r="J13" t="b">
        <v>0</v>
      </c>
      <c r="K13" t="b">
        <v>0</v>
      </c>
      <c r="L13" t="b">
        <v>0</v>
      </c>
    </row>
    <row r="14" spans="1:12" x14ac:dyDescent="0.2">
      <c r="A14" s="3" t="s">
        <v>12</v>
      </c>
      <c r="B14" s="5">
        <v>1</v>
      </c>
      <c r="C14" t="s">
        <v>837</v>
      </c>
      <c r="D14" t="s">
        <v>868</v>
      </c>
      <c r="E14" s="9">
        <v>8.9076976776123047</v>
      </c>
      <c r="F14">
        <v>1332</v>
      </c>
      <c r="G14" s="7">
        <v>2.0614898582763899</v>
      </c>
      <c r="H14" s="7">
        <v>1.5757469799420301</v>
      </c>
      <c r="I14" t="b">
        <v>1</v>
      </c>
      <c r="J14" t="b">
        <v>0</v>
      </c>
      <c r="K14" t="b">
        <v>1</v>
      </c>
      <c r="L14" t="b">
        <v>0</v>
      </c>
    </row>
    <row r="15" spans="1:12" x14ac:dyDescent="0.2">
      <c r="A15" s="3" t="s">
        <v>12</v>
      </c>
      <c r="B15" s="5">
        <v>1</v>
      </c>
      <c r="C15" t="s">
        <v>837</v>
      </c>
      <c r="D15" t="s">
        <v>869</v>
      </c>
      <c r="E15" s="9">
        <v>27.994510650634766</v>
      </c>
      <c r="F15">
        <v>214</v>
      </c>
      <c r="G15" s="7">
        <v>3.2229461950995502</v>
      </c>
      <c r="H15" s="7">
        <v>3.14545063490278</v>
      </c>
      <c r="I15" t="b">
        <v>1</v>
      </c>
      <c r="J15" t="b">
        <v>0</v>
      </c>
      <c r="K15" t="b">
        <v>1</v>
      </c>
      <c r="L15" t="b">
        <v>0</v>
      </c>
    </row>
    <row r="16" spans="1:12" x14ac:dyDescent="0.2">
      <c r="A16" s="3" t="s">
        <v>12</v>
      </c>
      <c r="B16" s="5">
        <v>1</v>
      </c>
      <c r="C16" t="s">
        <v>837</v>
      </c>
      <c r="D16" t="s">
        <v>870</v>
      </c>
      <c r="E16" s="9">
        <v>75.432311058044434</v>
      </c>
      <c r="F16">
        <v>245</v>
      </c>
      <c r="G16" s="7">
        <v>5.0830398287091896</v>
      </c>
      <c r="H16" s="7">
        <v>5.0004846574772497</v>
      </c>
      <c r="I16" t="b">
        <v>1</v>
      </c>
      <c r="J16" t="b">
        <v>0</v>
      </c>
      <c r="K16" t="b">
        <v>1</v>
      </c>
      <c r="L16" t="b">
        <v>0</v>
      </c>
    </row>
    <row r="17" spans="1:12" x14ac:dyDescent="0.2">
      <c r="A17" s="3" t="s">
        <v>12</v>
      </c>
      <c r="B17" s="5">
        <v>1</v>
      </c>
      <c r="C17" t="s">
        <v>837</v>
      </c>
      <c r="D17" t="s">
        <v>871</v>
      </c>
      <c r="E17" s="9">
        <v>415.8834867477417</v>
      </c>
      <c r="F17">
        <v>219</v>
      </c>
      <c r="G17" s="7">
        <v>7.2414460264968596</v>
      </c>
      <c r="H17" s="7">
        <v>7.2139373243320302</v>
      </c>
      <c r="I17" t="b">
        <v>1</v>
      </c>
      <c r="J17" t="b">
        <v>0</v>
      </c>
      <c r="K17" t="b">
        <v>1</v>
      </c>
      <c r="L17" t="b">
        <v>0</v>
      </c>
    </row>
    <row r="18" spans="1:12" x14ac:dyDescent="0.2">
      <c r="A18" s="3" t="s">
        <v>12</v>
      </c>
      <c r="B18" s="5">
        <v>1</v>
      </c>
      <c r="C18" t="s">
        <v>838</v>
      </c>
      <c r="D18" t="s">
        <v>868</v>
      </c>
      <c r="E18" s="9">
        <v>8.9076976776123047</v>
      </c>
      <c r="F18">
        <v>407</v>
      </c>
      <c r="G18" s="7">
        <v>3.0843828523588299</v>
      </c>
      <c r="H18" s="7">
        <v>2.70339838470783</v>
      </c>
      <c r="I18" t="b">
        <v>1</v>
      </c>
      <c r="J18" t="b">
        <v>0</v>
      </c>
      <c r="K18" t="b">
        <v>1</v>
      </c>
      <c r="L18" t="b">
        <v>0</v>
      </c>
    </row>
    <row r="19" spans="1:12" x14ac:dyDescent="0.2">
      <c r="A19" s="3" t="s">
        <v>12</v>
      </c>
      <c r="B19" s="5">
        <v>1</v>
      </c>
      <c r="C19" t="s">
        <v>838</v>
      </c>
      <c r="D19" t="s">
        <v>869</v>
      </c>
      <c r="E19" s="9">
        <v>27.994510650634766</v>
      </c>
      <c r="F19">
        <v>439</v>
      </c>
      <c r="G19" s="7">
        <v>2.8243049486112501</v>
      </c>
      <c r="H19" s="7">
        <v>2.7045223312370501</v>
      </c>
      <c r="I19" t="b">
        <v>1</v>
      </c>
      <c r="J19" t="b">
        <v>0</v>
      </c>
      <c r="K19" t="b">
        <v>1</v>
      </c>
      <c r="L19" t="b">
        <v>0</v>
      </c>
    </row>
    <row r="20" spans="1:12" x14ac:dyDescent="0.2">
      <c r="A20" s="3" t="s">
        <v>12</v>
      </c>
      <c r="B20" s="5">
        <v>1</v>
      </c>
      <c r="C20" t="s">
        <v>838</v>
      </c>
      <c r="D20" t="s">
        <v>870</v>
      </c>
      <c r="E20" s="9">
        <v>75.432311058044434</v>
      </c>
      <c r="F20">
        <v>451</v>
      </c>
      <c r="G20" s="7">
        <v>1.74850631784252</v>
      </c>
      <c r="H20" s="7">
        <v>1.7304163850716701</v>
      </c>
      <c r="I20" t="b">
        <v>1</v>
      </c>
      <c r="J20" t="b">
        <v>0</v>
      </c>
      <c r="K20" t="b">
        <v>1</v>
      </c>
      <c r="L20" t="b">
        <v>0</v>
      </c>
    </row>
    <row r="21" spans="1:12" x14ac:dyDescent="0.2">
      <c r="A21" s="3" t="s">
        <v>12</v>
      </c>
      <c r="B21" s="5">
        <v>1</v>
      </c>
      <c r="C21" t="s">
        <v>838</v>
      </c>
      <c r="D21" t="s">
        <v>871</v>
      </c>
      <c r="E21" s="9">
        <v>415.8834867477417</v>
      </c>
      <c r="F21">
        <v>756</v>
      </c>
      <c r="G21" s="7">
        <v>1.0074330795822299</v>
      </c>
      <c r="H21" s="7">
        <v>1.00559151088384</v>
      </c>
      <c r="I21" t="b">
        <v>1</v>
      </c>
      <c r="J21" t="b">
        <v>0</v>
      </c>
      <c r="K21" t="b">
        <v>1</v>
      </c>
      <c r="L21" t="b">
        <v>0</v>
      </c>
    </row>
    <row r="22" spans="1:12" x14ac:dyDescent="0.2">
      <c r="A22" s="3" t="s">
        <v>12</v>
      </c>
      <c r="B22" s="5">
        <v>1</v>
      </c>
      <c r="C22" t="s">
        <v>839</v>
      </c>
      <c r="D22" t="s">
        <v>868</v>
      </c>
      <c r="E22" s="9">
        <v>8.9076976776123047</v>
      </c>
      <c r="F22">
        <v>169</v>
      </c>
      <c r="G22" s="7">
        <v>3.8779702558172802</v>
      </c>
      <c r="H22" s="7">
        <v>3.6122050598589999</v>
      </c>
      <c r="I22" t="b">
        <v>1</v>
      </c>
      <c r="J22" t="b">
        <v>0</v>
      </c>
      <c r="K22" t="b">
        <v>1</v>
      </c>
      <c r="L22" t="b">
        <v>0</v>
      </c>
    </row>
    <row r="23" spans="1:12" x14ac:dyDescent="0.2">
      <c r="A23" s="3" t="s">
        <v>12</v>
      </c>
      <c r="B23" s="5">
        <v>1</v>
      </c>
      <c r="C23" t="s">
        <v>839</v>
      </c>
      <c r="D23" t="s">
        <v>869</v>
      </c>
      <c r="E23" s="9">
        <v>27.994510650634766</v>
      </c>
      <c r="F23">
        <v>169</v>
      </c>
      <c r="G23" s="7">
        <v>0.225409525827614</v>
      </c>
      <c r="H23" s="7">
        <v>0.22510321116919599</v>
      </c>
      <c r="I23" t="b">
        <v>1</v>
      </c>
      <c r="J23" t="b">
        <v>0</v>
      </c>
      <c r="K23" t="b">
        <v>1</v>
      </c>
      <c r="L23" t="b">
        <v>0</v>
      </c>
    </row>
    <row r="24" spans="1:12" x14ac:dyDescent="0.2">
      <c r="A24" s="3" t="s">
        <v>12</v>
      </c>
      <c r="B24" s="5">
        <v>1</v>
      </c>
      <c r="C24" t="s">
        <v>839</v>
      </c>
      <c r="D24" t="s">
        <v>870</v>
      </c>
      <c r="E24" s="9">
        <v>75.432311058044434</v>
      </c>
      <c r="F24">
        <v>754</v>
      </c>
      <c r="G24" s="7">
        <v>0.16789711260101101</v>
      </c>
      <c r="H24" s="7">
        <v>0.16761581103978199</v>
      </c>
      <c r="I24" t="b">
        <v>1</v>
      </c>
      <c r="J24" t="b">
        <v>0</v>
      </c>
      <c r="K24" t="b">
        <v>1</v>
      </c>
      <c r="L24" t="b">
        <v>0</v>
      </c>
    </row>
    <row r="25" spans="1:12" x14ac:dyDescent="0.2">
      <c r="A25" s="3" t="s">
        <v>12</v>
      </c>
      <c r="B25" s="5">
        <v>1</v>
      </c>
      <c r="C25" t="s">
        <v>839</v>
      </c>
      <c r="D25" t="s">
        <v>871</v>
      </c>
      <c r="E25" s="9">
        <v>415.8834867477417</v>
      </c>
      <c r="F25">
        <v>179</v>
      </c>
      <c r="G25" s="7">
        <v>0.149055930897428</v>
      </c>
      <c r="H25" s="7">
        <v>0.14904636882529301</v>
      </c>
      <c r="I25" t="b">
        <v>1</v>
      </c>
      <c r="J25" t="b">
        <v>0</v>
      </c>
      <c r="K25" t="b">
        <v>1</v>
      </c>
      <c r="L25" t="b">
        <v>0</v>
      </c>
    </row>
    <row r="26" spans="1:12" x14ac:dyDescent="0.2">
      <c r="A26" s="3" t="s">
        <v>12</v>
      </c>
      <c r="B26" s="5">
        <v>1</v>
      </c>
      <c r="C26" t="s">
        <v>829</v>
      </c>
      <c r="D26" t="s">
        <v>868</v>
      </c>
      <c r="E26" s="9">
        <v>8.9076976776123047</v>
      </c>
      <c r="F26">
        <v>1026</v>
      </c>
      <c r="G26" s="7">
        <v>2.4458258313048602</v>
      </c>
      <c r="H26" s="7">
        <v>1.9082471460180599</v>
      </c>
      <c r="I26" t="b">
        <v>1</v>
      </c>
      <c r="J26" t="b">
        <v>0</v>
      </c>
      <c r="K26" t="b">
        <v>1</v>
      </c>
      <c r="L26" t="b">
        <v>0</v>
      </c>
    </row>
    <row r="27" spans="1:12" x14ac:dyDescent="0.2">
      <c r="A27" s="3" t="s">
        <v>12</v>
      </c>
      <c r="B27" s="5">
        <v>1</v>
      </c>
      <c r="C27" t="s">
        <v>829</v>
      </c>
      <c r="D27" t="s">
        <v>869</v>
      </c>
      <c r="E27" s="9">
        <v>27.994510650634766</v>
      </c>
      <c r="F27">
        <v>1033</v>
      </c>
      <c r="G27" s="7">
        <v>2.6879030869548499</v>
      </c>
      <c r="H27" s="7">
        <v>2.4453625655690701</v>
      </c>
      <c r="I27" t="b">
        <v>1</v>
      </c>
      <c r="J27" t="b">
        <v>0</v>
      </c>
      <c r="K27" t="b">
        <v>1</v>
      </c>
      <c r="L27" t="b">
        <v>0</v>
      </c>
    </row>
    <row r="28" spans="1:12" x14ac:dyDescent="0.2">
      <c r="A28" s="3" t="s">
        <v>12</v>
      </c>
      <c r="B28" s="5">
        <v>1</v>
      </c>
      <c r="C28" t="s">
        <v>830</v>
      </c>
      <c r="D28" t="s">
        <v>868</v>
      </c>
      <c r="E28" s="9">
        <v>8.9076976776123047</v>
      </c>
      <c r="F28">
        <v>571</v>
      </c>
      <c r="G28" s="7">
        <v>4.9078224119075999</v>
      </c>
      <c r="H28" s="7">
        <v>3.7333183896111901</v>
      </c>
      <c r="I28" t="b">
        <v>1</v>
      </c>
      <c r="J28" t="b">
        <v>0</v>
      </c>
      <c r="K28" t="b">
        <v>0</v>
      </c>
      <c r="L28" t="b">
        <v>0</v>
      </c>
    </row>
    <row r="29" spans="1:12" x14ac:dyDescent="0.2">
      <c r="A29" s="3" t="s">
        <v>12</v>
      </c>
      <c r="B29" s="5">
        <v>1</v>
      </c>
      <c r="C29" t="s">
        <v>830</v>
      </c>
      <c r="D29" t="s">
        <v>869</v>
      </c>
      <c r="E29" s="9">
        <v>27.994510650634766</v>
      </c>
      <c r="F29">
        <v>527</v>
      </c>
      <c r="G29" s="7">
        <v>8.8422333072124903</v>
      </c>
      <c r="H29" s="7">
        <v>7.5804253048022598</v>
      </c>
      <c r="I29" t="b">
        <v>1</v>
      </c>
      <c r="J29" t="b">
        <v>0</v>
      </c>
      <c r="K29" t="b">
        <v>0</v>
      </c>
      <c r="L29" t="b">
        <v>0</v>
      </c>
    </row>
    <row r="30" spans="1:12" x14ac:dyDescent="0.2">
      <c r="A30" s="3" t="s">
        <v>12</v>
      </c>
      <c r="B30" s="5">
        <v>1</v>
      </c>
      <c r="C30" t="s">
        <v>830</v>
      </c>
      <c r="D30" t="s">
        <v>870</v>
      </c>
      <c r="E30" s="9">
        <v>75.432311058044434</v>
      </c>
      <c r="F30">
        <v>637</v>
      </c>
      <c r="G30" s="7">
        <v>7.4974963778992496</v>
      </c>
      <c r="H30" s="7">
        <v>7.0510666533973101</v>
      </c>
      <c r="I30" t="b">
        <v>1</v>
      </c>
      <c r="J30" t="b">
        <v>0</v>
      </c>
      <c r="K30" t="b">
        <v>0</v>
      </c>
      <c r="L30" t="b">
        <v>0</v>
      </c>
    </row>
    <row r="31" spans="1:12" x14ac:dyDescent="0.2">
      <c r="A31" s="3" t="s">
        <v>12</v>
      </c>
      <c r="B31" s="5">
        <v>1</v>
      </c>
      <c r="C31" t="s">
        <v>830</v>
      </c>
      <c r="D31" t="s">
        <v>871</v>
      </c>
      <c r="E31" s="9">
        <v>415.8834867477417</v>
      </c>
      <c r="F31">
        <v>2104</v>
      </c>
      <c r="G31" s="7">
        <v>6.8909644543302901</v>
      </c>
      <c r="H31" s="7">
        <v>6.6588235997781098</v>
      </c>
      <c r="I31" t="b">
        <v>1</v>
      </c>
      <c r="J31" t="b">
        <v>0</v>
      </c>
      <c r="K31" t="b">
        <v>0</v>
      </c>
      <c r="L31" t="b">
        <v>0</v>
      </c>
    </row>
    <row r="32" spans="1:12" x14ac:dyDescent="0.2">
      <c r="A32" s="3" t="s">
        <v>12</v>
      </c>
      <c r="B32" s="5">
        <v>1</v>
      </c>
      <c r="C32" t="s">
        <v>840</v>
      </c>
      <c r="D32" t="s">
        <v>868</v>
      </c>
      <c r="E32" s="9">
        <v>8.9076976776123047</v>
      </c>
      <c r="F32">
        <v>1572</v>
      </c>
      <c r="G32" s="7">
        <v>3.3959960646634699</v>
      </c>
      <c r="H32" s="7">
        <v>2.12340826641532</v>
      </c>
      <c r="I32" t="b">
        <v>1</v>
      </c>
      <c r="J32" t="b">
        <v>0</v>
      </c>
      <c r="K32" t="b">
        <v>1</v>
      </c>
      <c r="L32" t="b">
        <v>0</v>
      </c>
    </row>
    <row r="33" spans="1:12" x14ac:dyDescent="0.2">
      <c r="A33" s="3" t="s">
        <v>12</v>
      </c>
      <c r="B33" s="5">
        <v>1</v>
      </c>
      <c r="C33" t="s">
        <v>840</v>
      </c>
      <c r="D33" t="s">
        <v>869</v>
      </c>
      <c r="E33" s="9">
        <v>27.994510650634766</v>
      </c>
      <c r="F33">
        <v>1283</v>
      </c>
      <c r="G33" s="7">
        <v>5.1001112498879104</v>
      </c>
      <c r="H33" s="7">
        <v>4.1338615845591704</v>
      </c>
      <c r="I33" t="b">
        <v>1</v>
      </c>
      <c r="J33" t="b">
        <v>0</v>
      </c>
      <c r="K33" t="b">
        <v>1</v>
      </c>
      <c r="L33" t="b">
        <v>0</v>
      </c>
    </row>
    <row r="34" spans="1:12" x14ac:dyDescent="0.2">
      <c r="A34" s="3" t="s">
        <v>12</v>
      </c>
      <c r="B34" s="5">
        <v>1</v>
      </c>
      <c r="C34" t="s">
        <v>840</v>
      </c>
      <c r="D34" t="s">
        <v>870</v>
      </c>
      <c r="E34" s="9">
        <v>75.432311058044434</v>
      </c>
      <c r="F34">
        <v>978</v>
      </c>
      <c r="G34" s="7">
        <v>5.7332455011054497</v>
      </c>
      <c r="H34" s="7">
        <v>5.3365625085280799</v>
      </c>
      <c r="I34" t="b">
        <v>1</v>
      </c>
      <c r="J34" t="b">
        <v>0</v>
      </c>
      <c r="K34" t="b">
        <v>1</v>
      </c>
      <c r="L34" t="b">
        <v>0</v>
      </c>
    </row>
    <row r="35" spans="1:12" x14ac:dyDescent="0.2">
      <c r="A35" s="3" t="s">
        <v>12</v>
      </c>
      <c r="B35" s="5">
        <v>1</v>
      </c>
      <c r="C35" t="s">
        <v>840</v>
      </c>
      <c r="D35" t="s">
        <v>871</v>
      </c>
      <c r="E35" s="9">
        <v>415.8834867477417</v>
      </c>
      <c r="F35">
        <v>1327</v>
      </c>
      <c r="G35" s="7">
        <v>6.9038909468573797</v>
      </c>
      <c r="H35" s="7">
        <v>6.7550837596683504</v>
      </c>
      <c r="I35" t="b">
        <v>1</v>
      </c>
      <c r="J35" t="b">
        <v>0</v>
      </c>
      <c r="K35" t="b">
        <v>1</v>
      </c>
      <c r="L35" t="b">
        <v>0</v>
      </c>
    </row>
    <row r="36" spans="1:12" x14ac:dyDescent="0.2">
      <c r="A36" s="3" t="s">
        <v>12</v>
      </c>
      <c r="B36" s="5">
        <v>1</v>
      </c>
      <c r="C36" t="s">
        <v>841</v>
      </c>
      <c r="D36" t="s">
        <v>868</v>
      </c>
      <c r="E36" s="9">
        <v>8.9076976776123047</v>
      </c>
      <c r="F36">
        <v>1405</v>
      </c>
      <c r="G36" s="7">
        <v>1.1931017516223199</v>
      </c>
      <c r="H36" s="7">
        <v>1.00413681406969</v>
      </c>
      <c r="I36" t="b">
        <v>1</v>
      </c>
      <c r="J36" t="b">
        <v>0</v>
      </c>
      <c r="K36" t="b">
        <v>1</v>
      </c>
      <c r="L36" t="b">
        <v>0</v>
      </c>
    </row>
    <row r="37" spans="1:12" x14ac:dyDescent="0.2">
      <c r="A37" s="3" t="s">
        <v>12</v>
      </c>
      <c r="B37" s="5">
        <v>1</v>
      </c>
      <c r="C37" t="s">
        <v>841</v>
      </c>
      <c r="D37" t="s">
        <v>869</v>
      </c>
      <c r="E37" s="9">
        <v>27.994510650634766</v>
      </c>
      <c r="F37">
        <v>1022</v>
      </c>
      <c r="G37" s="7">
        <v>1.80936599344847</v>
      </c>
      <c r="H37" s="7">
        <v>1.6972541924720901</v>
      </c>
      <c r="I37" t="b">
        <v>1</v>
      </c>
      <c r="J37" t="b">
        <v>0</v>
      </c>
      <c r="K37" t="b">
        <v>1</v>
      </c>
      <c r="L37" t="b">
        <v>0</v>
      </c>
    </row>
    <row r="38" spans="1:12" x14ac:dyDescent="0.2">
      <c r="A38" s="3" t="s">
        <v>12</v>
      </c>
      <c r="B38" s="5">
        <v>1</v>
      </c>
      <c r="C38" t="s">
        <v>841</v>
      </c>
      <c r="D38" t="s">
        <v>870</v>
      </c>
      <c r="E38" s="9">
        <v>75.432311058044434</v>
      </c>
      <c r="F38">
        <v>1022</v>
      </c>
      <c r="G38" s="7">
        <v>2.74909111330749</v>
      </c>
      <c r="H38" s="7">
        <v>2.6503745848018099</v>
      </c>
      <c r="I38" t="b">
        <v>1</v>
      </c>
      <c r="J38" t="b">
        <v>0</v>
      </c>
      <c r="K38" t="b">
        <v>1</v>
      </c>
      <c r="L38" t="b">
        <v>0</v>
      </c>
    </row>
    <row r="39" spans="1:12" x14ac:dyDescent="0.2">
      <c r="A39" s="3" t="s">
        <v>12</v>
      </c>
      <c r="B39" s="5">
        <v>1</v>
      </c>
      <c r="C39" t="s">
        <v>841</v>
      </c>
      <c r="D39" t="s">
        <v>871</v>
      </c>
      <c r="E39" s="9">
        <v>415.8834867477417</v>
      </c>
      <c r="F39">
        <v>1534</v>
      </c>
      <c r="G39" s="7">
        <v>2.3870277389085501</v>
      </c>
      <c r="H39" s="7">
        <v>2.3540022547914301</v>
      </c>
      <c r="I39" t="b">
        <v>1</v>
      </c>
      <c r="J39" t="b">
        <v>1</v>
      </c>
      <c r="K39" t="b">
        <v>1</v>
      </c>
      <c r="L39" t="b">
        <v>0</v>
      </c>
    </row>
    <row r="40" spans="1:12" x14ac:dyDescent="0.2">
      <c r="A40" s="3" t="s">
        <v>12</v>
      </c>
      <c r="B40" s="5">
        <v>1</v>
      </c>
      <c r="C40" t="s">
        <v>842</v>
      </c>
      <c r="D40" t="s">
        <v>868</v>
      </c>
      <c r="E40" s="9">
        <v>8.9076976776123047</v>
      </c>
      <c r="F40">
        <v>1128</v>
      </c>
      <c r="G40" s="7">
        <v>1.1344495259312599</v>
      </c>
      <c r="H40" s="7">
        <v>0.99194851643789494</v>
      </c>
      <c r="I40" t="b">
        <v>1</v>
      </c>
      <c r="J40" t="b">
        <v>0</v>
      </c>
      <c r="K40" t="b">
        <v>1</v>
      </c>
      <c r="L40" t="b">
        <v>0</v>
      </c>
    </row>
    <row r="41" spans="1:12" x14ac:dyDescent="0.2">
      <c r="A41" s="3" t="s">
        <v>12</v>
      </c>
      <c r="B41" s="5">
        <v>1</v>
      </c>
      <c r="C41" t="s">
        <v>842</v>
      </c>
      <c r="D41" t="s">
        <v>869</v>
      </c>
      <c r="E41" s="9">
        <v>27.994510650634766</v>
      </c>
      <c r="F41">
        <v>1061</v>
      </c>
      <c r="G41" s="7">
        <v>3.2188698000039899</v>
      </c>
      <c r="H41" s="7">
        <v>2.8688779104975102</v>
      </c>
      <c r="I41" t="b">
        <v>1</v>
      </c>
      <c r="J41" t="b">
        <v>0</v>
      </c>
      <c r="K41" t="b">
        <v>1</v>
      </c>
      <c r="L41" t="b">
        <v>0</v>
      </c>
    </row>
    <row r="42" spans="1:12" x14ac:dyDescent="0.2">
      <c r="A42" s="3" t="s">
        <v>12</v>
      </c>
      <c r="B42" s="5">
        <v>1</v>
      </c>
      <c r="C42" t="s">
        <v>842</v>
      </c>
      <c r="D42" t="s">
        <v>870</v>
      </c>
      <c r="E42" s="9">
        <v>75.432311058044434</v>
      </c>
      <c r="F42">
        <v>1021</v>
      </c>
      <c r="G42" s="7">
        <v>2.4541208009254101</v>
      </c>
      <c r="H42" s="7">
        <v>2.3752223395063998</v>
      </c>
      <c r="I42" t="b">
        <v>1</v>
      </c>
      <c r="J42" t="b">
        <v>0</v>
      </c>
      <c r="K42" t="b">
        <v>1</v>
      </c>
      <c r="L42" t="b">
        <v>0</v>
      </c>
    </row>
    <row r="43" spans="1:12" x14ac:dyDescent="0.2">
      <c r="A43" s="3" t="s">
        <v>12</v>
      </c>
      <c r="B43" s="5">
        <v>1</v>
      </c>
      <c r="C43" t="s">
        <v>842</v>
      </c>
      <c r="D43" t="s">
        <v>871</v>
      </c>
      <c r="E43" s="9">
        <v>415.8834867477417</v>
      </c>
      <c r="F43">
        <v>1053</v>
      </c>
      <c r="G43" s="7">
        <v>3.4700043115847299</v>
      </c>
      <c r="H43" s="7">
        <v>3.4397826932751698</v>
      </c>
      <c r="I43" t="b">
        <v>1</v>
      </c>
      <c r="J43" t="b">
        <v>0</v>
      </c>
      <c r="K43" t="b">
        <v>1</v>
      </c>
      <c r="L43" t="b">
        <v>0</v>
      </c>
    </row>
    <row r="44" spans="1:12" x14ac:dyDescent="0.2">
      <c r="A44" s="3" t="s">
        <v>12</v>
      </c>
      <c r="B44" s="5">
        <v>1</v>
      </c>
      <c r="C44" t="s">
        <v>843</v>
      </c>
      <c r="D44" t="s">
        <v>868</v>
      </c>
      <c r="E44" s="9">
        <v>8.9076976776123047</v>
      </c>
      <c r="F44">
        <v>1015</v>
      </c>
      <c r="G44" s="7">
        <v>1.02741611045124</v>
      </c>
      <c r="H44" s="7">
        <v>0.91974162907716095</v>
      </c>
      <c r="I44" t="b">
        <v>1</v>
      </c>
      <c r="J44" t="b">
        <v>0</v>
      </c>
      <c r="K44" t="b">
        <v>1</v>
      </c>
      <c r="L44" t="b">
        <v>1</v>
      </c>
    </row>
    <row r="45" spans="1:12" x14ac:dyDescent="0.2">
      <c r="A45" s="3" t="s">
        <v>12</v>
      </c>
      <c r="B45" s="5">
        <v>1</v>
      </c>
      <c r="C45" t="s">
        <v>843</v>
      </c>
      <c r="D45" t="s">
        <v>869</v>
      </c>
      <c r="E45" s="9">
        <v>27.994510650634766</v>
      </c>
      <c r="F45">
        <v>1526</v>
      </c>
      <c r="G45" s="7">
        <v>2.4632213506937699</v>
      </c>
      <c r="H45" s="7">
        <v>2.1716321969307799</v>
      </c>
      <c r="I45" t="b">
        <v>1</v>
      </c>
      <c r="J45" t="b">
        <v>0</v>
      </c>
      <c r="K45" t="b">
        <v>1</v>
      </c>
      <c r="L45" t="b">
        <v>1</v>
      </c>
    </row>
    <row r="46" spans="1:12" x14ac:dyDescent="0.2">
      <c r="A46" s="3" t="s">
        <v>12</v>
      </c>
      <c r="B46" s="5">
        <v>1</v>
      </c>
      <c r="C46" t="s">
        <v>843</v>
      </c>
      <c r="D46" t="s">
        <v>870</v>
      </c>
      <c r="E46" s="9">
        <v>75.432311058044434</v>
      </c>
      <c r="F46">
        <v>1425</v>
      </c>
      <c r="G46" s="7">
        <v>0.54497270062935899</v>
      </c>
      <c r="H46" s="7">
        <v>0.53416802447775102</v>
      </c>
      <c r="I46" t="b">
        <v>1</v>
      </c>
      <c r="J46" t="b">
        <v>1</v>
      </c>
      <c r="K46" t="b">
        <v>1</v>
      </c>
      <c r="L46" t="b">
        <v>1</v>
      </c>
    </row>
    <row r="47" spans="1:12" x14ac:dyDescent="0.2">
      <c r="A47" s="3" t="s">
        <v>12</v>
      </c>
      <c r="B47" s="5">
        <v>1</v>
      </c>
      <c r="C47" t="s">
        <v>843</v>
      </c>
      <c r="D47" t="s">
        <v>871</v>
      </c>
      <c r="E47" s="9">
        <v>415.8834867477417</v>
      </c>
      <c r="F47">
        <v>1156</v>
      </c>
      <c r="G47" s="7">
        <v>3.3537248082476698</v>
      </c>
      <c r="H47" s="7">
        <v>3.2945913791525498</v>
      </c>
      <c r="I47" t="b">
        <v>1</v>
      </c>
      <c r="J47" t="b">
        <v>1</v>
      </c>
      <c r="K47" t="b">
        <v>1</v>
      </c>
      <c r="L47" t="b">
        <v>1</v>
      </c>
    </row>
    <row r="48" spans="1:12" x14ac:dyDescent="0.2">
      <c r="A48" s="3" t="s">
        <v>12</v>
      </c>
      <c r="B48" s="5">
        <v>1</v>
      </c>
      <c r="C48" t="s">
        <v>844</v>
      </c>
      <c r="D48" t="s">
        <v>868</v>
      </c>
      <c r="E48" s="9">
        <v>8.9076976776123047</v>
      </c>
      <c r="F48">
        <v>376</v>
      </c>
      <c r="G48" s="7">
        <v>1.77444176844866</v>
      </c>
      <c r="H48" s="7">
        <v>1.6507964561920501</v>
      </c>
      <c r="I48" t="b">
        <v>1</v>
      </c>
      <c r="J48" t="b">
        <v>0</v>
      </c>
      <c r="K48" t="b">
        <v>1</v>
      </c>
      <c r="L48" t="b">
        <v>0</v>
      </c>
    </row>
    <row r="49" spans="1:12" x14ac:dyDescent="0.2">
      <c r="A49" s="3" t="s">
        <v>12</v>
      </c>
      <c r="B49" s="5">
        <v>1</v>
      </c>
      <c r="C49" t="s">
        <v>844</v>
      </c>
      <c r="D49" t="s">
        <v>869</v>
      </c>
      <c r="E49" s="9">
        <v>27.994510650634766</v>
      </c>
      <c r="F49">
        <v>285</v>
      </c>
      <c r="G49" s="7">
        <v>3.2765110780237299</v>
      </c>
      <c r="H49" s="7">
        <v>3.17074534495806</v>
      </c>
      <c r="I49" t="b">
        <v>1</v>
      </c>
      <c r="J49" t="b">
        <v>0</v>
      </c>
      <c r="K49" t="b">
        <v>1</v>
      </c>
      <c r="L49" t="b">
        <v>0</v>
      </c>
    </row>
    <row r="50" spans="1:12" x14ac:dyDescent="0.2">
      <c r="A50" s="3" t="s">
        <v>12</v>
      </c>
      <c r="B50" s="5">
        <v>1</v>
      </c>
      <c r="C50" t="s">
        <v>844</v>
      </c>
      <c r="D50" t="s">
        <v>870</v>
      </c>
      <c r="E50" s="9">
        <v>75.432311058044434</v>
      </c>
      <c r="F50">
        <v>285</v>
      </c>
      <c r="G50" s="7">
        <v>4.5463061148773098</v>
      </c>
      <c r="H50" s="7">
        <v>4.4695331550657302</v>
      </c>
      <c r="I50" t="b">
        <v>1</v>
      </c>
      <c r="J50" t="b">
        <v>0</v>
      </c>
      <c r="K50" t="b">
        <v>1</v>
      </c>
      <c r="L50" t="b">
        <v>0</v>
      </c>
    </row>
    <row r="51" spans="1:12" x14ac:dyDescent="0.2">
      <c r="A51" s="3" t="s">
        <v>12</v>
      </c>
      <c r="B51" s="5">
        <v>1</v>
      </c>
      <c r="C51" t="s">
        <v>844</v>
      </c>
      <c r="D51" t="s">
        <v>871</v>
      </c>
      <c r="E51" s="9">
        <v>415.8834867477417</v>
      </c>
      <c r="F51">
        <v>258</v>
      </c>
      <c r="G51" s="7">
        <v>6.7686064604225296</v>
      </c>
      <c r="H51" s="7">
        <v>6.7403038321541198</v>
      </c>
      <c r="I51" t="b">
        <v>1</v>
      </c>
      <c r="J51" t="b">
        <v>0</v>
      </c>
      <c r="K51" t="b">
        <v>1</v>
      </c>
      <c r="L51" t="b">
        <v>0</v>
      </c>
    </row>
    <row r="52" spans="1:12" x14ac:dyDescent="0.2">
      <c r="A52" s="3" t="s">
        <v>12</v>
      </c>
      <c r="B52" s="5">
        <v>1</v>
      </c>
      <c r="C52" t="s">
        <v>851</v>
      </c>
      <c r="D52" t="s">
        <v>868</v>
      </c>
      <c r="E52" s="9">
        <v>8.9076976776123047</v>
      </c>
      <c r="F52">
        <v>4317</v>
      </c>
      <c r="G52" s="7">
        <v>0.96466294970893396</v>
      </c>
      <c r="H52" s="7">
        <v>0.657346149923423</v>
      </c>
      <c r="I52" t="b">
        <v>1</v>
      </c>
      <c r="J52" t="b">
        <v>0</v>
      </c>
      <c r="K52" t="b">
        <v>1</v>
      </c>
      <c r="L52" t="b">
        <v>1</v>
      </c>
    </row>
    <row r="53" spans="1:12" x14ac:dyDescent="0.2">
      <c r="A53" s="3" t="s">
        <v>12</v>
      </c>
      <c r="B53" s="5">
        <v>1</v>
      </c>
      <c r="C53" t="s">
        <v>851</v>
      </c>
      <c r="D53" t="s">
        <v>869</v>
      </c>
      <c r="E53" s="9">
        <v>27.994510650634766</v>
      </c>
      <c r="F53">
        <v>2664</v>
      </c>
      <c r="G53" s="7">
        <v>1.3884788538158299</v>
      </c>
      <c r="H53" s="7">
        <v>1.2264308530024799</v>
      </c>
      <c r="I53" t="b">
        <v>1</v>
      </c>
      <c r="J53" t="b">
        <v>0</v>
      </c>
      <c r="K53" t="b">
        <v>1</v>
      </c>
      <c r="L53" t="b">
        <v>1</v>
      </c>
    </row>
    <row r="54" spans="1:12" x14ac:dyDescent="0.2">
      <c r="A54" s="3" t="s">
        <v>12</v>
      </c>
      <c r="B54" s="5">
        <v>1</v>
      </c>
      <c r="C54" t="s">
        <v>851</v>
      </c>
      <c r="D54" t="s">
        <v>870</v>
      </c>
      <c r="E54" s="9">
        <v>75.432311058044434</v>
      </c>
      <c r="F54">
        <v>3129</v>
      </c>
      <c r="G54" s="7">
        <v>2.6349137577911201</v>
      </c>
      <c r="H54" s="7">
        <v>2.3752971331688899</v>
      </c>
      <c r="I54" t="b">
        <v>1</v>
      </c>
      <c r="J54" t="b">
        <v>0</v>
      </c>
      <c r="K54" t="b">
        <v>1</v>
      </c>
      <c r="L54" t="b">
        <v>1</v>
      </c>
    </row>
    <row r="55" spans="1:12" x14ac:dyDescent="0.2">
      <c r="A55" s="3" t="s">
        <v>12</v>
      </c>
      <c r="B55" s="5">
        <v>1</v>
      </c>
      <c r="C55" t="s">
        <v>851</v>
      </c>
      <c r="D55" t="s">
        <v>871</v>
      </c>
      <c r="E55" s="9">
        <v>415.8834867477417</v>
      </c>
      <c r="F55">
        <v>3283</v>
      </c>
      <c r="G55" s="7">
        <v>2.2451426375278198</v>
      </c>
      <c r="H55" s="7">
        <v>2.2060443812207802</v>
      </c>
      <c r="I55" t="b">
        <v>1</v>
      </c>
      <c r="J55" t="b">
        <v>0</v>
      </c>
      <c r="K55" t="b">
        <v>1</v>
      </c>
      <c r="L55" t="b">
        <v>1</v>
      </c>
    </row>
    <row r="56" spans="1:12" x14ac:dyDescent="0.2">
      <c r="A56" s="3" t="s">
        <v>12</v>
      </c>
      <c r="B56" s="5">
        <v>1</v>
      </c>
      <c r="C56" t="s">
        <v>845</v>
      </c>
      <c r="D56" t="s">
        <v>868</v>
      </c>
      <c r="E56" s="9">
        <v>8.9076976776123047</v>
      </c>
      <c r="F56">
        <v>9672</v>
      </c>
      <c r="G56" s="7">
        <v>0.14910276987064799</v>
      </c>
      <c r="H56" s="7">
        <v>0.12832710516051901</v>
      </c>
      <c r="I56" t="b">
        <v>1</v>
      </c>
      <c r="J56" t="b">
        <v>0</v>
      </c>
      <c r="K56" t="b">
        <v>1</v>
      </c>
      <c r="L56" t="b">
        <v>0</v>
      </c>
    </row>
    <row r="57" spans="1:12" x14ac:dyDescent="0.2">
      <c r="A57" s="3" t="s">
        <v>12</v>
      </c>
      <c r="B57" s="5">
        <v>1</v>
      </c>
      <c r="C57" t="s">
        <v>845</v>
      </c>
      <c r="D57" t="s">
        <v>869</v>
      </c>
      <c r="E57" s="9">
        <v>27.994510650634766</v>
      </c>
      <c r="F57">
        <v>2767</v>
      </c>
      <c r="G57" s="7">
        <v>0.165690149864372</v>
      </c>
      <c r="H57" s="7">
        <v>0.163020373684719</v>
      </c>
      <c r="I57" t="b">
        <v>1</v>
      </c>
      <c r="J57" t="b">
        <v>0</v>
      </c>
      <c r="K57" t="b">
        <v>1</v>
      </c>
      <c r="L57" t="b">
        <v>0</v>
      </c>
    </row>
    <row r="58" spans="1:12" x14ac:dyDescent="0.2">
      <c r="A58" s="3" t="s">
        <v>12</v>
      </c>
      <c r="B58" s="5">
        <v>1</v>
      </c>
      <c r="C58" t="s">
        <v>845</v>
      </c>
      <c r="D58" t="s">
        <v>870</v>
      </c>
      <c r="E58" s="9">
        <v>75.432311058044434</v>
      </c>
      <c r="F58">
        <v>7145</v>
      </c>
      <c r="G58" s="7">
        <v>0.17989113630585599</v>
      </c>
      <c r="H58" s="7">
        <v>0.176877252068845</v>
      </c>
      <c r="I58" t="b">
        <v>1</v>
      </c>
      <c r="J58" t="b">
        <v>0</v>
      </c>
      <c r="K58" t="b">
        <v>1</v>
      </c>
      <c r="L58" t="b">
        <v>0</v>
      </c>
    </row>
    <row r="59" spans="1:12" x14ac:dyDescent="0.2">
      <c r="A59" s="3" t="s">
        <v>12</v>
      </c>
      <c r="B59" s="5">
        <v>1</v>
      </c>
      <c r="C59" t="s">
        <v>845</v>
      </c>
      <c r="D59" t="s">
        <v>871</v>
      </c>
      <c r="E59" s="9">
        <v>415.8834867477417</v>
      </c>
      <c r="F59">
        <v>2801</v>
      </c>
      <c r="G59" s="7">
        <v>0.142031956153018</v>
      </c>
      <c r="H59" s="7">
        <v>0.141896219128581</v>
      </c>
      <c r="I59" t="b">
        <v>1</v>
      </c>
      <c r="J59" t="b">
        <v>0</v>
      </c>
      <c r="K59" t="b">
        <v>1</v>
      </c>
      <c r="L59" t="b">
        <v>0</v>
      </c>
    </row>
    <row r="60" spans="1:12" x14ac:dyDescent="0.2">
      <c r="A60" s="3" t="s">
        <v>12</v>
      </c>
      <c r="B60" s="5">
        <v>1</v>
      </c>
      <c r="C60" t="s">
        <v>847</v>
      </c>
      <c r="D60" t="s">
        <v>868</v>
      </c>
      <c r="E60" s="9">
        <v>8.9076976776123047</v>
      </c>
      <c r="F60">
        <v>3376</v>
      </c>
      <c r="G60" s="7">
        <v>2.3300281657369299</v>
      </c>
      <c r="H60" s="7">
        <v>1.2373520874582999</v>
      </c>
      <c r="I60" t="b">
        <v>1</v>
      </c>
      <c r="J60" t="b">
        <v>0</v>
      </c>
      <c r="K60" t="b">
        <v>1</v>
      </c>
      <c r="L60" t="b">
        <v>1</v>
      </c>
    </row>
    <row r="61" spans="1:12" x14ac:dyDescent="0.2">
      <c r="A61" s="3" t="s">
        <v>12</v>
      </c>
      <c r="B61" s="5">
        <v>1</v>
      </c>
      <c r="C61" t="s">
        <v>847</v>
      </c>
      <c r="D61" t="s">
        <v>869</v>
      </c>
      <c r="E61" s="9">
        <v>27.994510650634766</v>
      </c>
      <c r="F61">
        <v>1888</v>
      </c>
      <c r="G61" s="7">
        <v>3.7637147957293302</v>
      </c>
      <c r="H61" s="7">
        <v>3.0017703893024601</v>
      </c>
      <c r="I61" t="b">
        <v>1</v>
      </c>
      <c r="J61" t="b">
        <v>0</v>
      </c>
      <c r="K61" t="b">
        <v>1</v>
      </c>
      <c r="L61" t="b">
        <v>1</v>
      </c>
    </row>
    <row r="62" spans="1:12" x14ac:dyDescent="0.2">
      <c r="A62" s="3" t="s">
        <v>12</v>
      </c>
      <c r="B62" s="5">
        <v>1</v>
      </c>
      <c r="C62" t="s">
        <v>847</v>
      </c>
      <c r="D62" t="s">
        <v>870</v>
      </c>
      <c r="E62" s="9">
        <v>75.432311058044434</v>
      </c>
      <c r="F62">
        <v>1958</v>
      </c>
      <c r="G62" s="7">
        <v>1.9606048515372501</v>
      </c>
      <c r="H62" s="7">
        <v>1.8656586628918701</v>
      </c>
      <c r="I62" t="b">
        <v>1</v>
      </c>
      <c r="J62" t="b">
        <v>0</v>
      </c>
      <c r="K62" t="b">
        <v>1</v>
      </c>
      <c r="L62" t="b">
        <v>1</v>
      </c>
    </row>
    <row r="63" spans="1:12" x14ac:dyDescent="0.2">
      <c r="A63" s="3" t="s">
        <v>12</v>
      </c>
      <c r="B63" s="5">
        <v>1</v>
      </c>
      <c r="C63" t="s">
        <v>847</v>
      </c>
      <c r="D63" t="s">
        <v>871</v>
      </c>
      <c r="E63" s="9">
        <v>415.8834867477417</v>
      </c>
      <c r="F63">
        <v>1797</v>
      </c>
      <c r="G63" s="7">
        <v>4.1283675152151202</v>
      </c>
      <c r="H63" s="7">
        <v>4.0560148900155202</v>
      </c>
      <c r="I63" t="b">
        <v>1</v>
      </c>
      <c r="J63" t="b">
        <v>0</v>
      </c>
      <c r="K63" t="b">
        <v>1</v>
      </c>
      <c r="L63" t="b">
        <v>1</v>
      </c>
    </row>
    <row r="64" spans="1:12" x14ac:dyDescent="0.2">
      <c r="A64" s="3" t="s">
        <v>12</v>
      </c>
      <c r="B64" s="5">
        <v>1</v>
      </c>
      <c r="C64" t="s">
        <v>848</v>
      </c>
      <c r="D64" t="s">
        <v>868</v>
      </c>
      <c r="E64" s="9">
        <v>8.9076976776123047</v>
      </c>
      <c r="F64">
        <v>3690</v>
      </c>
      <c r="G64" s="7">
        <v>1.68260250804916</v>
      </c>
      <c r="H64" s="7">
        <v>0.99150686527296295</v>
      </c>
      <c r="I64" t="b">
        <v>1</v>
      </c>
      <c r="J64" t="b">
        <v>0</v>
      </c>
      <c r="K64" t="b">
        <v>1</v>
      </c>
      <c r="L64" t="b">
        <v>0</v>
      </c>
    </row>
    <row r="65" spans="1:12" x14ac:dyDescent="0.2">
      <c r="A65" s="3" t="s">
        <v>12</v>
      </c>
      <c r="B65" s="5">
        <v>1</v>
      </c>
      <c r="C65" t="s">
        <v>848</v>
      </c>
      <c r="D65" t="s">
        <v>869</v>
      </c>
      <c r="E65" s="9">
        <v>27.994510650634766</v>
      </c>
      <c r="F65">
        <v>3435</v>
      </c>
      <c r="G65" s="7">
        <v>1.8546780608609199</v>
      </c>
      <c r="H65" s="7">
        <v>1.5108484349201099</v>
      </c>
      <c r="I65" t="b">
        <v>1</v>
      </c>
      <c r="J65" t="b">
        <v>0</v>
      </c>
      <c r="K65" t="b">
        <v>1</v>
      </c>
      <c r="L65" t="b">
        <v>0</v>
      </c>
    </row>
    <row r="66" spans="1:12" x14ac:dyDescent="0.2">
      <c r="A66" s="3" t="s">
        <v>12</v>
      </c>
      <c r="B66" s="5">
        <v>1</v>
      </c>
      <c r="C66" t="s">
        <v>848</v>
      </c>
      <c r="D66" t="s">
        <v>870</v>
      </c>
      <c r="E66" s="9">
        <v>75.432311058044434</v>
      </c>
      <c r="F66">
        <v>2118</v>
      </c>
      <c r="G66" s="7">
        <v>1.4889327515306201</v>
      </c>
      <c r="H66" s="7">
        <v>1.4291836123161099</v>
      </c>
      <c r="I66" t="b">
        <v>1</v>
      </c>
      <c r="J66" t="b">
        <v>0</v>
      </c>
      <c r="K66" t="b">
        <v>1</v>
      </c>
      <c r="L66" t="b">
        <v>0</v>
      </c>
    </row>
    <row r="67" spans="1:12" x14ac:dyDescent="0.2">
      <c r="A67" s="3" t="s">
        <v>12</v>
      </c>
      <c r="B67" s="5">
        <v>1</v>
      </c>
      <c r="C67" t="s">
        <v>848</v>
      </c>
      <c r="D67" t="s">
        <v>871</v>
      </c>
      <c r="E67" s="9">
        <v>415.8834867477417</v>
      </c>
      <c r="F67">
        <v>7213</v>
      </c>
      <c r="G67" s="7">
        <v>1.1169274995507901</v>
      </c>
      <c r="H67" s="7">
        <v>1.0957018190788299</v>
      </c>
      <c r="I67" t="b">
        <v>1</v>
      </c>
      <c r="J67" t="b">
        <v>0</v>
      </c>
      <c r="K67" t="b">
        <v>1</v>
      </c>
      <c r="L67" t="b">
        <v>0</v>
      </c>
    </row>
    <row r="68" spans="1:12" x14ac:dyDescent="0.2">
      <c r="A68" s="3" t="s">
        <v>12</v>
      </c>
      <c r="B68" s="5">
        <v>1</v>
      </c>
      <c r="C68" t="s">
        <v>849</v>
      </c>
      <c r="D68" t="s">
        <v>868</v>
      </c>
      <c r="E68" s="9">
        <v>8.9076976776123047</v>
      </c>
      <c r="F68">
        <v>1200</v>
      </c>
      <c r="G68" s="7">
        <v>1.4330272969131701</v>
      </c>
      <c r="H68" s="7">
        <v>1.2011458572832101</v>
      </c>
      <c r="I68" t="b">
        <v>1</v>
      </c>
      <c r="J68" t="b">
        <v>0</v>
      </c>
      <c r="K68" t="b">
        <v>1</v>
      </c>
      <c r="L68" t="b">
        <v>0</v>
      </c>
    </row>
    <row r="69" spans="1:12" x14ac:dyDescent="0.2">
      <c r="A69" s="3" t="s">
        <v>12</v>
      </c>
      <c r="B69" s="5">
        <v>1</v>
      </c>
      <c r="C69" t="s">
        <v>849</v>
      </c>
      <c r="D69" t="s">
        <v>869</v>
      </c>
      <c r="E69" s="9">
        <v>27.994510650634766</v>
      </c>
      <c r="F69">
        <v>761</v>
      </c>
      <c r="G69" s="7">
        <v>1.5408691463361199</v>
      </c>
      <c r="H69" s="7">
        <v>1.47892179463441</v>
      </c>
      <c r="I69" t="b">
        <v>1</v>
      </c>
      <c r="J69" t="b">
        <v>0</v>
      </c>
      <c r="K69" t="b">
        <v>1</v>
      </c>
      <c r="L69" t="b">
        <v>0</v>
      </c>
    </row>
    <row r="70" spans="1:12" x14ac:dyDescent="0.2">
      <c r="A70" s="3" t="s">
        <v>12</v>
      </c>
      <c r="B70" s="5">
        <v>1</v>
      </c>
      <c r="C70" t="s">
        <v>849</v>
      </c>
      <c r="D70" t="s">
        <v>870</v>
      </c>
      <c r="E70" s="9">
        <v>75.432311058044434</v>
      </c>
      <c r="F70">
        <v>1002</v>
      </c>
      <c r="G70" s="7">
        <v>1.55223292159939</v>
      </c>
      <c r="H70" s="7">
        <v>1.52087404851091</v>
      </c>
      <c r="I70" t="b">
        <v>1</v>
      </c>
      <c r="J70" t="b">
        <v>0</v>
      </c>
      <c r="K70" t="b">
        <v>1</v>
      </c>
      <c r="L70" t="b">
        <v>0</v>
      </c>
    </row>
    <row r="71" spans="1:12" x14ac:dyDescent="0.2">
      <c r="A71" s="3" t="s">
        <v>12</v>
      </c>
      <c r="B71" s="5">
        <v>1</v>
      </c>
      <c r="C71" t="s">
        <v>849</v>
      </c>
      <c r="D71" t="s">
        <v>871</v>
      </c>
      <c r="E71" s="9">
        <v>415.8834867477417</v>
      </c>
      <c r="F71">
        <v>377</v>
      </c>
      <c r="G71" s="7">
        <v>0.95156087519560895</v>
      </c>
      <c r="H71" s="7">
        <v>0.95074077225377596</v>
      </c>
      <c r="I71" t="b">
        <v>1</v>
      </c>
      <c r="J71" t="b">
        <v>0</v>
      </c>
      <c r="K71" t="b">
        <v>1</v>
      </c>
      <c r="L71" t="b">
        <v>0</v>
      </c>
    </row>
    <row r="72" spans="1:12" x14ac:dyDescent="0.2">
      <c r="A72" s="3" t="s">
        <v>12</v>
      </c>
      <c r="B72" s="5">
        <v>1</v>
      </c>
      <c r="C72" t="s">
        <v>850</v>
      </c>
      <c r="D72" t="s">
        <v>868</v>
      </c>
      <c r="E72" s="9">
        <v>8.9076976776123047</v>
      </c>
      <c r="F72">
        <v>5053</v>
      </c>
      <c r="G72" s="7">
        <v>2.2834395482215499</v>
      </c>
      <c r="H72" s="7">
        <v>0.99482886727856801</v>
      </c>
      <c r="I72" t="b">
        <v>1</v>
      </c>
      <c r="J72" t="b">
        <v>0</v>
      </c>
      <c r="K72" t="b">
        <v>1</v>
      </c>
      <c r="L72" t="b">
        <v>0</v>
      </c>
    </row>
    <row r="73" spans="1:12" x14ac:dyDescent="0.2">
      <c r="A73" s="3" t="s">
        <v>12</v>
      </c>
      <c r="B73" s="5">
        <v>1</v>
      </c>
      <c r="C73" t="s">
        <v>850</v>
      </c>
      <c r="D73" t="s">
        <v>869</v>
      </c>
      <c r="E73" s="9">
        <v>27.994510650634766</v>
      </c>
      <c r="F73">
        <v>1839</v>
      </c>
      <c r="G73" s="7">
        <v>1.3170788355979599</v>
      </c>
      <c r="H73" s="7">
        <v>1.2121984346858301</v>
      </c>
      <c r="I73" t="b">
        <v>1</v>
      </c>
      <c r="J73" t="b">
        <v>0</v>
      </c>
      <c r="K73" t="b">
        <v>1</v>
      </c>
      <c r="L73" t="b">
        <v>0</v>
      </c>
    </row>
    <row r="74" spans="1:12" x14ac:dyDescent="0.2">
      <c r="A74" s="3" t="s">
        <v>12</v>
      </c>
      <c r="B74" s="5">
        <v>1</v>
      </c>
      <c r="C74" t="s">
        <v>850</v>
      </c>
      <c r="D74" t="s">
        <v>870</v>
      </c>
      <c r="E74" s="9">
        <v>75.432311058044434</v>
      </c>
      <c r="F74">
        <v>1774</v>
      </c>
      <c r="G74" s="7">
        <v>2.4167727495208302</v>
      </c>
      <c r="H74" s="7">
        <v>2.28679776444686</v>
      </c>
      <c r="I74" t="b">
        <v>1</v>
      </c>
      <c r="J74" t="b">
        <v>0</v>
      </c>
      <c r="K74" t="b">
        <v>1</v>
      </c>
      <c r="L74" t="b">
        <v>0</v>
      </c>
    </row>
    <row r="75" spans="1:12" x14ac:dyDescent="0.2">
      <c r="A75" s="3" t="s">
        <v>12</v>
      </c>
      <c r="B75" s="5">
        <v>1</v>
      </c>
      <c r="C75" t="s">
        <v>850</v>
      </c>
      <c r="D75" t="s">
        <v>871</v>
      </c>
      <c r="E75" s="9">
        <v>415.8834867477417</v>
      </c>
      <c r="F75">
        <v>1584</v>
      </c>
      <c r="G75" s="7">
        <v>3.2398006243640598</v>
      </c>
      <c r="H75" s="7">
        <v>3.2003100149113202</v>
      </c>
      <c r="I75" t="b">
        <v>1</v>
      </c>
      <c r="J75" t="b">
        <v>0</v>
      </c>
      <c r="K75" t="b">
        <v>1</v>
      </c>
      <c r="L75" t="b">
        <v>0</v>
      </c>
    </row>
    <row r="76" spans="1:12" x14ac:dyDescent="0.2">
      <c r="A76" s="3" t="s">
        <v>12</v>
      </c>
      <c r="B76" s="5">
        <v>1</v>
      </c>
      <c r="C76" t="s">
        <v>832</v>
      </c>
      <c r="D76" t="s">
        <v>868</v>
      </c>
      <c r="E76" s="9">
        <v>8.9076976776123047</v>
      </c>
      <c r="F76">
        <v>3191</v>
      </c>
      <c r="G76" s="7">
        <v>0.31857579048003598</v>
      </c>
      <c r="H76" s="7">
        <v>0.28594304306665003</v>
      </c>
      <c r="I76" t="b">
        <v>1</v>
      </c>
      <c r="J76" t="b">
        <v>0</v>
      </c>
      <c r="K76" t="b">
        <v>0</v>
      </c>
      <c r="L76" t="b">
        <v>0</v>
      </c>
    </row>
    <row r="77" spans="1:12" x14ac:dyDescent="0.2">
      <c r="A77" s="3" t="s">
        <v>12</v>
      </c>
      <c r="B77" s="5">
        <v>1</v>
      </c>
      <c r="C77" t="s">
        <v>832</v>
      </c>
      <c r="D77" t="s">
        <v>869</v>
      </c>
      <c r="E77" s="9">
        <v>27.994510650634766</v>
      </c>
      <c r="F77">
        <v>1019</v>
      </c>
      <c r="G77" s="7">
        <v>1.7622126810169101</v>
      </c>
      <c r="H77" s="7">
        <v>1.65598998229132</v>
      </c>
      <c r="I77" t="b">
        <v>1</v>
      </c>
      <c r="J77" t="b">
        <v>0</v>
      </c>
      <c r="K77" t="b">
        <v>0</v>
      </c>
      <c r="L77" t="b">
        <v>0</v>
      </c>
    </row>
    <row r="78" spans="1:12" x14ac:dyDescent="0.2">
      <c r="A78" s="3" t="s">
        <v>12</v>
      </c>
      <c r="B78" s="5">
        <v>1</v>
      </c>
      <c r="C78" t="s">
        <v>832</v>
      </c>
      <c r="D78" t="s">
        <v>870</v>
      </c>
      <c r="E78" s="9">
        <v>75.432311058044434</v>
      </c>
      <c r="F78">
        <v>1641</v>
      </c>
      <c r="G78" s="7">
        <v>1.9649459756191701</v>
      </c>
      <c r="H78" s="7">
        <v>1.8843944805906601</v>
      </c>
      <c r="I78" t="b">
        <v>1</v>
      </c>
      <c r="J78" t="b">
        <v>0</v>
      </c>
      <c r="K78" t="b">
        <v>0</v>
      </c>
      <c r="L78" t="b">
        <v>0</v>
      </c>
    </row>
    <row r="79" spans="1:12" x14ac:dyDescent="0.2">
      <c r="A79" s="3" t="s">
        <v>12</v>
      </c>
      <c r="B79" s="5">
        <v>1</v>
      </c>
      <c r="C79" t="s">
        <v>832</v>
      </c>
      <c r="D79" t="s">
        <v>871</v>
      </c>
      <c r="E79" s="9">
        <v>415.8834867477417</v>
      </c>
      <c r="F79">
        <v>819</v>
      </c>
      <c r="G79" s="7">
        <v>2.5920464626587201</v>
      </c>
      <c r="H79" s="7">
        <v>2.5788825023888702</v>
      </c>
      <c r="I79" t="b">
        <v>1</v>
      </c>
      <c r="J79" t="b">
        <v>0</v>
      </c>
      <c r="K79" t="b">
        <v>0</v>
      </c>
      <c r="L79" t="b">
        <v>0</v>
      </c>
    </row>
    <row r="80" spans="1:12" x14ac:dyDescent="0.2">
      <c r="A80" s="3" t="s">
        <v>12</v>
      </c>
      <c r="B80" s="5">
        <v>1</v>
      </c>
      <c r="C80" t="s">
        <v>852</v>
      </c>
      <c r="D80" t="s">
        <v>868</v>
      </c>
      <c r="E80" s="9">
        <v>8.9076976776123047</v>
      </c>
      <c r="F80">
        <v>586</v>
      </c>
      <c r="G80" s="7">
        <v>3.9275562952435199</v>
      </c>
      <c r="H80" s="7">
        <v>3.1211274273343701</v>
      </c>
      <c r="I80" t="b">
        <v>1</v>
      </c>
      <c r="J80" t="b">
        <v>0</v>
      </c>
      <c r="K80" t="b">
        <v>1</v>
      </c>
      <c r="L80" t="b">
        <v>0</v>
      </c>
    </row>
    <row r="81" spans="1:12" x14ac:dyDescent="0.2">
      <c r="A81" s="3" t="s">
        <v>12</v>
      </c>
      <c r="B81" s="5">
        <v>1</v>
      </c>
      <c r="C81" t="s">
        <v>852</v>
      </c>
      <c r="D81" t="s">
        <v>869</v>
      </c>
      <c r="E81" s="9">
        <v>27.994510650634766</v>
      </c>
      <c r="F81">
        <v>473</v>
      </c>
      <c r="G81" s="7">
        <v>5.6714972955094698</v>
      </c>
      <c r="H81" s="7">
        <v>5.1755427344490199</v>
      </c>
      <c r="I81" t="b">
        <v>1</v>
      </c>
      <c r="J81" t="b">
        <v>0</v>
      </c>
      <c r="K81" t="b">
        <v>1</v>
      </c>
      <c r="L81" t="b">
        <v>0</v>
      </c>
    </row>
    <row r="82" spans="1:12" x14ac:dyDescent="0.2">
      <c r="A82" s="3" t="s">
        <v>12</v>
      </c>
      <c r="B82" s="5">
        <v>1</v>
      </c>
      <c r="C82" t="s">
        <v>852</v>
      </c>
      <c r="D82" t="s">
        <v>870</v>
      </c>
      <c r="E82" s="9">
        <v>75.432311058044434</v>
      </c>
      <c r="F82">
        <v>461</v>
      </c>
      <c r="G82" s="7">
        <v>4.8307595938549097</v>
      </c>
      <c r="H82" s="7">
        <v>4.6922313422520796</v>
      </c>
      <c r="I82" t="b">
        <v>1</v>
      </c>
      <c r="J82" t="b">
        <v>0</v>
      </c>
      <c r="K82" t="b">
        <v>1</v>
      </c>
      <c r="L82" t="b">
        <v>0</v>
      </c>
    </row>
    <row r="83" spans="1:12" x14ac:dyDescent="0.2">
      <c r="A83" s="3" t="s">
        <v>12</v>
      </c>
      <c r="B83" s="5">
        <v>1</v>
      </c>
      <c r="C83" t="s">
        <v>852</v>
      </c>
      <c r="D83" t="s">
        <v>871</v>
      </c>
      <c r="E83" s="9">
        <v>415.8834867477417</v>
      </c>
      <c r="F83">
        <v>402</v>
      </c>
      <c r="G83" s="7">
        <v>7.08984958399805</v>
      </c>
      <c r="H83" s="7">
        <v>7.0415923663287403</v>
      </c>
      <c r="I83" t="b">
        <v>1</v>
      </c>
      <c r="J83" t="b">
        <v>0</v>
      </c>
      <c r="K83" t="b">
        <v>1</v>
      </c>
      <c r="L83" t="b">
        <v>0</v>
      </c>
    </row>
    <row r="84" spans="1:12" x14ac:dyDescent="0.2">
      <c r="A84" s="3" t="s">
        <v>12</v>
      </c>
      <c r="B84" s="5">
        <v>1</v>
      </c>
      <c r="C84" t="s">
        <v>834</v>
      </c>
      <c r="D84" t="s">
        <v>868</v>
      </c>
      <c r="E84" s="9">
        <v>8.9076976776123047</v>
      </c>
      <c r="F84">
        <v>2174</v>
      </c>
      <c r="G84" s="7">
        <v>0.20033054486927401</v>
      </c>
      <c r="H84" s="7">
        <v>0.190992467197244</v>
      </c>
      <c r="I84" t="b">
        <v>1</v>
      </c>
      <c r="J84" t="b">
        <v>0</v>
      </c>
      <c r="K84" t="b">
        <v>1</v>
      </c>
      <c r="L84" t="b">
        <v>0</v>
      </c>
    </row>
    <row r="85" spans="1:12" x14ac:dyDescent="0.2">
      <c r="A85" s="3" t="s">
        <v>12</v>
      </c>
      <c r="B85" s="5">
        <v>1</v>
      </c>
      <c r="C85" t="s">
        <v>834</v>
      </c>
      <c r="D85" t="s">
        <v>869</v>
      </c>
      <c r="E85" s="9">
        <v>27.994510650634766</v>
      </c>
      <c r="F85">
        <v>1863</v>
      </c>
      <c r="G85" s="7">
        <v>0.20916088111829401</v>
      </c>
      <c r="H85" s="7">
        <v>0.20628945617799399</v>
      </c>
      <c r="I85" t="b">
        <v>1</v>
      </c>
      <c r="J85" t="b">
        <v>0</v>
      </c>
      <c r="K85" t="b">
        <v>1</v>
      </c>
      <c r="L85" t="b">
        <v>0</v>
      </c>
    </row>
    <row r="86" spans="1:12" x14ac:dyDescent="0.2">
      <c r="A86" s="3" t="s">
        <v>12</v>
      </c>
      <c r="B86" s="5">
        <v>1</v>
      </c>
      <c r="C86" t="s">
        <v>834</v>
      </c>
      <c r="D86" t="s">
        <v>870</v>
      </c>
      <c r="E86" s="9">
        <v>75.432311058044434</v>
      </c>
      <c r="F86">
        <v>1746</v>
      </c>
      <c r="G86" s="7">
        <v>0.174875764018946</v>
      </c>
      <c r="H86" s="7">
        <v>0.17417075983053201</v>
      </c>
      <c r="I86" t="b">
        <v>1</v>
      </c>
      <c r="J86" t="b">
        <v>0</v>
      </c>
      <c r="K86" t="b">
        <v>1</v>
      </c>
      <c r="L86" t="b">
        <v>0</v>
      </c>
    </row>
    <row r="87" spans="1:12" x14ac:dyDescent="0.2">
      <c r="A87" s="3" t="s">
        <v>12</v>
      </c>
      <c r="B87" s="5">
        <v>1</v>
      </c>
      <c r="C87" t="s">
        <v>834</v>
      </c>
      <c r="D87" t="s">
        <v>871</v>
      </c>
      <c r="E87" s="9">
        <v>415.8834867477417</v>
      </c>
      <c r="F87">
        <v>3693</v>
      </c>
      <c r="G87" s="7">
        <v>0.21761221248446799</v>
      </c>
      <c r="H87" s="7">
        <v>0.21719251559432201</v>
      </c>
      <c r="I87" t="b">
        <v>1</v>
      </c>
      <c r="J87" t="b">
        <v>0</v>
      </c>
      <c r="K87" t="b">
        <v>1</v>
      </c>
      <c r="L87" t="b">
        <v>0</v>
      </c>
    </row>
    <row r="88" spans="1:12" x14ac:dyDescent="0.2">
      <c r="A88" s="3" t="s">
        <v>12</v>
      </c>
      <c r="B88" s="5">
        <v>1</v>
      </c>
      <c r="C88" t="s">
        <v>853</v>
      </c>
      <c r="D88" t="s">
        <v>868</v>
      </c>
      <c r="E88" s="9">
        <v>8.9076976776123047</v>
      </c>
      <c r="F88">
        <v>570</v>
      </c>
      <c r="G88" s="7">
        <v>9.4762741251194704</v>
      </c>
      <c r="H88" s="7">
        <v>5.8991375348425796</v>
      </c>
      <c r="I88" t="b">
        <v>1</v>
      </c>
      <c r="J88" t="b">
        <v>0</v>
      </c>
      <c r="K88" t="b">
        <v>1</v>
      </c>
      <c r="L88" t="b">
        <v>0</v>
      </c>
    </row>
    <row r="89" spans="1:12" x14ac:dyDescent="0.2">
      <c r="A89" s="3" t="s">
        <v>12</v>
      </c>
      <c r="B89" s="5">
        <v>1</v>
      </c>
      <c r="C89" t="s">
        <v>853</v>
      </c>
      <c r="D89" t="s">
        <v>869</v>
      </c>
      <c r="E89" s="9">
        <v>27.994510650634766</v>
      </c>
      <c r="F89">
        <v>416</v>
      </c>
      <c r="G89" s="7">
        <v>6.89350176080639</v>
      </c>
      <c r="H89" s="7">
        <v>6.2529619501082703</v>
      </c>
      <c r="I89" t="b">
        <v>1</v>
      </c>
      <c r="J89" t="b">
        <v>0</v>
      </c>
      <c r="K89" t="b">
        <v>1</v>
      </c>
      <c r="L89" t="b">
        <v>0</v>
      </c>
    </row>
    <row r="90" spans="1:12" x14ac:dyDescent="0.2">
      <c r="A90" s="3" t="s">
        <v>12</v>
      </c>
      <c r="B90" s="5">
        <v>1</v>
      </c>
      <c r="C90" t="s">
        <v>853</v>
      </c>
      <c r="D90" t="s">
        <v>870</v>
      </c>
      <c r="E90" s="9">
        <v>75.432311058044434</v>
      </c>
      <c r="F90">
        <v>572</v>
      </c>
      <c r="G90" s="7">
        <v>9.6584265119135004</v>
      </c>
      <c r="H90" s="7">
        <v>8.9993212906280604</v>
      </c>
      <c r="I90" t="b">
        <v>1</v>
      </c>
      <c r="J90" t="b">
        <v>0</v>
      </c>
      <c r="K90" t="b">
        <v>1</v>
      </c>
      <c r="L90" t="b">
        <v>0</v>
      </c>
    </row>
    <row r="91" spans="1:12" x14ac:dyDescent="0.2">
      <c r="A91" s="3" t="s">
        <v>12</v>
      </c>
      <c r="B91" s="5">
        <v>1</v>
      </c>
      <c r="C91" t="s">
        <v>853</v>
      </c>
      <c r="D91" t="s">
        <v>871</v>
      </c>
      <c r="E91" s="9">
        <v>415.8834867477417</v>
      </c>
      <c r="F91">
        <v>442</v>
      </c>
      <c r="G91" s="7">
        <v>1.8678129092497899</v>
      </c>
      <c r="H91" s="7">
        <v>1.86411244620233</v>
      </c>
      <c r="I91" t="b">
        <v>1</v>
      </c>
      <c r="J91" t="b">
        <v>0</v>
      </c>
      <c r="K91" t="b">
        <v>1</v>
      </c>
      <c r="L91" t="b">
        <v>0</v>
      </c>
    </row>
    <row r="92" spans="1:12" x14ac:dyDescent="0.2">
      <c r="A92" s="3" t="s">
        <v>12</v>
      </c>
      <c r="B92" s="5">
        <v>1</v>
      </c>
      <c r="C92" t="s">
        <v>836</v>
      </c>
      <c r="D92" t="s">
        <v>868</v>
      </c>
      <c r="E92" s="9">
        <v>8.9076976776123047</v>
      </c>
      <c r="F92">
        <v>730</v>
      </c>
      <c r="G92" s="7">
        <v>2.12644967238298</v>
      </c>
      <c r="H92" s="7">
        <v>1.8108757222224601</v>
      </c>
      <c r="I92" t="b">
        <v>1</v>
      </c>
      <c r="J92" t="b">
        <v>0</v>
      </c>
      <c r="K92" t="b">
        <v>1</v>
      </c>
      <c r="L92" t="b">
        <v>1</v>
      </c>
    </row>
    <row r="93" spans="1:12" x14ac:dyDescent="0.2">
      <c r="A93" s="3" t="s">
        <v>12</v>
      </c>
      <c r="B93" s="5">
        <v>1</v>
      </c>
      <c r="C93" t="s">
        <v>836</v>
      </c>
      <c r="D93" t="s">
        <v>869</v>
      </c>
      <c r="E93" s="9">
        <v>27.994510650634766</v>
      </c>
      <c r="F93">
        <v>481</v>
      </c>
      <c r="G93" s="7">
        <v>2.84323691353186</v>
      </c>
      <c r="H93" s="7">
        <v>2.71080765475305</v>
      </c>
      <c r="I93" t="b">
        <v>1</v>
      </c>
      <c r="J93" t="b">
        <v>0</v>
      </c>
      <c r="K93" t="b">
        <v>1</v>
      </c>
      <c r="L93" t="b">
        <v>1</v>
      </c>
    </row>
    <row r="94" spans="1:12" x14ac:dyDescent="0.2">
      <c r="A94" s="3" t="s">
        <v>12</v>
      </c>
      <c r="B94" s="5">
        <v>1</v>
      </c>
      <c r="C94" t="s">
        <v>836</v>
      </c>
      <c r="D94" t="s">
        <v>870</v>
      </c>
      <c r="E94" s="9">
        <v>75.432311058044434</v>
      </c>
      <c r="F94">
        <v>535</v>
      </c>
      <c r="G94" s="7">
        <v>4.4055782652753397</v>
      </c>
      <c r="H94" s="7">
        <v>4.2720910153505303</v>
      </c>
      <c r="I94" t="b">
        <v>1</v>
      </c>
      <c r="J94" t="b">
        <v>0</v>
      </c>
      <c r="K94" t="b">
        <v>1</v>
      </c>
      <c r="L94" t="b">
        <v>1</v>
      </c>
    </row>
    <row r="95" spans="1:12" x14ac:dyDescent="0.2">
      <c r="A95" s="3" t="s">
        <v>12</v>
      </c>
      <c r="B95" s="5">
        <v>1</v>
      </c>
      <c r="C95" t="s">
        <v>836</v>
      </c>
      <c r="D95" t="s">
        <v>871</v>
      </c>
      <c r="E95" s="9">
        <v>415.8834867477417</v>
      </c>
      <c r="F95">
        <v>573</v>
      </c>
      <c r="G95" s="7">
        <v>6.8021505846866397</v>
      </c>
      <c r="H95" s="7">
        <v>6.7389931902150497</v>
      </c>
      <c r="I95" t="b">
        <v>1</v>
      </c>
      <c r="J95" t="b">
        <v>0</v>
      </c>
      <c r="K95" t="b">
        <v>1</v>
      </c>
      <c r="L95" t="b">
        <v>1</v>
      </c>
    </row>
    <row r="96" spans="1:12" x14ac:dyDescent="0.2">
      <c r="A96" s="3" t="s">
        <v>12</v>
      </c>
      <c r="B96" s="5">
        <v>1</v>
      </c>
      <c r="C96" t="s">
        <v>833</v>
      </c>
      <c r="D96" t="s">
        <v>868</v>
      </c>
      <c r="E96" s="9">
        <v>8.9076976776123047</v>
      </c>
      <c r="F96">
        <v>740</v>
      </c>
      <c r="G96" s="7">
        <v>8.0394383371952198</v>
      </c>
      <c r="H96" s="7">
        <v>4.82018272598068</v>
      </c>
      <c r="I96" t="b">
        <v>1</v>
      </c>
      <c r="J96" t="b">
        <v>0</v>
      </c>
      <c r="K96" t="b">
        <v>1</v>
      </c>
      <c r="L96" t="b">
        <v>0</v>
      </c>
    </row>
    <row r="97" spans="1:12" x14ac:dyDescent="0.2">
      <c r="A97" s="3" t="s">
        <v>12</v>
      </c>
      <c r="B97" s="5">
        <v>1</v>
      </c>
      <c r="C97" t="s">
        <v>833</v>
      </c>
      <c r="D97" t="s">
        <v>869</v>
      </c>
      <c r="E97" s="9">
        <v>27.994510650634766</v>
      </c>
      <c r="F97">
        <v>612</v>
      </c>
      <c r="G97" s="7">
        <v>3.6883413241943002</v>
      </c>
      <c r="H97" s="7">
        <v>3.4131322422134498</v>
      </c>
      <c r="I97" t="b">
        <v>1</v>
      </c>
      <c r="J97" t="b">
        <v>0</v>
      </c>
      <c r="K97" t="b">
        <v>1</v>
      </c>
      <c r="L97" t="b">
        <v>0</v>
      </c>
    </row>
    <row r="98" spans="1:12" x14ac:dyDescent="0.2">
      <c r="A98" s="3" t="s">
        <v>12</v>
      </c>
      <c r="B98" s="5">
        <v>1</v>
      </c>
      <c r="C98" t="s">
        <v>833</v>
      </c>
      <c r="D98" t="s">
        <v>870</v>
      </c>
      <c r="E98" s="9">
        <v>75.432311058044434</v>
      </c>
      <c r="F98">
        <v>1698</v>
      </c>
      <c r="G98" s="7">
        <v>3.3061146150966101</v>
      </c>
      <c r="H98" s="7">
        <v>3.0771114896811702</v>
      </c>
      <c r="I98" t="b">
        <v>1</v>
      </c>
      <c r="J98" t="b">
        <v>0</v>
      </c>
      <c r="K98" t="b">
        <v>1</v>
      </c>
      <c r="L98" t="b">
        <v>0</v>
      </c>
    </row>
    <row r="99" spans="1:12" x14ac:dyDescent="0.2">
      <c r="A99" s="3" t="s">
        <v>12</v>
      </c>
      <c r="B99" s="5">
        <v>1</v>
      </c>
      <c r="C99" t="s">
        <v>833</v>
      </c>
      <c r="D99" t="s">
        <v>871</v>
      </c>
      <c r="E99" s="9">
        <v>415.8834867477417</v>
      </c>
      <c r="F99">
        <v>1576</v>
      </c>
      <c r="G99" s="7">
        <v>2.7626295295421199</v>
      </c>
      <c r="H99" s="7">
        <v>2.7340070785112598</v>
      </c>
      <c r="I99" t="b">
        <v>1</v>
      </c>
      <c r="J99" t="b">
        <v>0</v>
      </c>
      <c r="K99" t="b">
        <v>1</v>
      </c>
      <c r="L99" t="b">
        <v>0</v>
      </c>
    </row>
    <row r="100" spans="1:12" x14ac:dyDescent="0.2">
      <c r="A100" s="3" t="s">
        <v>12</v>
      </c>
      <c r="B100" s="5">
        <v>1</v>
      </c>
      <c r="C100" t="s">
        <v>846</v>
      </c>
      <c r="D100" t="s">
        <v>868</v>
      </c>
      <c r="E100" s="9">
        <v>8.9076976776123047</v>
      </c>
      <c r="F100">
        <v>852</v>
      </c>
      <c r="G100" s="7">
        <v>2.0057864619707901</v>
      </c>
      <c r="H100" s="7">
        <v>1.6829204000778899</v>
      </c>
      <c r="I100" t="b">
        <v>1</v>
      </c>
      <c r="J100" t="b">
        <v>0</v>
      </c>
      <c r="K100" t="b">
        <v>1</v>
      </c>
      <c r="L100" t="b">
        <v>0</v>
      </c>
    </row>
    <row r="101" spans="1:12" x14ac:dyDescent="0.2">
      <c r="A101" s="3" t="s">
        <v>12</v>
      </c>
      <c r="B101" s="5">
        <v>1</v>
      </c>
      <c r="C101" t="s">
        <v>846</v>
      </c>
      <c r="D101" t="s">
        <v>869</v>
      </c>
      <c r="E101" s="9">
        <v>27.994510650634766</v>
      </c>
      <c r="F101">
        <v>1134</v>
      </c>
      <c r="G101" s="7">
        <v>2.66995809734237</v>
      </c>
      <c r="H101" s="7">
        <v>2.4093734960525599</v>
      </c>
      <c r="I101" t="b">
        <v>1</v>
      </c>
      <c r="J101" t="b">
        <v>0</v>
      </c>
      <c r="K101" t="b">
        <v>1</v>
      </c>
      <c r="L101" t="b">
        <v>0</v>
      </c>
    </row>
    <row r="102" spans="1:12" x14ac:dyDescent="0.2">
      <c r="A102" s="3" t="s">
        <v>12</v>
      </c>
      <c r="B102" s="5">
        <v>1</v>
      </c>
      <c r="C102" t="s">
        <v>846</v>
      </c>
      <c r="D102" t="s">
        <v>870</v>
      </c>
      <c r="E102" s="9">
        <v>75.432311058044434</v>
      </c>
      <c r="F102">
        <v>1367</v>
      </c>
      <c r="G102" s="7">
        <v>2.8005313182863998</v>
      </c>
      <c r="H102" s="7">
        <v>2.6652643296602498</v>
      </c>
      <c r="I102" t="b">
        <v>1</v>
      </c>
      <c r="J102" t="b">
        <v>0</v>
      </c>
      <c r="K102" t="b">
        <v>1</v>
      </c>
      <c r="L102" t="b">
        <v>0</v>
      </c>
    </row>
    <row r="103" spans="1:12" x14ac:dyDescent="0.2">
      <c r="A103" s="3" t="s">
        <v>12</v>
      </c>
      <c r="B103" s="5">
        <v>1</v>
      </c>
      <c r="C103" t="s">
        <v>846</v>
      </c>
      <c r="D103" t="s">
        <v>871</v>
      </c>
      <c r="E103" s="9">
        <v>415.8834867477417</v>
      </c>
      <c r="F103">
        <v>1170</v>
      </c>
      <c r="G103" s="7">
        <v>4.5696460471128599</v>
      </c>
      <c r="H103" s="7">
        <v>4.51164554944393</v>
      </c>
      <c r="I103" t="b">
        <v>1</v>
      </c>
      <c r="J103" t="b">
        <v>0</v>
      </c>
      <c r="K103" t="b">
        <v>1</v>
      </c>
      <c r="L103" t="b">
        <v>0</v>
      </c>
    </row>
    <row r="104" spans="1:12" x14ac:dyDescent="0.2">
      <c r="A104" s="3" t="s">
        <v>12</v>
      </c>
      <c r="B104" s="6">
        <v>2</v>
      </c>
      <c r="C104" t="s">
        <v>835</v>
      </c>
      <c r="D104" t="s">
        <v>868</v>
      </c>
      <c r="E104" s="9">
        <v>8.9076976776123047</v>
      </c>
      <c r="F104">
        <v>363</v>
      </c>
      <c r="G104" s="7">
        <v>7.3435265272978603</v>
      </c>
      <c r="H104" s="7">
        <v>5.6520924350331798</v>
      </c>
      <c r="I104" t="b">
        <v>1</v>
      </c>
      <c r="J104" t="b">
        <v>0</v>
      </c>
      <c r="K104" t="b">
        <v>1</v>
      </c>
      <c r="L104" t="b">
        <v>0</v>
      </c>
    </row>
    <row r="105" spans="1:12" x14ac:dyDescent="0.2">
      <c r="A105" s="3" t="s">
        <v>12</v>
      </c>
      <c r="B105" s="6">
        <v>2</v>
      </c>
      <c r="C105" t="s">
        <v>835</v>
      </c>
      <c r="D105" t="s">
        <v>869</v>
      </c>
      <c r="E105" s="9">
        <v>27.994510650634766</v>
      </c>
      <c r="F105">
        <v>217</v>
      </c>
      <c r="G105" s="7">
        <v>9.7575847510054903</v>
      </c>
      <c r="H105" s="7">
        <v>9.0714551687085994</v>
      </c>
      <c r="I105" t="b">
        <v>1</v>
      </c>
      <c r="J105" t="b">
        <v>0</v>
      </c>
      <c r="K105" t="b">
        <v>1</v>
      </c>
      <c r="L105" t="b">
        <v>0</v>
      </c>
    </row>
    <row r="106" spans="1:12" x14ac:dyDescent="0.2">
      <c r="A106" s="3" t="s">
        <v>12</v>
      </c>
      <c r="B106" s="6">
        <v>2</v>
      </c>
      <c r="C106" t="s">
        <v>835</v>
      </c>
      <c r="D106" t="s">
        <v>870</v>
      </c>
      <c r="E106" s="9">
        <v>75.432311058044434</v>
      </c>
      <c r="F106">
        <v>370</v>
      </c>
      <c r="G106" s="7">
        <v>6.1794307412176899</v>
      </c>
      <c r="H106" s="7">
        <v>5.9976394257807399</v>
      </c>
      <c r="I106" t="b">
        <v>1</v>
      </c>
      <c r="J106" t="b">
        <v>0</v>
      </c>
      <c r="K106" t="b">
        <v>1</v>
      </c>
      <c r="L106" t="b">
        <v>0</v>
      </c>
    </row>
    <row r="107" spans="1:12" x14ac:dyDescent="0.2">
      <c r="A107" s="3" t="s">
        <v>12</v>
      </c>
      <c r="B107" s="6">
        <v>2</v>
      </c>
      <c r="C107" t="s">
        <v>835</v>
      </c>
      <c r="D107" t="s">
        <v>871</v>
      </c>
      <c r="E107" s="9">
        <v>415.8834867477417</v>
      </c>
      <c r="F107">
        <v>2937</v>
      </c>
      <c r="G107" s="7">
        <v>4.0827728100266203</v>
      </c>
      <c r="H107" s="7">
        <v>3.96835388118074</v>
      </c>
      <c r="I107" t="b">
        <v>1</v>
      </c>
      <c r="J107" t="b">
        <v>0</v>
      </c>
      <c r="K107" t="b">
        <v>1</v>
      </c>
      <c r="L107" t="b">
        <v>0</v>
      </c>
    </row>
    <row r="108" spans="1:12" x14ac:dyDescent="0.2">
      <c r="A108" s="3" t="s">
        <v>12</v>
      </c>
      <c r="B108" s="6">
        <v>2</v>
      </c>
      <c r="C108" t="s">
        <v>825</v>
      </c>
      <c r="D108" t="s">
        <v>868</v>
      </c>
      <c r="E108" s="9">
        <v>8.9076976776123047</v>
      </c>
      <c r="F108">
        <v>266</v>
      </c>
      <c r="G108" s="7">
        <v>11.332948699252199</v>
      </c>
      <c r="H108" s="7">
        <v>8.46739322966949</v>
      </c>
      <c r="I108" t="b">
        <v>1</v>
      </c>
      <c r="J108" t="b">
        <v>0</v>
      </c>
      <c r="K108" t="b">
        <v>0</v>
      </c>
      <c r="L108" t="b">
        <v>1</v>
      </c>
    </row>
    <row r="109" spans="1:12" x14ac:dyDescent="0.2">
      <c r="A109" s="3" t="s">
        <v>12</v>
      </c>
      <c r="B109" s="6">
        <v>2</v>
      </c>
      <c r="C109" t="s">
        <v>825</v>
      </c>
      <c r="D109" t="s">
        <v>869</v>
      </c>
      <c r="E109" s="9">
        <v>27.994510650634766</v>
      </c>
      <c r="F109">
        <v>1602</v>
      </c>
      <c r="G109" s="7">
        <v>7.5233836739141999</v>
      </c>
      <c r="H109" s="7">
        <v>5.2591603702113003</v>
      </c>
      <c r="I109" t="b">
        <v>1</v>
      </c>
      <c r="J109" t="b">
        <v>0</v>
      </c>
      <c r="K109" t="b">
        <v>0</v>
      </c>
      <c r="L109" t="b">
        <v>1</v>
      </c>
    </row>
    <row r="110" spans="1:12" x14ac:dyDescent="0.2">
      <c r="A110" s="3" t="s">
        <v>12</v>
      </c>
      <c r="B110" s="6">
        <v>2</v>
      </c>
      <c r="C110" t="s">
        <v>825</v>
      </c>
      <c r="D110" t="s">
        <v>870</v>
      </c>
      <c r="E110" s="9">
        <v>75.432311058044434</v>
      </c>
      <c r="F110">
        <v>249</v>
      </c>
      <c r="G110" s="7">
        <v>14.1497488385001</v>
      </c>
      <c r="H110" s="7">
        <v>13.5183353150617</v>
      </c>
      <c r="I110" t="b">
        <v>1</v>
      </c>
      <c r="J110" t="b">
        <v>0</v>
      </c>
      <c r="K110" t="b">
        <v>0</v>
      </c>
      <c r="L110" t="b">
        <v>1</v>
      </c>
    </row>
    <row r="111" spans="1:12" x14ac:dyDescent="0.2">
      <c r="A111" s="3" t="s">
        <v>12</v>
      </c>
      <c r="B111" s="6">
        <v>2</v>
      </c>
      <c r="C111" t="s">
        <v>825</v>
      </c>
      <c r="D111" t="s">
        <v>871</v>
      </c>
      <c r="E111" s="9">
        <v>415.8834867477417</v>
      </c>
      <c r="F111">
        <v>196</v>
      </c>
      <c r="G111" s="7">
        <v>22.624496069401602</v>
      </c>
      <c r="H111" s="7">
        <v>22.385805078465999</v>
      </c>
      <c r="I111" t="b">
        <v>1</v>
      </c>
      <c r="J111" t="b">
        <v>0</v>
      </c>
      <c r="K111" t="b">
        <v>0</v>
      </c>
      <c r="L111" t="b">
        <v>1</v>
      </c>
    </row>
    <row r="112" spans="1:12" x14ac:dyDescent="0.2">
      <c r="A112" s="3" t="s">
        <v>12</v>
      </c>
      <c r="B112" s="6">
        <v>2</v>
      </c>
      <c r="C112" t="s">
        <v>826</v>
      </c>
      <c r="D112" t="s">
        <v>868</v>
      </c>
      <c r="E112" s="9">
        <v>8.9076976776123047</v>
      </c>
      <c r="F112">
        <v>118</v>
      </c>
      <c r="G112" s="7">
        <v>10.1454415462554</v>
      </c>
      <c r="H112" s="7">
        <v>8.9434715638677709</v>
      </c>
      <c r="I112" t="b">
        <v>1</v>
      </c>
      <c r="J112" t="b">
        <v>0</v>
      </c>
      <c r="K112" t="b">
        <v>0</v>
      </c>
      <c r="L112" t="b">
        <v>0</v>
      </c>
    </row>
    <row r="113" spans="1:12" x14ac:dyDescent="0.2">
      <c r="A113" s="3" t="s">
        <v>12</v>
      </c>
      <c r="B113" s="6">
        <v>2</v>
      </c>
      <c r="C113" t="s">
        <v>826</v>
      </c>
      <c r="D113" t="s">
        <v>869</v>
      </c>
      <c r="E113" s="9">
        <v>27.994510650634766</v>
      </c>
      <c r="F113">
        <v>427</v>
      </c>
      <c r="G113" s="7">
        <v>5.2414361824817002</v>
      </c>
      <c r="H113" s="7">
        <v>4.8534172417882697</v>
      </c>
      <c r="I113" t="b">
        <v>1</v>
      </c>
      <c r="J113" t="b">
        <v>0</v>
      </c>
      <c r="K113" t="b">
        <v>0</v>
      </c>
      <c r="L113" t="b">
        <v>0</v>
      </c>
    </row>
    <row r="114" spans="1:12" x14ac:dyDescent="0.2">
      <c r="A114" s="3" t="s">
        <v>12</v>
      </c>
      <c r="B114" s="6">
        <v>2</v>
      </c>
      <c r="C114" t="s">
        <v>826</v>
      </c>
      <c r="D114" t="s">
        <v>870</v>
      </c>
      <c r="E114" s="9">
        <v>75.432311058044434</v>
      </c>
      <c r="F114">
        <v>68</v>
      </c>
      <c r="G114" s="7">
        <v>15.5338367088229</v>
      </c>
      <c r="H114" s="7">
        <v>15.319315811950499</v>
      </c>
      <c r="I114" t="b">
        <v>1</v>
      </c>
      <c r="J114" t="b">
        <v>0</v>
      </c>
      <c r="K114" t="b">
        <v>0</v>
      </c>
      <c r="L114" t="b">
        <v>0</v>
      </c>
    </row>
    <row r="115" spans="1:12" x14ac:dyDescent="0.2">
      <c r="A115" s="3" t="s">
        <v>12</v>
      </c>
      <c r="B115" s="6">
        <v>2</v>
      </c>
      <c r="C115" t="s">
        <v>826</v>
      </c>
      <c r="D115" t="s">
        <v>871</v>
      </c>
      <c r="E115" s="9">
        <v>415.8834867477417</v>
      </c>
      <c r="F115">
        <v>75</v>
      </c>
      <c r="G115" s="7">
        <v>22.7258735927727</v>
      </c>
      <c r="H115" s="7">
        <v>22.633114925047099</v>
      </c>
      <c r="I115" t="b">
        <v>1</v>
      </c>
      <c r="J115" t="b">
        <v>0</v>
      </c>
      <c r="K115" t="b">
        <v>0</v>
      </c>
      <c r="L115" t="b">
        <v>0</v>
      </c>
    </row>
    <row r="116" spans="1:12" x14ac:dyDescent="0.2">
      <c r="A116" s="3" t="s">
        <v>12</v>
      </c>
      <c r="B116" s="6">
        <v>2</v>
      </c>
      <c r="C116" t="s">
        <v>837</v>
      </c>
      <c r="D116" t="s">
        <v>868</v>
      </c>
      <c r="E116" s="9">
        <v>8.9076976776123047</v>
      </c>
      <c r="F116">
        <v>405</v>
      </c>
      <c r="G116" s="7">
        <v>1.7883352093178599</v>
      </c>
      <c r="H116" s="7">
        <v>1.65386143290239</v>
      </c>
      <c r="I116" t="b">
        <v>1</v>
      </c>
      <c r="J116" t="b">
        <v>0</v>
      </c>
      <c r="K116" t="b">
        <v>1</v>
      </c>
      <c r="L116" t="b">
        <v>0</v>
      </c>
    </row>
    <row r="117" spans="1:12" x14ac:dyDescent="0.2">
      <c r="A117" s="3" t="s">
        <v>12</v>
      </c>
      <c r="B117" s="6">
        <v>2</v>
      </c>
      <c r="C117" t="s">
        <v>837</v>
      </c>
      <c r="D117" t="s">
        <v>869</v>
      </c>
      <c r="E117" s="9">
        <v>27.994510650634766</v>
      </c>
      <c r="F117">
        <v>447</v>
      </c>
      <c r="G117" s="7">
        <v>2.59930461008679</v>
      </c>
      <c r="H117" s="7">
        <v>2.4957217304657902</v>
      </c>
      <c r="I117" t="b">
        <v>1</v>
      </c>
      <c r="J117" t="b">
        <v>0</v>
      </c>
      <c r="K117" t="b">
        <v>1</v>
      </c>
      <c r="L117" t="b">
        <v>0</v>
      </c>
    </row>
    <row r="118" spans="1:12" x14ac:dyDescent="0.2">
      <c r="A118" s="3" t="s">
        <v>12</v>
      </c>
      <c r="B118" s="6">
        <v>2</v>
      </c>
      <c r="C118" t="s">
        <v>837</v>
      </c>
      <c r="D118" t="s">
        <v>870</v>
      </c>
      <c r="E118" s="9">
        <v>75.432311058044434</v>
      </c>
      <c r="F118">
        <v>332</v>
      </c>
      <c r="G118" s="7">
        <v>4.1278489141974601</v>
      </c>
      <c r="H118" s="7">
        <v>4.0541927903925803</v>
      </c>
      <c r="I118" t="b">
        <v>1</v>
      </c>
      <c r="J118" t="b">
        <v>0</v>
      </c>
      <c r="K118" t="b">
        <v>1</v>
      </c>
      <c r="L118" t="b">
        <v>0</v>
      </c>
    </row>
    <row r="119" spans="1:12" x14ac:dyDescent="0.2">
      <c r="A119" s="3" t="s">
        <v>12</v>
      </c>
      <c r="B119" s="6">
        <v>2</v>
      </c>
      <c r="C119" t="s">
        <v>837</v>
      </c>
      <c r="D119" t="s">
        <v>871</v>
      </c>
      <c r="E119" s="9">
        <v>415.8834867477417</v>
      </c>
      <c r="F119">
        <v>319</v>
      </c>
      <c r="G119" s="7">
        <v>7.3226658933644702</v>
      </c>
      <c r="H119" s="7">
        <v>7.2817657406849801</v>
      </c>
      <c r="I119" t="b">
        <v>1</v>
      </c>
      <c r="J119" t="b">
        <v>0</v>
      </c>
      <c r="K119" t="b">
        <v>1</v>
      </c>
      <c r="L119" t="b">
        <v>0</v>
      </c>
    </row>
    <row r="120" spans="1:12" x14ac:dyDescent="0.2">
      <c r="A120" s="3" t="s">
        <v>12</v>
      </c>
      <c r="B120" s="6">
        <v>2</v>
      </c>
      <c r="C120" t="s">
        <v>838</v>
      </c>
      <c r="D120" t="s">
        <v>868</v>
      </c>
      <c r="E120" s="9">
        <v>8.9076976776123047</v>
      </c>
      <c r="F120">
        <v>1764</v>
      </c>
      <c r="G120" s="7">
        <v>2.9712133681161701</v>
      </c>
      <c r="H120" s="7">
        <v>1.87057910071656</v>
      </c>
      <c r="I120" t="b">
        <v>1</v>
      </c>
      <c r="J120" t="b">
        <v>0</v>
      </c>
      <c r="K120" t="b">
        <v>1</v>
      </c>
      <c r="L120" t="b">
        <v>0</v>
      </c>
    </row>
    <row r="121" spans="1:12" x14ac:dyDescent="0.2">
      <c r="A121" s="3" t="s">
        <v>12</v>
      </c>
      <c r="B121" s="6">
        <v>2</v>
      </c>
      <c r="C121" t="s">
        <v>838</v>
      </c>
      <c r="D121" t="s">
        <v>869</v>
      </c>
      <c r="E121" s="9">
        <v>27.994510650634766</v>
      </c>
      <c r="F121">
        <v>604</v>
      </c>
      <c r="G121" s="7">
        <v>1.7830898503589001</v>
      </c>
      <c r="H121" s="7">
        <v>1.7170332832823001</v>
      </c>
      <c r="I121" t="b">
        <v>1</v>
      </c>
      <c r="J121" t="b">
        <v>0</v>
      </c>
      <c r="K121" t="b">
        <v>1</v>
      </c>
      <c r="L121" t="b">
        <v>0</v>
      </c>
    </row>
    <row r="122" spans="1:12" x14ac:dyDescent="0.2">
      <c r="A122" s="3" t="s">
        <v>12</v>
      </c>
      <c r="B122" s="6">
        <v>2</v>
      </c>
      <c r="C122" t="s">
        <v>838</v>
      </c>
      <c r="D122" t="s">
        <v>870</v>
      </c>
      <c r="E122" s="9">
        <v>75.432311058044434</v>
      </c>
      <c r="F122">
        <v>847</v>
      </c>
      <c r="G122" s="7">
        <v>1.30024323539222</v>
      </c>
      <c r="H122" s="7">
        <v>1.28153295149665</v>
      </c>
      <c r="I122" t="b">
        <v>1</v>
      </c>
      <c r="J122" t="b">
        <v>0</v>
      </c>
      <c r="K122" t="b">
        <v>1</v>
      </c>
      <c r="L122" t="b">
        <v>0</v>
      </c>
    </row>
    <row r="123" spans="1:12" x14ac:dyDescent="0.2">
      <c r="A123" s="3" t="s">
        <v>12</v>
      </c>
      <c r="B123" s="6">
        <v>2</v>
      </c>
      <c r="C123" t="s">
        <v>838</v>
      </c>
      <c r="D123" t="s">
        <v>871</v>
      </c>
      <c r="E123" s="9">
        <v>415.8834867477417</v>
      </c>
      <c r="F123">
        <v>997</v>
      </c>
      <c r="G123" s="7">
        <v>0.98200836062021202</v>
      </c>
      <c r="H123" s="7">
        <v>0.97970197113720003</v>
      </c>
      <c r="I123" t="b">
        <v>1</v>
      </c>
      <c r="J123" t="b">
        <v>0</v>
      </c>
      <c r="K123" t="b">
        <v>1</v>
      </c>
      <c r="L123" t="b">
        <v>0</v>
      </c>
    </row>
    <row r="124" spans="1:12" x14ac:dyDescent="0.2">
      <c r="A124" s="3" t="s">
        <v>12</v>
      </c>
      <c r="B124" s="6">
        <v>2</v>
      </c>
      <c r="C124" t="s">
        <v>839</v>
      </c>
      <c r="D124" t="s">
        <v>868</v>
      </c>
      <c r="E124" s="9">
        <v>8.9076976776123047</v>
      </c>
      <c r="F124">
        <v>243</v>
      </c>
      <c r="G124" s="7">
        <v>7.2361475853877302</v>
      </c>
      <c r="H124" s="7">
        <v>6.0432141639160797</v>
      </c>
      <c r="I124" t="b">
        <v>1</v>
      </c>
      <c r="J124" t="b">
        <v>0</v>
      </c>
      <c r="K124" t="b">
        <v>1</v>
      </c>
      <c r="L124" t="b">
        <v>0</v>
      </c>
    </row>
    <row r="125" spans="1:12" x14ac:dyDescent="0.2">
      <c r="A125" s="3" t="s">
        <v>12</v>
      </c>
      <c r="B125" s="6">
        <v>2</v>
      </c>
      <c r="C125" t="s">
        <v>839</v>
      </c>
      <c r="D125" t="s">
        <v>869</v>
      </c>
      <c r="E125" s="9">
        <v>27.994510650634766</v>
      </c>
      <c r="F125">
        <v>165</v>
      </c>
      <c r="G125" s="7">
        <v>0.22582410217829699</v>
      </c>
      <c r="H125" s="7">
        <v>0.22552392754940101</v>
      </c>
      <c r="I125" t="b">
        <v>1</v>
      </c>
      <c r="J125" t="b">
        <v>0</v>
      </c>
      <c r="K125" t="b">
        <v>1</v>
      </c>
      <c r="L125" t="b">
        <v>0</v>
      </c>
    </row>
    <row r="126" spans="1:12" x14ac:dyDescent="0.2">
      <c r="A126" s="3" t="s">
        <v>12</v>
      </c>
      <c r="B126" s="6">
        <v>2</v>
      </c>
      <c r="C126" t="s">
        <v>839</v>
      </c>
      <c r="D126" t="s">
        <v>870</v>
      </c>
      <c r="E126" s="9">
        <v>75.432311058044434</v>
      </c>
      <c r="F126">
        <v>161</v>
      </c>
      <c r="G126" s="7">
        <v>0.16803549745948301</v>
      </c>
      <c r="H126" s="7">
        <v>0.16797525332030799</v>
      </c>
      <c r="I126" t="b">
        <v>1</v>
      </c>
      <c r="J126" t="b">
        <v>0</v>
      </c>
      <c r="K126" t="b">
        <v>1</v>
      </c>
      <c r="L126" t="b">
        <v>0</v>
      </c>
    </row>
    <row r="127" spans="1:12" x14ac:dyDescent="0.2">
      <c r="A127" s="3" t="s">
        <v>12</v>
      </c>
      <c r="B127" s="6">
        <v>2</v>
      </c>
      <c r="C127" t="s">
        <v>839</v>
      </c>
      <c r="D127" t="s">
        <v>871</v>
      </c>
      <c r="E127" s="9">
        <v>415.8834867477417</v>
      </c>
      <c r="F127">
        <v>169</v>
      </c>
      <c r="G127" s="7">
        <v>0.14950953129569799</v>
      </c>
      <c r="H127" s="7">
        <v>0.149500448356577</v>
      </c>
      <c r="I127" t="b">
        <v>1</v>
      </c>
      <c r="J127" t="b">
        <v>0</v>
      </c>
      <c r="K127" t="b">
        <v>1</v>
      </c>
      <c r="L127" t="b">
        <v>0</v>
      </c>
    </row>
    <row r="128" spans="1:12" x14ac:dyDescent="0.2">
      <c r="A128" s="3" t="s">
        <v>12</v>
      </c>
      <c r="B128" s="6">
        <v>2</v>
      </c>
      <c r="C128" t="s">
        <v>829</v>
      </c>
      <c r="D128" t="s">
        <v>868</v>
      </c>
      <c r="E128" s="9">
        <v>8.9076976776123047</v>
      </c>
      <c r="F128">
        <v>732</v>
      </c>
      <c r="G128" s="7">
        <v>7.9039021096826101</v>
      </c>
      <c r="H128" s="7">
        <v>4.7916609347026897</v>
      </c>
      <c r="I128" t="b">
        <v>1</v>
      </c>
      <c r="J128" t="b">
        <v>0</v>
      </c>
      <c r="K128" t="b">
        <v>1</v>
      </c>
      <c r="L128" t="b">
        <v>0</v>
      </c>
    </row>
    <row r="129" spans="1:12" x14ac:dyDescent="0.2">
      <c r="A129" s="3" t="s">
        <v>12</v>
      </c>
      <c r="B129" s="6">
        <v>2</v>
      </c>
      <c r="C129" t="s">
        <v>829</v>
      </c>
      <c r="D129" t="s">
        <v>869</v>
      </c>
      <c r="E129" s="9">
        <v>27.994510650634766</v>
      </c>
      <c r="F129">
        <v>283</v>
      </c>
      <c r="G129" s="7">
        <v>8.2946698224103006</v>
      </c>
      <c r="H129" s="7">
        <v>7.6529553446240399</v>
      </c>
      <c r="I129" t="b">
        <v>1</v>
      </c>
      <c r="J129" t="b">
        <v>0</v>
      </c>
      <c r="K129" t="b">
        <v>1</v>
      </c>
      <c r="L129" t="b">
        <v>0</v>
      </c>
    </row>
    <row r="130" spans="1:12" x14ac:dyDescent="0.2">
      <c r="A130" s="3" t="s">
        <v>12</v>
      </c>
      <c r="B130" s="6">
        <v>2</v>
      </c>
      <c r="C130" t="s">
        <v>829</v>
      </c>
      <c r="D130" t="s">
        <v>870</v>
      </c>
      <c r="E130" s="9">
        <v>75.432311058044434</v>
      </c>
      <c r="F130">
        <v>266</v>
      </c>
      <c r="G130" s="7">
        <v>4.9276398653020896</v>
      </c>
      <c r="H130" s="7">
        <v>4.8434770166973404</v>
      </c>
      <c r="I130" t="b">
        <v>1</v>
      </c>
      <c r="J130" t="b">
        <v>0</v>
      </c>
      <c r="K130" t="b">
        <v>1</v>
      </c>
      <c r="L130" t="b">
        <v>0</v>
      </c>
    </row>
    <row r="131" spans="1:12" x14ac:dyDescent="0.2">
      <c r="A131" s="3" t="s">
        <v>12</v>
      </c>
      <c r="B131" s="6">
        <v>2</v>
      </c>
      <c r="C131" t="s">
        <v>830</v>
      </c>
      <c r="D131" t="s">
        <v>868</v>
      </c>
      <c r="E131" s="9">
        <v>8.9076976776123047</v>
      </c>
      <c r="F131">
        <v>368</v>
      </c>
      <c r="G131" s="7">
        <v>8.4433153342296698</v>
      </c>
      <c r="H131" s="7">
        <v>6.2598016005708397</v>
      </c>
      <c r="I131" t="b">
        <v>1</v>
      </c>
      <c r="J131" t="b">
        <v>0</v>
      </c>
      <c r="K131" t="b">
        <v>0</v>
      </c>
      <c r="L131" t="b">
        <v>0</v>
      </c>
    </row>
    <row r="132" spans="1:12" x14ac:dyDescent="0.2">
      <c r="A132" s="3" t="s">
        <v>12</v>
      </c>
      <c r="B132" s="6">
        <v>2</v>
      </c>
      <c r="C132" t="s">
        <v>830</v>
      </c>
      <c r="D132" t="s">
        <v>869</v>
      </c>
      <c r="E132" s="9">
        <v>27.994510650634766</v>
      </c>
      <c r="F132">
        <v>1010</v>
      </c>
      <c r="G132" s="7">
        <v>8.0722349050273206</v>
      </c>
      <c r="H132" s="7">
        <v>6.2515655762918101</v>
      </c>
      <c r="I132" t="b">
        <v>1</v>
      </c>
      <c r="J132" t="b">
        <v>0</v>
      </c>
      <c r="K132" t="b">
        <v>0</v>
      </c>
      <c r="L132" t="b">
        <v>0</v>
      </c>
    </row>
    <row r="133" spans="1:12" x14ac:dyDescent="0.2">
      <c r="A133" s="3" t="s">
        <v>12</v>
      </c>
      <c r="B133" s="6">
        <v>2</v>
      </c>
      <c r="C133" t="s">
        <v>830</v>
      </c>
      <c r="D133" t="s">
        <v>870</v>
      </c>
      <c r="E133" s="9">
        <v>75.432311058044434</v>
      </c>
      <c r="F133">
        <v>1514</v>
      </c>
      <c r="G133" s="7">
        <v>8.6883564913665499</v>
      </c>
      <c r="H133" s="7">
        <v>7.3982258785841903</v>
      </c>
      <c r="I133" t="b">
        <v>1</v>
      </c>
      <c r="J133" t="b">
        <v>0</v>
      </c>
      <c r="K133" t="b">
        <v>0</v>
      </c>
      <c r="L133" t="b">
        <v>0</v>
      </c>
    </row>
    <row r="134" spans="1:12" x14ac:dyDescent="0.2">
      <c r="A134" s="3" t="s">
        <v>12</v>
      </c>
      <c r="B134" s="6">
        <v>2</v>
      </c>
      <c r="C134" t="s">
        <v>830</v>
      </c>
      <c r="D134" t="s">
        <v>871</v>
      </c>
      <c r="E134" s="9">
        <v>415.8834867477417</v>
      </c>
      <c r="F134">
        <v>91</v>
      </c>
      <c r="G134" s="7">
        <v>24.426376526943599</v>
      </c>
      <c r="H134" s="7">
        <v>24.296517307223301</v>
      </c>
      <c r="I134" t="b">
        <v>1</v>
      </c>
      <c r="J134" t="b">
        <v>0</v>
      </c>
      <c r="K134" t="b">
        <v>0</v>
      </c>
      <c r="L134" t="b">
        <v>0</v>
      </c>
    </row>
    <row r="135" spans="1:12" x14ac:dyDescent="0.2">
      <c r="A135" s="3" t="s">
        <v>12</v>
      </c>
      <c r="B135" s="6">
        <v>2</v>
      </c>
      <c r="C135" t="s">
        <v>840</v>
      </c>
      <c r="D135" t="s">
        <v>868</v>
      </c>
      <c r="E135" s="9">
        <v>8.9076976776123047</v>
      </c>
      <c r="F135">
        <v>1233</v>
      </c>
      <c r="G135" s="7">
        <v>3.31510892356245</v>
      </c>
      <c r="H135" s="7">
        <v>2.2723718565337498</v>
      </c>
      <c r="I135" t="b">
        <v>1</v>
      </c>
      <c r="J135" t="b">
        <v>0</v>
      </c>
      <c r="K135" t="b">
        <v>1</v>
      </c>
      <c r="L135" t="b">
        <v>0</v>
      </c>
    </row>
    <row r="136" spans="1:12" x14ac:dyDescent="0.2">
      <c r="A136" s="3" t="s">
        <v>12</v>
      </c>
      <c r="B136" s="6">
        <v>2</v>
      </c>
      <c r="C136" t="s">
        <v>840</v>
      </c>
      <c r="D136" t="s">
        <v>869</v>
      </c>
      <c r="E136" s="9">
        <v>27.994510650634766</v>
      </c>
      <c r="F136">
        <v>1266</v>
      </c>
      <c r="G136" s="7">
        <v>4.8576280844412203</v>
      </c>
      <c r="H136" s="7">
        <v>3.9827159838717798</v>
      </c>
      <c r="I136" t="b">
        <v>1</v>
      </c>
      <c r="J136" t="b">
        <v>0</v>
      </c>
      <c r="K136" t="b">
        <v>1</v>
      </c>
      <c r="L136" t="b">
        <v>0</v>
      </c>
    </row>
    <row r="137" spans="1:12" x14ac:dyDescent="0.2">
      <c r="A137" s="3" t="s">
        <v>12</v>
      </c>
      <c r="B137" s="6">
        <v>2</v>
      </c>
      <c r="C137" t="s">
        <v>840</v>
      </c>
      <c r="D137" t="s">
        <v>870</v>
      </c>
      <c r="E137" s="9">
        <v>75.432311058044434</v>
      </c>
      <c r="F137">
        <v>1218</v>
      </c>
      <c r="G137" s="7">
        <v>6.2227611828117801</v>
      </c>
      <c r="H137" s="7">
        <v>5.6545960313376602</v>
      </c>
      <c r="I137" t="b">
        <v>1</v>
      </c>
      <c r="J137" t="b">
        <v>0</v>
      </c>
      <c r="K137" t="b">
        <v>1</v>
      </c>
      <c r="L137" t="b">
        <v>0</v>
      </c>
    </row>
    <row r="138" spans="1:12" x14ac:dyDescent="0.2">
      <c r="A138" s="3" t="s">
        <v>12</v>
      </c>
      <c r="B138" s="6">
        <v>2</v>
      </c>
      <c r="C138" t="s">
        <v>840</v>
      </c>
      <c r="D138" t="s">
        <v>871</v>
      </c>
      <c r="E138" s="9">
        <v>415.8834867477417</v>
      </c>
      <c r="F138">
        <v>1196</v>
      </c>
      <c r="G138" s="7">
        <v>6.7261323081907403</v>
      </c>
      <c r="H138" s="7">
        <v>6.5984972590753399</v>
      </c>
      <c r="I138" t="b">
        <v>1</v>
      </c>
      <c r="J138" t="b">
        <v>0</v>
      </c>
      <c r="K138" t="b">
        <v>1</v>
      </c>
      <c r="L138" t="b">
        <v>0</v>
      </c>
    </row>
    <row r="139" spans="1:12" x14ac:dyDescent="0.2">
      <c r="A139" s="3" t="s">
        <v>12</v>
      </c>
      <c r="B139" s="6">
        <v>2</v>
      </c>
      <c r="C139" t="s">
        <v>841</v>
      </c>
      <c r="D139" t="s">
        <v>868</v>
      </c>
      <c r="E139" s="9">
        <v>8.9076976776123047</v>
      </c>
      <c r="F139">
        <v>1367</v>
      </c>
      <c r="G139" s="7">
        <v>2.6479481800274298</v>
      </c>
      <c r="H139" s="7">
        <v>1.8828361187089999</v>
      </c>
      <c r="I139" t="b">
        <v>1</v>
      </c>
      <c r="J139" t="b">
        <v>0</v>
      </c>
      <c r="K139" t="b">
        <v>1</v>
      </c>
      <c r="L139" t="b">
        <v>0</v>
      </c>
    </row>
    <row r="140" spans="1:12" x14ac:dyDescent="0.2">
      <c r="A140" s="3" t="s">
        <v>12</v>
      </c>
      <c r="B140" s="6">
        <v>2</v>
      </c>
      <c r="C140" t="s">
        <v>841</v>
      </c>
      <c r="D140" t="s">
        <v>869</v>
      </c>
      <c r="E140" s="9">
        <v>27.994510650634766</v>
      </c>
      <c r="F140">
        <v>1018</v>
      </c>
      <c r="G140" s="7">
        <v>1.8583716576364</v>
      </c>
      <c r="H140" s="7">
        <v>1.7407356454815699</v>
      </c>
      <c r="I140" t="b">
        <v>1</v>
      </c>
      <c r="J140" t="b">
        <v>0</v>
      </c>
      <c r="K140" t="b">
        <v>1</v>
      </c>
      <c r="L140" t="b">
        <v>0</v>
      </c>
    </row>
    <row r="141" spans="1:12" x14ac:dyDescent="0.2">
      <c r="A141" s="3" t="s">
        <v>12</v>
      </c>
      <c r="B141" s="6">
        <v>2</v>
      </c>
      <c r="C141" t="s">
        <v>841</v>
      </c>
      <c r="D141" t="s">
        <v>870</v>
      </c>
      <c r="E141" s="9">
        <v>75.432311058044434</v>
      </c>
      <c r="F141">
        <v>1433</v>
      </c>
      <c r="G141" s="7">
        <v>2.6703593549293498</v>
      </c>
      <c r="H141" s="7">
        <v>2.5414342865147499</v>
      </c>
      <c r="I141" t="b">
        <v>1</v>
      </c>
      <c r="J141" t="b">
        <v>0</v>
      </c>
      <c r="K141" t="b">
        <v>1</v>
      </c>
      <c r="L141" t="b">
        <v>0</v>
      </c>
    </row>
    <row r="142" spans="1:12" x14ac:dyDescent="0.2">
      <c r="A142" s="3" t="s">
        <v>12</v>
      </c>
      <c r="B142" s="6">
        <v>2</v>
      </c>
      <c r="C142" t="s">
        <v>841</v>
      </c>
      <c r="D142" t="s">
        <v>871</v>
      </c>
      <c r="E142" s="9">
        <v>415.8834867477417</v>
      </c>
      <c r="F142">
        <v>1560</v>
      </c>
      <c r="G142" s="7">
        <v>2.7551988257162598</v>
      </c>
      <c r="H142" s="7">
        <v>2.72701542079106</v>
      </c>
      <c r="I142" t="b">
        <v>1</v>
      </c>
      <c r="J142" t="b">
        <v>0</v>
      </c>
      <c r="K142" t="b">
        <v>1</v>
      </c>
      <c r="L142" t="b">
        <v>0</v>
      </c>
    </row>
    <row r="143" spans="1:12" x14ac:dyDescent="0.2">
      <c r="A143" s="3" t="s">
        <v>12</v>
      </c>
      <c r="B143" s="6">
        <v>2</v>
      </c>
      <c r="C143" t="s">
        <v>842</v>
      </c>
      <c r="D143" t="s">
        <v>868</v>
      </c>
      <c r="E143" s="9">
        <v>8.9076976776123047</v>
      </c>
      <c r="F143">
        <v>683</v>
      </c>
      <c r="G143" s="7">
        <v>1.2344370395804101</v>
      </c>
      <c r="H143" s="7">
        <v>1.12769941481355</v>
      </c>
      <c r="I143" t="b">
        <v>1</v>
      </c>
      <c r="J143" t="b">
        <v>0</v>
      </c>
      <c r="K143" t="b">
        <v>1</v>
      </c>
      <c r="L143" t="b">
        <v>0</v>
      </c>
    </row>
    <row r="144" spans="1:12" x14ac:dyDescent="0.2">
      <c r="A144" s="3" t="s">
        <v>12</v>
      </c>
      <c r="B144" s="6">
        <v>2</v>
      </c>
      <c r="C144" t="s">
        <v>842</v>
      </c>
      <c r="D144" t="s">
        <v>869</v>
      </c>
      <c r="E144" s="9">
        <v>27.994510650634766</v>
      </c>
      <c r="F144">
        <v>580</v>
      </c>
      <c r="G144" s="7">
        <v>1.8066802614155999</v>
      </c>
      <c r="H144" s="7">
        <v>1.7414936641141301</v>
      </c>
      <c r="I144" t="b">
        <v>1</v>
      </c>
      <c r="J144" t="b">
        <v>0</v>
      </c>
      <c r="K144" t="b">
        <v>1</v>
      </c>
      <c r="L144" t="b">
        <v>0</v>
      </c>
    </row>
    <row r="145" spans="1:12" x14ac:dyDescent="0.2">
      <c r="A145" s="3" t="s">
        <v>12</v>
      </c>
      <c r="B145" s="6">
        <v>2</v>
      </c>
      <c r="C145" t="s">
        <v>842</v>
      </c>
      <c r="D145" t="s">
        <v>870</v>
      </c>
      <c r="E145" s="9">
        <v>75.432311058044434</v>
      </c>
      <c r="F145">
        <v>607</v>
      </c>
      <c r="G145" s="7">
        <v>2.46148836867496</v>
      </c>
      <c r="H145" s="7">
        <v>2.4136794783708</v>
      </c>
      <c r="I145" t="b">
        <v>1</v>
      </c>
      <c r="J145" t="b">
        <v>0</v>
      </c>
      <c r="K145" t="b">
        <v>1</v>
      </c>
      <c r="L145" t="b">
        <v>0</v>
      </c>
    </row>
    <row r="146" spans="1:12" x14ac:dyDescent="0.2">
      <c r="A146" s="3" t="s">
        <v>12</v>
      </c>
      <c r="B146" s="6">
        <v>2</v>
      </c>
      <c r="C146" t="s">
        <v>842</v>
      </c>
      <c r="D146" t="s">
        <v>871</v>
      </c>
      <c r="E146" s="9">
        <v>415.8834867477417</v>
      </c>
      <c r="F146">
        <v>623</v>
      </c>
      <c r="G146" s="7">
        <v>3.5039471459073299</v>
      </c>
      <c r="H146" s="7">
        <v>3.4856510753039598</v>
      </c>
      <c r="I146" t="b">
        <v>1</v>
      </c>
      <c r="J146" t="b">
        <v>0</v>
      </c>
      <c r="K146" t="b">
        <v>1</v>
      </c>
      <c r="L146" t="b">
        <v>0</v>
      </c>
    </row>
    <row r="147" spans="1:12" x14ac:dyDescent="0.2">
      <c r="A147" s="3" t="s">
        <v>12</v>
      </c>
      <c r="B147" s="6">
        <v>2</v>
      </c>
      <c r="C147" t="s">
        <v>843</v>
      </c>
      <c r="D147" t="s">
        <v>868</v>
      </c>
      <c r="E147" s="9">
        <v>8.9076976776123047</v>
      </c>
      <c r="F147">
        <v>1059</v>
      </c>
      <c r="G147" s="7">
        <v>0.94231436344147901</v>
      </c>
      <c r="H147" s="7">
        <v>0.84738372123404704</v>
      </c>
      <c r="I147" t="b">
        <v>1</v>
      </c>
      <c r="J147" t="b">
        <v>0</v>
      </c>
      <c r="K147" t="b">
        <v>1</v>
      </c>
      <c r="L147" t="b">
        <v>1</v>
      </c>
    </row>
    <row r="148" spans="1:12" x14ac:dyDescent="0.2">
      <c r="A148" s="3" t="s">
        <v>12</v>
      </c>
      <c r="B148" s="6">
        <v>2</v>
      </c>
      <c r="C148" t="s">
        <v>843</v>
      </c>
      <c r="D148" t="s">
        <v>869</v>
      </c>
      <c r="E148" s="9">
        <v>27.994510650634766</v>
      </c>
      <c r="F148">
        <v>1239</v>
      </c>
      <c r="G148" s="7">
        <v>1.0736973363492699</v>
      </c>
      <c r="H148" s="7">
        <v>1.0249894057789499</v>
      </c>
      <c r="I148" t="b">
        <v>1</v>
      </c>
      <c r="J148" t="b">
        <v>0</v>
      </c>
      <c r="K148" t="b">
        <v>1</v>
      </c>
      <c r="L148" t="b">
        <v>1</v>
      </c>
    </row>
    <row r="149" spans="1:12" x14ac:dyDescent="0.2">
      <c r="A149" s="3" t="s">
        <v>12</v>
      </c>
      <c r="B149" s="6">
        <v>2</v>
      </c>
      <c r="C149" t="s">
        <v>843</v>
      </c>
      <c r="D149" t="s">
        <v>870</v>
      </c>
      <c r="E149" s="9">
        <v>75.432311058044434</v>
      </c>
      <c r="F149">
        <v>1091</v>
      </c>
      <c r="G149" s="7">
        <v>3.83138516142037</v>
      </c>
      <c r="H149" s="7">
        <v>3.6302185407403802</v>
      </c>
      <c r="I149" t="b">
        <v>1</v>
      </c>
      <c r="J149" t="b">
        <v>0</v>
      </c>
      <c r="K149" t="b">
        <v>1</v>
      </c>
      <c r="L149" t="b">
        <v>1</v>
      </c>
    </row>
    <row r="150" spans="1:12" x14ac:dyDescent="0.2">
      <c r="A150" s="3" t="s">
        <v>12</v>
      </c>
      <c r="B150" s="6">
        <v>2</v>
      </c>
      <c r="C150" t="s">
        <v>843</v>
      </c>
      <c r="D150" t="s">
        <v>871</v>
      </c>
      <c r="E150" s="9">
        <v>415.8834867477417</v>
      </c>
      <c r="F150">
        <v>989</v>
      </c>
      <c r="G150" s="7">
        <v>3.3083288335457302</v>
      </c>
      <c r="H150" s="7">
        <v>3.2606266974582501</v>
      </c>
      <c r="I150" t="b">
        <v>1</v>
      </c>
      <c r="J150" t="b">
        <v>1</v>
      </c>
      <c r="K150" t="b">
        <v>1</v>
      </c>
      <c r="L150" t="b">
        <v>1</v>
      </c>
    </row>
    <row r="151" spans="1:12" x14ac:dyDescent="0.2">
      <c r="A151" s="3" t="s">
        <v>12</v>
      </c>
      <c r="B151" s="6">
        <v>2</v>
      </c>
      <c r="C151" t="s">
        <v>844</v>
      </c>
      <c r="D151" t="s">
        <v>868</v>
      </c>
      <c r="E151" s="9">
        <v>8.9076976776123047</v>
      </c>
      <c r="F151">
        <v>826</v>
      </c>
      <c r="G151" s="7">
        <v>1.94533690273254</v>
      </c>
      <c r="H151" s="7">
        <v>1.6480476739338199</v>
      </c>
      <c r="I151" t="b">
        <v>1</v>
      </c>
      <c r="J151" t="b">
        <v>0</v>
      </c>
      <c r="K151" t="b">
        <v>1</v>
      </c>
      <c r="L151" t="b">
        <v>0</v>
      </c>
    </row>
    <row r="152" spans="1:12" x14ac:dyDescent="0.2">
      <c r="A152" s="3" t="s">
        <v>12</v>
      </c>
      <c r="B152" s="6">
        <v>2</v>
      </c>
      <c r="C152" t="s">
        <v>844</v>
      </c>
      <c r="D152" t="s">
        <v>869</v>
      </c>
      <c r="E152" s="9">
        <v>27.994510650634766</v>
      </c>
      <c r="F152">
        <v>345</v>
      </c>
      <c r="G152" s="7">
        <v>2.2063769428305999</v>
      </c>
      <c r="H152" s="7">
        <v>2.1479713535360001</v>
      </c>
      <c r="I152" t="b">
        <v>1</v>
      </c>
      <c r="J152" t="b">
        <v>0</v>
      </c>
      <c r="K152" t="b">
        <v>1</v>
      </c>
      <c r="L152" t="b">
        <v>0</v>
      </c>
    </row>
    <row r="153" spans="1:12" x14ac:dyDescent="0.2">
      <c r="A153" s="3" t="s">
        <v>12</v>
      </c>
      <c r="B153" s="6">
        <v>2</v>
      </c>
      <c r="C153" t="s">
        <v>844</v>
      </c>
      <c r="D153" t="s">
        <v>870</v>
      </c>
      <c r="E153" s="9">
        <v>75.432311058044434</v>
      </c>
      <c r="F153">
        <v>340</v>
      </c>
      <c r="G153" s="7">
        <v>3.32330209965831</v>
      </c>
      <c r="H153" s="7">
        <v>3.2742560577326301</v>
      </c>
      <c r="I153" t="b">
        <v>1</v>
      </c>
      <c r="J153" t="b">
        <v>0</v>
      </c>
      <c r="K153" t="b">
        <v>1</v>
      </c>
      <c r="L153" t="b">
        <v>0</v>
      </c>
    </row>
    <row r="154" spans="1:12" x14ac:dyDescent="0.2">
      <c r="A154" s="3" t="s">
        <v>12</v>
      </c>
      <c r="B154" s="6">
        <v>2</v>
      </c>
      <c r="C154" t="s">
        <v>844</v>
      </c>
      <c r="D154" t="s">
        <v>871</v>
      </c>
      <c r="E154" s="9">
        <v>415.8834867477417</v>
      </c>
      <c r="F154">
        <v>276</v>
      </c>
      <c r="G154" s="7">
        <v>5.7064927722353698</v>
      </c>
      <c r="H154" s="7">
        <v>5.6849632526517899</v>
      </c>
      <c r="I154" t="b">
        <v>1</v>
      </c>
      <c r="J154" t="b">
        <v>0</v>
      </c>
      <c r="K154" t="b">
        <v>1</v>
      </c>
      <c r="L154" t="b">
        <v>0</v>
      </c>
    </row>
    <row r="155" spans="1:12" x14ac:dyDescent="0.2">
      <c r="A155" s="3" t="s">
        <v>12</v>
      </c>
      <c r="B155" s="6">
        <v>2</v>
      </c>
      <c r="C155" t="s">
        <v>851</v>
      </c>
      <c r="D155" t="s">
        <v>868</v>
      </c>
      <c r="E155" s="9">
        <v>8.9076976776123047</v>
      </c>
      <c r="F155">
        <v>3384</v>
      </c>
      <c r="G155" s="7">
        <v>3.0495370344444699</v>
      </c>
      <c r="H155" s="7">
        <v>1.4127989972422299</v>
      </c>
      <c r="I155" t="b">
        <v>1</v>
      </c>
      <c r="J155" t="b">
        <v>0</v>
      </c>
      <c r="K155" t="b">
        <v>1</v>
      </c>
      <c r="L155" t="b">
        <v>1</v>
      </c>
    </row>
    <row r="156" spans="1:12" x14ac:dyDescent="0.2">
      <c r="A156" s="3" t="s">
        <v>12</v>
      </c>
      <c r="B156" s="6">
        <v>2</v>
      </c>
      <c r="C156" t="s">
        <v>851</v>
      </c>
      <c r="D156" t="s">
        <v>869</v>
      </c>
      <c r="E156" s="9">
        <v>27.994510650634766</v>
      </c>
      <c r="F156">
        <v>2816</v>
      </c>
      <c r="G156" s="7">
        <v>3.8661111242417801</v>
      </c>
      <c r="H156" s="7">
        <v>2.7835846326573299</v>
      </c>
      <c r="I156" t="b">
        <v>1</v>
      </c>
      <c r="J156" t="b">
        <v>0</v>
      </c>
      <c r="K156" t="b">
        <v>1</v>
      </c>
      <c r="L156" t="b">
        <v>1</v>
      </c>
    </row>
    <row r="157" spans="1:12" x14ac:dyDescent="0.2">
      <c r="A157" s="3" t="s">
        <v>12</v>
      </c>
      <c r="B157" s="6">
        <v>2</v>
      </c>
      <c r="C157" t="s">
        <v>851</v>
      </c>
      <c r="D157" t="s">
        <v>870</v>
      </c>
      <c r="E157" s="9">
        <v>75.432311058044434</v>
      </c>
      <c r="F157">
        <v>2551</v>
      </c>
      <c r="G157" s="7">
        <v>2.04423607203372</v>
      </c>
      <c r="H157" s="7">
        <v>1.91205067192325</v>
      </c>
      <c r="I157" t="b">
        <v>1</v>
      </c>
      <c r="J157" t="b">
        <v>0</v>
      </c>
      <c r="K157" t="b">
        <v>1</v>
      </c>
      <c r="L157" t="b">
        <v>1</v>
      </c>
    </row>
    <row r="158" spans="1:12" x14ac:dyDescent="0.2">
      <c r="A158" s="3" t="s">
        <v>12</v>
      </c>
      <c r="B158" s="6">
        <v>2</v>
      </c>
      <c r="C158" t="s">
        <v>851</v>
      </c>
      <c r="D158" t="s">
        <v>871</v>
      </c>
      <c r="E158" s="9">
        <v>415.8834867477417</v>
      </c>
      <c r="F158">
        <v>3222</v>
      </c>
      <c r="G158" s="7">
        <v>2.4415764718009401</v>
      </c>
      <c r="H158" s="7">
        <v>2.3962495491238598</v>
      </c>
      <c r="I158" t="b">
        <v>1</v>
      </c>
      <c r="J158" t="b">
        <v>0</v>
      </c>
      <c r="K158" t="b">
        <v>1</v>
      </c>
      <c r="L158" t="b">
        <v>1</v>
      </c>
    </row>
    <row r="159" spans="1:12" x14ac:dyDescent="0.2">
      <c r="A159" s="3" t="s">
        <v>12</v>
      </c>
      <c r="B159" s="6">
        <v>2</v>
      </c>
      <c r="C159" t="s">
        <v>845</v>
      </c>
      <c r="D159" t="s">
        <v>868</v>
      </c>
      <c r="E159" s="9">
        <v>8.9076976776123047</v>
      </c>
      <c r="F159">
        <v>2685</v>
      </c>
      <c r="G159" s="7">
        <v>0.242096474360284</v>
      </c>
      <c r="H159" s="7">
        <v>0.22563128948586</v>
      </c>
      <c r="I159" t="b">
        <v>1</v>
      </c>
      <c r="J159" t="b">
        <v>0</v>
      </c>
      <c r="K159" t="b">
        <v>1</v>
      </c>
      <c r="L159" t="b">
        <v>0</v>
      </c>
    </row>
    <row r="160" spans="1:12" x14ac:dyDescent="0.2">
      <c r="A160" s="3" t="s">
        <v>12</v>
      </c>
      <c r="B160" s="6">
        <v>2</v>
      </c>
      <c r="C160" t="s">
        <v>845</v>
      </c>
      <c r="D160" t="s">
        <v>869</v>
      </c>
      <c r="E160" s="9">
        <v>27.994510650634766</v>
      </c>
      <c r="F160">
        <v>1755</v>
      </c>
      <c r="G160" s="7">
        <v>0.18138560844537999</v>
      </c>
      <c r="H160" s="7">
        <v>0.17934622306482501</v>
      </c>
      <c r="I160" t="b">
        <v>1</v>
      </c>
      <c r="J160" t="b">
        <v>0</v>
      </c>
      <c r="K160" t="b">
        <v>1</v>
      </c>
      <c r="L160" t="b">
        <v>0</v>
      </c>
    </row>
    <row r="161" spans="1:12" x14ac:dyDescent="0.2">
      <c r="A161" s="3" t="s">
        <v>12</v>
      </c>
      <c r="B161" s="6">
        <v>2</v>
      </c>
      <c r="C161" t="s">
        <v>845</v>
      </c>
      <c r="D161" t="s">
        <v>870</v>
      </c>
      <c r="E161" s="9">
        <v>75.432311058044434</v>
      </c>
      <c r="F161">
        <v>1322</v>
      </c>
      <c r="G161" s="7">
        <v>0.179557133881877</v>
      </c>
      <c r="H161" s="7">
        <v>0.17899386617289101</v>
      </c>
      <c r="I161" t="b">
        <v>1</v>
      </c>
      <c r="J161" t="b">
        <v>0</v>
      </c>
      <c r="K161" t="b">
        <v>1</v>
      </c>
      <c r="L161" t="b">
        <v>0</v>
      </c>
    </row>
    <row r="162" spans="1:12" x14ac:dyDescent="0.2">
      <c r="A162" s="3" t="s">
        <v>12</v>
      </c>
      <c r="B162" s="6">
        <v>2</v>
      </c>
      <c r="C162" t="s">
        <v>845</v>
      </c>
      <c r="D162" t="s">
        <v>871</v>
      </c>
      <c r="E162" s="9">
        <v>415.8834867477417</v>
      </c>
      <c r="F162">
        <v>1218</v>
      </c>
      <c r="G162" s="7">
        <v>0.16458300819652799</v>
      </c>
      <c r="H162" s="7">
        <v>0.16450371492844101</v>
      </c>
      <c r="I162" t="b">
        <v>1</v>
      </c>
      <c r="J162" t="b">
        <v>0</v>
      </c>
      <c r="K162" t="b">
        <v>1</v>
      </c>
      <c r="L162" t="b">
        <v>0</v>
      </c>
    </row>
    <row r="163" spans="1:12" x14ac:dyDescent="0.2">
      <c r="A163" s="3" t="s">
        <v>12</v>
      </c>
      <c r="B163" s="6">
        <v>2</v>
      </c>
      <c r="C163" t="s">
        <v>847</v>
      </c>
      <c r="D163" t="s">
        <v>868</v>
      </c>
      <c r="E163" s="9">
        <v>8.9076976776123047</v>
      </c>
      <c r="F163">
        <v>1727</v>
      </c>
      <c r="G163" s="7">
        <v>2.1978035227269399</v>
      </c>
      <c r="H163" s="7">
        <v>1.5411241656768599</v>
      </c>
      <c r="I163" t="b">
        <v>1</v>
      </c>
      <c r="J163" t="b">
        <v>0</v>
      </c>
      <c r="K163" t="b">
        <v>1</v>
      </c>
      <c r="L163" t="b">
        <v>1</v>
      </c>
    </row>
    <row r="164" spans="1:12" x14ac:dyDescent="0.2">
      <c r="A164" s="3" t="s">
        <v>12</v>
      </c>
      <c r="B164" s="6">
        <v>2</v>
      </c>
      <c r="C164" t="s">
        <v>847</v>
      </c>
      <c r="D164" t="s">
        <v>869</v>
      </c>
      <c r="E164" s="9">
        <v>27.994510650634766</v>
      </c>
      <c r="F164">
        <v>1574</v>
      </c>
      <c r="G164" s="7">
        <v>4.5892640410876604</v>
      </c>
      <c r="H164" s="7">
        <v>3.6479685497308698</v>
      </c>
      <c r="I164" t="b">
        <v>1</v>
      </c>
      <c r="J164" t="b">
        <v>0</v>
      </c>
      <c r="K164" t="b">
        <v>1</v>
      </c>
      <c r="L164" t="b">
        <v>1</v>
      </c>
    </row>
    <row r="165" spans="1:12" x14ac:dyDescent="0.2">
      <c r="A165" s="3" t="s">
        <v>12</v>
      </c>
      <c r="B165" s="6">
        <v>2</v>
      </c>
      <c r="C165" t="s">
        <v>847</v>
      </c>
      <c r="D165" t="s">
        <v>870</v>
      </c>
      <c r="E165" s="9">
        <v>75.432311058044434</v>
      </c>
      <c r="F165">
        <v>1308</v>
      </c>
      <c r="G165" s="7">
        <v>4.2981373822247502</v>
      </c>
      <c r="H165" s="7">
        <v>4.0000164947525896</v>
      </c>
      <c r="I165" t="b">
        <v>1</v>
      </c>
      <c r="J165" t="b">
        <v>0</v>
      </c>
      <c r="K165" t="b">
        <v>1</v>
      </c>
      <c r="L165" t="b">
        <v>1</v>
      </c>
    </row>
    <row r="166" spans="1:12" x14ac:dyDescent="0.2">
      <c r="A166" s="3" t="s">
        <v>12</v>
      </c>
      <c r="B166" s="6">
        <v>2</v>
      </c>
      <c r="C166" t="s">
        <v>847</v>
      </c>
      <c r="D166" t="s">
        <v>871</v>
      </c>
      <c r="E166" s="9">
        <v>415.8834867477417</v>
      </c>
      <c r="F166">
        <v>1383</v>
      </c>
      <c r="G166" s="7">
        <v>4.21352644067741</v>
      </c>
      <c r="H166" s="7">
        <v>4.15530286004637</v>
      </c>
      <c r="I166" t="b">
        <v>1</v>
      </c>
      <c r="J166" t="b">
        <v>0</v>
      </c>
      <c r="K166" t="b">
        <v>1</v>
      </c>
      <c r="L166" t="b">
        <v>1</v>
      </c>
    </row>
    <row r="167" spans="1:12" x14ac:dyDescent="0.2">
      <c r="A167" s="3" t="s">
        <v>12</v>
      </c>
      <c r="B167" s="6">
        <v>2</v>
      </c>
      <c r="C167" t="s">
        <v>848</v>
      </c>
      <c r="D167" t="s">
        <v>868</v>
      </c>
      <c r="E167" s="9">
        <v>8.9076976776123047</v>
      </c>
      <c r="F167">
        <v>1492</v>
      </c>
      <c r="G167" s="7">
        <v>1.94831532756174</v>
      </c>
      <c r="H167" s="7">
        <v>1.4689475062025501</v>
      </c>
      <c r="I167" t="b">
        <v>1</v>
      </c>
      <c r="J167" t="b">
        <v>0</v>
      </c>
      <c r="K167" t="b">
        <v>1</v>
      </c>
      <c r="L167" t="b">
        <v>0</v>
      </c>
    </row>
    <row r="168" spans="1:12" x14ac:dyDescent="0.2">
      <c r="A168" s="3" t="s">
        <v>12</v>
      </c>
      <c r="B168" s="6">
        <v>2</v>
      </c>
      <c r="C168" t="s">
        <v>848</v>
      </c>
      <c r="D168" t="s">
        <v>869</v>
      </c>
      <c r="E168" s="9">
        <v>27.994510650634766</v>
      </c>
      <c r="F168">
        <v>936</v>
      </c>
      <c r="G168" s="7">
        <v>3.0382581561357398</v>
      </c>
      <c r="H168" s="7">
        <v>2.7580798670576101</v>
      </c>
      <c r="I168" t="b">
        <v>1</v>
      </c>
      <c r="J168" t="b">
        <v>0</v>
      </c>
      <c r="K168" t="b">
        <v>1</v>
      </c>
      <c r="L168" t="b">
        <v>0</v>
      </c>
    </row>
    <row r="169" spans="1:12" x14ac:dyDescent="0.2">
      <c r="A169" s="3" t="s">
        <v>12</v>
      </c>
      <c r="B169" s="6">
        <v>2</v>
      </c>
      <c r="C169" t="s">
        <v>848</v>
      </c>
      <c r="D169" t="s">
        <v>870</v>
      </c>
      <c r="E169" s="9">
        <v>75.432311058044434</v>
      </c>
      <c r="F169">
        <v>1161</v>
      </c>
      <c r="G169" s="7">
        <v>3.1169088491402999</v>
      </c>
      <c r="H169" s="7">
        <v>2.9742256548396901</v>
      </c>
      <c r="I169" t="b">
        <v>1</v>
      </c>
      <c r="J169" t="b">
        <v>0</v>
      </c>
      <c r="K169" t="b">
        <v>1</v>
      </c>
      <c r="L169" t="b">
        <v>0</v>
      </c>
    </row>
    <row r="170" spans="1:12" x14ac:dyDescent="0.2">
      <c r="A170" s="3" t="s">
        <v>12</v>
      </c>
      <c r="B170" s="6">
        <v>2</v>
      </c>
      <c r="C170" t="s">
        <v>848</v>
      </c>
      <c r="D170" t="s">
        <v>871</v>
      </c>
      <c r="E170" s="9">
        <v>415.8834867477417</v>
      </c>
      <c r="F170">
        <v>1256</v>
      </c>
      <c r="G170" s="7">
        <v>2.7410527454307898</v>
      </c>
      <c r="H170" s="7">
        <v>2.71854808960479</v>
      </c>
      <c r="I170" t="b">
        <v>1</v>
      </c>
      <c r="J170" t="b">
        <v>0</v>
      </c>
      <c r="K170" t="b">
        <v>1</v>
      </c>
      <c r="L170" t="b">
        <v>0</v>
      </c>
    </row>
    <row r="171" spans="1:12" x14ac:dyDescent="0.2">
      <c r="A171" s="3" t="s">
        <v>12</v>
      </c>
      <c r="B171" s="6">
        <v>2</v>
      </c>
      <c r="C171" t="s">
        <v>849</v>
      </c>
      <c r="D171" t="s">
        <v>868</v>
      </c>
      <c r="E171" s="9">
        <v>8.9076976776123047</v>
      </c>
      <c r="F171">
        <v>264</v>
      </c>
      <c r="G171" s="7">
        <v>1.6311477160982</v>
      </c>
      <c r="H171" s="7">
        <v>1.55592972534712</v>
      </c>
      <c r="I171" t="b">
        <v>1</v>
      </c>
      <c r="J171" t="b">
        <v>0</v>
      </c>
      <c r="K171" t="b">
        <v>1</v>
      </c>
      <c r="L171" t="b">
        <v>0</v>
      </c>
    </row>
    <row r="172" spans="1:12" x14ac:dyDescent="0.2">
      <c r="A172" s="3" t="s">
        <v>12</v>
      </c>
      <c r="B172" s="6">
        <v>2</v>
      </c>
      <c r="C172" t="s">
        <v>849</v>
      </c>
      <c r="D172" t="s">
        <v>869</v>
      </c>
      <c r="E172" s="9">
        <v>27.994510650634766</v>
      </c>
      <c r="F172">
        <v>208</v>
      </c>
      <c r="G172" s="7">
        <v>1.77012397411538</v>
      </c>
      <c r="H172" s="7">
        <v>1.7471453941605599</v>
      </c>
      <c r="I172" t="b">
        <v>1</v>
      </c>
      <c r="J172" t="b">
        <v>0</v>
      </c>
      <c r="K172" t="b">
        <v>1</v>
      </c>
      <c r="L172" t="b">
        <v>0</v>
      </c>
    </row>
    <row r="173" spans="1:12" x14ac:dyDescent="0.2">
      <c r="A173" s="3" t="s">
        <v>12</v>
      </c>
      <c r="B173" s="6">
        <v>2</v>
      </c>
      <c r="C173" t="s">
        <v>849</v>
      </c>
      <c r="D173" t="s">
        <v>870</v>
      </c>
      <c r="E173" s="9">
        <v>75.432311058044434</v>
      </c>
      <c r="F173">
        <v>230</v>
      </c>
      <c r="G173" s="7">
        <v>1.5946623059434799</v>
      </c>
      <c r="H173" s="7">
        <v>1.58694614390096</v>
      </c>
      <c r="I173" t="b">
        <v>1</v>
      </c>
      <c r="J173" t="b">
        <v>0</v>
      </c>
      <c r="K173" t="b">
        <v>1</v>
      </c>
      <c r="L173" t="b">
        <v>0</v>
      </c>
    </row>
    <row r="174" spans="1:12" x14ac:dyDescent="0.2">
      <c r="A174" s="3" t="s">
        <v>12</v>
      </c>
      <c r="B174" s="6">
        <v>2</v>
      </c>
      <c r="C174" t="s">
        <v>849</v>
      </c>
      <c r="D174" t="s">
        <v>871</v>
      </c>
      <c r="E174" s="9">
        <v>415.8834867477417</v>
      </c>
      <c r="F174">
        <v>214</v>
      </c>
      <c r="G174" s="7">
        <v>1.74483634114285</v>
      </c>
      <c r="H174" s="7">
        <v>1.7432711703214701</v>
      </c>
      <c r="I174" t="b">
        <v>1</v>
      </c>
      <c r="J174" t="b">
        <v>0</v>
      </c>
      <c r="K174" t="b">
        <v>1</v>
      </c>
      <c r="L174" t="b">
        <v>0</v>
      </c>
    </row>
    <row r="175" spans="1:12" x14ac:dyDescent="0.2">
      <c r="A175" s="3" t="s">
        <v>12</v>
      </c>
      <c r="B175" s="6">
        <v>2</v>
      </c>
      <c r="C175" t="s">
        <v>850</v>
      </c>
      <c r="D175" t="s">
        <v>868</v>
      </c>
      <c r="E175" s="9">
        <v>8.9076976776123047</v>
      </c>
      <c r="F175">
        <v>1143</v>
      </c>
      <c r="G175" s="7">
        <v>2.3830116847544902</v>
      </c>
      <c r="H175" s="7">
        <v>1.82497391469213</v>
      </c>
      <c r="I175" t="b">
        <v>1</v>
      </c>
      <c r="J175" t="b">
        <v>0</v>
      </c>
      <c r="K175" t="b">
        <v>1</v>
      </c>
      <c r="L175" t="b">
        <v>0</v>
      </c>
    </row>
    <row r="176" spans="1:12" x14ac:dyDescent="0.2">
      <c r="A176" s="3" t="s">
        <v>12</v>
      </c>
      <c r="B176" s="6">
        <v>2</v>
      </c>
      <c r="C176" t="s">
        <v>850</v>
      </c>
      <c r="D176" t="s">
        <v>869</v>
      </c>
      <c r="E176" s="9">
        <v>27.994510650634766</v>
      </c>
      <c r="F176">
        <v>1085</v>
      </c>
      <c r="G176" s="7">
        <v>2.0306478057909998</v>
      </c>
      <c r="H176" s="7">
        <v>1.8824901251183299</v>
      </c>
      <c r="I176" t="b">
        <v>1</v>
      </c>
      <c r="J176" t="b">
        <v>0</v>
      </c>
      <c r="K176" t="b">
        <v>1</v>
      </c>
      <c r="L176" t="b">
        <v>0</v>
      </c>
    </row>
    <row r="177" spans="1:12" x14ac:dyDescent="0.2">
      <c r="A177" s="3" t="s">
        <v>12</v>
      </c>
      <c r="B177" s="6">
        <v>2</v>
      </c>
      <c r="C177" t="s">
        <v>850</v>
      </c>
      <c r="D177" t="s">
        <v>870</v>
      </c>
      <c r="E177" s="9">
        <v>75.432311058044434</v>
      </c>
      <c r="F177">
        <v>1113</v>
      </c>
      <c r="G177" s="7">
        <v>1.93619731148244</v>
      </c>
      <c r="H177" s="7">
        <v>1.8824194214924199</v>
      </c>
      <c r="I177" t="b">
        <v>1</v>
      </c>
      <c r="J177" t="b">
        <v>0</v>
      </c>
      <c r="K177" t="b">
        <v>1</v>
      </c>
      <c r="L177" t="b">
        <v>0</v>
      </c>
    </row>
    <row r="178" spans="1:12" x14ac:dyDescent="0.2">
      <c r="A178" s="3" t="s">
        <v>12</v>
      </c>
      <c r="B178" s="6">
        <v>2</v>
      </c>
      <c r="C178" t="s">
        <v>850</v>
      </c>
      <c r="D178" t="s">
        <v>871</v>
      </c>
      <c r="E178" s="9">
        <v>415.8834867477417</v>
      </c>
      <c r="F178">
        <v>1089</v>
      </c>
      <c r="G178" s="7">
        <v>3.5982928130590701</v>
      </c>
      <c r="H178" s="7">
        <v>3.5647054158223099</v>
      </c>
      <c r="I178" t="b">
        <v>1</v>
      </c>
      <c r="J178" t="b">
        <v>0</v>
      </c>
      <c r="K178" t="b">
        <v>1</v>
      </c>
      <c r="L178" t="b">
        <v>0</v>
      </c>
    </row>
    <row r="179" spans="1:12" x14ac:dyDescent="0.2">
      <c r="A179" s="3" t="s">
        <v>12</v>
      </c>
      <c r="B179" s="6">
        <v>2</v>
      </c>
      <c r="C179" t="s">
        <v>832</v>
      </c>
      <c r="D179" t="s">
        <v>868</v>
      </c>
      <c r="E179" s="9">
        <v>8.9076976776123047</v>
      </c>
      <c r="F179">
        <v>3390</v>
      </c>
      <c r="G179" s="7">
        <v>0.84090415157295395</v>
      </c>
      <c r="H179" s="7">
        <v>0.637037665566209</v>
      </c>
      <c r="I179" t="b">
        <v>1</v>
      </c>
      <c r="J179" t="b">
        <v>0</v>
      </c>
      <c r="K179" t="b">
        <v>0</v>
      </c>
      <c r="L179" t="b">
        <v>0</v>
      </c>
    </row>
    <row r="180" spans="1:12" x14ac:dyDescent="0.2">
      <c r="A180" s="3" t="s">
        <v>12</v>
      </c>
      <c r="B180" s="6">
        <v>2</v>
      </c>
      <c r="C180" t="s">
        <v>832</v>
      </c>
      <c r="D180" t="s">
        <v>869</v>
      </c>
      <c r="E180" s="9">
        <v>27.994510650634766</v>
      </c>
      <c r="F180">
        <v>1045</v>
      </c>
      <c r="G180" s="7">
        <v>2.6150874031419602</v>
      </c>
      <c r="H180" s="7">
        <v>2.3825115447348701</v>
      </c>
      <c r="I180" t="b">
        <v>1</v>
      </c>
      <c r="J180" t="b">
        <v>0</v>
      </c>
      <c r="K180" t="b">
        <v>0</v>
      </c>
      <c r="L180" t="b">
        <v>0</v>
      </c>
    </row>
    <row r="181" spans="1:12" x14ac:dyDescent="0.2">
      <c r="A181" s="3" t="s">
        <v>12</v>
      </c>
      <c r="B181" s="6">
        <v>2</v>
      </c>
      <c r="C181" t="s">
        <v>832</v>
      </c>
      <c r="D181" t="s">
        <v>870</v>
      </c>
      <c r="E181" s="9">
        <v>75.432311058044434</v>
      </c>
      <c r="F181">
        <v>1172</v>
      </c>
      <c r="G181" s="7">
        <v>1.8448971814524</v>
      </c>
      <c r="H181" s="7">
        <v>1.7934879825493799</v>
      </c>
      <c r="I181" t="b">
        <v>1</v>
      </c>
      <c r="J181" t="b">
        <v>0</v>
      </c>
      <c r="K181" t="b">
        <v>0</v>
      </c>
      <c r="L181" t="b">
        <v>0</v>
      </c>
    </row>
    <row r="182" spans="1:12" x14ac:dyDescent="0.2">
      <c r="A182" s="3" t="s">
        <v>12</v>
      </c>
      <c r="B182" s="6">
        <v>2</v>
      </c>
      <c r="C182" t="s">
        <v>832</v>
      </c>
      <c r="D182" t="s">
        <v>871</v>
      </c>
      <c r="E182" s="9">
        <v>415.8834867477417</v>
      </c>
      <c r="F182">
        <v>1187</v>
      </c>
      <c r="G182" s="7">
        <v>2.43470120743343</v>
      </c>
      <c r="H182" s="7">
        <v>2.41789913342717</v>
      </c>
      <c r="I182" t="b">
        <v>1</v>
      </c>
      <c r="J182" t="b">
        <v>0</v>
      </c>
      <c r="K182" t="b">
        <v>0</v>
      </c>
      <c r="L182" t="b">
        <v>0</v>
      </c>
    </row>
    <row r="183" spans="1:12" x14ac:dyDescent="0.2">
      <c r="A183" s="3" t="s">
        <v>12</v>
      </c>
      <c r="B183" s="6">
        <v>2</v>
      </c>
      <c r="C183" t="s">
        <v>852</v>
      </c>
      <c r="D183" t="s">
        <v>868</v>
      </c>
      <c r="E183" s="9">
        <v>8.9076976776123047</v>
      </c>
      <c r="F183">
        <v>434</v>
      </c>
      <c r="G183" s="7">
        <v>7.2010490522330599</v>
      </c>
      <c r="H183" s="7">
        <v>5.3307586341186699</v>
      </c>
      <c r="I183" t="b">
        <v>1</v>
      </c>
      <c r="J183" t="b">
        <v>0</v>
      </c>
      <c r="K183" t="b">
        <v>1</v>
      </c>
      <c r="L183" t="b">
        <v>0</v>
      </c>
    </row>
    <row r="184" spans="1:12" x14ac:dyDescent="0.2">
      <c r="A184" s="3" t="s">
        <v>12</v>
      </c>
      <c r="B184" s="6">
        <v>2</v>
      </c>
      <c r="C184" t="s">
        <v>852</v>
      </c>
      <c r="D184" t="s">
        <v>869</v>
      </c>
      <c r="E184" s="9">
        <v>27.994510650634766</v>
      </c>
      <c r="F184">
        <v>264</v>
      </c>
      <c r="G184" s="7">
        <v>2.2390234864140401</v>
      </c>
      <c r="H184" s="7">
        <v>2.19272426181834</v>
      </c>
      <c r="I184" t="b">
        <v>1</v>
      </c>
      <c r="J184" t="b">
        <v>0</v>
      </c>
      <c r="K184" t="b">
        <v>1</v>
      </c>
      <c r="L184" t="b">
        <v>0</v>
      </c>
    </row>
    <row r="185" spans="1:12" x14ac:dyDescent="0.2">
      <c r="A185" s="3" t="s">
        <v>12</v>
      </c>
      <c r="B185" s="6">
        <v>2</v>
      </c>
      <c r="C185" t="s">
        <v>852</v>
      </c>
      <c r="D185" t="s">
        <v>870</v>
      </c>
      <c r="E185" s="9">
        <v>75.432311058044434</v>
      </c>
      <c r="F185">
        <v>222</v>
      </c>
      <c r="G185" s="7">
        <v>5.7115401724876502</v>
      </c>
      <c r="H185" s="7">
        <v>5.6171204898387304</v>
      </c>
      <c r="I185" t="b">
        <v>1</v>
      </c>
      <c r="J185" t="b">
        <v>0</v>
      </c>
      <c r="K185" t="b">
        <v>1</v>
      </c>
      <c r="L185" t="b">
        <v>0</v>
      </c>
    </row>
    <row r="186" spans="1:12" x14ac:dyDescent="0.2">
      <c r="A186" s="3" t="s">
        <v>12</v>
      </c>
      <c r="B186" s="6">
        <v>2</v>
      </c>
      <c r="C186" t="s">
        <v>852</v>
      </c>
      <c r="D186" t="s">
        <v>871</v>
      </c>
      <c r="E186" s="9">
        <v>415.8834867477417</v>
      </c>
      <c r="F186">
        <v>291</v>
      </c>
      <c r="G186" s="7">
        <v>5.2705525079871398</v>
      </c>
      <c r="H186" s="7">
        <v>5.25118673132833</v>
      </c>
      <c r="I186" t="b">
        <v>1</v>
      </c>
      <c r="J186" t="b">
        <v>0</v>
      </c>
      <c r="K186" t="b">
        <v>1</v>
      </c>
      <c r="L186" t="b">
        <v>0</v>
      </c>
    </row>
    <row r="187" spans="1:12" x14ac:dyDescent="0.2">
      <c r="A187" s="3" t="s">
        <v>12</v>
      </c>
      <c r="B187" s="6">
        <v>2</v>
      </c>
      <c r="C187" t="s">
        <v>834</v>
      </c>
      <c r="D187" t="s">
        <v>868</v>
      </c>
      <c r="E187" s="9">
        <v>8.9076976776123047</v>
      </c>
      <c r="F187">
        <v>2177</v>
      </c>
      <c r="G187" s="7">
        <v>0.140402523132405</v>
      </c>
      <c r="H187" s="7">
        <v>0.13574461952137701</v>
      </c>
      <c r="I187" t="b">
        <v>1</v>
      </c>
      <c r="J187" t="b">
        <v>0</v>
      </c>
      <c r="K187" t="b">
        <v>1</v>
      </c>
      <c r="L187" t="b">
        <v>0</v>
      </c>
    </row>
    <row r="188" spans="1:12" x14ac:dyDescent="0.2">
      <c r="A188" s="3" t="s">
        <v>12</v>
      </c>
      <c r="B188" s="6">
        <v>2</v>
      </c>
      <c r="C188" t="s">
        <v>834</v>
      </c>
      <c r="D188" t="s">
        <v>869</v>
      </c>
      <c r="E188" s="9">
        <v>27.994510650634766</v>
      </c>
      <c r="F188">
        <v>1693</v>
      </c>
      <c r="G188" s="7">
        <v>0.119613191865711</v>
      </c>
      <c r="H188" s="7">
        <v>0.118754154667888</v>
      </c>
      <c r="I188" t="b">
        <v>1</v>
      </c>
      <c r="J188" t="b">
        <v>0</v>
      </c>
      <c r="K188" t="b">
        <v>1</v>
      </c>
      <c r="L188" t="b">
        <v>0</v>
      </c>
    </row>
    <row r="189" spans="1:12" x14ac:dyDescent="0.2">
      <c r="A189" s="3" t="s">
        <v>12</v>
      </c>
      <c r="B189" s="6">
        <v>2</v>
      </c>
      <c r="C189" t="s">
        <v>834</v>
      </c>
      <c r="D189" t="s">
        <v>870</v>
      </c>
      <c r="E189" s="9">
        <v>75.432311058044434</v>
      </c>
      <c r="F189">
        <v>1762</v>
      </c>
      <c r="G189" s="7">
        <v>0.14607878883623601</v>
      </c>
      <c r="H189" s="7">
        <v>0.145582032485326</v>
      </c>
      <c r="I189" t="b">
        <v>1</v>
      </c>
      <c r="J189" t="b">
        <v>0</v>
      </c>
      <c r="K189" t="b">
        <v>1</v>
      </c>
      <c r="L189" t="b">
        <v>0</v>
      </c>
    </row>
    <row r="190" spans="1:12" x14ac:dyDescent="0.2">
      <c r="A190" s="3" t="s">
        <v>12</v>
      </c>
      <c r="B190" s="6">
        <v>2</v>
      </c>
      <c r="C190" t="s">
        <v>834</v>
      </c>
      <c r="D190" t="s">
        <v>871</v>
      </c>
      <c r="E190" s="9">
        <v>415.8834867477417</v>
      </c>
      <c r="F190">
        <v>1903</v>
      </c>
      <c r="G190" s="7">
        <v>0.13455681255214799</v>
      </c>
      <c r="H190" s="7">
        <v>0.13447401620469501</v>
      </c>
      <c r="I190" t="b">
        <v>1</v>
      </c>
      <c r="J190" t="b">
        <v>0</v>
      </c>
      <c r="K190" t="b">
        <v>1</v>
      </c>
      <c r="L190" t="b">
        <v>0</v>
      </c>
    </row>
    <row r="191" spans="1:12" x14ac:dyDescent="0.2">
      <c r="A191" s="3" t="s">
        <v>12</v>
      </c>
      <c r="B191" s="6">
        <v>2</v>
      </c>
      <c r="C191" t="s">
        <v>853</v>
      </c>
      <c r="D191" t="s">
        <v>868</v>
      </c>
      <c r="E191" s="9">
        <v>8.9076976776123047</v>
      </c>
      <c r="F191">
        <v>288</v>
      </c>
      <c r="G191" s="7">
        <v>4.7942398695437598</v>
      </c>
      <c r="H191" s="7">
        <v>4.1508376876105704</v>
      </c>
      <c r="I191" t="b">
        <v>1</v>
      </c>
      <c r="J191" t="b">
        <v>0</v>
      </c>
      <c r="K191" t="b">
        <v>1</v>
      </c>
      <c r="L191" t="b">
        <v>0</v>
      </c>
    </row>
    <row r="192" spans="1:12" x14ac:dyDescent="0.2">
      <c r="A192" s="3" t="s">
        <v>12</v>
      </c>
      <c r="B192" s="6">
        <v>2</v>
      </c>
      <c r="C192" t="s">
        <v>853</v>
      </c>
      <c r="D192" t="s">
        <v>869</v>
      </c>
      <c r="E192" s="9">
        <v>27.994510650634766</v>
      </c>
      <c r="F192">
        <v>282</v>
      </c>
      <c r="G192" s="7">
        <v>9.8191899861924803</v>
      </c>
      <c r="H192" s="7">
        <v>8.9353688639115099</v>
      </c>
      <c r="I192" t="b">
        <v>1</v>
      </c>
      <c r="J192" t="b">
        <v>0</v>
      </c>
      <c r="K192" t="b">
        <v>1</v>
      </c>
      <c r="L192" t="b">
        <v>0</v>
      </c>
    </row>
    <row r="193" spans="1:12" x14ac:dyDescent="0.2">
      <c r="A193" s="3" t="s">
        <v>12</v>
      </c>
      <c r="B193" s="6">
        <v>2</v>
      </c>
      <c r="C193" t="s">
        <v>853</v>
      </c>
      <c r="D193" t="s">
        <v>870</v>
      </c>
      <c r="E193" s="9">
        <v>75.432311058044434</v>
      </c>
      <c r="F193">
        <v>295</v>
      </c>
      <c r="G193" s="7">
        <v>6.8674718734563296</v>
      </c>
      <c r="H193" s="7">
        <v>6.6878545135246403</v>
      </c>
      <c r="I193" t="b">
        <v>1</v>
      </c>
      <c r="J193" t="b">
        <v>0</v>
      </c>
      <c r="K193" t="b">
        <v>1</v>
      </c>
      <c r="L193" t="b">
        <v>0</v>
      </c>
    </row>
    <row r="194" spans="1:12" x14ac:dyDescent="0.2">
      <c r="A194" s="3" t="s">
        <v>12</v>
      </c>
      <c r="B194" s="6">
        <v>2</v>
      </c>
      <c r="C194" t="s">
        <v>853</v>
      </c>
      <c r="D194" t="s">
        <v>871</v>
      </c>
      <c r="E194" s="9">
        <v>415.8834867477417</v>
      </c>
      <c r="F194">
        <v>342</v>
      </c>
      <c r="G194" s="7">
        <v>7.4288786886453</v>
      </c>
      <c r="H194" s="7">
        <v>7.3837704486141202</v>
      </c>
      <c r="I194" t="b">
        <v>1</v>
      </c>
      <c r="J194" t="b">
        <v>0</v>
      </c>
      <c r="K194" t="b">
        <v>1</v>
      </c>
      <c r="L194" t="b">
        <v>0</v>
      </c>
    </row>
    <row r="195" spans="1:12" x14ac:dyDescent="0.2">
      <c r="A195" s="3" t="s">
        <v>12</v>
      </c>
      <c r="B195" s="6">
        <v>2</v>
      </c>
      <c r="C195" t="s">
        <v>836</v>
      </c>
      <c r="D195" t="s">
        <v>868</v>
      </c>
      <c r="E195" s="9">
        <v>8.9076976776123047</v>
      </c>
      <c r="F195">
        <v>688</v>
      </c>
      <c r="G195" s="7">
        <v>1.8904281998328301</v>
      </c>
      <c r="H195" s="7">
        <v>1.6495736440022699</v>
      </c>
      <c r="I195" t="b">
        <v>1</v>
      </c>
      <c r="J195" t="b">
        <v>0</v>
      </c>
      <c r="K195" t="b">
        <v>1</v>
      </c>
      <c r="L195" t="b">
        <v>1</v>
      </c>
    </row>
    <row r="196" spans="1:12" x14ac:dyDescent="0.2">
      <c r="A196" s="3" t="s">
        <v>12</v>
      </c>
      <c r="B196" s="6">
        <v>2</v>
      </c>
      <c r="C196" t="s">
        <v>836</v>
      </c>
      <c r="D196" t="s">
        <v>869</v>
      </c>
      <c r="E196" s="9">
        <v>27.994510650634766</v>
      </c>
      <c r="F196">
        <v>1514</v>
      </c>
      <c r="G196" s="7">
        <v>2.21265496764422</v>
      </c>
      <c r="H196" s="7">
        <v>1.9761761012731001</v>
      </c>
      <c r="I196" t="b">
        <v>1</v>
      </c>
      <c r="J196" t="b">
        <v>0</v>
      </c>
      <c r="K196" t="b">
        <v>1</v>
      </c>
      <c r="L196" t="b">
        <v>1</v>
      </c>
    </row>
    <row r="197" spans="1:12" x14ac:dyDescent="0.2">
      <c r="A197" s="3" t="s">
        <v>12</v>
      </c>
      <c r="B197" s="6">
        <v>2</v>
      </c>
      <c r="C197" t="s">
        <v>836</v>
      </c>
      <c r="D197" t="s">
        <v>870</v>
      </c>
      <c r="E197" s="9">
        <v>75.432311058044434</v>
      </c>
      <c r="F197">
        <v>686</v>
      </c>
      <c r="G197" s="7">
        <v>4.8814023851707997</v>
      </c>
      <c r="H197" s="7">
        <v>4.6739148062484901</v>
      </c>
      <c r="I197" t="b">
        <v>1</v>
      </c>
      <c r="J197" t="b">
        <v>0</v>
      </c>
      <c r="K197" t="b">
        <v>1</v>
      </c>
      <c r="L197" t="b">
        <v>1</v>
      </c>
    </row>
    <row r="198" spans="1:12" x14ac:dyDescent="0.2">
      <c r="A198" s="3" t="s">
        <v>12</v>
      </c>
      <c r="B198" s="6">
        <v>2</v>
      </c>
      <c r="C198" t="s">
        <v>836</v>
      </c>
      <c r="D198" t="s">
        <v>871</v>
      </c>
      <c r="E198" s="9">
        <v>415.8834867477417</v>
      </c>
      <c r="F198">
        <v>615</v>
      </c>
      <c r="G198" s="7">
        <v>5.9996463652693599</v>
      </c>
      <c r="H198" s="7">
        <v>5.9468846860243598</v>
      </c>
      <c r="I198" t="b">
        <v>1</v>
      </c>
      <c r="J198" t="b">
        <v>0</v>
      </c>
      <c r="K198" t="b">
        <v>1</v>
      </c>
      <c r="L198" t="b">
        <v>1</v>
      </c>
    </row>
    <row r="199" spans="1:12" x14ac:dyDescent="0.2">
      <c r="A199" s="3" t="s">
        <v>12</v>
      </c>
      <c r="B199" s="6">
        <v>2</v>
      </c>
      <c r="C199" t="s">
        <v>846</v>
      </c>
      <c r="D199" t="s">
        <v>868</v>
      </c>
      <c r="E199" s="9">
        <v>8.9076976776123047</v>
      </c>
      <c r="F199">
        <v>680</v>
      </c>
      <c r="G199" s="7">
        <v>1.9941118597744101</v>
      </c>
      <c r="H199" s="7">
        <v>1.7306581848867799</v>
      </c>
      <c r="I199" t="b">
        <v>1</v>
      </c>
      <c r="J199" t="b">
        <v>0</v>
      </c>
      <c r="K199" t="b">
        <v>1</v>
      </c>
      <c r="L199" t="b">
        <v>0</v>
      </c>
    </row>
    <row r="200" spans="1:12" x14ac:dyDescent="0.2">
      <c r="A200" s="3" t="s">
        <v>12</v>
      </c>
      <c r="B200" s="6">
        <v>2</v>
      </c>
      <c r="C200" t="s">
        <v>846</v>
      </c>
      <c r="D200" t="s">
        <v>869</v>
      </c>
      <c r="E200" s="9">
        <v>27.994510650634766</v>
      </c>
      <c r="F200">
        <v>432</v>
      </c>
      <c r="G200" s="7">
        <v>2.89259254501289</v>
      </c>
      <c r="H200" s="7">
        <v>2.76899215139809</v>
      </c>
      <c r="I200" t="b">
        <v>1</v>
      </c>
      <c r="J200" t="b">
        <v>0</v>
      </c>
      <c r="K200" t="b">
        <v>1</v>
      </c>
      <c r="L200" t="b">
        <v>0</v>
      </c>
    </row>
    <row r="201" spans="1:12" x14ac:dyDescent="0.2">
      <c r="A201" s="3" t="s">
        <v>12</v>
      </c>
      <c r="B201" s="6">
        <v>2</v>
      </c>
      <c r="C201" t="s">
        <v>846</v>
      </c>
      <c r="D201" t="s">
        <v>870</v>
      </c>
      <c r="E201" s="9">
        <v>75.432311058044434</v>
      </c>
      <c r="F201">
        <v>491</v>
      </c>
      <c r="G201" s="7">
        <v>3.9701216346339101</v>
      </c>
      <c r="H201" s="7">
        <v>3.8701098485477599</v>
      </c>
      <c r="I201" t="b">
        <v>1</v>
      </c>
      <c r="J201" t="b">
        <v>0</v>
      </c>
      <c r="K201" t="b">
        <v>1</v>
      </c>
      <c r="L201" t="b">
        <v>0</v>
      </c>
    </row>
    <row r="202" spans="1:12" x14ac:dyDescent="0.2">
      <c r="A202" s="3" t="s">
        <v>12</v>
      </c>
      <c r="B202" s="6">
        <v>2</v>
      </c>
      <c r="C202" t="s">
        <v>846</v>
      </c>
      <c r="D202" t="s">
        <v>871</v>
      </c>
      <c r="E202" s="9">
        <v>415.8834867477417</v>
      </c>
      <c r="F202">
        <v>567</v>
      </c>
      <c r="G202" s="7">
        <v>4.18697131471228</v>
      </c>
      <c r="H202" s="7">
        <v>4.1632062340231402</v>
      </c>
      <c r="I202" t="b">
        <v>1</v>
      </c>
      <c r="J202" t="b">
        <v>0</v>
      </c>
      <c r="K202" t="b">
        <v>1</v>
      </c>
      <c r="L202" t="b">
        <v>0</v>
      </c>
    </row>
    <row r="203" spans="1:12" x14ac:dyDescent="0.2">
      <c r="A203" s="12" t="s">
        <v>820</v>
      </c>
      <c r="B203" s="6">
        <v>1</v>
      </c>
      <c r="C203" t="s">
        <v>835</v>
      </c>
      <c r="D203" t="s">
        <v>868</v>
      </c>
      <c r="E203" s="9">
        <v>8.9076976776123047</v>
      </c>
      <c r="F203">
        <v>303</v>
      </c>
      <c r="G203" s="7">
        <v>20.763864050378299</v>
      </c>
      <c r="H203" s="7">
        <v>12.1689858983774</v>
      </c>
      <c r="I203" t="b">
        <v>1</v>
      </c>
      <c r="J203" t="b">
        <v>0</v>
      </c>
      <c r="K203" t="b">
        <v>1</v>
      </c>
      <c r="L203" t="b">
        <v>0</v>
      </c>
    </row>
    <row r="204" spans="1:12" x14ac:dyDescent="0.2">
      <c r="A204" s="12" t="s">
        <v>820</v>
      </c>
      <c r="B204" s="6">
        <v>1</v>
      </c>
      <c r="C204" t="s">
        <v>835</v>
      </c>
      <c r="D204" t="s">
        <v>869</v>
      </c>
      <c r="E204" s="9">
        <v>27.994510650634766</v>
      </c>
      <c r="F204">
        <v>95</v>
      </c>
      <c r="G204" s="7">
        <v>18.2731792758712</v>
      </c>
      <c r="H204" s="7">
        <v>17.2062142904946</v>
      </c>
      <c r="I204" t="b">
        <v>1</v>
      </c>
      <c r="J204" t="b">
        <v>0</v>
      </c>
      <c r="K204" t="b">
        <v>1</v>
      </c>
      <c r="L204" t="b">
        <v>0</v>
      </c>
    </row>
    <row r="205" spans="1:12" x14ac:dyDescent="0.2">
      <c r="A205" s="12" t="s">
        <v>820</v>
      </c>
      <c r="B205" s="6">
        <v>1</v>
      </c>
      <c r="C205" t="s">
        <v>835</v>
      </c>
      <c r="D205" t="s">
        <v>870</v>
      </c>
      <c r="E205" s="9">
        <v>75.432311058044434</v>
      </c>
      <c r="F205">
        <v>103</v>
      </c>
      <c r="G205" s="7">
        <v>31.574847659290199</v>
      </c>
      <c r="H205" s="7">
        <v>30.269787743998499</v>
      </c>
      <c r="I205" t="b">
        <v>1</v>
      </c>
      <c r="J205" t="b">
        <v>0</v>
      </c>
      <c r="K205" t="b">
        <v>1</v>
      </c>
      <c r="L205" t="b">
        <v>0</v>
      </c>
    </row>
    <row r="206" spans="1:12" x14ac:dyDescent="0.2">
      <c r="A206" s="12" t="s">
        <v>820</v>
      </c>
      <c r="B206" s="6">
        <v>1</v>
      </c>
      <c r="C206" t="s">
        <v>835</v>
      </c>
      <c r="D206" t="s">
        <v>871</v>
      </c>
      <c r="E206" s="9">
        <v>415.8834867477417</v>
      </c>
      <c r="F206">
        <v>87</v>
      </c>
      <c r="G206" s="7">
        <v>36.100997113519199</v>
      </c>
      <c r="H206" s="7">
        <v>35.830402924764499</v>
      </c>
      <c r="I206" t="b">
        <v>1</v>
      </c>
      <c r="J206" t="b">
        <v>0</v>
      </c>
      <c r="K206" t="b">
        <v>1</v>
      </c>
      <c r="L206" t="b">
        <v>0</v>
      </c>
    </row>
    <row r="207" spans="1:12" x14ac:dyDescent="0.2">
      <c r="A207" s="12" t="s">
        <v>820</v>
      </c>
      <c r="B207" s="6">
        <v>1</v>
      </c>
      <c r="C207" t="s">
        <v>825</v>
      </c>
      <c r="D207" t="s">
        <v>868</v>
      </c>
      <c r="E207" s="9">
        <v>8.9076976776123047</v>
      </c>
      <c r="F207">
        <v>54</v>
      </c>
      <c r="G207" s="7">
        <v>13.7464470333523</v>
      </c>
      <c r="H207" s="7">
        <v>12.6890280307867</v>
      </c>
      <c r="I207" t="b">
        <v>1</v>
      </c>
      <c r="J207" t="b">
        <v>0</v>
      </c>
      <c r="K207" t="b">
        <v>0</v>
      </c>
      <c r="L207" t="b">
        <v>1</v>
      </c>
    </row>
    <row r="208" spans="1:12" x14ac:dyDescent="0.2">
      <c r="A208" s="12" t="s">
        <v>820</v>
      </c>
      <c r="B208" s="6">
        <v>1</v>
      </c>
      <c r="C208" t="s">
        <v>825</v>
      </c>
      <c r="D208" t="s">
        <v>869</v>
      </c>
      <c r="E208" s="9">
        <v>27.994510650634766</v>
      </c>
      <c r="F208">
        <v>75</v>
      </c>
      <c r="G208" s="7">
        <v>17.774292476593502</v>
      </c>
      <c r="H208" s="7">
        <v>16.966370091293701</v>
      </c>
      <c r="I208" t="b">
        <v>1</v>
      </c>
      <c r="J208" t="b">
        <v>0</v>
      </c>
      <c r="K208" t="b">
        <v>0</v>
      </c>
      <c r="L208" t="b">
        <v>1</v>
      </c>
    </row>
    <row r="209" spans="1:12" x14ac:dyDescent="0.2">
      <c r="A209" s="12" t="s">
        <v>820</v>
      </c>
      <c r="B209" s="6">
        <v>1</v>
      </c>
      <c r="C209" t="s">
        <v>825</v>
      </c>
      <c r="D209" t="s">
        <v>870</v>
      </c>
      <c r="E209" s="9">
        <v>75.432311058044434</v>
      </c>
      <c r="F209">
        <v>57</v>
      </c>
      <c r="G209" s="7">
        <v>21.620037563211302</v>
      </c>
      <c r="H209" s="7">
        <v>21.272507348574202</v>
      </c>
      <c r="I209" t="b">
        <v>1</v>
      </c>
      <c r="J209" t="b">
        <v>0</v>
      </c>
      <c r="K209" t="b">
        <v>0</v>
      </c>
      <c r="L209" t="b">
        <v>1</v>
      </c>
    </row>
    <row r="210" spans="1:12" x14ac:dyDescent="0.2">
      <c r="A210" s="12" t="s">
        <v>820</v>
      </c>
      <c r="B210" s="6">
        <v>1</v>
      </c>
      <c r="C210" t="s">
        <v>825</v>
      </c>
      <c r="D210" t="s">
        <v>871</v>
      </c>
      <c r="E210" s="9">
        <v>415.8834867477417</v>
      </c>
      <c r="F210">
        <v>48</v>
      </c>
      <c r="G210" s="7">
        <v>35.569918469700703</v>
      </c>
      <c r="H210" s="7">
        <v>35.424487797933701</v>
      </c>
      <c r="I210" t="b">
        <v>1</v>
      </c>
      <c r="J210" t="b">
        <v>0</v>
      </c>
      <c r="K210" t="b">
        <v>0</v>
      </c>
      <c r="L210" t="b">
        <v>1</v>
      </c>
    </row>
    <row r="211" spans="1:12" x14ac:dyDescent="0.2">
      <c r="A211" s="12" t="s">
        <v>820</v>
      </c>
      <c r="B211" s="6">
        <v>1</v>
      </c>
      <c r="C211" t="s">
        <v>826</v>
      </c>
      <c r="D211" t="s">
        <v>868</v>
      </c>
      <c r="E211" s="9">
        <v>8.9076976776123047</v>
      </c>
      <c r="F211">
        <v>58</v>
      </c>
      <c r="G211" s="7">
        <v>15.1749534541947</v>
      </c>
      <c r="H211" s="7">
        <v>13.8103839962981</v>
      </c>
      <c r="I211" t="b">
        <v>1</v>
      </c>
      <c r="J211" t="b">
        <v>0</v>
      </c>
      <c r="K211" t="b">
        <v>0</v>
      </c>
      <c r="L211" t="b">
        <v>0</v>
      </c>
    </row>
    <row r="212" spans="1:12" x14ac:dyDescent="0.2">
      <c r="A212" s="12" t="s">
        <v>820</v>
      </c>
      <c r="B212" s="6">
        <v>1</v>
      </c>
      <c r="C212" t="s">
        <v>826</v>
      </c>
      <c r="D212" t="s">
        <v>869</v>
      </c>
      <c r="E212" s="9">
        <v>27.994510650634766</v>
      </c>
      <c r="F212">
        <v>33</v>
      </c>
      <c r="G212" s="7">
        <v>18.441706620971502</v>
      </c>
      <c r="H212" s="7">
        <v>18.0493298843551</v>
      </c>
      <c r="I212" t="b">
        <v>1</v>
      </c>
      <c r="J212" t="b">
        <v>0</v>
      </c>
      <c r="K212" t="b">
        <v>0</v>
      </c>
      <c r="L212" t="b">
        <v>0</v>
      </c>
    </row>
    <row r="213" spans="1:12" x14ac:dyDescent="0.2">
      <c r="A213" s="12" t="s">
        <v>820</v>
      </c>
      <c r="B213" s="6">
        <v>1</v>
      </c>
      <c r="C213" t="s">
        <v>826</v>
      </c>
      <c r="D213" t="s">
        <v>870</v>
      </c>
      <c r="E213" s="9">
        <v>75.432311058044434</v>
      </c>
      <c r="F213">
        <v>35</v>
      </c>
      <c r="G213" s="7">
        <v>24.000098968515498</v>
      </c>
      <c r="H213" s="7">
        <v>23.735780697937201</v>
      </c>
      <c r="I213" t="b">
        <v>1</v>
      </c>
      <c r="J213" t="b">
        <v>0</v>
      </c>
      <c r="K213" t="b">
        <v>0</v>
      </c>
      <c r="L213" t="b">
        <v>0</v>
      </c>
    </row>
    <row r="214" spans="1:12" x14ac:dyDescent="0.2">
      <c r="A214" s="12" t="s">
        <v>820</v>
      </c>
      <c r="B214" s="6">
        <v>1</v>
      </c>
      <c r="C214" t="s">
        <v>826</v>
      </c>
      <c r="D214" t="s">
        <v>871</v>
      </c>
      <c r="E214" s="9">
        <v>415.8834867477417</v>
      </c>
      <c r="F214">
        <v>56</v>
      </c>
      <c r="G214" s="7">
        <v>40.768893907238599</v>
      </c>
      <c r="H214" s="7">
        <v>40.546308545163399</v>
      </c>
      <c r="I214" t="b">
        <v>1</v>
      </c>
      <c r="J214" t="b">
        <v>0</v>
      </c>
      <c r="K214" t="b">
        <v>0</v>
      </c>
      <c r="L214" t="b">
        <v>0</v>
      </c>
    </row>
    <row r="215" spans="1:12" x14ac:dyDescent="0.2">
      <c r="A215" s="12" t="s">
        <v>820</v>
      </c>
      <c r="B215" s="6">
        <v>1</v>
      </c>
      <c r="C215" t="s">
        <v>837</v>
      </c>
      <c r="D215" t="s">
        <v>868</v>
      </c>
      <c r="E215" s="9">
        <v>8.9076976776123047</v>
      </c>
      <c r="F215">
        <v>97</v>
      </c>
      <c r="G215" s="7">
        <v>16.838747972802</v>
      </c>
      <c r="H215" s="7">
        <v>14.2295490057704</v>
      </c>
      <c r="I215" t="b">
        <v>1</v>
      </c>
      <c r="J215" t="b">
        <v>0</v>
      </c>
      <c r="K215" t="b">
        <v>1</v>
      </c>
      <c r="L215" t="b">
        <v>0</v>
      </c>
    </row>
    <row r="216" spans="1:12" x14ac:dyDescent="0.2">
      <c r="A216" s="12" t="s">
        <v>820</v>
      </c>
      <c r="B216" s="6">
        <v>1</v>
      </c>
      <c r="C216" t="s">
        <v>837</v>
      </c>
      <c r="D216" t="s">
        <v>869</v>
      </c>
      <c r="E216" s="9">
        <v>27.994510650634766</v>
      </c>
      <c r="F216">
        <v>79</v>
      </c>
      <c r="G216" s="7">
        <v>18.5271413968463</v>
      </c>
      <c r="H216" s="7">
        <v>17.606610472097302</v>
      </c>
      <c r="I216" t="b">
        <v>1</v>
      </c>
      <c r="J216" t="b">
        <v>0</v>
      </c>
      <c r="K216" t="b">
        <v>1</v>
      </c>
      <c r="L216" t="b">
        <v>0</v>
      </c>
    </row>
    <row r="217" spans="1:12" x14ac:dyDescent="0.2">
      <c r="A217" s="12" t="s">
        <v>820</v>
      </c>
      <c r="B217" s="6">
        <v>1</v>
      </c>
      <c r="C217" t="s">
        <v>837</v>
      </c>
      <c r="D217" t="s">
        <v>870</v>
      </c>
      <c r="E217" s="9">
        <v>75.432311058044434</v>
      </c>
      <c r="F217">
        <v>103</v>
      </c>
      <c r="G217" s="7">
        <v>19.582635269481901</v>
      </c>
      <c r="H217" s="7">
        <v>19.0726450209973</v>
      </c>
      <c r="I217" t="b">
        <v>1</v>
      </c>
      <c r="J217" t="b">
        <v>0</v>
      </c>
      <c r="K217" t="b">
        <v>1</v>
      </c>
      <c r="L217" t="b">
        <v>0</v>
      </c>
    </row>
    <row r="218" spans="1:12" x14ac:dyDescent="0.2">
      <c r="A218" s="12" t="s">
        <v>820</v>
      </c>
      <c r="B218" s="6">
        <v>1</v>
      </c>
      <c r="C218" t="s">
        <v>837</v>
      </c>
      <c r="D218" t="s">
        <v>871</v>
      </c>
      <c r="E218" s="9">
        <v>415.8834867477417</v>
      </c>
      <c r="F218">
        <v>95</v>
      </c>
      <c r="G218" s="7">
        <v>18.482889060385801</v>
      </c>
      <c r="H218" s="7">
        <v>18.4051817466693</v>
      </c>
      <c r="I218" t="b">
        <v>1</v>
      </c>
      <c r="J218" t="b">
        <v>0</v>
      </c>
      <c r="K218" t="b">
        <v>1</v>
      </c>
      <c r="L218" t="b">
        <v>0</v>
      </c>
    </row>
    <row r="219" spans="1:12" x14ac:dyDescent="0.2">
      <c r="A219" s="12" t="s">
        <v>820</v>
      </c>
      <c r="B219" s="6">
        <v>1</v>
      </c>
      <c r="C219" t="s">
        <v>838</v>
      </c>
      <c r="D219" t="s">
        <v>868</v>
      </c>
      <c r="E219" s="9">
        <v>8.9076976776123047</v>
      </c>
      <c r="F219">
        <v>201</v>
      </c>
      <c r="G219" s="7">
        <v>15.5186370690109</v>
      </c>
      <c r="H219" s="7">
        <v>11.493803454983601</v>
      </c>
      <c r="I219" t="b">
        <v>1</v>
      </c>
      <c r="J219" t="b">
        <v>0</v>
      </c>
      <c r="K219" t="b">
        <v>1</v>
      </c>
      <c r="L219" t="b">
        <v>0</v>
      </c>
    </row>
    <row r="220" spans="1:12" x14ac:dyDescent="0.2">
      <c r="A220" s="12" t="s">
        <v>820</v>
      </c>
      <c r="B220" s="6">
        <v>1</v>
      </c>
      <c r="C220" t="s">
        <v>838</v>
      </c>
      <c r="D220" t="s">
        <v>869</v>
      </c>
      <c r="E220" s="9">
        <v>27.994510650634766</v>
      </c>
      <c r="F220">
        <v>311</v>
      </c>
      <c r="G220" s="7">
        <v>20.344847856565899</v>
      </c>
      <c r="H220" s="7">
        <v>16.5942564615499</v>
      </c>
      <c r="I220" t="b">
        <v>1</v>
      </c>
      <c r="J220" t="b">
        <v>0</v>
      </c>
      <c r="K220" t="b">
        <v>1</v>
      </c>
      <c r="L220" t="b">
        <v>0</v>
      </c>
    </row>
    <row r="221" spans="1:12" x14ac:dyDescent="0.2">
      <c r="A221" s="12" t="s">
        <v>820</v>
      </c>
      <c r="B221" s="6">
        <v>1</v>
      </c>
      <c r="C221" t="s">
        <v>838</v>
      </c>
      <c r="D221" t="s">
        <v>870</v>
      </c>
      <c r="E221" s="9">
        <v>75.432311058044434</v>
      </c>
      <c r="F221">
        <v>341</v>
      </c>
      <c r="G221" s="7">
        <v>2.5113966925703899</v>
      </c>
      <c r="H221" s="7">
        <v>2.4832047620912001</v>
      </c>
      <c r="I221" t="b">
        <v>1</v>
      </c>
      <c r="J221" t="b">
        <v>0</v>
      </c>
      <c r="K221" t="b">
        <v>1</v>
      </c>
      <c r="L221" t="b">
        <v>0</v>
      </c>
    </row>
    <row r="222" spans="1:12" x14ac:dyDescent="0.2">
      <c r="A222" s="12" t="s">
        <v>820</v>
      </c>
      <c r="B222" s="6">
        <v>1</v>
      </c>
      <c r="C222" t="s">
        <v>838</v>
      </c>
      <c r="D222" t="s">
        <v>871</v>
      </c>
      <c r="E222" s="9">
        <v>415.8834867477417</v>
      </c>
      <c r="F222">
        <v>227</v>
      </c>
      <c r="G222" s="7">
        <v>1.07797969084352</v>
      </c>
      <c r="H222" s="7">
        <v>1.07734579211696</v>
      </c>
      <c r="I222" t="b">
        <v>1</v>
      </c>
      <c r="J222" t="b">
        <v>0</v>
      </c>
      <c r="K222" t="b">
        <v>1</v>
      </c>
      <c r="L222" t="b">
        <v>0</v>
      </c>
    </row>
    <row r="223" spans="1:12" x14ac:dyDescent="0.2">
      <c r="A223" s="12" t="s">
        <v>820</v>
      </c>
      <c r="B223" s="6">
        <v>1</v>
      </c>
      <c r="C223" t="s">
        <v>839</v>
      </c>
      <c r="D223" t="s">
        <v>868</v>
      </c>
      <c r="E223" s="9">
        <v>8.9076976776123047</v>
      </c>
      <c r="F223">
        <v>180</v>
      </c>
      <c r="G223" s="7">
        <v>16.4348665638603</v>
      </c>
      <c r="H223" s="7">
        <v>12.3375314094353</v>
      </c>
      <c r="I223" t="b">
        <v>1</v>
      </c>
      <c r="J223" t="b">
        <v>0</v>
      </c>
      <c r="K223" t="b">
        <v>1</v>
      </c>
      <c r="L223" t="b">
        <v>0</v>
      </c>
    </row>
    <row r="224" spans="1:12" x14ac:dyDescent="0.2">
      <c r="A224" s="12" t="s">
        <v>820</v>
      </c>
      <c r="B224" s="6">
        <v>1</v>
      </c>
      <c r="C224" t="s">
        <v>839</v>
      </c>
      <c r="D224" t="s">
        <v>869</v>
      </c>
      <c r="E224" s="9">
        <v>27.994510650634766</v>
      </c>
      <c r="F224">
        <v>132</v>
      </c>
      <c r="G224" s="7">
        <v>0.22677535643629401</v>
      </c>
      <c r="H224" s="7">
        <v>0.226533126046988</v>
      </c>
      <c r="I224" t="b">
        <v>1</v>
      </c>
      <c r="J224" t="b">
        <v>0</v>
      </c>
      <c r="K224" t="b">
        <v>1</v>
      </c>
      <c r="L224" t="b">
        <v>0</v>
      </c>
    </row>
    <row r="225" spans="1:12" x14ac:dyDescent="0.2">
      <c r="A225" s="12" t="s">
        <v>820</v>
      </c>
      <c r="B225" s="6">
        <v>1</v>
      </c>
      <c r="C225" t="s">
        <v>839</v>
      </c>
      <c r="D225" t="s">
        <v>870</v>
      </c>
      <c r="E225" s="9">
        <v>75.432311058044434</v>
      </c>
      <c r="F225">
        <v>129</v>
      </c>
      <c r="G225" s="7">
        <v>0.16834187564561601</v>
      </c>
      <c r="H225" s="7">
        <v>0.16829342588789001</v>
      </c>
      <c r="I225" t="b">
        <v>1</v>
      </c>
      <c r="J225" t="b">
        <v>0</v>
      </c>
      <c r="K225" t="b">
        <v>1</v>
      </c>
      <c r="L225" t="b">
        <v>0</v>
      </c>
    </row>
    <row r="226" spans="1:12" x14ac:dyDescent="0.2">
      <c r="A226" s="12" t="s">
        <v>820</v>
      </c>
      <c r="B226" s="6">
        <v>1</v>
      </c>
      <c r="C226" t="s">
        <v>839</v>
      </c>
      <c r="D226" t="s">
        <v>871</v>
      </c>
      <c r="E226" s="9">
        <v>415.8834867477417</v>
      </c>
      <c r="F226">
        <v>167</v>
      </c>
      <c r="G226" s="7">
        <v>0.14957314278552999</v>
      </c>
      <c r="H226" s="7">
        <v>0.14956415969143</v>
      </c>
      <c r="I226" t="b">
        <v>1</v>
      </c>
      <c r="J226" t="b">
        <v>0</v>
      </c>
      <c r="K226" t="b">
        <v>1</v>
      </c>
      <c r="L226" t="b">
        <v>0</v>
      </c>
    </row>
    <row r="227" spans="1:12" x14ac:dyDescent="0.2">
      <c r="A227" s="12" t="s">
        <v>820</v>
      </c>
      <c r="B227" s="6">
        <v>1</v>
      </c>
      <c r="C227" t="s">
        <v>829</v>
      </c>
      <c r="D227" t="s">
        <v>868</v>
      </c>
      <c r="E227" s="9">
        <v>8.9076976776123047</v>
      </c>
      <c r="F227">
        <v>402</v>
      </c>
      <c r="G227" s="7">
        <v>13.683099351170901</v>
      </c>
      <c r="H227" s="7">
        <v>8.4593520205245003</v>
      </c>
      <c r="I227" t="b">
        <v>1</v>
      </c>
      <c r="J227" t="b">
        <v>0</v>
      </c>
      <c r="K227" t="b">
        <v>1</v>
      </c>
      <c r="L227" t="b">
        <v>0</v>
      </c>
    </row>
    <row r="228" spans="1:12" x14ac:dyDescent="0.2">
      <c r="A228" s="12" t="s">
        <v>820</v>
      </c>
      <c r="B228" s="6">
        <v>1</v>
      </c>
      <c r="C228" t="s">
        <v>829</v>
      </c>
      <c r="D228" t="s">
        <v>869</v>
      </c>
      <c r="E228" s="9">
        <v>27.994510650634766</v>
      </c>
      <c r="F228">
        <v>306</v>
      </c>
      <c r="G228" s="7">
        <v>17.922221927422999</v>
      </c>
      <c r="H228" s="7">
        <v>14.986354738027099</v>
      </c>
      <c r="I228" t="b">
        <v>1</v>
      </c>
      <c r="J228" t="b">
        <v>0</v>
      </c>
      <c r="K228" t="b">
        <v>1</v>
      </c>
      <c r="L228" t="b">
        <v>0</v>
      </c>
    </row>
    <row r="229" spans="1:12" x14ac:dyDescent="0.2">
      <c r="A229" s="12" t="s">
        <v>820</v>
      </c>
      <c r="B229" s="6">
        <v>1</v>
      </c>
      <c r="C229" t="s">
        <v>829</v>
      </c>
      <c r="D229" t="s">
        <v>870</v>
      </c>
      <c r="E229" s="9">
        <v>75.432311058044434</v>
      </c>
      <c r="F229">
        <v>1247</v>
      </c>
      <c r="G229" s="7">
        <v>2.9307759366712398</v>
      </c>
      <c r="H229" s="7">
        <v>2.7953422663718501</v>
      </c>
      <c r="I229" t="b">
        <v>1</v>
      </c>
      <c r="J229" t="b">
        <v>0</v>
      </c>
      <c r="K229" t="b">
        <v>1</v>
      </c>
      <c r="L229" t="b">
        <v>0</v>
      </c>
    </row>
    <row r="230" spans="1:12" x14ac:dyDescent="0.2">
      <c r="A230" s="12" t="s">
        <v>820</v>
      </c>
      <c r="B230" s="6">
        <v>1</v>
      </c>
      <c r="C230" t="s">
        <v>829</v>
      </c>
      <c r="D230" t="s">
        <v>871</v>
      </c>
      <c r="E230" s="9">
        <v>415.8834867477417</v>
      </c>
      <c r="F230">
        <v>886</v>
      </c>
      <c r="G230" s="7">
        <v>3.1781766731960399</v>
      </c>
      <c r="H230" s="7">
        <v>3.15680258951391</v>
      </c>
      <c r="I230" t="b">
        <v>1</v>
      </c>
      <c r="J230" t="b">
        <v>0</v>
      </c>
      <c r="K230" t="b">
        <v>1</v>
      </c>
      <c r="L230" t="b">
        <v>0</v>
      </c>
    </row>
    <row r="231" spans="1:12" x14ac:dyDescent="0.2">
      <c r="A231" s="12" t="s">
        <v>820</v>
      </c>
      <c r="B231" s="6">
        <v>1</v>
      </c>
      <c r="C231" t="s">
        <v>830</v>
      </c>
      <c r="D231" t="s">
        <v>868</v>
      </c>
      <c r="E231" s="9">
        <v>8.9076976776123047</v>
      </c>
      <c r="F231">
        <v>605</v>
      </c>
      <c r="G231" s="7">
        <v>7.5361232467109103</v>
      </c>
      <c r="H231" s="7">
        <v>4.9847216998389996</v>
      </c>
      <c r="I231" t="b">
        <v>1</v>
      </c>
      <c r="J231" t="b">
        <v>0</v>
      </c>
      <c r="K231" t="b">
        <v>0</v>
      </c>
      <c r="L231" t="b">
        <v>0</v>
      </c>
    </row>
    <row r="232" spans="1:12" x14ac:dyDescent="0.2">
      <c r="A232" s="12" t="s">
        <v>820</v>
      </c>
      <c r="B232" s="6">
        <v>1</v>
      </c>
      <c r="C232" t="s">
        <v>830</v>
      </c>
      <c r="D232" t="s">
        <v>869</v>
      </c>
      <c r="E232" s="9">
        <v>27.994510650634766</v>
      </c>
      <c r="F232">
        <v>887</v>
      </c>
      <c r="G232" s="7">
        <v>9.7001076405525808</v>
      </c>
      <c r="H232" s="7">
        <v>7.4196953752013597</v>
      </c>
      <c r="I232" t="b">
        <v>1</v>
      </c>
      <c r="J232" t="b">
        <v>0</v>
      </c>
      <c r="K232" t="b">
        <v>0</v>
      </c>
      <c r="L232" t="b">
        <v>0</v>
      </c>
    </row>
    <row r="233" spans="1:12" x14ac:dyDescent="0.2">
      <c r="A233" s="12" t="s">
        <v>820</v>
      </c>
      <c r="B233" s="6">
        <v>1</v>
      </c>
      <c r="C233" t="s">
        <v>830</v>
      </c>
      <c r="D233" t="s">
        <v>870</v>
      </c>
      <c r="E233" s="9">
        <v>75.432311058044434</v>
      </c>
      <c r="F233">
        <v>517</v>
      </c>
      <c r="G233" s="7">
        <v>9.5014877261675803</v>
      </c>
      <c r="H233" s="7">
        <v>8.9205665868075208</v>
      </c>
      <c r="I233" t="b">
        <v>1</v>
      </c>
      <c r="J233" t="b">
        <v>0</v>
      </c>
      <c r="K233" t="b">
        <v>0</v>
      </c>
      <c r="L233" t="b">
        <v>0</v>
      </c>
    </row>
    <row r="234" spans="1:12" x14ac:dyDescent="0.2">
      <c r="A234" s="12" t="s">
        <v>820</v>
      </c>
      <c r="B234" s="6">
        <v>1</v>
      </c>
      <c r="C234" t="s">
        <v>830</v>
      </c>
      <c r="D234" t="s">
        <v>871</v>
      </c>
      <c r="E234" s="9">
        <v>415.8834867477417</v>
      </c>
      <c r="F234">
        <v>1140</v>
      </c>
      <c r="G234" s="7">
        <v>12.8236405521797</v>
      </c>
      <c r="H234" s="7">
        <v>12.388176901127199</v>
      </c>
      <c r="I234" t="b">
        <v>1</v>
      </c>
      <c r="J234" t="b">
        <v>0</v>
      </c>
      <c r="K234" t="b">
        <v>0</v>
      </c>
      <c r="L234" t="b">
        <v>0</v>
      </c>
    </row>
    <row r="235" spans="1:12" x14ac:dyDescent="0.2">
      <c r="A235" s="12" t="s">
        <v>820</v>
      </c>
      <c r="B235" s="6">
        <v>1</v>
      </c>
      <c r="C235" t="s">
        <v>840</v>
      </c>
      <c r="D235" t="s">
        <v>868</v>
      </c>
      <c r="E235" s="9">
        <v>8.9076976776123047</v>
      </c>
      <c r="F235">
        <v>670</v>
      </c>
      <c r="G235" s="7">
        <v>7.5043788353936796</v>
      </c>
      <c r="H235" s="7">
        <v>4.7968215819129201</v>
      </c>
      <c r="I235" t="b">
        <v>1</v>
      </c>
      <c r="J235" t="b">
        <v>0</v>
      </c>
      <c r="K235" t="b">
        <v>1</v>
      </c>
      <c r="L235" t="b">
        <v>0</v>
      </c>
    </row>
    <row r="236" spans="1:12" x14ac:dyDescent="0.2">
      <c r="A236" s="12" t="s">
        <v>820</v>
      </c>
      <c r="B236" s="6">
        <v>1</v>
      </c>
      <c r="C236" t="s">
        <v>840</v>
      </c>
      <c r="D236" t="s">
        <v>869</v>
      </c>
      <c r="E236" s="9">
        <v>27.994510650634766</v>
      </c>
      <c r="F236">
        <v>583</v>
      </c>
      <c r="G236" s="7">
        <v>13.426623813254</v>
      </c>
      <c r="H236" s="7">
        <v>10.4926951464148</v>
      </c>
      <c r="I236" t="b">
        <v>1</v>
      </c>
      <c r="J236" t="b">
        <v>0</v>
      </c>
      <c r="K236" t="b">
        <v>1</v>
      </c>
      <c r="L236" t="b">
        <v>0</v>
      </c>
    </row>
    <row r="237" spans="1:12" x14ac:dyDescent="0.2">
      <c r="A237" s="12" t="s">
        <v>820</v>
      </c>
      <c r="B237" s="6">
        <v>1</v>
      </c>
      <c r="C237" t="s">
        <v>840</v>
      </c>
      <c r="D237" t="s">
        <v>870</v>
      </c>
      <c r="E237" s="9">
        <v>75.432311058044434</v>
      </c>
      <c r="F237">
        <v>1003</v>
      </c>
      <c r="G237" s="7">
        <v>6.7392397979133696</v>
      </c>
      <c r="H237" s="7">
        <v>6.1850041864582099</v>
      </c>
      <c r="I237" t="b">
        <v>1</v>
      </c>
      <c r="J237" t="b">
        <v>0</v>
      </c>
      <c r="K237" t="b">
        <v>1</v>
      </c>
      <c r="L237" t="b">
        <v>0</v>
      </c>
    </row>
    <row r="238" spans="1:12" x14ac:dyDescent="0.2">
      <c r="A238" s="12" t="s">
        <v>820</v>
      </c>
      <c r="B238" s="6">
        <v>1</v>
      </c>
      <c r="C238" t="s">
        <v>840</v>
      </c>
      <c r="D238" t="s">
        <v>871</v>
      </c>
      <c r="E238" s="9">
        <v>415.8834867477417</v>
      </c>
      <c r="F238">
        <v>592</v>
      </c>
      <c r="G238" s="7">
        <v>18.845544985850101</v>
      </c>
      <c r="H238" s="7">
        <v>18.353198885602001</v>
      </c>
      <c r="I238" t="b">
        <v>1</v>
      </c>
      <c r="J238" t="b">
        <v>0</v>
      </c>
      <c r="K238" t="b">
        <v>1</v>
      </c>
      <c r="L238" t="b">
        <v>0</v>
      </c>
    </row>
    <row r="239" spans="1:12" x14ac:dyDescent="0.2">
      <c r="A239" s="12" t="s">
        <v>820</v>
      </c>
      <c r="B239" s="6">
        <v>1</v>
      </c>
      <c r="C239" t="s">
        <v>841</v>
      </c>
      <c r="D239" t="s">
        <v>868</v>
      </c>
      <c r="E239" s="9">
        <v>8.9076976776123047</v>
      </c>
      <c r="F239">
        <v>1012</v>
      </c>
      <c r="G239" s="7">
        <v>6.41302928553801</v>
      </c>
      <c r="H239" s="7">
        <v>3.7099948678102002</v>
      </c>
      <c r="I239" t="b">
        <v>1</v>
      </c>
      <c r="J239" t="b">
        <v>0</v>
      </c>
      <c r="K239" t="b">
        <v>1</v>
      </c>
      <c r="L239" t="b">
        <v>0</v>
      </c>
    </row>
    <row r="240" spans="1:12" x14ac:dyDescent="0.2">
      <c r="A240" s="12" t="s">
        <v>820</v>
      </c>
      <c r="B240" s="6">
        <v>1</v>
      </c>
      <c r="C240" t="s">
        <v>841</v>
      </c>
      <c r="D240" t="s">
        <v>869</v>
      </c>
      <c r="E240" s="9">
        <v>27.994510650634766</v>
      </c>
      <c r="F240">
        <v>1152</v>
      </c>
      <c r="G240" s="7">
        <v>9.1966197932440092</v>
      </c>
      <c r="H240" s="7">
        <v>6.6717136917623296</v>
      </c>
      <c r="I240" t="b">
        <v>1</v>
      </c>
      <c r="J240" t="b">
        <v>0</v>
      </c>
      <c r="K240" t="b">
        <v>1</v>
      </c>
      <c r="L240" t="b">
        <v>0</v>
      </c>
    </row>
    <row r="241" spans="1:12" x14ac:dyDescent="0.2">
      <c r="A241" s="12" t="s">
        <v>820</v>
      </c>
      <c r="B241" s="6">
        <v>1</v>
      </c>
      <c r="C241" t="s">
        <v>841</v>
      </c>
      <c r="D241" t="s">
        <v>870</v>
      </c>
      <c r="E241" s="9">
        <v>75.432311058044434</v>
      </c>
      <c r="F241">
        <v>687</v>
      </c>
      <c r="G241" s="7">
        <v>11.8418070734763</v>
      </c>
      <c r="H241" s="7">
        <v>10.689005392949401</v>
      </c>
      <c r="I241" t="b">
        <v>1</v>
      </c>
      <c r="J241" t="b">
        <v>0</v>
      </c>
      <c r="K241" t="b">
        <v>1</v>
      </c>
      <c r="L241" t="b">
        <v>0</v>
      </c>
    </row>
    <row r="242" spans="1:12" x14ac:dyDescent="0.2">
      <c r="A242" s="12" t="s">
        <v>820</v>
      </c>
      <c r="B242" s="6">
        <v>1</v>
      </c>
      <c r="C242" t="s">
        <v>841</v>
      </c>
      <c r="D242" t="s">
        <v>871</v>
      </c>
      <c r="E242" s="9">
        <v>415.8834867477417</v>
      </c>
      <c r="F242">
        <v>1016</v>
      </c>
      <c r="G242" s="7">
        <v>12.225947897859101</v>
      </c>
      <c r="H242" s="7">
        <v>11.6170775942355</v>
      </c>
      <c r="I242" t="b">
        <v>1</v>
      </c>
      <c r="J242" t="b">
        <v>1</v>
      </c>
      <c r="K242" t="b">
        <v>1</v>
      </c>
      <c r="L242" t="b">
        <v>0</v>
      </c>
    </row>
    <row r="243" spans="1:12" x14ac:dyDescent="0.2">
      <c r="A243" s="12" t="s">
        <v>820</v>
      </c>
      <c r="B243" s="6">
        <v>1</v>
      </c>
      <c r="C243" t="s">
        <v>842</v>
      </c>
      <c r="D243" t="s">
        <v>868</v>
      </c>
      <c r="E243" s="9">
        <v>8.9076976776123047</v>
      </c>
      <c r="F243">
        <v>524</v>
      </c>
      <c r="G243" s="7">
        <v>7.0194623149033104</v>
      </c>
      <c r="H243" s="7">
        <v>4.9680410918083098</v>
      </c>
      <c r="I243" t="b">
        <v>1</v>
      </c>
      <c r="J243" t="b">
        <v>0</v>
      </c>
      <c r="K243" t="b">
        <v>1</v>
      </c>
      <c r="L243" t="b">
        <v>0</v>
      </c>
    </row>
    <row r="244" spans="1:12" x14ac:dyDescent="0.2">
      <c r="A244" s="12" t="s">
        <v>820</v>
      </c>
      <c r="B244" s="6">
        <v>1</v>
      </c>
      <c r="C244" t="s">
        <v>842</v>
      </c>
      <c r="D244" t="s">
        <v>869</v>
      </c>
      <c r="E244" s="9">
        <v>27.994510650634766</v>
      </c>
      <c r="F244">
        <v>404</v>
      </c>
      <c r="G244" s="7">
        <v>13.4588993512667</v>
      </c>
      <c r="H244" s="7">
        <v>11.269931823926999</v>
      </c>
      <c r="I244" t="b">
        <v>1</v>
      </c>
      <c r="J244" t="b">
        <v>0</v>
      </c>
      <c r="K244" t="b">
        <v>1</v>
      </c>
      <c r="L244" t="b">
        <v>0</v>
      </c>
    </row>
    <row r="245" spans="1:12" x14ac:dyDescent="0.2">
      <c r="A245" s="12" t="s">
        <v>820</v>
      </c>
      <c r="B245" s="6">
        <v>1</v>
      </c>
      <c r="C245" t="s">
        <v>842</v>
      </c>
      <c r="D245" t="s">
        <v>870</v>
      </c>
      <c r="E245" s="9">
        <v>75.432311058044434</v>
      </c>
      <c r="F245">
        <v>476</v>
      </c>
      <c r="G245" s="7">
        <v>13.7549801345814</v>
      </c>
      <c r="H245" s="7">
        <v>12.656428029873201</v>
      </c>
      <c r="I245" t="b">
        <v>1</v>
      </c>
      <c r="J245" t="b">
        <v>0</v>
      </c>
      <c r="K245" t="b">
        <v>1</v>
      </c>
      <c r="L245" t="b">
        <v>0</v>
      </c>
    </row>
    <row r="246" spans="1:12" x14ac:dyDescent="0.2">
      <c r="A246" s="12" t="s">
        <v>820</v>
      </c>
      <c r="B246" s="6">
        <v>1</v>
      </c>
      <c r="C246" t="s">
        <v>842</v>
      </c>
      <c r="D246" t="s">
        <v>871</v>
      </c>
      <c r="E246" s="9">
        <v>415.8834867477417</v>
      </c>
      <c r="F246">
        <v>410</v>
      </c>
      <c r="G246" s="7">
        <v>18.0082916232675</v>
      </c>
      <c r="H246" s="7">
        <v>17.694157877286401</v>
      </c>
      <c r="I246" t="b">
        <v>1</v>
      </c>
      <c r="J246" t="b">
        <v>0</v>
      </c>
      <c r="K246" t="b">
        <v>1</v>
      </c>
      <c r="L246" t="b">
        <v>0</v>
      </c>
    </row>
    <row r="247" spans="1:12" x14ac:dyDescent="0.2">
      <c r="A247" s="12" t="s">
        <v>820</v>
      </c>
      <c r="B247" s="6">
        <v>1</v>
      </c>
      <c r="C247" t="s">
        <v>843</v>
      </c>
      <c r="D247" t="s">
        <v>868</v>
      </c>
      <c r="E247" s="9">
        <v>8.9076976776123047</v>
      </c>
      <c r="F247">
        <v>702</v>
      </c>
      <c r="G247" s="7">
        <v>6.2466323124910899</v>
      </c>
      <c r="H247" s="7">
        <v>4.1859481567727004</v>
      </c>
      <c r="I247" t="b">
        <v>1</v>
      </c>
      <c r="J247" t="b">
        <v>0</v>
      </c>
      <c r="K247" t="b">
        <v>1</v>
      </c>
      <c r="L247" t="b">
        <v>1</v>
      </c>
    </row>
    <row r="248" spans="1:12" x14ac:dyDescent="0.2">
      <c r="A248" s="12" t="s">
        <v>820</v>
      </c>
      <c r="B248" s="6">
        <v>1</v>
      </c>
      <c r="C248" t="s">
        <v>843</v>
      </c>
      <c r="D248" t="s">
        <v>869</v>
      </c>
      <c r="E248" s="9">
        <v>27.994510650634766</v>
      </c>
      <c r="F248">
        <v>676</v>
      </c>
      <c r="G248" s="7">
        <v>4.4527613568688897</v>
      </c>
      <c r="H248" s="7">
        <v>4.0204668462781497</v>
      </c>
      <c r="I248" t="b">
        <v>1</v>
      </c>
      <c r="J248" t="b">
        <v>0</v>
      </c>
      <c r="K248" t="b">
        <v>1</v>
      </c>
      <c r="L248" t="b">
        <v>1</v>
      </c>
    </row>
    <row r="249" spans="1:12" x14ac:dyDescent="0.2">
      <c r="A249" s="12" t="s">
        <v>820</v>
      </c>
      <c r="B249" s="6">
        <v>1</v>
      </c>
      <c r="C249" t="s">
        <v>843</v>
      </c>
      <c r="D249" t="s">
        <v>870</v>
      </c>
      <c r="E249" s="9">
        <v>75.432311058044434</v>
      </c>
      <c r="F249">
        <v>1056</v>
      </c>
      <c r="G249" s="7">
        <v>5.43343017057152</v>
      </c>
      <c r="H249" s="7">
        <v>5.0493547799748599</v>
      </c>
      <c r="I249" t="b">
        <v>1</v>
      </c>
      <c r="J249" t="b">
        <v>0</v>
      </c>
      <c r="K249" t="b">
        <v>1</v>
      </c>
      <c r="L249" t="b">
        <v>1</v>
      </c>
    </row>
    <row r="250" spans="1:12" x14ac:dyDescent="0.2">
      <c r="A250" s="12" t="s">
        <v>820</v>
      </c>
      <c r="B250" s="6">
        <v>1</v>
      </c>
      <c r="C250" t="s">
        <v>843</v>
      </c>
      <c r="D250" t="s">
        <v>871</v>
      </c>
      <c r="E250" s="9">
        <v>415.8834867477417</v>
      </c>
      <c r="F250">
        <v>706</v>
      </c>
      <c r="G250" s="7">
        <v>6.9897559076243496</v>
      </c>
      <c r="H250" s="7">
        <v>6.9077898305413399</v>
      </c>
      <c r="I250" t="b">
        <v>1</v>
      </c>
      <c r="J250" t="b">
        <v>0</v>
      </c>
      <c r="K250" t="b">
        <v>1</v>
      </c>
      <c r="L250" t="b">
        <v>1</v>
      </c>
    </row>
    <row r="251" spans="1:12" x14ac:dyDescent="0.2">
      <c r="A251" s="12" t="s">
        <v>820</v>
      </c>
      <c r="B251" s="6">
        <v>1</v>
      </c>
      <c r="C251" t="s">
        <v>844</v>
      </c>
      <c r="D251" t="s">
        <v>868</v>
      </c>
      <c r="E251" s="9">
        <v>8.9076976776123047</v>
      </c>
      <c r="F251">
        <v>111</v>
      </c>
      <c r="G251" s="7">
        <v>11.6440492517807</v>
      </c>
      <c r="H251" s="7">
        <v>10.168604654808499</v>
      </c>
      <c r="I251" t="b">
        <v>1</v>
      </c>
      <c r="J251" t="b">
        <v>0</v>
      </c>
      <c r="K251" t="b">
        <v>1</v>
      </c>
      <c r="L251" t="b">
        <v>0</v>
      </c>
    </row>
    <row r="252" spans="1:12" x14ac:dyDescent="0.2">
      <c r="A252" s="12" t="s">
        <v>820</v>
      </c>
      <c r="B252" s="6">
        <v>1</v>
      </c>
      <c r="C252" t="s">
        <v>844</v>
      </c>
      <c r="D252" t="s">
        <v>869</v>
      </c>
      <c r="E252" s="9">
        <v>27.994510650634766</v>
      </c>
      <c r="F252">
        <v>86</v>
      </c>
      <c r="G252" s="7">
        <v>12.436477410321899</v>
      </c>
      <c r="H252" s="7">
        <v>11.978823556112401</v>
      </c>
      <c r="I252" t="b">
        <v>1</v>
      </c>
      <c r="J252" t="b">
        <v>0</v>
      </c>
      <c r="K252" t="b">
        <v>1</v>
      </c>
      <c r="L252" t="b">
        <v>0</v>
      </c>
    </row>
    <row r="253" spans="1:12" x14ac:dyDescent="0.2">
      <c r="A253" s="12" t="s">
        <v>820</v>
      </c>
      <c r="B253" s="6">
        <v>1</v>
      </c>
      <c r="C253" t="s">
        <v>844</v>
      </c>
      <c r="D253" t="s">
        <v>870</v>
      </c>
      <c r="E253" s="9">
        <v>75.432311058044434</v>
      </c>
      <c r="F253">
        <v>77</v>
      </c>
      <c r="G253" s="7">
        <v>12.359874005906001</v>
      </c>
      <c r="H253" s="7">
        <v>12.2058755757353</v>
      </c>
      <c r="I253" t="b">
        <v>1</v>
      </c>
      <c r="J253" t="b">
        <v>0</v>
      </c>
      <c r="K253" t="b">
        <v>1</v>
      </c>
      <c r="L253" t="b">
        <v>0</v>
      </c>
    </row>
    <row r="254" spans="1:12" x14ac:dyDescent="0.2">
      <c r="A254" s="12" t="s">
        <v>820</v>
      </c>
      <c r="B254" s="6">
        <v>1</v>
      </c>
      <c r="C254" t="s">
        <v>844</v>
      </c>
      <c r="D254" t="s">
        <v>871</v>
      </c>
      <c r="E254" s="9">
        <v>415.8834867477417</v>
      </c>
      <c r="F254">
        <v>100</v>
      </c>
      <c r="G254" s="7">
        <v>12.300242132671</v>
      </c>
      <c r="H254" s="7">
        <v>12.263970002292499</v>
      </c>
      <c r="I254" t="b">
        <v>1</v>
      </c>
      <c r="J254" t="b">
        <v>0</v>
      </c>
      <c r="K254" t="b">
        <v>1</v>
      </c>
      <c r="L254" t="b">
        <v>0</v>
      </c>
    </row>
    <row r="255" spans="1:12" x14ac:dyDescent="0.2">
      <c r="A255" s="12" t="s">
        <v>820</v>
      </c>
      <c r="B255" s="6">
        <v>1</v>
      </c>
      <c r="C255" t="s">
        <v>851</v>
      </c>
      <c r="D255" t="s">
        <v>868</v>
      </c>
      <c r="E255" s="9">
        <v>8.9076976776123047</v>
      </c>
      <c r="F255">
        <v>2041</v>
      </c>
      <c r="G255" s="7">
        <v>6.5594239157675203</v>
      </c>
      <c r="H255" s="7">
        <v>2.6206818704360999</v>
      </c>
      <c r="I255" t="b">
        <v>1</v>
      </c>
      <c r="J255" t="b">
        <v>0</v>
      </c>
      <c r="K255" t="b">
        <v>1</v>
      </c>
      <c r="L255" t="b">
        <v>1</v>
      </c>
    </row>
    <row r="256" spans="1:12" x14ac:dyDescent="0.2">
      <c r="A256" s="12" t="s">
        <v>820</v>
      </c>
      <c r="B256" s="6">
        <v>1</v>
      </c>
      <c r="C256" t="s">
        <v>851</v>
      </c>
      <c r="D256" t="s">
        <v>869</v>
      </c>
      <c r="E256" s="9">
        <v>27.994510650634766</v>
      </c>
      <c r="F256">
        <v>1921</v>
      </c>
      <c r="G256" s="7">
        <v>2.5868148817810699</v>
      </c>
      <c r="H256" s="7">
        <v>2.19685401009454</v>
      </c>
      <c r="I256" t="b">
        <v>1</v>
      </c>
      <c r="J256" t="b">
        <v>0</v>
      </c>
      <c r="K256" t="b">
        <v>1</v>
      </c>
      <c r="L256" t="b">
        <v>1</v>
      </c>
    </row>
    <row r="257" spans="1:12" x14ac:dyDescent="0.2">
      <c r="A257" s="12" t="s">
        <v>820</v>
      </c>
      <c r="B257" s="6">
        <v>1</v>
      </c>
      <c r="C257" t="s">
        <v>851</v>
      </c>
      <c r="D257" t="s">
        <v>870</v>
      </c>
      <c r="E257" s="9">
        <v>75.432311058044434</v>
      </c>
      <c r="F257">
        <v>1751</v>
      </c>
      <c r="G257" s="7">
        <v>9.5459771017520101</v>
      </c>
      <c r="H257" s="7">
        <v>7.8143904545783096</v>
      </c>
      <c r="I257" t="b">
        <v>1</v>
      </c>
      <c r="J257" t="b">
        <v>0</v>
      </c>
      <c r="K257" t="b">
        <v>1</v>
      </c>
      <c r="L257" t="b">
        <v>1</v>
      </c>
    </row>
    <row r="258" spans="1:12" x14ac:dyDescent="0.2">
      <c r="A258" s="12" t="s">
        <v>820</v>
      </c>
      <c r="B258" s="6">
        <v>1</v>
      </c>
      <c r="C258" t="s">
        <v>851</v>
      </c>
      <c r="D258" t="s">
        <v>871</v>
      </c>
      <c r="E258" s="9">
        <v>415.8834867477417</v>
      </c>
      <c r="F258">
        <v>1697</v>
      </c>
      <c r="G258" s="7">
        <v>9.24473139971861</v>
      </c>
      <c r="H258" s="7">
        <v>8.9086709668988995</v>
      </c>
      <c r="I258" t="b">
        <v>1</v>
      </c>
      <c r="J258" t="b">
        <v>0</v>
      </c>
      <c r="K258" t="b">
        <v>1</v>
      </c>
      <c r="L258" t="b">
        <v>1</v>
      </c>
    </row>
    <row r="259" spans="1:12" x14ac:dyDescent="0.2">
      <c r="A259" s="12" t="s">
        <v>820</v>
      </c>
      <c r="B259" s="6">
        <v>1</v>
      </c>
      <c r="C259" t="s">
        <v>845</v>
      </c>
      <c r="D259" t="s">
        <v>868</v>
      </c>
      <c r="E259" s="9">
        <v>8.9076976776123047</v>
      </c>
      <c r="F259">
        <v>1249</v>
      </c>
      <c r="G259" s="7">
        <v>0.17400565865002901</v>
      </c>
      <c r="H259" s="7">
        <v>0.16986132372785201</v>
      </c>
      <c r="I259" t="b">
        <v>1</v>
      </c>
      <c r="J259" t="b">
        <v>0</v>
      </c>
      <c r="K259" t="b">
        <v>1</v>
      </c>
      <c r="L259" t="b">
        <v>0</v>
      </c>
    </row>
    <row r="260" spans="1:12" x14ac:dyDescent="0.2">
      <c r="A260" s="12" t="s">
        <v>820</v>
      </c>
      <c r="B260" s="6">
        <v>1</v>
      </c>
      <c r="C260" t="s">
        <v>845</v>
      </c>
      <c r="D260" t="s">
        <v>869</v>
      </c>
      <c r="E260" s="9">
        <v>27.994510650634766</v>
      </c>
      <c r="F260">
        <v>1042</v>
      </c>
      <c r="G260" s="7">
        <v>0.17313372038761499</v>
      </c>
      <c r="H260" s="7">
        <v>0.17202513688287499</v>
      </c>
      <c r="I260" t="b">
        <v>1</v>
      </c>
      <c r="J260" t="b">
        <v>0</v>
      </c>
      <c r="K260" t="b">
        <v>1</v>
      </c>
      <c r="L260" t="b">
        <v>0</v>
      </c>
    </row>
    <row r="261" spans="1:12" x14ac:dyDescent="0.2">
      <c r="A261" s="12" t="s">
        <v>820</v>
      </c>
      <c r="B261" s="6">
        <v>1</v>
      </c>
      <c r="C261" t="s">
        <v>845</v>
      </c>
      <c r="D261" t="s">
        <v>870</v>
      </c>
      <c r="E261" s="9">
        <v>75.432311058044434</v>
      </c>
      <c r="F261">
        <v>1107</v>
      </c>
      <c r="G261" s="7">
        <v>0.17999630392038701</v>
      </c>
      <c r="H261" s="7">
        <v>0.17952209284038501</v>
      </c>
      <c r="I261" t="b">
        <v>1</v>
      </c>
      <c r="J261" t="b">
        <v>0</v>
      </c>
      <c r="K261" t="b">
        <v>1</v>
      </c>
      <c r="L261" t="b">
        <v>0</v>
      </c>
    </row>
    <row r="262" spans="1:12" x14ac:dyDescent="0.2">
      <c r="A262" s="12" t="s">
        <v>820</v>
      </c>
      <c r="B262" s="6">
        <v>1</v>
      </c>
      <c r="C262" t="s">
        <v>845</v>
      </c>
      <c r="D262" t="s">
        <v>871</v>
      </c>
      <c r="E262" s="9">
        <v>415.8834867477417</v>
      </c>
      <c r="F262">
        <v>1290</v>
      </c>
      <c r="G262" s="7">
        <v>0.19422208921389</v>
      </c>
      <c r="H262" s="7">
        <v>0.19410515173741999</v>
      </c>
      <c r="I262" t="b">
        <v>1</v>
      </c>
      <c r="J262" t="b">
        <v>0</v>
      </c>
      <c r="K262" t="b">
        <v>1</v>
      </c>
      <c r="L262" t="b">
        <v>0</v>
      </c>
    </row>
    <row r="263" spans="1:12" x14ac:dyDescent="0.2">
      <c r="A263" s="12" t="s">
        <v>820</v>
      </c>
      <c r="B263" s="6">
        <v>1</v>
      </c>
      <c r="C263" t="s">
        <v>847</v>
      </c>
      <c r="D263" t="s">
        <v>868</v>
      </c>
      <c r="E263" s="9">
        <v>8.9076976776123047</v>
      </c>
      <c r="F263">
        <v>1033</v>
      </c>
      <c r="G263" s="7">
        <v>5.7506117996205903</v>
      </c>
      <c r="H263" s="7">
        <v>3.4499216412131299</v>
      </c>
      <c r="I263" t="b">
        <v>1</v>
      </c>
      <c r="J263" t="b">
        <v>0</v>
      </c>
      <c r="K263" t="b">
        <v>1</v>
      </c>
      <c r="L263" t="b">
        <v>1</v>
      </c>
    </row>
    <row r="264" spans="1:12" x14ac:dyDescent="0.2">
      <c r="A264" s="12" t="s">
        <v>820</v>
      </c>
      <c r="B264" s="6">
        <v>1</v>
      </c>
      <c r="C264" t="s">
        <v>847</v>
      </c>
      <c r="D264" t="s">
        <v>869</v>
      </c>
      <c r="E264" s="9">
        <v>27.994510650634766</v>
      </c>
      <c r="F264">
        <v>1097</v>
      </c>
      <c r="G264" s="7">
        <v>7.7590107124819099</v>
      </c>
      <c r="H264" s="7">
        <v>5.9499491287215198</v>
      </c>
      <c r="I264" t="b">
        <v>1</v>
      </c>
      <c r="J264" t="b">
        <v>0</v>
      </c>
      <c r="K264" t="b">
        <v>1</v>
      </c>
      <c r="L264" t="b">
        <v>1</v>
      </c>
    </row>
    <row r="265" spans="1:12" x14ac:dyDescent="0.2">
      <c r="A265" s="12" t="s">
        <v>820</v>
      </c>
      <c r="B265" s="6">
        <v>1</v>
      </c>
      <c r="C265" t="s">
        <v>847</v>
      </c>
      <c r="D265" t="s">
        <v>870</v>
      </c>
      <c r="E265" s="9">
        <v>75.432311058044434</v>
      </c>
      <c r="F265">
        <v>735</v>
      </c>
      <c r="G265" s="7">
        <v>11.479578611785699</v>
      </c>
      <c r="H265" s="7">
        <v>10.324707234881499</v>
      </c>
      <c r="I265" t="b">
        <v>1</v>
      </c>
      <c r="J265" t="b">
        <v>0</v>
      </c>
      <c r="K265" t="b">
        <v>1</v>
      </c>
      <c r="L265" t="b">
        <v>1</v>
      </c>
    </row>
    <row r="266" spans="1:12" x14ac:dyDescent="0.2">
      <c r="A266" s="12" t="s">
        <v>820</v>
      </c>
      <c r="B266" s="6">
        <v>1</v>
      </c>
      <c r="C266" t="s">
        <v>847</v>
      </c>
      <c r="D266" t="s">
        <v>871</v>
      </c>
      <c r="E266" s="9">
        <v>415.8834867477417</v>
      </c>
      <c r="F266">
        <v>778</v>
      </c>
      <c r="G266" s="7">
        <v>11.164957092747199</v>
      </c>
      <c r="H266" s="7">
        <v>10.9365315893376</v>
      </c>
      <c r="I266" t="b">
        <v>1</v>
      </c>
      <c r="J266" t="b">
        <v>0</v>
      </c>
      <c r="K266" t="b">
        <v>1</v>
      </c>
      <c r="L266" t="b">
        <v>1</v>
      </c>
    </row>
    <row r="267" spans="1:12" x14ac:dyDescent="0.2">
      <c r="A267" s="12" t="s">
        <v>820</v>
      </c>
      <c r="B267" s="6">
        <v>1</v>
      </c>
      <c r="C267" t="s">
        <v>848</v>
      </c>
      <c r="D267" t="s">
        <v>868</v>
      </c>
      <c r="E267" s="9">
        <v>8.9076976776123047</v>
      </c>
      <c r="F267">
        <v>1291</v>
      </c>
      <c r="G267" s="7">
        <v>4.2296760102622502</v>
      </c>
      <c r="H267" s="7">
        <v>2.62222480942369</v>
      </c>
      <c r="I267" t="b">
        <v>1</v>
      </c>
      <c r="J267" t="b">
        <v>0</v>
      </c>
      <c r="K267" t="b">
        <v>1</v>
      </c>
      <c r="L267" t="b">
        <v>0</v>
      </c>
    </row>
    <row r="268" spans="1:12" x14ac:dyDescent="0.2">
      <c r="A268" s="12" t="s">
        <v>820</v>
      </c>
      <c r="B268" s="6">
        <v>1</v>
      </c>
      <c r="C268" t="s">
        <v>848</v>
      </c>
      <c r="D268" t="s">
        <v>869</v>
      </c>
      <c r="E268" s="9">
        <v>27.994510650634766</v>
      </c>
      <c r="F268">
        <v>1206</v>
      </c>
      <c r="G268" s="7">
        <v>3.5257570088960599</v>
      </c>
      <c r="H268" s="7">
        <v>3.0608474361070099</v>
      </c>
      <c r="I268" t="b">
        <v>1</v>
      </c>
      <c r="J268" t="b">
        <v>0</v>
      </c>
      <c r="K268" t="b">
        <v>1</v>
      </c>
      <c r="L268" t="b">
        <v>0</v>
      </c>
    </row>
    <row r="269" spans="1:12" x14ac:dyDescent="0.2">
      <c r="A269" s="12" t="s">
        <v>820</v>
      </c>
      <c r="B269" s="6">
        <v>1</v>
      </c>
      <c r="C269" t="s">
        <v>848</v>
      </c>
      <c r="D269" t="s">
        <v>870</v>
      </c>
      <c r="E269" s="9">
        <v>75.432311058044434</v>
      </c>
      <c r="F269">
        <v>471</v>
      </c>
      <c r="G269" s="7">
        <v>3.6692436549296801</v>
      </c>
      <c r="H269" s="7">
        <v>3.5870612515119298</v>
      </c>
      <c r="I269" t="b">
        <v>1</v>
      </c>
      <c r="J269" t="b">
        <v>0</v>
      </c>
      <c r="K269" t="b">
        <v>1</v>
      </c>
      <c r="L269" t="b">
        <v>0</v>
      </c>
    </row>
    <row r="270" spans="1:12" x14ac:dyDescent="0.2">
      <c r="A270" s="12" t="s">
        <v>820</v>
      </c>
      <c r="B270" s="6">
        <v>1</v>
      </c>
      <c r="C270" t="s">
        <v>848</v>
      </c>
      <c r="D270" t="s">
        <v>871</v>
      </c>
      <c r="E270" s="9">
        <v>415.8834867477417</v>
      </c>
      <c r="F270">
        <v>1323</v>
      </c>
      <c r="G270" s="7">
        <v>1.58539309225967</v>
      </c>
      <c r="H270" s="7">
        <v>1.57743741298997</v>
      </c>
      <c r="I270" t="b">
        <v>1</v>
      </c>
      <c r="J270" t="b">
        <v>0</v>
      </c>
      <c r="K270" t="b">
        <v>1</v>
      </c>
      <c r="L270" t="b">
        <v>0</v>
      </c>
    </row>
    <row r="271" spans="1:12" x14ac:dyDescent="0.2">
      <c r="A271" s="12" t="s">
        <v>820</v>
      </c>
      <c r="B271" s="6">
        <v>1</v>
      </c>
      <c r="C271" t="s">
        <v>849</v>
      </c>
      <c r="D271" t="s">
        <v>868</v>
      </c>
      <c r="E271" s="9">
        <v>8.9076976776123047</v>
      </c>
      <c r="F271">
        <v>284</v>
      </c>
      <c r="G271" s="7">
        <v>9.85364787346494</v>
      </c>
      <c r="H271" s="7">
        <v>7.4980620181921704</v>
      </c>
      <c r="I271" t="b">
        <v>1</v>
      </c>
      <c r="J271" t="b">
        <v>0</v>
      </c>
      <c r="K271" t="b">
        <v>1</v>
      </c>
      <c r="L271" t="b">
        <v>0</v>
      </c>
    </row>
    <row r="272" spans="1:12" x14ac:dyDescent="0.2">
      <c r="A272" s="12" t="s">
        <v>820</v>
      </c>
      <c r="B272" s="6">
        <v>1</v>
      </c>
      <c r="C272" t="s">
        <v>849</v>
      </c>
      <c r="D272" t="s">
        <v>869</v>
      </c>
      <c r="E272" s="9">
        <v>27.994510650634766</v>
      </c>
      <c r="F272">
        <v>213</v>
      </c>
      <c r="G272" s="7">
        <v>11.7377403147315</v>
      </c>
      <c r="H272" s="7">
        <v>10.7754082565953</v>
      </c>
      <c r="I272" t="b">
        <v>1</v>
      </c>
      <c r="J272" t="b">
        <v>0</v>
      </c>
      <c r="K272" t="b">
        <v>1</v>
      </c>
      <c r="L272" t="b">
        <v>0</v>
      </c>
    </row>
    <row r="273" spans="1:12" x14ac:dyDescent="0.2">
      <c r="A273" s="12" t="s">
        <v>820</v>
      </c>
      <c r="B273" s="6">
        <v>1</v>
      </c>
      <c r="C273" t="s">
        <v>849</v>
      </c>
      <c r="D273" t="s">
        <v>870</v>
      </c>
      <c r="E273" s="9">
        <v>75.432311058044434</v>
      </c>
      <c r="F273">
        <v>204</v>
      </c>
      <c r="G273" s="7">
        <v>12.9275597357402</v>
      </c>
      <c r="H273" s="7">
        <v>12.490861244915401</v>
      </c>
      <c r="I273" t="b">
        <v>1</v>
      </c>
      <c r="J273" t="b">
        <v>0</v>
      </c>
      <c r="K273" t="b">
        <v>1</v>
      </c>
      <c r="L273" t="b">
        <v>0</v>
      </c>
    </row>
    <row r="274" spans="1:12" x14ac:dyDescent="0.2">
      <c r="A274" s="12" t="s">
        <v>820</v>
      </c>
      <c r="B274" s="6">
        <v>1</v>
      </c>
      <c r="C274" t="s">
        <v>849</v>
      </c>
      <c r="D274" t="s">
        <v>871</v>
      </c>
      <c r="E274" s="9">
        <v>415.8834867477417</v>
      </c>
      <c r="F274">
        <v>202</v>
      </c>
      <c r="G274" s="7">
        <v>12.3137172602517</v>
      </c>
      <c r="H274" s="7">
        <v>12.2405076156034</v>
      </c>
      <c r="I274" t="b">
        <v>1</v>
      </c>
      <c r="J274" t="b">
        <v>0</v>
      </c>
      <c r="K274" t="b">
        <v>1</v>
      </c>
      <c r="L274" t="b">
        <v>0</v>
      </c>
    </row>
    <row r="275" spans="1:12" x14ac:dyDescent="0.2">
      <c r="A275" s="12" t="s">
        <v>820</v>
      </c>
      <c r="B275" s="6">
        <v>1</v>
      </c>
      <c r="C275" t="s">
        <v>850</v>
      </c>
      <c r="D275" t="s">
        <v>868</v>
      </c>
      <c r="E275" s="9">
        <v>8.9076976776123047</v>
      </c>
      <c r="F275">
        <v>787</v>
      </c>
      <c r="G275" s="7">
        <v>6.7431473713946204</v>
      </c>
      <c r="H275" s="7">
        <v>4.2256630349204398</v>
      </c>
      <c r="I275" t="b">
        <v>1</v>
      </c>
      <c r="J275" t="b">
        <v>0</v>
      </c>
      <c r="K275" t="b">
        <v>1</v>
      </c>
      <c r="L275" t="b">
        <v>0</v>
      </c>
    </row>
    <row r="276" spans="1:12" x14ac:dyDescent="0.2">
      <c r="A276" s="12" t="s">
        <v>820</v>
      </c>
      <c r="B276" s="6">
        <v>1</v>
      </c>
      <c r="C276" t="s">
        <v>850</v>
      </c>
      <c r="D276" t="s">
        <v>869</v>
      </c>
      <c r="E276" s="9">
        <v>27.994510650634766</v>
      </c>
      <c r="F276">
        <v>685</v>
      </c>
      <c r="G276" s="7">
        <v>9.5577025096055799</v>
      </c>
      <c r="H276" s="7">
        <v>7.7461291230312002</v>
      </c>
      <c r="I276" t="b">
        <v>1</v>
      </c>
      <c r="J276" t="b">
        <v>0</v>
      </c>
      <c r="K276" t="b">
        <v>1</v>
      </c>
      <c r="L276" t="b">
        <v>0</v>
      </c>
    </row>
    <row r="277" spans="1:12" x14ac:dyDescent="0.2">
      <c r="A277" s="12" t="s">
        <v>820</v>
      </c>
      <c r="B277" s="6">
        <v>1</v>
      </c>
      <c r="C277" t="s">
        <v>850</v>
      </c>
      <c r="D277" t="s">
        <v>870</v>
      </c>
      <c r="E277" s="9">
        <v>75.432311058044434</v>
      </c>
      <c r="F277">
        <v>669</v>
      </c>
      <c r="G277" s="7">
        <v>10.743812997869799</v>
      </c>
      <c r="H277" s="7">
        <v>9.8091431804999196</v>
      </c>
      <c r="I277" t="b">
        <v>1</v>
      </c>
      <c r="J277" t="b">
        <v>0</v>
      </c>
      <c r="K277" t="b">
        <v>1</v>
      </c>
      <c r="L277" t="b">
        <v>0</v>
      </c>
    </row>
    <row r="278" spans="1:12" x14ac:dyDescent="0.2">
      <c r="A278" s="12" t="s">
        <v>820</v>
      </c>
      <c r="B278" s="6">
        <v>1</v>
      </c>
      <c r="C278" t="s">
        <v>850</v>
      </c>
      <c r="D278" t="s">
        <v>871</v>
      </c>
      <c r="E278" s="9">
        <v>415.8834867477417</v>
      </c>
      <c r="F278">
        <v>662</v>
      </c>
      <c r="G278" s="7">
        <v>12.8633041584776</v>
      </c>
      <c r="H278" s="7">
        <v>12.605203732541501</v>
      </c>
      <c r="I278" t="b">
        <v>1</v>
      </c>
      <c r="J278" t="b">
        <v>0</v>
      </c>
      <c r="K278" t="b">
        <v>1</v>
      </c>
      <c r="L278" t="b">
        <v>0</v>
      </c>
    </row>
    <row r="279" spans="1:12" x14ac:dyDescent="0.2">
      <c r="A279" s="12" t="s">
        <v>820</v>
      </c>
      <c r="B279" s="6">
        <v>1</v>
      </c>
      <c r="C279" t="s">
        <v>832</v>
      </c>
      <c r="D279" t="s">
        <v>868</v>
      </c>
      <c r="E279" s="9">
        <v>8.9076976776123047</v>
      </c>
      <c r="F279">
        <v>3470</v>
      </c>
      <c r="G279" s="7">
        <v>1.8499891334604901</v>
      </c>
      <c r="H279" s="7">
        <v>1.0751596472676199</v>
      </c>
      <c r="I279" t="b">
        <v>1</v>
      </c>
      <c r="J279" t="b">
        <v>0</v>
      </c>
      <c r="K279" t="b">
        <v>0</v>
      </c>
      <c r="L279" t="b">
        <v>0</v>
      </c>
    </row>
    <row r="280" spans="1:12" x14ac:dyDescent="0.2">
      <c r="A280" s="12" t="s">
        <v>820</v>
      </c>
      <c r="B280" s="6">
        <v>1</v>
      </c>
      <c r="C280" t="s">
        <v>832</v>
      </c>
      <c r="D280" t="s">
        <v>869</v>
      </c>
      <c r="E280" s="9">
        <v>27.994510650634766</v>
      </c>
      <c r="F280">
        <v>700</v>
      </c>
      <c r="G280" s="7">
        <v>3.7511068806960601</v>
      </c>
      <c r="H280" s="7">
        <v>3.4294390114706301</v>
      </c>
      <c r="I280" t="b">
        <v>1</v>
      </c>
      <c r="J280" t="b">
        <v>0</v>
      </c>
      <c r="K280" t="b">
        <v>0</v>
      </c>
      <c r="L280" t="b">
        <v>0</v>
      </c>
    </row>
    <row r="281" spans="1:12" x14ac:dyDescent="0.2">
      <c r="A281" s="12" t="s">
        <v>820</v>
      </c>
      <c r="B281" s="6">
        <v>1</v>
      </c>
      <c r="C281" t="s">
        <v>832</v>
      </c>
      <c r="D281" t="s">
        <v>870</v>
      </c>
      <c r="E281" s="9">
        <v>75.432311058044434</v>
      </c>
      <c r="F281">
        <v>1313</v>
      </c>
      <c r="G281" s="7">
        <v>2.1085791652609198</v>
      </c>
      <c r="H281" s="7">
        <v>2.0339286288468799</v>
      </c>
      <c r="I281" t="b">
        <v>1</v>
      </c>
      <c r="J281" t="b">
        <v>0</v>
      </c>
      <c r="K281" t="b">
        <v>0</v>
      </c>
      <c r="L281" t="b">
        <v>0</v>
      </c>
    </row>
    <row r="282" spans="1:12" x14ac:dyDescent="0.2">
      <c r="A282" s="12" t="s">
        <v>820</v>
      </c>
      <c r="B282" s="6">
        <v>1</v>
      </c>
      <c r="C282" t="s">
        <v>832</v>
      </c>
      <c r="D282" t="s">
        <v>871</v>
      </c>
      <c r="E282" s="9">
        <v>415.8834867477417</v>
      </c>
      <c r="F282">
        <v>4003</v>
      </c>
      <c r="G282" s="7">
        <v>2.5286128663882401</v>
      </c>
      <c r="H282" s="7">
        <v>2.4685321577676098</v>
      </c>
      <c r="I282" t="b">
        <v>1</v>
      </c>
      <c r="J282" t="b">
        <v>0</v>
      </c>
      <c r="K282" t="b">
        <v>0</v>
      </c>
      <c r="L282" t="b">
        <v>0</v>
      </c>
    </row>
    <row r="283" spans="1:12" x14ac:dyDescent="0.2">
      <c r="A283" s="12" t="s">
        <v>820</v>
      </c>
      <c r="B283" s="6">
        <v>1</v>
      </c>
      <c r="C283" t="s">
        <v>852</v>
      </c>
      <c r="D283" t="s">
        <v>868</v>
      </c>
      <c r="E283" s="9">
        <v>8.9076976776123047</v>
      </c>
      <c r="F283">
        <v>461</v>
      </c>
      <c r="G283" s="7">
        <v>8.7074268598360707</v>
      </c>
      <c r="H283" s="7">
        <v>6.0024916965042401</v>
      </c>
      <c r="I283" t="b">
        <v>1</v>
      </c>
      <c r="J283" t="b">
        <v>0</v>
      </c>
      <c r="K283" t="b">
        <v>1</v>
      </c>
      <c r="L283" t="b">
        <v>0</v>
      </c>
    </row>
    <row r="284" spans="1:12" x14ac:dyDescent="0.2">
      <c r="A284" s="12" t="s">
        <v>820</v>
      </c>
      <c r="B284" s="6">
        <v>1</v>
      </c>
      <c r="C284" t="s">
        <v>852</v>
      </c>
      <c r="D284" t="s">
        <v>869</v>
      </c>
      <c r="E284" s="9">
        <v>27.994510650634766</v>
      </c>
      <c r="F284">
        <v>465</v>
      </c>
      <c r="G284" s="7">
        <v>11.379882378306799</v>
      </c>
      <c r="H284" s="7">
        <v>9.5707728720118794</v>
      </c>
      <c r="I284" t="b">
        <v>1</v>
      </c>
      <c r="J284" t="b">
        <v>0</v>
      </c>
      <c r="K284" t="b">
        <v>1</v>
      </c>
      <c r="L284" t="b">
        <v>0</v>
      </c>
    </row>
    <row r="285" spans="1:12" x14ac:dyDescent="0.2">
      <c r="A285" s="12" t="s">
        <v>820</v>
      </c>
      <c r="B285" s="6">
        <v>1</v>
      </c>
      <c r="C285" t="s">
        <v>852</v>
      </c>
      <c r="D285" t="s">
        <v>870</v>
      </c>
      <c r="E285" s="9">
        <v>75.432311058044434</v>
      </c>
      <c r="F285">
        <v>452</v>
      </c>
      <c r="G285" s="7">
        <v>12.6840946793415</v>
      </c>
      <c r="H285" s="7">
        <v>11.788140499772499</v>
      </c>
      <c r="I285" t="b">
        <v>1</v>
      </c>
      <c r="J285" t="b">
        <v>0</v>
      </c>
      <c r="K285" t="b">
        <v>1</v>
      </c>
      <c r="L285" t="b">
        <v>0</v>
      </c>
    </row>
    <row r="286" spans="1:12" x14ac:dyDescent="0.2">
      <c r="A286" s="12" t="s">
        <v>820</v>
      </c>
      <c r="B286" s="6">
        <v>1</v>
      </c>
      <c r="C286" t="s">
        <v>852</v>
      </c>
      <c r="D286" t="s">
        <v>871</v>
      </c>
      <c r="E286" s="9">
        <v>415.8834867477417</v>
      </c>
      <c r="F286">
        <v>503</v>
      </c>
      <c r="G286" s="7">
        <v>12.786579146740699</v>
      </c>
      <c r="H286" s="7">
        <v>12.5918459109767</v>
      </c>
      <c r="I286" t="b">
        <v>1</v>
      </c>
      <c r="J286" t="b">
        <v>0</v>
      </c>
      <c r="K286" t="b">
        <v>1</v>
      </c>
      <c r="L286" t="b">
        <v>0</v>
      </c>
    </row>
    <row r="287" spans="1:12" x14ac:dyDescent="0.2">
      <c r="A287" s="12" t="s">
        <v>820</v>
      </c>
      <c r="B287" s="6">
        <v>1</v>
      </c>
      <c r="C287" t="s">
        <v>834</v>
      </c>
      <c r="D287" t="s">
        <v>868</v>
      </c>
      <c r="E287" s="9">
        <v>8.9076976776123047</v>
      </c>
      <c r="F287">
        <v>1259</v>
      </c>
      <c r="G287" s="7">
        <v>0.351443923207303</v>
      </c>
      <c r="H287" s="7">
        <v>0.33481291778283401</v>
      </c>
      <c r="I287" t="b">
        <v>1</v>
      </c>
      <c r="J287" t="b">
        <v>0</v>
      </c>
      <c r="K287" t="b">
        <v>1</v>
      </c>
      <c r="L287" t="b">
        <v>0</v>
      </c>
    </row>
    <row r="288" spans="1:12" x14ac:dyDescent="0.2">
      <c r="A288" s="12" t="s">
        <v>820</v>
      </c>
      <c r="B288" s="6">
        <v>1</v>
      </c>
      <c r="C288" t="s">
        <v>834</v>
      </c>
      <c r="D288" t="s">
        <v>869</v>
      </c>
      <c r="E288" s="9">
        <v>27.994510650634766</v>
      </c>
      <c r="F288">
        <v>1302</v>
      </c>
      <c r="G288" s="7">
        <v>0.47186000961830399</v>
      </c>
      <c r="H288" s="7">
        <v>0.46172704355326999</v>
      </c>
      <c r="I288" t="b">
        <v>1</v>
      </c>
      <c r="J288" t="b">
        <v>0</v>
      </c>
      <c r="K288" t="b">
        <v>1</v>
      </c>
      <c r="L288" t="b">
        <v>0</v>
      </c>
    </row>
    <row r="289" spans="1:12" x14ac:dyDescent="0.2">
      <c r="A289" s="12" t="s">
        <v>820</v>
      </c>
      <c r="B289" s="6">
        <v>1</v>
      </c>
      <c r="C289" t="s">
        <v>834</v>
      </c>
      <c r="D289" t="s">
        <v>870</v>
      </c>
      <c r="E289" s="9">
        <v>75.432311058044434</v>
      </c>
      <c r="F289">
        <v>1371</v>
      </c>
      <c r="G289" s="7">
        <v>0.59838419052867198</v>
      </c>
      <c r="H289" s="7">
        <v>0.59194631650104301</v>
      </c>
      <c r="I289" t="b">
        <v>1</v>
      </c>
      <c r="J289" t="b">
        <v>0</v>
      </c>
      <c r="K289" t="b">
        <v>1</v>
      </c>
      <c r="L289" t="b">
        <v>0</v>
      </c>
    </row>
    <row r="290" spans="1:12" x14ac:dyDescent="0.2">
      <c r="A290" s="12" t="s">
        <v>820</v>
      </c>
      <c r="B290" s="6">
        <v>1</v>
      </c>
      <c r="C290" t="s">
        <v>853</v>
      </c>
      <c r="D290" t="s">
        <v>868</v>
      </c>
      <c r="E290" s="9">
        <v>8.9076976776123047</v>
      </c>
      <c r="F290">
        <v>266</v>
      </c>
      <c r="G290" s="7">
        <v>11.2187628181515</v>
      </c>
      <c r="H290" s="7">
        <v>8.4034883751059493</v>
      </c>
      <c r="I290" t="b">
        <v>1</v>
      </c>
      <c r="J290" t="b">
        <v>0</v>
      </c>
      <c r="K290" t="b">
        <v>1</v>
      </c>
      <c r="L290" t="b">
        <v>0</v>
      </c>
    </row>
    <row r="291" spans="1:12" x14ac:dyDescent="0.2">
      <c r="A291" s="12" t="s">
        <v>820</v>
      </c>
      <c r="B291" s="6">
        <v>1</v>
      </c>
      <c r="C291" t="s">
        <v>853</v>
      </c>
      <c r="D291" t="s">
        <v>869</v>
      </c>
      <c r="E291" s="9">
        <v>27.994510650634766</v>
      </c>
      <c r="F291">
        <v>112</v>
      </c>
      <c r="G291" s="7">
        <v>12.486400825439199</v>
      </c>
      <c r="H291" s="7">
        <v>11.8923154845517</v>
      </c>
      <c r="I291" t="b">
        <v>1</v>
      </c>
      <c r="J291" t="b">
        <v>0</v>
      </c>
      <c r="K291" t="b">
        <v>1</v>
      </c>
      <c r="L291" t="b">
        <v>0</v>
      </c>
    </row>
    <row r="292" spans="1:12" x14ac:dyDescent="0.2">
      <c r="A292" s="12" t="s">
        <v>820</v>
      </c>
      <c r="B292" s="6">
        <v>1</v>
      </c>
      <c r="C292" t="s">
        <v>853</v>
      </c>
      <c r="D292" t="s">
        <v>870</v>
      </c>
      <c r="E292" s="9">
        <v>75.432311058044434</v>
      </c>
      <c r="F292">
        <v>140</v>
      </c>
      <c r="G292" s="7">
        <v>12.2514716677025</v>
      </c>
      <c r="H292" s="7">
        <v>11.979087034785501</v>
      </c>
      <c r="I292" t="b">
        <v>1</v>
      </c>
      <c r="J292" t="b">
        <v>0</v>
      </c>
      <c r="K292" t="b">
        <v>1</v>
      </c>
      <c r="L292" t="b">
        <v>0</v>
      </c>
    </row>
    <row r="293" spans="1:12" x14ac:dyDescent="0.2">
      <c r="A293" s="12" t="s">
        <v>820</v>
      </c>
      <c r="B293" s="6">
        <v>1</v>
      </c>
      <c r="C293" t="s">
        <v>853</v>
      </c>
      <c r="D293" t="s">
        <v>871</v>
      </c>
      <c r="E293" s="9">
        <v>415.8834867477417</v>
      </c>
      <c r="F293">
        <v>219</v>
      </c>
      <c r="G293" s="7">
        <v>13.078097067539</v>
      </c>
      <c r="H293" s="7">
        <v>12.9886469517393</v>
      </c>
      <c r="I293" t="b">
        <v>1</v>
      </c>
      <c r="J293" t="b">
        <v>0</v>
      </c>
      <c r="K293" t="b">
        <v>1</v>
      </c>
      <c r="L293" t="b">
        <v>0</v>
      </c>
    </row>
    <row r="294" spans="1:12" x14ac:dyDescent="0.2">
      <c r="A294" s="12" t="s">
        <v>820</v>
      </c>
      <c r="B294" s="6">
        <v>1</v>
      </c>
      <c r="C294" t="s">
        <v>836</v>
      </c>
      <c r="D294" t="s">
        <v>868</v>
      </c>
      <c r="E294" s="9">
        <v>8.9076976776123047</v>
      </c>
      <c r="F294">
        <v>313</v>
      </c>
      <c r="G294" s="7">
        <v>5.7603549435535202E-2</v>
      </c>
      <c r="H294" s="7">
        <v>5.7487190644863802E-2</v>
      </c>
      <c r="I294" t="b">
        <v>1</v>
      </c>
      <c r="J294" t="b">
        <v>0</v>
      </c>
      <c r="K294" t="b">
        <v>1</v>
      </c>
      <c r="L294" t="b">
        <v>1</v>
      </c>
    </row>
    <row r="295" spans="1:12" x14ac:dyDescent="0.2">
      <c r="A295" s="12" t="s">
        <v>820</v>
      </c>
      <c r="B295" s="6">
        <v>1</v>
      </c>
      <c r="C295" t="s">
        <v>836</v>
      </c>
      <c r="D295" t="s">
        <v>869</v>
      </c>
      <c r="E295" s="9">
        <v>27.994510650634766</v>
      </c>
      <c r="F295">
        <v>277</v>
      </c>
      <c r="G295" s="7">
        <v>10.2468926246832</v>
      </c>
      <c r="H295" s="7">
        <v>9.3035927718959002</v>
      </c>
      <c r="I295" t="b">
        <v>1</v>
      </c>
      <c r="J295" t="b">
        <v>0</v>
      </c>
      <c r="K295" t="b">
        <v>1</v>
      </c>
      <c r="L295" t="b">
        <v>1</v>
      </c>
    </row>
    <row r="296" spans="1:12" x14ac:dyDescent="0.2">
      <c r="A296" s="12" t="s">
        <v>820</v>
      </c>
      <c r="B296" s="6">
        <v>1</v>
      </c>
      <c r="C296" t="s">
        <v>836</v>
      </c>
      <c r="D296" t="s">
        <v>870</v>
      </c>
      <c r="E296" s="9">
        <v>75.432311058044434</v>
      </c>
      <c r="F296">
        <v>260</v>
      </c>
      <c r="G296" s="7">
        <v>9.7169021071807808</v>
      </c>
      <c r="H296" s="7">
        <v>9.40200810894234</v>
      </c>
      <c r="I296" t="b">
        <v>1</v>
      </c>
      <c r="J296" t="b">
        <v>0</v>
      </c>
      <c r="K296" t="b">
        <v>1</v>
      </c>
      <c r="L296" t="b">
        <v>1</v>
      </c>
    </row>
    <row r="297" spans="1:12" x14ac:dyDescent="0.2">
      <c r="A297" s="12" t="s">
        <v>820</v>
      </c>
      <c r="B297" s="6">
        <v>1</v>
      </c>
      <c r="C297" t="s">
        <v>836</v>
      </c>
      <c r="D297" t="s">
        <v>871</v>
      </c>
      <c r="E297" s="9">
        <v>415.8834867477417</v>
      </c>
      <c r="F297">
        <v>35958</v>
      </c>
      <c r="G297" s="7">
        <v>0.37735891510470199</v>
      </c>
      <c r="H297" s="7">
        <v>0.365435804770749</v>
      </c>
      <c r="I297" t="b">
        <v>1</v>
      </c>
      <c r="J297" t="b">
        <v>0</v>
      </c>
      <c r="K297" t="b">
        <v>1</v>
      </c>
      <c r="L297" t="b">
        <v>1</v>
      </c>
    </row>
    <row r="298" spans="1:12" x14ac:dyDescent="0.2">
      <c r="A298" s="12" t="s">
        <v>820</v>
      </c>
      <c r="B298" s="6">
        <v>1</v>
      </c>
      <c r="C298" t="s">
        <v>833</v>
      </c>
      <c r="D298" t="s">
        <v>868</v>
      </c>
      <c r="E298" s="9">
        <v>8.9076976776123047</v>
      </c>
      <c r="F298">
        <v>549</v>
      </c>
      <c r="G298" s="7">
        <v>8.9795339492059494</v>
      </c>
      <c r="H298" s="7">
        <v>5.7804657220066797</v>
      </c>
      <c r="I298" t="b">
        <v>1</v>
      </c>
      <c r="J298" t="b">
        <v>0</v>
      </c>
      <c r="K298" t="b">
        <v>1</v>
      </c>
      <c r="L298" t="b">
        <v>0</v>
      </c>
    </row>
    <row r="299" spans="1:12" x14ac:dyDescent="0.2">
      <c r="A299" s="12" t="s">
        <v>820</v>
      </c>
      <c r="B299" s="6">
        <v>1</v>
      </c>
      <c r="C299" t="s">
        <v>833</v>
      </c>
      <c r="D299" t="s">
        <v>869</v>
      </c>
      <c r="E299" s="9">
        <v>27.994510650634766</v>
      </c>
      <c r="F299">
        <v>250</v>
      </c>
      <c r="G299" s="7">
        <v>4.9044342415267597</v>
      </c>
      <c r="H299" s="7">
        <v>4.69864227100281</v>
      </c>
      <c r="I299" t="b">
        <v>1</v>
      </c>
      <c r="J299" t="b">
        <v>0</v>
      </c>
      <c r="K299" t="b">
        <v>1</v>
      </c>
      <c r="L299" t="b">
        <v>0</v>
      </c>
    </row>
    <row r="300" spans="1:12" x14ac:dyDescent="0.2">
      <c r="A300" s="12" t="s">
        <v>820</v>
      </c>
      <c r="B300" s="6">
        <v>1</v>
      </c>
      <c r="C300" t="s">
        <v>833</v>
      </c>
      <c r="D300" t="s">
        <v>870</v>
      </c>
      <c r="E300" s="9">
        <v>75.432311058044434</v>
      </c>
      <c r="F300">
        <v>2199</v>
      </c>
      <c r="G300" s="7">
        <v>3.9408761850501199</v>
      </c>
      <c r="H300" s="7">
        <v>3.53478496054566</v>
      </c>
      <c r="I300" t="b">
        <v>1</v>
      </c>
      <c r="J300" t="b">
        <v>0</v>
      </c>
      <c r="K300" t="b">
        <v>1</v>
      </c>
      <c r="L300" t="b">
        <v>0</v>
      </c>
    </row>
    <row r="301" spans="1:12" x14ac:dyDescent="0.2">
      <c r="A301" s="12" t="s">
        <v>820</v>
      </c>
      <c r="B301" s="6">
        <v>1</v>
      </c>
      <c r="C301" t="s">
        <v>833</v>
      </c>
      <c r="D301" t="s">
        <v>871</v>
      </c>
      <c r="E301" s="9">
        <v>415.8834867477417</v>
      </c>
      <c r="F301">
        <v>1104</v>
      </c>
      <c r="G301" s="7">
        <v>3.7262206500111201</v>
      </c>
      <c r="H301" s="7">
        <v>3.6897234305209698</v>
      </c>
      <c r="I301" t="b">
        <v>1</v>
      </c>
      <c r="J301" t="b">
        <v>0</v>
      </c>
      <c r="K301" t="b">
        <v>1</v>
      </c>
      <c r="L301" t="b">
        <v>0</v>
      </c>
    </row>
    <row r="302" spans="1:12" x14ac:dyDescent="0.2">
      <c r="A302" s="12" t="s">
        <v>820</v>
      </c>
      <c r="B302" s="6">
        <v>1</v>
      </c>
      <c r="C302" t="s">
        <v>846</v>
      </c>
      <c r="D302" t="s">
        <v>868</v>
      </c>
      <c r="E302" s="9">
        <v>8.9076976776123047</v>
      </c>
      <c r="F302">
        <v>328</v>
      </c>
      <c r="G302" s="7">
        <v>6.4595342114665</v>
      </c>
      <c r="H302" s="7">
        <v>5.2183349019404197</v>
      </c>
      <c r="I302" t="b">
        <v>1</v>
      </c>
      <c r="J302" t="b">
        <v>0</v>
      </c>
      <c r="K302" t="b">
        <v>1</v>
      </c>
      <c r="L302" t="b">
        <v>0</v>
      </c>
    </row>
    <row r="303" spans="1:12" x14ac:dyDescent="0.2">
      <c r="A303" s="12" t="s">
        <v>820</v>
      </c>
      <c r="B303" s="6">
        <v>1</v>
      </c>
      <c r="C303" t="s">
        <v>846</v>
      </c>
      <c r="D303" t="s">
        <v>869</v>
      </c>
      <c r="E303" s="9">
        <v>27.994510650634766</v>
      </c>
      <c r="F303">
        <v>289</v>
      </c>
      <c r="G303" s="7">
        <v>7.5763222329187396</v>
      </c>
      <c r="H303" s="7">
        <v>7.0267346010629401</v>
      </c>
      <c r="I303" t="b">
        <v>1</v>
      </c>
      <c r="J303" t="b">
        <v>0</v>
      </c>
      <c r="K303" t="b">
        <v>1</v>
      </c>
      <c r="L303" t="b">
        <v>0</v>
      </c>
    </row>
    <row r="304" spans="1:12" x14ac:dyDescent="0.2">
      <c r="A304" s="12" t="s">
        <v>820</v>
      </c>
      <c r="B304" s="6">
        <v>1</v>
      </c>
      <c r="C304" t="s">
        <v>846</v>
      </c>
      <c r="D304" t="s">
        <v>870</v>
      </c>
      <c r="E304" s="9">
        <v>75.432311058044434</v>
      </c>
      <c r="F304">
        <v>398</v>
      </c>
      <c r="G304" s="7">
        <v>8.5630958176915009</v>
      </c>
      <c r="H304" s="7">
        <v>8.1929304939767995</v>
      </c>
      <c r="I304" t="b">
        <v>1</v>
      </c>
      <c r="J304" t="b">
        <v>0</v>
      </c>
      <c r="K304" t="b">
        <v>1</v>
      </c>
      <c r="L304" t="b">
        <v>0</v>
      </c>
    </row>
    <row r="305" spans="1:12" x14ac:dyDescent="0.2">
      <c r="A305" s="12" t="s">
        <v>820</v>
      </c>
      <c r="B305" s="6">
        <v>1</v>
      </c>
      <c r="C305" t="s">
        <v>846</v>
      </c>
      <c r="D305" t="s">
        <v>871</v>
      </c>
      <c r="E305" s="9">
        <v>415.8834867477417</v>
      </c>
      <c r="F305">
        <v>297</v>
      </c>
      <c r="G305" s="7">
        <v>8.1182846636164108</v>
      </c>
      <c r="H305" s="7">
        <v>8.0714893109702395</v>
      </c>
      <c r="I305" t="b">
        <v>1</v>
      </c>
      <c r="J305" t="b">
        <v>0</v>
      </c>
      <c r="K305" t="b">
        <v>1</v>
      </c>
      <c r="L305" t="b">
        <v>0</v>
      </c>
    </row>
    <row r="306" spans="1:12" x14ac:dyDescent="0.2">
      <c r="A306" s="12" t="s">
        <v>820</v>
      </c>
      <c r="B306" s="6">
        <v>2</v>
      </c>
      <c r="C306" t="s">
        <v>835</v>
      </c>
      <c r="D306" t="s">
        <v>868</v>
      </c>
      <c r="E306" s="9">
        <v>8.9076976776123047</v>
      </c>
      <c r="F306">
        <v>229</v>
      </c>
      <c r="G306" s="7">
        <v>15.411241656768601</v>
      </c>
      <c r="H306" s="7">
        <v>11.038039253546801</v>
      </c>
      <c r="I306" t="b">
        <v>1</v>
      </c>
      <c r="J306" t="b">
        <v>0</v>
      </c>
      <c r="K306" t="b">
        <v>1</v>
      </c>
      <c r="L306" t="b">
        <v>0</v>
      </c>
    </row>
    <row r="307" spans="1:12" x14ac:dyDescent="0.2">
      <c r="A307" s="12" t="s">
        <v>820</v>
      </c>
      <c r="B307" s="6">
        <v>2</v>
      </c>
      <c r="C307" t="s">
        <v>835</v>
      </c>
      <c r="D307" t="s">
        <v>869</v>
      </c>
      <c r="E307" s="9">
        <v>27.994510650634766</v>
      </c>
      <c r="F307">
        <v>207</v>
      </c>
      <c r="G307" s="7">
        <v>15.860912549934699</v>
      </c>
      <c r="H307" s="7">
        <v>14.1959993157377</v>
      </c>
      <c r="I307" t="b">
        <v>1</v>
      </c>
      <c r="J307" t="b">
        <v>0</v>
      </c>
      <c r="K307" t="b">
        <v>1</v>
      </c>
      <c r="L307" t="b">
        <v>0</v>
      </c>
    </row>
    <row r="308" spans="1:12" x14ac:dyDescent="0.2">
      <c r="A308" s="12" t="s">
        <v>820</v>
      </c>
      <c r="B308" s="6">
        <v>2</v>
      </c>
      <c r="C308" t="s">
        <v>835</v>
      </c>
      <c r="D308" t="s">
        <v>870</v>
      </c>
      <c r="E308" s="9">
        <v>75.432311058044434</v>
      </c>
      <c r="F308">
        <v>157</v>
      </c>
      <c r="G308" s="7">
        <v>18.754925673307898</v>
      </c>
      <c r="H308" s="7">
        <v>18.050325689888499</v>
      </c>
      <c r="I308" t="b">
        <v>1</v>
      </c>
      <c r="J308" t="b">
        <v>0</v>
      </c>
      <c r="K308" t="b">
        <v>1</v>
      </c>
      <c r="L308" t="b">
        <v>0</v>
      </c>
    </row>
    <row r="309" spans="1:12" x14ac:dyDescent="0.2">
      <c r="A309" s="12" t="s">
        <v>820</v>
      </c>
      <c r="B309" s="6">
        <v>2</v>
      </c>
      <c r="C309" t="s">
        <v>835</v>
      </c>
      <c r="D309" t="s">
        <v>871</v>
      </c>
      <c r="E309" s="9">
        <v>415.8834867477417</v>
      </c>
      <c r="F309">
        <v>143</v>
      </c>
      <c r="G309" s="7">
        <v>39.234291202617101</v>
      </c>
      <c r="H309" s="7">
        <v>38.712043819020899</v>
      </c>
      <c r="I309" t="b">
        <v>1</v>
      </c>
      <c r="J309" t="b">
        <v>0</v>
      </c>
      <c r="K309" t="b">
        <v>1</v>
      </c>
      <c r="L309" t="b">
        <v>0</v>
      </c>
    </row>
    <row r="310" spans="1:12" x14ac:dyDescent="0.2">
      <c r="A310" s="12" t="s">
        <v>820</v>
      </c>
      <c r="B310" s="6">
        <v>2</v>
      </c>
      <c r="C310" t="s">
        <v>825</v>
      </c>
      <c r="D310" t="s">
        <v>868</v>
      </c>
      <c r="E310" s="9">
        <v>8.9076976776123047</v>
      </c>
      <c r="F310">
        <v>136</v>
      </c>
      <c r="G310" s="7">
        <v>20.337209309617101</v>
      </c>
      <c r="H310" s="7">
        <v>15.5186370690109</v>
      </c>
      <c r="I310" t="b">
        <v>1</v>
      </c>
      <c r="J310" t="b">
        <v>0</v>
      </c>
      <c r="K310" t="b">
        <v>0</v>
      </c>
      <c r="L310" t="b">
        <v>1</v>
      </c>
    </row>
    <row r="311" spans="1:12" x14ac:dyDescent="0.2">
      <c r="A311" s="12" t="s">
        <v>820</v>
      </c>
      <c r="B311" s="6">
        <v>2</v>
      </c>
      <c r="C311" t="s">
        <v>825</v>
      </c>
      <c r="D311" t="s">
        <v>869</v>
      </c>
      <c r="E311" s="9">
        <v>27.994510650634766</v>
      </c>
      <c r="F311">
        <v>101</v>
      </c>
      <c r="G311" s="7">
        <v>22.182655032198699</v>
      </c>
      <c r="H311" s="7">
        <v>20.538892627024701</v>
      </c>
      <c r="I311" t="b">
        <v>1</v>
      </c>
      <c r="J311" t="b">
        <v>0</v>
      </c>
      <c r="K311" t="b">
        <v>0</v>
      </c>
      <c r="L311" t="b">
        <v>1</v>
      </c>
    </row>
    <row r="312" spans="1:12" x14ac:dyDescent="0.2">
      <c r="A312" s="12" t="s">
        <v>820</v>
      </c>
      <c r="B312" s="6">
        <v>2</v>
      </c>
      <c r="C312" t="s">
        <v>825</v>
      </c>
      <c r="D312" t="s">
        <v>870</v>
      </c>
      <c r="E312" s="9">
        <v>75.432311058044434</v>
      </c>
      <c r="F312">
        <v>80</v>
      </c>
      <c r="G312" s="7">
        <v>23.773183440921599</v>
      </c>
      <c r="H312" s="7">
        <v>23.1885370605731</v>
      </c>
      <c r="I312" t="b">
        <v>1</v>
      </c>
      <c r="J312" t="b">
        <v>0</v>
      </c>
      <c r="K312" t="b">
        <v>0</v>
      </c>
      <c r="L312" t="b">
        <v>1</v>
      </c>
    </row>
    <row r="313" spans="1:12" x14ac:dyDescent="0.2">
      <c r="A313" s="12" t="s">
        <v>820</v>
      </c>
      <c r="B313" s="6">
        <v>2</v>
      </c>
      <c r="C313" t="s">
        <v>825</v>
      </c>
      <c r="D313" t="s">
        <v>871</v>
      </c>
      <c r="E313" s="9">
        <v>415.8834867477417</v>
      </c>
      <c r="F313">
        <v>138</v>
      </c>
      <c r="G313" s="7">
        <v>36.110400863744097</v>
      </c>
      <c r="H313" s="7">
        <v>35.682838845794997</v>
      </c>
      <c r="I313" t="b">
        <v>1</v>
      </c>
      <c r="J313" t="b">
        <v>0</v>
      </c>
      <c r="K313" t="b">
        <v>0</v>
      </c>
      <c r="L313" t="b">
        <v>1</v>
      </c>
    </row>
    <row r="314" spans="1:12" x14ac:dyDescent="0.2">
      <c r="A314" s="12" t="s">
        <v>820</v>
      </c>
      <c r="B314" s="6">
        <v>2</v>
      </c>
      <c r="C314" t="s">
        <v>826</v>
      </c>
      <c r="D314" t="s">
        <v>868</v>
      </c>
      <c r="E314" s="9">
        <v>8.9076976776123047</v>
      </c>
      <c r="F314">
        <v>66</v>
      </c>
      <c r="G314" s="7">
        <v>18.480700575959101</v>
      </c>
      <c r="H314" s="7">
        <v>16.2549227693655</v>
      </c>
      <c r="I314" t="b">
        <v>1</v>
      </c>
      <c r="J314" t="b">
        <v>0</v>
      </c>
      <c r="K314" t="b">
        <v>0</v>
      </c>
      <c r="L314" t="b">
        <v>0</v>
      </c>
    </row>
    <row r="315" spans="1:12" x14ac:dyDescent="0.2">
      <c r="A315" s="12" t="s">
        <v>820</v>
      </c>
      <c r="B315" s="6">
        <v>2</v>
      </c>
      <c r="C315" t="s">
        <v>826</v>
      </c>
      <c r="D315" t="s">
        <v>869</v>
      </c>
      <c r="E315" s="9">
        <v>27.994510650634766</v>
      </c>
      <c r="F315">
        <v>77</v>
      </c>
      <c r="G315" s="7">
        <v>19.148092100297301</v>
      </c>
      <c r="H315" s="7">
        <v>18.190065400022501</v>
      </c>
      <c r="I315" t="b">
        <v>1</v>
      </c>
      <c r="J315" t="b">
        <v>0</v>
      </c>
      <c r="K315" t="b">
        <v>0</v>
      </c>
      <c r="L315" t="b">
        <v>0</v>
      </c>
    </row>
    <row r="316" spans="1:12" x14ac:dyDescent="0.2">
      <c r="A316" s="12" t="s">
        <v>820</v>
      </c>
      <c r="B316" s="6">
        <v>2</v>
      </c>
      <c r="C316" t="s">
        <v>826</v>
      </c>
      <c r="D316" t="s">
        <v>870</v>
      </c>
      <c r="E316" s="9">
        <v>75.432311058044434</v>
      </c>
      <c r="F316">
        <v>67</v>
      </c>
      <c r="G316" s="7">
        <v>23.550518594456499</v>
      </c>
      <c r="H316" s="7">
        <v>23.067985033041101</v>
      </c>
      <c r="I316" t="b">
        <v>1</v>
      </c>
      <c r="J316" t="b">
        <v>0</v>
      </c>
      <c r="K316" t="b">
        <v>0</v>
      </c>
      <c r="L316" t="b">
        <v>0</v>
      </c>
    </row>
    <row r="317" spans="1:12" x14ac:dyDescent="0.2">
      <c r="A317" s="12" t="s">
        <v>820</v>
      </c>
      <c r="B317" s="6">
        <v>2</v>
      </c>
      <c r="C317" t="s">
        <v>826</v>
      </c>
      <c r="D317" t="s">
        <v>871</v>
      </c>
      <c r="E317" s="9">
        <v>415.8834867477417</v>
      </c>
      <c r="F317">
        <v>38</v>
      </c>
      <c r="G317" s="7">
        <v>37.497384072467902</v>
      </c>
      <c r="H317" s="7">
        <v>37.369349155156897</v>
      </c>
      <c r="I317" t="b">
        <v>1</v>
      </c>
      <c r="J317" t="b">
        <v>0</v>
      </c>
      <c r="K317" t="b">
        <v>0</v>
      </c>
      <c r="L317" t="b">
        <v>0</v>
      </c>
    </row>
    <row r="318" spans="1:12" x14ac:dyDescent="0.2">
      <c r="A318" s="12" t="s">
        <v>820</v>
      </c>
      <c r="B318" s="6">
        <v>2</v>
      </c>
      <c r="C318" t="s">
        <v>837</v>
      </c>
      <c r="D318" t="s">
        <v>868</v>
      </c>
      <c r="E318" s="9">
        <v>8.9076976776123047</v>
      </c>
      <c r="F318">
        <v>108</v>
      </c>
      <c r="G318" s="7">
        <v>16.6810817932814</v>
      </c>
      <c r="H318" s="7">
        <v>13.874918500953701</v>
      </c>
      <c r="I318" t="b">
        <v>1</v>
      </c>
      <c r="J318" t="b">
        <v>0</v>
      </c>
      <c r="K318" t="b">
        <v>1</v>
      </c>
      <c r="L318" t="b">
        <v>0</v>
      </c>
    </row>
    <row r="319" spans="1:12" x14ac:dyDescent="0.2">
      <c r="A319" s="12" t="s">
        <v>820</v>
      </c>
      <c r="B319" s="6">
        <v>2</v>
      </c>
      <c r="C319" t="s">
        <v>837</v>
      </c>
      <c r="D319" t="s">
        <v>869</v>
      </c>
      <c r="E319" s="9">
        <v>27.994510650634766</v>
      </c>
      <c r="F319">
        <v>73</v>
      </c>
      <c r="G319" s="7">
        <v>17.562428262631599</v>
      </c>
      <c r="H319" s="7">
        <v>16.7933477208366</v>
      </c>
      <c r="I319" t="b">
        <v>1</v>
      </c>
      <c r="J319" t="b">
        <v>0</v>
      </c>
      <c r="K319" t="b">
        <v>1</v>
      </c>
      <c r="L319" t="b">
        <v>0</v>
      </c>
    </row>
    <row r="320" spans="1:12" x14ac:dyDescent="0.2">
      <c r="A320" s="12" t="s">
        <v>820</v>
      </c>
      <c r="B320" s="6">
        <v>2</v>
      </c>
      <c r="C320" t="s">
        <v>837</v>
      </c>
      <c r="D320" t="s">
        <v>870</v>
      </c>
      <c r="E320" s="9">
        <v>75.432311058044434</v>
      </c>
      <c r="F320">
        <v>162</v>
      </c>
      <c r="G320" s="7">
        <v>17.3129013215617</v>
      </c>
      <c r="H320" s="7">
        <v>16.692257370667001</v>
      </c>
      <c r="I320" t="b">
        <v>1</v>
      </c>
      <c r="J320" t="b">
        <v>0</v>
      </c>
      <c r="K320" t="b">
        <v>1</v>
      </c>
      <c r="L320" t="b">
        <v>0</v>
      </c>
    </row>
    <row r="321" spans="1:12" x14ac:dyDescent="0.2">
      <c r="A321" s="12" t="s">
        <v>820</v>
      </c>
      <c r="B321" s="6">
        <v>2</v>
      </c>
      <c r="C321" t="s">
        <v>837</v>
      </c>
      <c r="D321" t="s">
        <v>871</v>
      </c>
      <c r="E321" s="9">
        <v>415.8834867477417</v>
      </c>
      <c r="F321">
        <v>124</v>
      </c>
      <c r="G321" s="7">
        <v>17.841419422897498</v>
      </c>
      <c r="H321" s="7">
        <v>17.7470123217436</v>
      </c>
      <c r="I321" t="b">
        <v>1</v>
      </c>
      <c r="J321" t="b">
        <v>0</v>
      </c>
      <c r="K321" t="b">
        <v>1</v>
      </c>
      <c r="L321" t="b">
        <v>0</v>
      </c>
    </row>
    <row r="322" spans="1:12" x14ac:dyDescent="0.2">
      <c r="A322" s="12" t="s">
        <v>820</v>
      </c>
      <c r="B322" s="6">
        <v>2</v>
      </c>
      <c r="C322" t="s">
        <v>838</v>
      </c>
      <c r="D322" t="s">
        <v>868</v>
      </c>
      <c r="E322" s="9">
        <v>8.9076976776123047</v>
      </c>
      <c r="F322">
        <v>179</v>
      </c>
      <c r="G322" s="7">
        <v>17.534837948055699</v>
      </c>
      <c r="H322" s="7">
        <v>12.966081044559299</v>
      </c>
      <c r="I322" t="b">
        <v>1</v>
      </c>
      <c r="J322" t="b">
        <v>0</v>
      </c>
      <c r="K322" t="b">
        <v>1</v>
      </c>
      <c r="L322" t="b">
        <v>0</v>
      </c>
    </row>
    <row r="323" spans="1:12" x14ac:dyDescent="0.2">
      <c r="A323" s="12" t="s">
        <v>820</v>
      </c>
      <c r="B323" s="6">
        <v>2</v>
      </c>
      <c r="C323" t="s">
        <v>838</v>
      </c>
      <c r="D323" t="s">
        <v>869</v>
      </c>
      <c r="E323" s="9">
        <v>27.994510650634766</v>
      </c>
      <c r="F323">
        <v>151</v>
      </c>
      <c r="G323" s="7">
        <v>17.956709846462299</v>
      </c>
      <c r="H323" s="7">
        <v>16.371058860020302</v>
      </c>
      <c r="I323" t="b">
        <v>1</v>
      </c>
      <c r="J323" t="b">
        <v>0</v>
      </c>
      <c r="K323" t="b">
        <v>1</v>
      </c>
      <c r="L323" t="b">
        <v>0</v>
      </c>
    </row>
    <row r="324" spans="1:12" x14ac:dyDescent="0.2">
      <c r="A324" s="12" t="s">
        <v>820</v>
      </c>
      <c r="B324" s="6">
        <v>2</v>
      </c>
      <c r="C324" t="s">
        <v>838</v>
      </c>
      <c r="D324" t="s">
        <v>870</v>
      </c>
      <c r="E324" s="9">
        <v>75.432311058044434</v>
      </c>
      <c r="F324">
        <v>139</v>
      </c>
      <c r="G324" s="7">
        <v>2.5118148266139801</v>
      </c>
      <c r="H324" s="7">
        <v>2.50024232873862</v>
      </c>
      <c r="I324" t="b">
        <v>1</v>
      </c>
      <c r="J324" t="b">
        <v>0</v>
      </c>
      <c r="K324" t="b">
        <v>1</v>
      </c>
      <c r="L324" t="b">
        <v>0</v>
      </c>
    </row>
    <row r="325" spans="1:12" x14ac:dyDescent="0.2">
      <c r="A325" s="12" t="s">
        <v>820</v>
      </c>
      <c r="B325" s="6">
        <v>2</v>
      </c>
      <c r="C325" t="s">
        <v>838</v>
      </c>
      <c r="D325" t="s">
        <v>871</v>
      </c>
      <c r="E325" s="9">
        <v>415.8834867477417</v>
      </c>
      <c r="F325">
        <v>200</v>
      </c>
      <c r="G325" s="7">
        <v>1.0574527744241899</v>
      </c>
      <c r="H325" s="7">
        <v>1.05691529791948</v>
      </c>
      <c r="I325" t="b">
        <v>1</v>
      </c>
      <c r="J325" t="b">
        <v>0</v>
      </c>
      <c r="K325" t="b">
        <v>1</v>
      </c>
      <c r="L325" t="b">
        <v>0</v>
      </c>
    </row>
    <row r="326" spans="1:12" x14ac:dyDescent="0.2">
      <c r="A326" s="12" t="s">
        <v>820</v>
      </c>
      <c r="B326" s="6">
        <v>2</v>
      </c>
      <c r="C326" t="s">
        <v>839</v>
      </c>
      <c r="D326" t="s">
        <v>868</v>
      </c>
      <c r="E326" s="9">
        <v>8.9076976776123047</v>
      </c>
      <c r="F326">
        <v>184</v>
      </c>
      <c r="G326" s="7">
        <v>17.815395355224599</v>
      </c>
      <c r="H326" s="7">
        <v>13.022949821070601</v>
      </c>
      <c r="I326" t="b">
        <v>1</v>
      </c>
      <c r="J326" t="b">
        <v>0</v>
      </c>
      <c r="K326" t="b">
        <v>1</v>
      </c>
      <c r="L326" t="b">
        <v>0</v>
      </c>
    </row>
    <row r="327" spans="1:12" x14ac:dyDescent="0.2">
      <c r="A327" s="12" t="s">
        <v>820</v>
      </c>
      <c r="B327" s="6">
        <v>2</v>
      </c>
      <c r="C327" t="s">
        <v>839</v>
      </c>
      <c r="D327" t="s">
        <v>869</v>
      </c>
      <c r="E327" s="9">
        <v>27.994510650634766</v>
      </c>
      <c r="F327">
        <v>131</v>
      </c>
      <c r="G327" s="7">
        <v>0.22688747133472201</v>
      </c>
      <c r="H327" s="7">
        <v>0.22664683644738101</v>
      </c>
      <c r="I327" t="b">
        <v>1</v>
      </c>
      <c r="J327" t="b">
        <v>0</v>
      </c>
      <c r="K327" t="b">
        <v>1</v>
      </c>
      <c r="L327" t="b">
        <v>0</v>
      </c>
    </row>
    <row r="328" spans="1:12" x14ac:dyDescent="0.2">
      <c r="A328" s="12" t="s">
        <v>820</v>
      </c>
      <c r="B328" s="6">
        <v>2</v>
      </c>
      <c r="C328" t="s">
        <v>839</v>
      </c>
      <c r="D328" t="s">
        <v>870</v>
      </c>
      <c r="E328" s="9">
        <v>75.432311058044434</v>
      </c>
      <c r="F328">
        <v>123</v>
      </c>
      <c r="G328" s="7">
        <v>0.16823824968450801</v>
      </c>
      <c r="H328" s="7">
        <v>0.168192109634895</v>
      </c>
      <c r="I328" t="b">
        <v>1</v>
      </c>
      <c r="J328" t="b">
        <v>0</v>
      </c>
      <c r="K328" t="b">
        <v>1</v>
      </c>
      <c r="L328" t="b">
        <v>0</v>
      </c>
    </row>
    <row r="329" spans="1:12" x14ac:dyDescent="0.2">
      <c r="A329" s="12" t="s">
        <v>820</v>
      </c>
      <c r="B329" s="6">
        <v>2</v>
      </c>
      <c r="C329" t="s">
        <v>839</v>
      </c>
      <c r="D329" t="s">
        <v>871</v>
      </c>
      <c r="E329" s="9">
        <v>415.8834867477417</v>
      </c>
      <c r="F329">
        <v>194</v>
      </c>
      <c r="G329" s="7">
        <v>0.149563191518161</v>
      </c>
      <c r="H329" s="7">
        <v>0.14955275755731401</v>
      </c>
      <c r="I329" t="b">
        <v>1</v>
      </c>
      <c r="J329" t="b">
        <v>0</v>
      </c>
      <c r="K329" t="b">
        <v>1</v>
      </c>
      <c r="L329" t="b">
        <v>0</v>
      </c>
    </row>
    <row r="330" spans="1:12" x14ac:dyDescent="0.2">
      <c r="A330" s="12" t="s">
        <v>820</v>
      </c>
      <c r="B330" s="6">
        <v>2</v>
      </c>
      <c r="C330" t="s">
        <v>829</v>
      </c>
      <c r="D330" t="s">
        <v>868</v>
      </c>
      <c r="E330" s="9">
        <v>8.9076976776123047</v>
      </c>
      <c r="F330">
        <v>6051</v>
      </c>
      <c r="G330" s="7">
        <v>0.385748210532318</v>
      </c>
      <c r="H330" s="7">
        <v>0.30565479455142902</v>
      </c>
      <c r="I330" t="b">
        <v>1</v>
      </c>
      <c r="J330" t="b">
        <v>0</v>
      </c>
      <c r="K330" t="b">
        <v>1</v>
      </c>
      <c r="L330" t="b">
        <v>0</v>
      </c>
    </row>
    <row r="331" spans="1:12" x14ac:dyDescent="0.2">
      <c r="A331" s="12" t="s">
        <v>820</v>
      </c>
      <c r="B331" s="6">
        <v>2</v>
      </c>
      <c r="C331" t="s">
        <v>829</v>
      </c>
      <c r="D331" t="s">
        <v>869</v>
      </c>
      <c r="E331" s="9">
        <v>27.994510650634766</v>
      </c>
      <c r="F331">
        <v>4484</v>
      </c>
      <c r="G331" s="7">
        <v>0.66121476334816798</v>
      </c>
      <c r="H331" s="7">
        <v>0.59789224404414099</v>
      </c>
      <c r="I331" t="b">
        <v>1</v>
      </c>
      <c r="J331" t="b">
        <v>0</v>
      </c>
      <c r="K331" t="b">
        <v>1</v>
      </c>
      <c r="L331" t="b">
        <v>0</v>
      </c>
    </row>
    <row r="332" spans="1:12" x14ac:dyDescent="0.2">
      <c r="A332" s="12" t="s">
        <v>820</v>
      </c>
      <c r="B332" s="6">
        <v>2</v>
      </c>
      <c r="C332" t="s">
        <v>829</v>
      </c>
      <c r="D332" t="s">
        <v>870</v>
      </c>
      <c r="E332" s="9">
        <v>75.432311058044434</v>
      </c>
      <c r="F332">
        <v>3467</v>
      </c>
      <c r="G332" s="7">
        <v>0.76610581806224098</v>
      </c>
      <c r="H332" s="7">
        <v>0.74004759252071906</v>
      </c>
      <c r="I332" t="b">
        <v>1</v>
      </c>
      <c r="J332" t="b">
        <v>0</v>
      </c>
      <c r="K332" t="b">
        <v>1</v>
      </c>
      <c r="L332" t="b">
        <v>0</v>
      </c>
    </row>
    <row r="333" spans="1:12" x14ac:dyDescent="0.2">
      <c r="A333" s="12" t="s">
        <v>820</v>
      </c>
      <c r="B333" s="6">
        <v>2</v>
      </c>
      <c r="C333" t="s">
        <v>829</v>
      </c>
      <c r="D333" t="s">
        <v>871</v>
      </c>
      <c r="E333" s="9">
        <v>415.8834867477417</v>
      </c>
      <c r="F333">
        <v>5911</v>
      </c>
      <c r="G333" s="7">
        <v>0.79514118044196502</v>
      </c>
      <c r="H333" s="7">
        <v>0.78625536778652805</v>
      </c>
      <c r="I333" t="b">
        <v>1</v>
      </c>
      <c r="J333" t="b">
        <v>0</v>
      </c>
      <c r="K333" t="b">
        <v>1</v>
      </c>
      <c r="L333" t="b">
        <v>0</v>
      </c>
    </row>
    <row r="334" spans="1:12" x14ac:dyDescent="0.2">
      <c r="A334" s="12" t="s">
        <v>820</v>
      </c>
      <c r="B334" s="6">
        <v>2</v>
      </c>
      <c r="C334" t="s">
        <v>830</v>
      </c>
      <c r="D334" t="s">
        <v>868</v>
      </c>
      <c r="E334" s="9">
        <v>8.9076976776123047</v>
      </c>
      <c r="F334">
        <v>64</v>
      </c>
      <c r="G334" s="7">
        <v>17.6041456079294</v>
      </c>
      <c r="H334" s="7">
        <v>15.6275397852847</v>
      </c>
      <c r="I334" t="b">
        <v>1</v>
      </c>
      <c r="J334" t="b">
        <v>0</v>
      </c>
      <c r="K334" t="b">
        <v>0</v>
      </c>
      <c r="L334" t="b">
        <v>0</v>
      </c>
    </row>
    <row r="335" spans="1:12" x14ac:dyDescent="0.2">
      <c r="A335" s="12" t="s">
        <v>820</v>
      </c>
      <c r="B335" s="6">
        <v>2</v>
      </c>
      <c r="C335" t="s">
        <v>830</v>
      </c>
      <c r="D335" t="s">
        <v>869</v>
      </c>
      <c r="E335" s="9">
        <v>27.994510650634766</v>
      </c>
      <c r="F335">
        <v>33</v>
      </c>
      <c r="G335" s="7">
        <v>17.673302178431001</v>
      </c>
      <c r="H335" s="7">
        <v>17.312622542136499</v>
      </c>
      <c r="I335" t="b">
        <v>1</v>
      </c>
      <c r="J335" t="b">
        <v>0</v>
      </c>
      <c r="K335" t="b">
        <v>0</v>
      </c>
      <c r="L335" t="b">
        <v>0</v>
      </c>
    </row>
    <row r="336" spans="1:12" x14ac:dyDescent="0.2">
      <c r="A336" s="12" t="s">
        <v>820</v>
      </c>
      <c r="B336" s="6">
        <v>2</v>
      </c>
      <c r="C336" t="s">
        <v>830</v>
      </c>
      <c r="D336" t="s">
        <v>870</v>
      </c>
      <c r="E336" s="9">
        <v>75.432311058044434</v>
      </c>
      <c r="F336">
        <v>31</v>
      </c>
      <c r="G336" s="7">
        <v>23.245704486300198</v>
      </c>
      <c r="H336" s="7">
        <v>23.025735976204</v>
      </c>
      <c r="I336" t="b">
        <v>1</v>
      </c>
      <c r="J336" t="b">
        <v>0</v>
      </c>
      <c r="K336" t="b">
        <v>0</v>
      </c>
      <c r="L336" t="b">
        <v>0</v>
      </c>
    </row>
    <row r="337" spans="1:12" x14ac:dyDescent="0.2">
      <c r="A337" s="12" t="s">
        <v>820</v>
      </c>
      <c r="B337" s="6">
        <v>2</v>
      </c>
      <c r="C337" t="s">
        <v>830</v>
      </c>
      <c r="D337" t="s">
        <v>871</v>
      </c>
      <c r="E337" s="9">
        <v>415.8834867477417</v>
      </c>
      <c r="F337">
        <v>27</v>
      </c>
      <c r="G337" s="7">
        <v>37.8179036780705</v>
      </c>
      <c r="H337" s="7">
        <v>37.725280002516399</v>
      </c>
      <c r="I337" t="b">
        <v>1</v>
      </c>
      <c r="J337" t="b">
        <v>0</v>
      </c>
      <c r="K337" t="b">
        <v>0</v>
      </c>
      <c r="L337" t="b">
        <v>0</v>
      </c>
    </row>
    <row r="338" spans="1:12" x14ac:dyDescent="0.2">
      <c r="A338" s="12" t="s">
        <v>820</v>
      </c>
      <c r="B338" s="6">
        <v>2</v>
      </c>
      <c r="C338" t="s">
        <v>840</v>
      </c>
      <c r="D338" t="s">
        <v>868</v>
      </c>
      <c r="E338" s="9">
        <v>8.9076976776123047</v>
      </c>
      <c r="F338">
        <v>612</v>
      </c>
      <c r="G338" s="7">
        <v>7.3073811957443002</v>
      </c>
      <c r="H338" s="7">
        <v>4.8649359244196004</v>
      </c>
      <c r="I338" t="b">
        <v>1</v>
      </c>
      <c r="J338" t="b">
        <v>0</v>
      </c>
      <c r="K338" t="b">
        <v>1</v>
      </c>
      <c r="L338" t="b">
        <v>0</v>
      </c>
    </row>
    <row r="339" spans="1:12" x14ac:dyDescent="0.2">
      <c r="A339" s="12" t="s">
        <v>820</v>
      </c>
      <c r="B339" s="6">
        <v>2</v>
      </c>
      <c r="C339" t="s">
        <v>840</v>
      </c>
      <c r="D339" t="s">
        <v>869</v>
      </c>
      <c r="E339" s="9">
        <v>27.994510650634766</v>
      </c>
      <c r="F339">
        <v>559</v>
      </c>
      <c r="G339" s="7">
        <v>12.0045071400663</v>
      </c>
      <c r="H339" s="7">
        <v>9.6833312523814392</v>
      </c>
      <c r="I339" t="b">
        <v>1</v>
      </c>
      <c r="J339" t="b">
        <v>0</v>
      </c>
      <c r="K339" t="b">
        <v>1</v>
      </c>
      <c r="L339" t="b">
        <v>0</v>
      </c>
    </row>
    <row r="340" spans="1:12" x14ac:dyDescent="0.2">
      <c r="A340" s="12" t="s">
        <v>820</v>
      </c>
      <c r="B340" s="6">
        <v>2</v>
      </c>
      <c r="C340" t="s">
        <v>840</v>
      </c>
      <c r="D340" t="s">
        <v>870</v>
      </c>
      <c r="E340" s="9">
        <v>75.432311058044434</v>
      </c>
      <c r="F340">
        <v>558</v>
      </c>
      <c r="G340" s="7">
        <v>15.83714277935</v>
      </c>
      <c r="H340" s="7">
        <v>14.1763411122053</v>
      </c>
      <c r="I340" t="b">
        <v>1</v>
      </c>
      <c r="J340" t="b">
        <v>0</v>
      </c>
      <c r="K340" t="b">
        <v>1</v>
      </c>
      <c r="L340" t="b">
        <v>0</v>
      </c>
    </row>
    <row r="341" spans="1:12" x14ac:dyDescent="0.2">
      <c r="A341" s="12" t="s">
        <v>820</v>
      </c>
      <c r="B341" s="6">
        <v>2</v>
      </c>
      <c r="C341" t="s">
        <v>840</v>
      </c>
      <c r="D341" t="s">
        <v>871</v>
      </c>
      <c r="E341" s="9">
        <v>415.8834867477417</v>
      </c>
      <c r="F341">
        <v>631</v>
      </c>
      <c r="G341" s="7">
        <v>11.251041195426399</v>
      </c>
      <c r="H341" s="7">
        <v>11.062202068034001</v>
      </c>
      <c r="I341" t="b">
        <v>1</v>
      </c>
      <c r="J341" t="b">
        <v>0</v>
      </c>
      <c r="K341" t="b">
        <v>1</v>
      </c>
      <c r="L341" t="b">
        <v>0</v>
      </c>
    </row>
    <row r="342" spans="1:12" x14ac:dyDescent="0.2">
      <c r="A342" s="12" t="s">
        <v>820</v>
      </c>
      <c r="B342" s="6">
        <v>2</v>
      </c>
      <c r="C342" t="s">
        <v>841</v>
      </c>
      <c r="D342" t="s">
        <v>868</v>
      </c>
      <c r="E342" s="9">
        <v>8.9076976776123047</v>
      </c>
      <c r="F342">
        <v>1788</v>
      </c>
      <c r="G342" s="7">
        <v>5.06983362413904</v>
      </c>
      <c r="H342" s="7">
        <v>2.51274969749289</v>
      </c>
      <c r="I342" t="b">
        <v>1</v>
      </c>
      <c r="J342" t="b">
        <v>0</v>
      </c>
      <c r="K342" t="b">
        <v>1</v>
      </c>
      <c r="L342" t="b">
        <v>0</v>
      </c>
    </row>
    <row r="343" spans="1:12" x14ac:dyDescent="0.2">
      <c r="A343" s="12" t="s">
        <v>820</v>
      </c>
      <c r="B343" s="6">
        <v>2</v>
      </c>
      <c r="C343" t="s">
        <v>841</v>
      </c>
      <c r="D343" t="s">
        <v>869</v>
      </c>
      <c r="E343" s="9">
        <v>27.994510650634766</v>
      </c>
      <c r="F343">
        <v>834</v>
      </c>
      <c r="G343" s="7">
        <v>7.7119864051335396</v>
      </c>
      <c r="H343" s="7">
        <v>6.2711717407335898</v>
      </c>
      <c r="I343" t="b">
        <v>1</v>
      </c>
      <c r="J343" t="b">
        <v>0</v>
      </c>
      <c r="K343" t="b">
        <v>1</v>
      </c>
      <c r="L343" t="b">
        <v>0</v>
      </c>
    </row>
    <row r="344" spans="1:12" x14ac:dyDescent="0.2">
      <c r="A344" s="12" t="s">
        <v>820</v>
      </c>
      <c r="B344" s="6">
        <v>2</v>
      </c>
      <c r="C344" t="s">
        <v>841</v>
      </c>
      <c r="D344" t="s">
        <v>870</v>
      </c>
      <c r="E344" s="9">
        <v>75.432311058044434</v>
      </c>
      <c r="F344">
        <v>941</v>
      </c>
      <c r="G344" s="7">
        <v>7.01174112828076</v>
      </c>
      <c r="H344" s="7">
        <v>6.4477571636929998</v>
      </c>
      <c r="I344" t="b">
        <v>1</v>
      </c>
      <c r="J344" t="b">
        <v>0</v>
      </c>
      <c r="K344" t="b">
        <v>1</v>
      </c>
      <c r="L344" t="b">
        <v>0</v>
      </c>
    </row>
    <row r="345" spans="1:12" x14ac:dyDescent="0.2">
      <c r="A345" s="12" t="s">
        <v>820</v>
      </c>
      <c r="B345" s="6">
        <v>2</v>
      </c>
      <c r="C345" t="s">
        <v>841</v>
      </c>
      <c r="D345" t="s">
        <v>871</v>
      </c>
      <c r="E345" s="9">
        <v>415.8834867477417</v>
      </c>
      <c r="F345">
        <v>841</v>
      </c>
      <c r="G345" s="7">
        <v>10.8813052524265</v>
      </c>
      <c r="H345" s="7">
        <v>10.647026106544599</v>
      </c>
      <c r="I345" t="b">
        <v>1</v>
      </c>
      <c r="J345" t="b">
        <v>0</v>
      </c>
      <c r="K345" t="b">
        <v>1</v>
      </c>
      <c r="L345" t="b">
        <v>0</v>
      </c>
    </row>
    <row r="346" spans="1:12" x14ac:dyDescent="0.2">
      <c r="A346" s="12" t="s">
        <v>820</v>
      </c>
      <c r="B346" s="6">
        <v>2</v>
      </c>
      <c r="C346" t="s">
        <v>842</v>
      </c>
      <c r="D346" t="s">
        <v>868</v>
      </c>
      <c r="E346" s="9">
        <v>8.9076976776123047</v>
      </c>
      <c r="F346">
        <v>481</v>
      </c>
      <c r="G346" s="7">
        <v>8.1423196321867497</v>
      </c>
      <c r="H346" s="7">
        <v>5.6556810651506604</v>
      </c>
      <c r="I346" t="b">
        <v>1</v>
      </c>
      <c r="J346" t="b">
        <v>0</v>
      </c>
      <c r="K346" t="b">
        <v>1</v>
      </c>
      <c r="L346" t="b">
        <v>0</v>
      </c>
    </row>
    <row r="347" spans="1:12" x14ac:dyDescent="0.2">
      <c r="A347" s="12" t="s">
        <v>820</v>
      </c>
      <c r="B347" s="6">
        <v>2</v>
      </c>
      <c r="C347" t="s">
        <v>842</v>
      </c>
      <c r="D347" t="s">
        <v>869</v>
      </c>
      <c r="E347" s="9">
        <v>27.994510650634766</v>
      </c>
      <c r="F347">
        <v>412</v>
      </c>
      <c r="G347" s="7">
        <v>13.118327390175599</v>
      </c>
      <c r="H347" s="7">
        <v>10.9954872940435</v>
      </c>
      <c r="I347" t="b">
        <v>1</v>
      </c>
      <c r="J347" t="b">
        <v>0</v>
      </c>
      <c r="K347" t="b">
        <v>1</v>
      </c>
      <c r="L347" t="b">
        <v>0</v>
      </c>
    </row>
    <row r="348" spans="1:12" x14ac:dyDescent="0.2">
      <c r="A348" s="12" t="s">
        <v>820</v>
      </c>
      <c r="B348" s="6">
        <v>2</v>
      </c>
      <c r="C348" t="s">
        <v>842</v>
      </c>
      <c r="D348" t="s">
        <v>870</v>
      </c>
      <c r="E348" s="9">
        <v>75.432311058044434</v>
      </c>
      <c r="F348">
        <v>698</v>
      </c>
      <c r="G348" s="7">
        <v>13.564522758144999</v>
      </c>
      <c r="H348" s="7">
        <v>12.051815155463199</v>
      </c>
      <c r="I348" t="b">
        <v>1</v>
      </c>
      <c r="J348" t="b">
        <v>0</v>
      </c>
      <c r="K348" t="b">
        <v>1</v>
      </c>
      <c r="L348" t="b">
        <v>0</v>
      </c>
    </row>
    <row r="349" spans="1:12" x14ac:dyDescent="0.2">
      <c r="A349" s="12" t="s">
        <v>820</v>
      </c>
      <c r="B349" s="6">
        <v>2</v>
      </c>
      <c r="C349" t="s">
        <v>842</v>
      </c>
      <c r="D349" t="s">
        <v>871</v>
      </c>
      <c r="E349" s="9">
        <v>415.8834867477417</v>
      </c>
      <c r="F349">
        <v>483</v>
      </c>
      <c r="G349" s="7">
        <v>16.507243262195001</v>
      </c>
      <c r="H349" s="7">
        <v>16.1967319682105</v>
      </c>
      <c r="I349" t="b">
        <v>1</v>
      </c>
      <c r="J349" t="b">
        <v>0</v>
      </c>
      <c r="K349" t="b">
        <v>1</v>
      </c>
      <c r="L349" t="b">
        <v>0</v>
      </c>
    </row>
    <row r="350" spans="1:12" x14ac:dyDescent="0.2">
      <c r="A350" s="12" t="s">
        <v>820</v>
      </c>
      <c r="B350" s="6">
        <v>2</v>
      </c>
      <c r="C350" t="s">
        <v>843</v>
      </c>
      <c r="D350" t="s">
        <v>868</v>
      </c>
      <c r="E350" s="9">
        <v>8.9076976776123047</v>
      </c>
      <c r="F350">
        <v>740</v>
      </c>
      <c r="G350" s="7">
        <v>1.68578684284865</v>
      </c>
      <c r="H350" s="7">
        <v>1.4787014737072199</v>
      </c>
      <c r="I350" t="b">
        <v>1</v>
      </c>
      <c r="J350" t="b">
        <v>0</v>
      </c>
      <c r="K350" t="b">
        <v>1</v>
      </c>
      <c r="L350" t="b">
        <v>1</v>
      </c>
    </row>
    <row r="351" spans="1:12" x14ac:dyDescent="0.2">
      <c r="A351" s="12" t="s">
        <v>820</v>
      </c>
      <c r="B351" s="6">
        <v>2</v>
      </c>
      <c r="C351" t="s">
        <v>843</v>
      </c>
      <c r="D351" t="s">
        <v>869</v>
      </c>
      <c r="E351" s="9">
        <v>27.994510650634766</v>
      </c>
      <c r="F351">
        <v>730</v>
      </c>
      <c r="G351" s="7">
        <v>3.5124856525263102</v>
      </c>
      <c r="H351" s="7">
        <v>3.2177598449005398</v>
      </c>
      <c r="I351" t="b">
        <v>1</v>
      </c>
      <c r="J351" t="b">
        <v>0</v>
      </c>
      <c r="K351" t="b">
        <v>1</v>
      </c>
      <c r="L351" t="b">
        <v>1</v>
      </c>
    </row>
    <row r="352" spans="1:12" x14ac:dyDescent="0.2">
      <c r="A352" s="12" t="s">
        <v>820</v>
      </c>
      <c r="B352" s="6">
        <v>2</v>
      </c>
      <c r="C352" t="s">
        <v>843</v>
      </c>
      <c r="D352" t="s">
        <v>870</v>
      </c>
      <c r="E352" s="9">
        <v>75.432311058044434</v>
      </c>
      <c r="F352">
        <v>1267</v>
      </c>
      <c r="G352" s="7">
        <v>4.8543864507397103</v>
      </c>
      <c r="H352" s="7">
        <v>4.4884155098205598</v>
      </c>
      <c r="I352" t="b">
        <v>1</v>
      </c>
      <c r="J352" t="b">
        <v>0</v>
      </c>
      <c r="K352" t="b">
        <v>1</v>
      </c>
      <c r="L352" t="b">
        <v>1</v>
      </c>
    </row>
    <row r="353" spans="1:12" x14ac:dyDescent="0.2">
      <c r="A353" s="12" t="s">
        <v>820</v>
      </c>
      <c r="B353" s="6">
        <v>2</v>
      </c>
      <c r="C353" t="s">
        <v>843</v>
      </c>
      <c r="D353" t="s">
        <v>871</v>
      </c>
      <c r="E353" s="9">
        <v>415.8834867477417</v>
      </c>
      <c r="F353">
        <v>692</v>
      </c>
      <c r="G353" s="7">
        <v>8.1352768284607393</v>
      </c>
      <c r="H353" s="7">
        <v>8.0266243365128709</v>
      </c>
      <c r="I353" t="b">
        <v>1</v>
      </c>
      <c r="J353" t="b">
        <v>0</v>
      </c>
      <c r="K353" t="b">
        <v>1</v>
      </c>
      <c r="L353" t="b">
        <v>1</v>
      </c>
    </row>
    <row r="354" spans="1:12" x14ac:dyDescent="0.2">
      <c r="A354" s="12" t="s">
        <v>820</v>
      </c>
      <c r="B354" s="6">
        <v>2</v>
      </c>
      <c r="C354" t="s">
        <v>844</v>
      </c>
      <c r="D354" t="s">
        <v>868</v>
      </c>
      <c r="E354" s="9">
        <v>8.9076976776123047</v>
      </c>
      <c r="F354">
        <v>231</v>
      </c>
      <c r="G354" s="7">
        <v>10.579213393838801</v>
      </c>
      <c r="H354" s="7">
        <v>8.3016753752211496</v>
      </c>
      <c r="I354" t="b">
        <v>1</v>
      </c>
      <c r="J354" t="b">
        <v>0</v>
      </c>
      <c r="K354" t="b">
        <v>1</v>
      </c>
      <c r="L354" t="b">
        <v>0</v>
      </c>
    </row>
    <row r="355" spans="1:12" x14ac:dyDescent="0.2">
      <c r="A355" s="12" t="s">
        <v>820</v>
      </c>
      <c r="B355" s="6">
        <v>2</v>
      </c>
      <c r="C355" t="s">
        <v>844</v>
      </c>
      <c r="D355" t="s">
        <v>869</v>
      </c>
      <c r="E355" s="9">
        <v>27.994510650634766</v>
      </c>
      <c r="F355">
        <v>92</v>
      </c>
      <c r="G355" s="7">
        <v>12.025133440994299</v>
      </c>
      <c r="H355" s="7">
        <v>11.5679796077003</v>
      </c>
      <c r="I355" t="b">
        <v>1</v>
      </c>
      <c r="J355" t="b">
        <v>0</v>
      </c>
      <c r="K355" t="b">
        <v>1</v>
      </c>
      <c r="L355" t="b">
        <v>0</v>
      </c>
    </row>
    <row r="356" spans="1:12" x14ac:dyDescent="0.2">
      <c r="A356" s="12" t="s">
        <v>820</v>
      </c>
      <c r="B356" s="6">
        <v>2</v>
      </c>
      <c r="C356" t="s">
        <v>844</v>
      </c>
      <c r="D356" t="s">
        <v>870</v>
      </c>
      <c r="E356" s="9">
        <v>75.432311058044434</v>
      </c>
      <c r="F356">
        <v>128</v>
      </c>
      <c r="G356" s="7">
        <v>12.2355735698368</v>
      </c>
      <c r="H356" s="7">
        <v>11.986701264586699</v>
      </c>
      <c r="I356" t="b">
        <v>1</v>
      </c>
      <c r="J356" t="b">
        <v>0</v>
      </c>
      <c r="K356" t="b">
        <v>1</v>
      </c>
      <c r="L356" t="b">
        <v>0</v>
      </c>
    </row>
    <row r="357" spans="1:12" x14ac:dyDescent="0.2">
      <c r="A357" s="12" t="s">
        <v>820</v>
      </c>
      <c r="B357" s="6">
        <v>2</v>
      </c>
      <c r="C357" t="s">
        <v>844</v>
      </c>
      <c r="D357" t="s">
        <v>871</v>
      </c>
      <c r="E357" s="9">
        <v>415.8834867477417</v>
      </c>
      <c r="F357">
        <v>100</v>
      </c>
      <c r="G357" s="7">
        <v>11.9362690645698</v>
      </c>
      <c r="H357" s="7">
        <v>11.902108830282801</v>
      </c>
      <c r="I357" t="b">
        <v>1</v>
      </c>
      <c r="J357" t="b">
        <v>0</v>
      </c>
      <c r="K357" t="b">
        <v>1</v>
      </c>
      <c r="L357" t="b">
        <v>0</v>
      </c>
    </row>
    <row r="358" spans="1:12" x14ac:dyDescent="0.2">
      <c r="A358" s="12" t="s">
        <v>820</v>
      </c>
      <c r="B358" s="6">
        <v>2</v>
      </c>
      <c r="C358" t="s">
        <v>851</v>
      </c>
      <c r="D358" t="s">
        <v>868</v>
      </c>
      <c r="E358" s="9">
        <v>8.9076976776123047</v>
      </c>
      <c r="F358">
        <v>1955</v>
      </c>
      <c r="G358" s="7">
        <v>7.0249981684639602</v>
      </c>
      <c r="H358" s="7">
        <v>2.7637907780367001</v>
      </c>
      <c r="I358" t="b">
        <v>1</v>
      </c>
      <c r="J358" t="b">
        <v>0</v>
      </c>
      <c r="K358" t="b">
        <v>1</v>
      </c>
      <c r="L358" t="b">
        <v>1</v>
      </c>
    </row>
    <row r="359" spans="1:12" x14ac:dyDescent="0.2">
      <c r="A359" s="12" t="s">
        <v>820</v>
      </c>
      <c r="B359" s="6">
        <v>2</v>
      </c>
      <c r="C359" t="s">
        <v>851</v>
      </c>
      <c r="D359" t="s">
        <v>869</v>
      </c>
      <c r="E359" s="9">
        <v>27.994510650634766</v>
      </c>
      <c r="F359">
        <v>1921</v>
      </c>
      <c r="G359" s="7">
        <v>2.9109400697343002</v>
      </c>
      <c r="H359" s="7">
        <v>2.4262879745739898</v>
      </c>
      <c r="I359" t="b">
        <v>1</v>
      </c>
      <c r="J359" t="b">
        <v>0</v>
      </c>
      <c r="K359" t="b">
        <v>1</v>
      </c>
      <c r="L359" t="b">
        <v>1</v>
      </c>
    </row>
    <row r="360" spans="1:12" x14ac:dyDescent="0.2">
      <c r="A360" s="12" t="s">
        <v>820</v>
      </c>
      <c r="B360" s="6">
        <v>2</v>
      </c>
      <c r="C360" t="s">
        <v>851</v>
      </c>
      <c r="D360" t="s">
        <v>870</v>
      </c>
      <c r="E360" s="9">
        <v>75.432311058044434</v>
      </c>
      <c r="F360">
        <v>1877</v>
      </c>
      <c r="G360" s="7">
        <v>7.3001365584094096</v>
      </c>
      <c r="H360" s="7">
        <v>6.1779124535662904</v>
      </c>
      <c r="I360" t="b">
        <v>1</v>
      </c>
      <c r="J360" t="b">
        <v>0</v>
      </c>
      <c r="K360" t="b">
        <v>1</v>
      </c>
      <c r="L360" t="b">
        <v>1</v>
      </c>
    </row>
    <row r="361" spans="1:12" x14ac:dyDescent="0.2">
      <c r="A361" s="12" t="s">
        <v>820</v>
      </c>
      <c r="B361" s="6">
        <v>2</v>
      </c>
      <c r="C361" t="s">
        <v>851</v>
      </c>
      <c r="D361" t="s">
        <v>871</v>
      </c>
      <c r="E361" s="9">
        <v>415.8834867477417</v>
      </c>
      <c r="F361">
        <v>1944</v>
      </c>
      <c r="G361" s="7">
        <v>9.8415326505689205</v>
      </c>
      <c r="H361" s="7">
        <v>9.4087029262870807</v>
      </c>
      <c r="I361" t="b">
        <v>1</v>
      </c>
      <c r="J361" t="b">
        <v>0</v>
      </c>
      <c r="K361" t="b">
        <v>1</v>
      </c>
      <c r="L361" t="b">
        <v>1</v>
      </c>
    </row>
    <row r="362" spans="1:12" x14ac:dyDescent="0.2">
      <c r="A362" s="12" t="s">
        <v>820</v>
      </c>
      <c r="B362" s="6">
        <v>2</v>
      </c>
      <c r="C362" t="s">
        <v>845</v>
      </c>
      <c r="D362" t="s">
        <v>868</v>
      </c>
      <c r="E362" s="9">
        <v>8.9076976776123047</v>
      </c>
      <c r="F362">
        <v>1672</v>
      </c>
      <c r="G362" s="7">
        <v>0.20527486928175101</v>
      </c>
      <c r="H362" s="7">
        <v>0.197658937505265</v>
      </c>
      <c r="I362" t="b">
        <v>1</v>
      </c>
      <c r="J362" t="b">
        <v>0</v>
      </c>
      <c r="K362" t="b">
        <v>1</v>
      </c>
      <c r="L362" t="b">
        <v>0</v>
      </c>
    </row>
    <row r="363" spans="1:12" x14ac:dyDescent="0.2">
      <c r="A363" s="12" t="s">
        <v>820</v>
      </c>
      <c r="B363" s="6">
        <v>2</v>
      </c>
      <c r="C363" t="s">
        <v>845</v>
      </c>
      <c r="D363" t="s">
        <v>869</v>
      </c>
      <c r="E363" s="9">
        <v>27.994510650634766</v>
      </c>
      <c r="F363">
        <v>9778</v>
      </c>
      <c r="G363" s="7">
        <v>0.11832399510818099</v>
      </c>
      <c r="H363" s="7">
        <v>0.113627920000952</v>
      </c>
      <c r="I363" t="b">
        <v>1</v>
      </c>
      <c r="J363" t="b">
        <v>0</v>
      </c>
      <c r="K363" t="b">
        <v>1</v>
      </c>
      <c r="L363" t="b">
        <v>0</v>
      </c>
    </row>
    <row r="364" spans="1:12" x14ac:dyDescent="0.2">
      <c r="A364" s="12" t="s">
        <v>820</v>
      </c>
      <c r="B364" s="6">
        <v>2</v>
      </c>
      <c r="C364" t="s">
        <v>845</v>
      </c>
      <c r="D364" t="s">
        <v>870</v>
      </c>
      <c r="E364" s="9">
        <v>75.432311058044434</v>
      </c>
      <c r="F364">
        <v>4206</v>
      </c>
      <c r="G364" s="7">
        <v>0.14802897899447001</v>
      </c>
      <c r="H364" s="7">
        <v>0.14681716647082099</v>
      </c>
      <c r="I364" t="b">
        <v>1</v>
      </c>
      <c r="J364" t="b">
        <v>0</v>
      </c>
      <c r="K364" t="b">
        <v>1</v>
      </c>
      <c r="L364" t="b">
        <v>0</v>
      </c>
    </row>
    <row r="365" spans="1:12" x14ac:dyDescent="0.2">
      <c r="A365" s="12" t="s">
        <v>820</v>
      </c>
      <c r="B365" s="6">
        <v>2</v>
      </c>
      <c r="C365" t="s">
        <v>845</v>
      </c>
      <c r="D365" t="s">
        <v>871</v>
      </c>
      <c r="E365" s="9">
        <v>415.8834867477417</v>
      </c>
      <c r="F365">
        <v>6072</v>
      </c>
      <c r="G365" s="7">
        <v>0.157236329177152</v>
      </c>
      <c r="H365" s="7">
        <v>0.15687619029122299</v>
      </c>
      <c r="I365" t="b">
        <v>1</v>
      </c>
      <c r="J365" t="b">
        <v>0</v>
      </c>
      <c r="K365" t="b">
        <v>1</v>
      </c>
      <c r="L365" t="b">
        <v>0</v>
      </c>
    </row>
    <row r="366" spans="1:12" x14ac:dyDescent="0.2">
      <c r="A366" s="12" t="s">
        <v>820</v>
      </c>
      <c r="B366" s="6">
        <v>2</v>
      </c>
      <c r="C366" t="s">
        <v>847</v>
      </c>
      <c r="D366" t="s">
        <v>868</v>
      </c>
      <c r="E366" s="9">
        <v>8.9076976776123047</v>
      </c>
      <c r="F366">
        <v>1169</v>
      </c>
      <c r="G366" s="7">
        <v>6.3992081017329703</v>
      </c>
      <c r="H366" s="7">
        <v>3.4782107292511899</v>
      </c>
      <c r="I366" t="b">
        <v>1</v>
      </c>
      <c r="J366" t="b">
        <v>0</v>
      </c>
      <c r="K366" t="b">
        <v>1</v>
      </c>
      <c r="L366" t="b">
        <v>1</v>
      </c>
    </row>
    <row r="367" spans="1:12" x14ac:dyDescent="0.2">
      <c r="A367" s="12" t="s">
        <v>820</v>
      </c>
      <c r="B367" s="6">
        <v>2</v>
      </c>
      <c r="C367" t="s">
        <v>847</v>
      </c>
      <c r="D367" t="s">
        <v>869</v>
      </c>
      <c r="E367" s="9">
        <v>27.994510650634766</v>
      </c>
      <c r="F367">
        <v>931</v>
      </c>
      <c r="G367" s="7">
        <v>7.6425090501323396</v>
      </c>
      <c r="H367" s="7">
        <v>6.0937115042740002</v>
      </c>
      <c r="I367" t="b">
        <v>1</v>
      </c>
      <c r="J367" t="b">
        <v>0</v>
      </c>
      <c r="K367" t="b">
        <v>1</v>
      </c>
      <c r="L367" t="b">
        <v>1</v>
      </c>
    </row>
    <row r="368" spans="1:12" x14ac:dyDescent="0.2">
      <c r="A368" s="12" t="s">
        <v>820</v>
      </c>
      <c r="B368" s="6">
        <v>2</v>
      </c>
      <c r="C368" t="s">
        <v>847</v>
      </c>
      <c r="D368" t="s">
        <v>870</v>
      </c>
      <c r="E368" s="9">
        <v>75.432311058044434</v>
      </c>
      <c r="F368">
        <v>753</v>
      </c>
      <c r="G368" s="7">
        <v>9.6337562015382403</v>
      </c>
      <c r="H368" s="7">
        <v>8.7885717182854997</v>
      </c>
      <c r="I368" t="b">
        <v>1</v>
      </c>
      <c r="J368" t="b">
        <v>0</v>
      </c>
      <c r="K368" t="b">
        <v>1</v>
      </c>
      <c r="L368" t="b">
        <v>1</v>
      </c>
    </row>
    <row r="369" spans="1:12" x14ac:dyDescent="0.2">
      <c r="A369" s="12" t="s">
        <v>820</v>
      </c>
      <c r="B369" s="6">
        <v>2</v>
      </c>
      <c r="C369" t="s">
        <v>847</v>
      </c>
      <c r="D369" t="s">
        <v>871</v>
      </c>
      <c r="E369" s="9">
        <v>415.8834867477417</v>
      </c>
      <c r="F369">
        <v>902</v>
      </c>
      <c r="G369" s="7">
        <v>11.5754700163588</v>
      </c>
      <c r="H369" s="7">
        <v>11.291976289648099</v>
      </c>
      <c r="I369" t="b">
        <v>1</v>
      </c>
      <c r="J369" t="b">
        <v>0</v>
      </c>
      <c r="K369" t="b">
        <v>1</v>
      </c>
      <c r="L369" t="b">
        <v>1</v>
      </c>
    </row>
    <row r="370" spans="1:12" x14ac:dyDescent="0.2">
      <c r="A370" s="12" t="s">
        <v>820</v>
      </c>
      <c r="B370" s="6">
        <v>2</v>
      </c>
      <c r="C370" t="s">
        <v>848</v>
      </c>
      <c r="D370" t="s">
        <v>868</v>
      </c>
      <c r="E370" s="9">
        <v>8.9076976776123047</v>
      </c>
      <c r="F370">
        <v>1373</v>
      </c>
      <c r="G370" s="7">
        <v>5.0382905416359103</v>
      </c>
      <c r="H370" s="7">
        <v>2.8359432275110801</v>
      </c>
      <c r="I370" t="b">
        <v>1</v>
      </c>
      <c r="J370" t="b">
        <v>0</v>
      </c>
      <c r="K370" t="b">
        <v>1</v>
      </c>
      <c r="L370" t="b">
        <v>0</v>
      </c>
    </row>
    <row r="371" spans="1:12" x14ac:dyDescent="0.2">
      <c r="A371" s="12" t="s">
        <v>820</v>
      </c>
      <c r="B371" s="6">
        <v>2</v>
      </c>
      <c r="C371" t="s">
        <v>848</v>
      </c>
      <c r="D371" t="s">
        <v>869</v>
      </c>
      <c r="E371" s="9">
        <v>27.994510650634766</v>
      </c>
      <c r="F371">
        <v>1350</v>
      </c>
      <c r="G371" s="7">
        <v>3.4277593547979301</v>
      </c>
      <c r="H371" s="7">
        <v>2.9415268099857901</v>
      </c>
      <c r="I371" t="b">
        <v>1</v>
      </c>
      <c r="J371" t="b">
        <v>0</v>
      </c>
      <c r="K371" t="b">
        <v>1</v>
      </c>
      <c r="L371" t="b">
        <v>0</v>
      </c>
    </row>
    <row r="372" spans="1:12" x14ac:dyDescent="0.2">
      <c r="A372" s="12" t="s">
        <v>820</v>
      </c>
      <c r="B372" s="6">
        <v>2</v>
      </c>
      <c r="C372" t="s">
        <v>848</v>
      </c>
      <c r="D372" t="s">
        <v>870</v>
      </c>
      <c r="E372" s="9">
        <v>75.432311058044434</v>
      </c>
      <c r="F372">
        <v>1377</v>
      </c>
      <c r="G372" s="7">
        <v>3.57940168254932</v>
      </c>
      <c r="H372" s="7">
        <v>3.3598641957170901</v>
      </c>
      <c r="I372" t="b">
        <v>1</v>
      </c>
      <c r="J372" t="b">
        <v>0</v>
      </c>
      <c r="K372" t="b">
        <v>1</v>
      </c>
      <c r="L372" t="b">
        <v>0</v>
      </c>
    </row>
    <row r="373" spans="1:12" x14ac:dyDescent="0.2">
      <c r="A373" s="12" t="s">
        <v>820</v>
      </c>
      <c r="B373" s="6">
        <v>2</v>
      </c>
      <c r="C373" t="s">
        <v>848</v>
      </c>
      <c r="D373" t="s">
        <v>871</v>
      </c>
      <c r="E373" s="9">
        <v>415.8834867477417</v>
      </c>
      <c r="F373">
        <v>1188</v>
      </c>
      <c r="G373" s="7">
        <v>3.5305699456491499</v>
      </c>
      <c r="H373" s="7">
        <v>3.4953185475886599</v>
      </c>
      <c r="I373" t="b">
        <v>1</v>
      </c>
      <c r="J373" t="b">
        <v>0</v>
      </c>
      <c r="K373" t="b">
        <v>1</v>
      </c>
      <c r="L373" t="b">
        <v>0</v>
      </c>
    </row>
    <row r="374" spans="1:12" x14ac:dyDescent="0.2">
      <c r="A374" s="12" t="s">
        <v>820</v>
      </c>
      <c r="B374" s="6">
        <v>2</v>
      </c>
      <c r="C374" t="s">
        <v>849</v>
      </c>
      <c r="D374" t="s">
        <v>868</v>
      </c>
      <c r="E374" s="9">
        <v>8.9076976776123047</v>
      </c>
      <c r="F374">
        <v>235</v>
      </c>
      <c r="G374" s="7">
        <v>10.706367400976299</v>
      </c>
      <c r="H374" s="7">
        <v>8.3483577109768508</v>
      </c>
      <c r="I374" t="b">
        <v>1</v>
      </c>
      <c r="J374" t="b">
        <v>0</v>
      </c>
      <c r="K374" t="b">
        <v>1</v>
      </c>
      <c r="L374" t="b">
        <v>0</v>
      </c>
    </row>
    <row r="375" spans="1:12" x14ac:dyDescent="0.2">
      <c r="A375" s="12" t="s">
        <v>820</v>
      </c>
      <c r="B375" s="6">
        <v>2</v>
      </c>
      <c r="C375" t="s">
        <v>849</v>
      </c>
      <c r="D375" t="s">
        <v>869</v>
      </c>
      <c r="E375" s="9">
        <v>27.994510650634766</v>
      </c>
      <c r="F375">
        <v>204</v>
      </c>
      <c r="G375" s="7">
        <v>11.8872656690593</v>
      </c>
      <c r="H375" s="7">
        <v>10.9396290154883</v>
      </c>
      <c r="I375" t="b">
        <v>1</v>
      </c>
      <c r="J375" t="b">
        <v>0</v>
      </c>
      <c r="K375" t="b">
        <v>1</v>
      </c>
      <c r="L375" t="b">
        <v>0</v>
      </c>
    </row>
    <row r="376" spans="1:12" x14ac:dyDescent="0.2">
      <c r="A376" s="12" t="s">
        <v>820</v>
      </c>
      <c r="B376" s="6">
        <v>2</v>
      </c>
      <c r="C376" t="s">
        <v>849</v>
      </c>
      <c r="D376" t="s">
        <v>870</v>
      </c>
      <c r="E376" s="9">
        <v>75.432311058044434</v>
      </c>
      <c r="F376">
        <v>184</v>
      </c>
      <c r="G376" s="7">
        <v>12.5888369589526</v>
      </c>
      <c r="H376" s="7">
        <v>12.213780935564101</v>
      </c>
      <c r="I376" t="b">
        <v>1</v>
      </c>
      <c r="J376" t="b">
        <v>0</v>
      </c>
      <c r="K376" t="b">
        <v>1</v>
      </c>
      <c r="L376" t="b">
        <v>0</v>
      </c>
    </row>
    <row r="377" spans="1:12" x14ac:dyDescent="0.2">
      <c r="A377" s="12" t="s">
        <v>820</v>
      </c>
      <c r="B377" s="6">
        <v>2</v>
      </c>
      <c r="C377" t="s">
        <v>849</v>
      </c>
      <c r="D377" t="s">
        <v>871</v>
      </c>
      <c r="E377" s="9">
        <v>415.8834867477417</v>
      </c>
      <c r="F377">
        <v>202</v>
      </c>
      <c r="G377" s="7">
        <v>13.0995176624587</v>
      </c>
      <c r="H377" s="7">
        <v>13.016697550789999</v>
      </c>
      <c r="I377" t="b">
        <v>1</v>
      </c>
      <c r="J377" t="b">
        <v>0</v>
      </c>
      <c r="K377" t="b">
        <v>1</v>
      </c>
      <c r="L377" t="b">
        <v>0</v>
      </c>
    </row>
    <row r="378" spans="1:12" x14ac:dyDescent="0.2">
      <c r="A378" s="12" t="s">
        <v>820</v>
      </c>
      <c r="B378" s="6">
        <v>2</v>
      </c>
      <c r="C378" t="s">
        <v>850</v>
      </c>
      <c r="D378" t="s">
        <v>868</v>
      </c>
      <c r="E378" s="9">
        <v>8.9076976776123047</v>
      </c>
      <c r="F378">
        <v>1111</v>
      </c>
      <c r="G378" s="7">
        <v>5.6485083561270102</v>
      </c>
      <c r="H378" s="7">
        <v>3.31387562411172</v>
      </c>
      <c r="I378" t="b">
        <v>1</v>
      </c>
      <c r="J378" t="b">
        <v>0</v>
      </c>
      <c r="K378" t="b">
        <v>1</v>
      </c>
      <c r="L378" t="b">
        <v>0</v>
      </c>
    </row>
    <row r="379" spans="1:12" x14ac:dyDescent="0.2">
      <c r="A379" s="12" t="s">
        <v>820</v>
      </c>
      <c r="B379" s="6">
        <v>2</v>
      </c>
      <c r="C379" t="s">
        <v>850</v>
      </c>
      <c r="D379" t="s">
        <v>869</v>
      </c>
      <c r="E379" s="9">
        <v>27.994510650634766</v>
      </c>
      <c r="F379">
        <v>697</v>
      </c>
      <c r="G379" s="7">
        <v>9.8920532334398406</v>
      </c>
      <c r="H379" s="7">
        <v>7.9372017722242001</v>
      </c>
      <c r="I379" t="b">
        <v>1</v>
      </c>
      <c r="J379" t="b">
        <v>0</v>
      </c>
      <c r="K379" t="b">
        <v>1</v>
      </c>
      <c r="L379" t="b">
        <v>0</v>
      </c>
    </row>
    <row r="380" spans="1:12" x14ac:dyDescent="0.2">
      <c r="A380" s="12" t="s">
        <v>820</v>
      </c>
      <c r="B380" s="6">
        <v>2</v>
      </c>
      <c r="C380" t="s">
        <v>850</v>
      </c>
      <c r="D380" t="s">
        <v>870</v>
      </c>
      <c r="E380" s="9">
        <v>75.432311058044434</v>
      </c>
      <c r="F380">
        <v>738</v>
      </c>
      <c r="G380" s="7">
        <v>11.1983834706122</v>
      </c>
      <c r="H380" s="7">
        <v>10.0926292558261</v>
      </c>
      <c r="I380" t="b">
        <v>1</v>
      </c>
      <c r="J380" t="b">
        <v>0</v>
      </c>
      <c r="K380" t="b">
        <v>1</v>
      </c>
      <c r="L380" t="b">
        <v>0</v>
      </c>
    </row>
    <row r="381" spans="1:12" x14ac:dyDescent="0.2">
      <c r="A381" s="12" t="s">
        <v>820</v>
      </c>
      <c r="B381" s="6">
        <v>2</v>
      </c>
      <c r="C381" t="s">
        <v>850</v>
      </c>
      <c r="D381" t="s">
        <v>871</v>
      </c>
      <c r="E381" s="9">
        <v>415.8834867477417</v>
      </c>
      <c r="F381">
        <v>1154</v>
      </c>
      <c r="G381" s="7">
        <v>12.8637020336449</v>
      </c>
      <c r="H381" s="7">
        <v>12.4203645546452</v>
      </c>
      <c r="I381" t="b">
        <v>1</v>
      </c>
      <c r="J381" t="b">
        <v>0</v>
      </c>
      <c r="K381" t="b">
        <v>1</v>
      </c>
      <c r="L381" t="b">
        <v>0</v>
      </c>
    </row>
    <row r="382" spans="1:12" x14ac:dyDescent="0.2">
      <c r="A382" s="12" t="s">
        <v>820</v>
      </c>
      <c r="B382" s="6">
        <v>2</v>
      </c>
      <c r="C382" t="s">
        <v>832</v>
      </c>
      <c r="D382" t="s">
        <v>868</v>
      </c>
      <c r="E382" s="9">
        <v>8.9076976776123047</v>
      </c>
      <c r="F382">
        <v>3514</v>
      </c>
      <c r="G382" s="7">
        <v>1.34435521847454</v>
      </c>
      <c r="H382" s="7">
        <v>0.87847117136216002</v>
      </c>
      <c r="I382" t="b">
        <v>1</v>
      </c>
      <c r="J382" t="b">
        <v>0</v>
      </c>
      <c r="K382" t="b">
        <v>0</v>
      </c>
      <c r="L382" t="b">
        <v>0</v>
      </c>
    </row>
    <row r="383" spans="1:12" x14ac:dyDescent="0.2">
      <c r="A383" s="12" t="s">
        <v>820</v>
      </c>
      <c r="B383" s="6">
        <v>2</v>
      </c>
      <c r="C383" t="s">
        <v>832</v>
      </c>
      <c r="D383" t="s">
        <v>869</v>
      </c>
      <c r="E383" s="9">
        <v>27.994510650634766</v>
      </c>
      <c r="F383">
        <v>1699</v>
      </c>
      <c r="G383" s="7">
        <v>1.3875153970378</v>
      </c>
      <c r="H383" s="7">
        <v>1.27974905831473</v>
      </c>
      <c r="I383" t="b">
        <v>1</v>
      </c>
      <c r="J383" t="b">
        <v>0</v>
      </c>
      <c r="K383" t="b">
        <v>0</v>
      </c>
      <c r="L383" t="b">
        <v>0</v>
      </c>
    </row>
    <row r="384" spans="1:12" x14ac:dyDescent="0.2">
      <c r="A384" s="12" t="s">
        <v>820</v>
      </c>
      <c r="B384" s="6">
        <v>2</v>
      </c>
      <c r="C384" t="s">
        <v>832</v>
      </c>
      <c r="D384" t="s">
        <v>870</v>
      </c>
      <c r="E384" s="9">
        <v>75.432311058044434</v>
      </c>
      <c r="F384">
        <v>640</v>
      </c>
      <c r="G384" s="7">
        <v>2.2960554913719999</v>
      </c>
      <c r="H384" s="7">
        <v>2.25218138291716</v>
      </c>
      <c r="I384" t="b">
        <v>1</v>
      </c>
      <c r="J384" t="b">
        <v>0</v>
      </c>
      <c r="K384" t="b">
        <v>0</v>
      </c>
      <c r="L384" t="b">
        <v>0</v>
      </c>
    </row>
    <row r="385" spans="1:12" x14ac:dyDescent="0.2">
      <c r="A385" s="12" t="s">
        <v>820</v>
      </c>
      <c r="B385" s="6">
        <v>2</v>
      </c>
      <c r="C385" t="s">
        <v>832</v>
      </c>
      <c r="D385" t="s">
        <v>871</v>
      </c>
      <c r="E385" s="9">
        <v>415.8834867477417</v>
      </c>
      <c r="F385">
        <v>1434</v>
      </c>
      <c r="G385" s="7">
        <v>2.8896650714471201</v>
      </c>
      <c r="H385" s="7">
        <v>2.8611570757644502</v>
      </c>
      <c r="I385" t="b">
        <v>1</v>
      </c>
      <c r="J385" t="b">
        <v>0</v>
      </c>
      <c r="K385" t="b">
        <v>0</v>
      </c>
      <c r="L385" t="b">
        <v>0</v>
      </c>
    </row>
    <row r="386" spans="1:12" x14ac:dyDescent="0.2">
      <c r="A386" s="12" t="s">
        <v>820</v>
      </c>
      <c r="B386" s="6">
        <v>2</v>
      </c>
      <c r="C386" t="s">
        <v>852</v>
      </c>
      <c r="D386" t="s">
        <v>868</v>
      </c>
      <c r="E386" s="9">
        <v>8.9076976776123047</v>
      </c>
      <c r="F386">
        <v>3145</v>
      </c>
      <c r="G386" s="7">
        <v>9.5066143837911401</v>
      </c>
      <c r="H386" s="7">
        <v>2.1821895339569499</v>
      </c>
      <c r="I386" t="b">
        <v>1</v>
      </c>
      <c r="J386" t="b">
        <v>0</v>
      </c>
      <c r="K386" t="b">
        <v>1</v>
      </c>
      <c r="L386" t="b">
        <v>0</v>
      </c>
    </row>
    <row r="387" spans="1:12" x14ac:dyDescent="0.2">
      <c r="A387" s="12" t="s">
        <v>820</v>
      </c>
      <c r="B387" s="6">
        <v>2</v>
      </c>
      <c r="C387" t="s">
        <v>852</v>
      </c>
      <c r="D387" t="s">
        <v>869</v>
      </c>
      <c r="E387" s="9">
        <v>27.994510650634766</v>
      </c>
      <c r="F387">
        <v>380</v>
      </c>
      <c r="G387" s="7">
        <v>11.5251176000966</v>
      </c>
      <c r="H387" s="7">
        <v>9.9660059276022608</v>
      </c>
      <c r="I387" t="b">
        <v>1</v>
      </c>
      <c r="J387" t="b">
        <v>0</v>
      </c>
      <c r="K387" t="b">
        <v>1</v>
      </c>
      <c r="L387" t="b">
        <v>0</v>
      </c>
    </row>
    <row r="388" spans="1:12" x14ac:dyDescent="0.2">
      <c r="A388" s="12" t="s">
        <v>820</v>
      </c>
      <c r="B388" s="6">
        <v>2</v>
      </c>
      <c r="C388" t="s">
        <v>852</v>
      </c>
      <c r="D388" t="s">
        <v>870</v>
      </c>
      <c r="E388" s="9">
        <v>75.432311058044434</v>
      </c>
      <c r="F388">
        <v>385</v>
      </c>
      <c r="G388" s="7">
        <v>12.437314271730299</v>
      </c>
      <c r="H388" s="7">
        <v>11.6949319469836</v>
      </c>
      <c r="I388" t="b">
        <v>1</v>
      </c>
      <c r="J388" t="b">
        <v>0</v>
      </c>
      <c r="K388" t="b">
        <v>1</v>
      </c>
      <c r="L388" t="b">
        <v>0</v>
      </c>
    </row>
    <row r="389" spans="1:12" x14ac:dyDescent="0.2">
      <c r="A389" s="12" t="s">
        <v>820</v>
      </c>
      <c r="B389" s="6">
        <v>2</v>
      </c>
      <c r="C389" t="s">
        <v>852</v>
      </c>
      <c r="D389" t="s">
        <v>871</v>
      </c>
      <c r="E389" s="9">
        <v>415.8834867477417</v>
      </c>
      <c r="F389">
        <v>375</v>
      </c>
      <c r="G389" s="7">
        <v>12.076296148084699</v>
      </c>
      <c r="H389" s="7">
        <v>11.946212241051899</v>
      </c>
      <c r="I389" t="b">
        <v>1</v>
      </c>
      <c r="J389" t="b">
        <v>0</v>
      </c>
      <c r="K389" t="b">
        <v>1</v>
      </c>
      <c r="L389" t="b">
        <v>0</v>
      </c>
    </row>
    <row r="390" spans="1:12" x14ac:dyDescent="0.2">
      <c r="A390" s="12" t="s">
        <v>820</v>
      </c>
      <c r="B390" s="6">
        <v>2</v>
      </c>
      <c r="C390" t="s">
        <v>834</v>
      </c>
      <c r="D390" t="s">
        <v>868</v>
      </c>
      <c r="E390" s="9">
        <v>8.9076976776123047</v>
      </c>
      <c r="F390">
        <v>2291</v>
      </c>
      <c r="G390" s="7">
        <v>0.14104277784552999</v>
      </c>
      <c r="H390" s="7">
        <v>0.136105515571566</v>
      </c>
      <c r="I390" t="b">
        <v>1</v>
      </c>
      <c r="J390" t="b">
        <v>0</v>
      </c>
      <c r="K390" t="b">
        <v>1</v>
      </c>
      <c r="L390" t="b">
        <v>0</v>
      </c>
    </row>
    <row r="391" spans="1:12" x14ac:dyDescent="0.2">
      <c r="A391" s="12" t="s">
        <v>820</v>
      </c>
      <c r="B391" s="6">
        <v>2</v>
      </c>
      <c r="C391" t="s">
        <v>834</v>
      </c>
      <c r="D391" t="s">
        <v>869</v>
      </c>
      <c r="E391" s="9">
        <v>27.994510650634766</v>
      </c>
      <c r="F391">
        <v>1727</v>
      </c>
      <c r="G391" s="7">
        <v>0.11531716647498801</v>
      </c>
      <c r="H391" s="7">
        <v>0.11450259583552</v>
      </c>
      <c r="I391" t="b">
        <v>1</v>
      </c>
      <c r="J391" t="b">
        <v>0</v>
      </c>
      <c r="K391" t="b">
        <v>1</v>
      </c>
      <c r="L391" t="b">
        <v>0</v>
      </c>
    </row>
    <row r="392" spans="1:12" x14ac:dyDescent="0.2">
      <c r="A392" s="12" t="s">
        <v>820</v>
      </c>
      <c r="B392" s="6">
        <v>2</v>
      </c>
      <c r="C392" t="s">
        <v>834</v>
      </c>
      <c r="D392" t="s">
        <v>870</v>
      </c>
      <c r="E392" s="9">
        <v>75.432311058044434</v>
      </c>
      <c r="F392">
        <v>1873</v>
      </c>
      <c r="G392" s="7">
        <v>0.11835267020115101</v>
      </c>
      <c r="H392" s="7">
        <v>0.11800588377808099</v>
      </c>
      <c r="I392" t="b">
        <v>1</v>
      </c>
      <c r="J392" t="b">
        <v>0</v>
      </c>
      <c r="K392" t="b">
        <v>1</v>
      </c>
      <c r="L392" t="b">
        <v>0</v>
      </c>
    </row>
    <row r="393" spans="1:12" x14ac:dyDescent="0.2">
      <c r="A393" s="12" t="s">
        <v>820</v>
      </c>
      <c r="B393" s="6">
        <v>2</v>
      </c>
      <c r="C393" t="s">
        <v>834</v>
      </c>
      <c r="D393" t="s">
        <v>871</v>
      </c>
      <c r="E393" s="9">
        <v>415.8834867477417</v>
      </c>
      <c r="F393">
        <v>1573</v>
      </c>
      <c r="G393" s="7">
        <v>0.121125973610947</v>
      </c>
      <c r="H393" s="7">
        <v>0.121070506865031</v>
      </c>
      <c r="I393" t="b">
        <v>1</v>
      </c>
      <c r="J393" t="b">
        <v>0</v>
      </c>
      <c r="K393" t="b">
        <v>1</v>
      </c>
      <c r="L393" t="b">
        <v>0</v>
      </c>
    </row>
    <row r="394" spans="1:12" x14ac:dyDescent="0.2">
      <c r="A394" s="12" t="s">
        <v>820</v>
      </c>
      <c r="B394" s="6">
        <v>2</v>
      </c>
      <c r="C394" t="s">
        <v>853</v>
      </c>
      <c r="D394" t="s">
        <v>868</v>
      </c>
      <c r="E394" s="9">
        <v>8.9076976776123047</v>
      </c>
      <c r="F394">
        <v>324</v>
      </c>
      <c r="G394" s="7">
        <v>12.528407422802101</v>
      </c>
      <c r="H394" s="7">
        <v>8.6064711860988403</v>
      </c>
      <c r="I394" t="b">
        <v>1</v>
      </c>
      <c r="J394" t="b">
        <v>0</v>
      </c>
      <c r="K394" t="b">
        <v>1</v>
      </c>
      <c r="L394" t="b">
        <v>0</v>
      </c>
    </row>
    <row r="395" spans="1:12" x14ac:dyDescent="0.2">
      <c r="A395" s="12" t="s">
        <v>820</v>
      </c>
      <c r="B395" s="6">
        <v>2</v>
      </c>
      <c r="C395" t="s">
        <v>853</v>
      </c>
      <c r="D395" t="s">
        <v>869</v>
      </c>
      <c r="E395" s="9">
        <v>27.994510650634766</v>
      </c>
      <c r="F395">
        <v>97</v>
      </c>
      <c r="G395" s="7">
        <v>13.093784214515701</v>
      </c>
      <c r="H395" s="7">
        <v>12.525508121089301</v>
      </c>
      <c r="I395" t="b">
        <v>1</v>
      </c>
      <c r="J395" t="b">
        <v>0</v>
      </c>
      <c r="K395" t="b">
        <v>1</v>
      </c>
      <c r="L395" t="b">
        <v>0</v>
      </c>
    </row>
    <row r="396" spans="1:12" x14ac:dyDescent="0.2">
      <c r="A396" s="12" t="s">
        <v>820</v>
      </c>
      <c r="B396" s="6">
        <v>2</v>
      </c>
      <c r="C396" t="s">
        <v>853</v>
      </c>
      <c r="D396" t="s">
        <v>870</v>
      </c>
      <c r="E396" s="9">
        <v>75.432311058044434</v>
      </c>
      <c r="F396">
        <v>134</v>
      </c>
      <c r="G396" s="7">
        <v>13.0936141395668</v>
      </c>
      <c r="H396" s="7">
        <v>12.795981519600399</v>
      </c>
      <c r="I396" t="b">
        <v>1</v>
      </c>
      <c r="J396" t="b">
        <v>0</v>
      </c>
      <c r="K396" t="b">
        <v>1</v>
      </c>
      <c r="L396" t="b">
        <v>0</v>
      </c>
    </row>
    <row r="397" spans="1:12" x14ac:dyDescent="0.2">
      <c r="A397" s="12" t="s">
        <v>820</v>
      </c>
      <c r="B397" s="6">
        <v>2</v>
      </c>
      <c r="C397" t="s">
        <v>853</v>
      </c>
      <c r="D397" t="s">
        <v>871</v>
      </c>
      <c r="E397" s="9">
        <v>415.8834867477417</v>
      </c>
      <c r="F397">
        <v>113</v>
      </c>
      <c r="G397" s="7">
        <v>13.324901052441099</v>
      </c>
      <c r="H397" s="7">
        <v>13.2768320376625</v>
      </c>
      <c r="I397" t="b">
        <v>1</v>
      </c>
      <c r="J397" t="b">
        <v>0</v>
      </c>
      <c r="K397" t="b">
        <v>1</v>
      </c>
      <c r="L397" t="b">
        <v>0</v>
      </c>
    </row>
    <row r="398" spans="1:12" x14ac:dyDescent="0.2">
      <c r="A398" s="12" t="s">
        <v>820</v>
      </c>
      <c r="B398" s="6">
        <v>2</v>
      </c>
      <c r="C398" t="s">
        <v>836</v>
      </c>
      <c r="D398" t="s">
        <v>868</v>
      </c>
      <c r="E398" s="9">
        <v>8.9076976776123047</v>
      </c>
      <c r="F398">
        <v>416</v>
      </c>
      <c r="G398" s="7">
        <v>10.6679014103141</v>
      </c>
      <c r="H398" s="7">
        <v>7.1204617726716997</v>
      </c>
      <c r="I398" t="b">
        <v>1</v>
      </c>
      <c r="J398" t="b">
        <v>0</v>
      </c>
      <c r="K398" t="b">
        <v>1</v>
      </c>
      <c r="L398" t="b">
        <v>1</v>
      </c>
    </row>
    <row r="399" spans="1:12" x14ac:dyDescent="0.2">
      <c r="A399" s="12" t="s">
        <v>820</v>
      </c>
      <c r="B399" s="6">
        <v>2</v>
      </c>
      <c r="C399" t="s">
        <v>836</v>
      </c>
      <c r="D399" t="s">
        <v>869</v>
      </c>
      <c r="E399" s="9">
        <v>27.994510650634766</v>
      </c>
      <c r="F399">
        <v>229</v>
      </c>
      <c r="G399" s="7">
        <v>10.0917486123413</v>
      </c>
      <c r="H399" s="7">
        <v>9.32218136884274</v>
      </c>
      <c r="I399" t="b">
        <v>1</v>
      </c>
      <c r="J399" t="b">
        <v>0</v>
      </c>
      <c r="K399" t="b">
        <v>1</v>
      </c>
      <c r="L399" t="b">
        <v>1</v>
      </c>
    </row>
    <row r="400" spans="1:12" x14ac:dyDescent="0.2">
      <c r="A400" s="12" t="s">
        <v>820</v>
      </c>
      <c r="B400" s="6">
        <v>2</v>
      </c>
      <c r="C400" t="s">
        <v>836</v>
      </c>
      <c r="D400" t="s">
        <v>870</v>
      </c>
      <c r="E400" s="9">
        <v>75.432311058044434</v>
      </c>
      <c r="F400">
        <v>344</v>
      </c>
      <c r="G400" s="7">
        <v>9.8552797306041793</v>
      </c>
      <c r="H400" s="7">
        <v>9.4313967314384097</v>
      </c>
      <c r="I400" t="b">
        <v>1</v>
      </c>
      <c r="J400" t="b">
        <v>0</v>
      </c>
      <c r="K400" t="b">
        <v>1</v>
      </c>
      <c r="L400" t="b">
        <v>1</v>
      </c>
    </row>
    <row r="401" spans="1:12" x14ac:dyDescent="0.2">
      <c r="A401" s="12" t="s">
        <v>820</v>
      </c>
      <c r="B401" s="6">
        <v>2</v>
      </c>
      <c r="C401" t="s">
        <v>836</v>
      </c>
      <c r="D401" t="s">
        <v>871</v>
      </c>
      <c r="E401" s="9">
        <v>415.8834867477417</v>
      </c>
      <c r="F401">
        <v>316</v>
      </c>
      <c r="G401" s="7">
        <v>9.0488138979055996</v>
      </c>
      <c r="H401" s="7">
        <v>8.9870232247329405</v>
      </c>
      <c r="I401" t="b">
        <v>1</v>
      </c>
      <c r="J401" t="b">
        <v>0</v>
      </c>
      <c r="K401" t="b">
        <v>1</v>
      </c>
      <c r="L401" t="b">
        <v>1</v>
      </c>
    </row>
    <row r="402" spans="1:12" x14ac:dyDescent="0.2">
      <c r="A402" s="12" t="s">
        <v>820</v>
      </c>
      <c r="B402" s="6">
        <v>2</v>
      </c>
      <c r="C402" t="s">
        <v>833</v>
      </c>
      <c r="D402" t="s">
        <v>868</v>
      </c>
      <c r="E402" s="9">
        <v>8.9076976776123047</v>
      </c>
      <c r="F402">
        <v>850</v>
      </c>
      <c r="G402" s="7">
        <v>3.8813497505935901</v>
      </c>
      <c r="H402" s="7">
        <v>2.8323363044872099</v>
      </c>
      <c r="I402" t="b">
        <v>1</v>
      </c>
      <c r="J402" t="b">
        <v>0</v>
      </c>
      <c r="K402" t="b">
        <v>1</v>
      </c>
      <c r="L402" t="b">
        <v>0</v>
      </c>
    </row>
    <row r="403" spans="1:12" x14ac:dyDescent="0.2">
      <c r="A403" s="12" t="s">
        <v>820</v>
      </c>
      <c r="B403" s="6">
        <v>2</v>
      </c>
      <c r="C403" t="s">
        <v>833</v>
      </c>
      <c r="D403" t="s">
        <v>869</v>
      </c>
      <c r="E403" s="9">
        <v>27.994510650634766</v>
      </c>
      <c r="F403">
        <v>382</v>
      </c>
      <c r="G403" s="7">
        <v>5.4033025768451504</v>
      </c>
      <c r="H403" s="7">
        <v>5.03226867708696</v>
      </c>
      <c r="I403" t="b">
        <v>1</v>
      </c>
      <c r="J403" t="b">
        <v>0</v>
      </c>
      <c r="K403" t="b">
        <v>1</v>
      </c>
      <c r="L403" t="b">
        <v>0</v>
      </c>
    </row>
    <row r="404" spans="1:12" x14ac:dyDescent="0.2">
      <c r="A404" s="12" t="s">
        <v>820</v>
      </c>
      <c r="B404" s="6">
        <v>2</v>
      </c>
      <c r="C404" t="s">
        <v>833</v>
      </c>
      <c r="D404" t="s">
        <v>870</v>
      </c>
      <c r="E404" s="9">
        <v>75.432311058044434</v>
      </c>
      <c r="F404">
        <v>724</v>
      </c>
      <c r="G404" s="7">
        <v>5.8991406160979398</v>
      </c>
      <c r="H404" s="7">
        <v>5.5830294617751699</v>
      </c>
      <c r="I404" t="b">
        <v>1</v>
      </c>
      <c r="J404" t="b">
        <v>0</v>
      </c>
      <c r="K404" t="b">
        <v>1</v>
      </c>
      <c r="L404" t="b">
        <v>0</v>
      </c>
    </row>
    <row r="405" spans="1:12" x14ac:dyDescent="0.2">
      <c r="A405" s="12" t="s">
        <v>820</v>
      </c>
      <c r="B405" s="6">
        <v>2</v>
      </c>
      <c r="C405" t="s">
        <v>833</v>
      </c>
      <c r="D405" t="s">
        <v>871</v>
      </c>
      <c r="E405" s="9">
        <v>415.8834867477417</v>
      </c>
      <c r="F405">
        <v>361</v>
      </c>
      <c r="G405" s="7">
        <v>5.7659889742778896</v>
      </c>
      <c r="H405" s="7">
        <v>5.7372735728360702</v>
      </c>
      <c r="I405" t="b">
        <v>1</v>
      </c>
      <c r="J405" t="b">
        <v>0</v>
      </c>
      <c r="K405" t="b">
        <v>1</v>
      </c>
      <c r="L405" t="b">
        <v>0</v>
      </c>
    </row>
    <row r="406" spans="1:12" x14ac:dyDescent="0.2">
      <c r="A406" s="12" t="s">
        <v>820</v>
      </c>
      <c r="B406" s="6">
        <v>2</v>
      </c>
      <c r="C406" t="s">
        <v>846</v>
      </c>
      <c r="D406" t="s">
        <v>868</v>
      </c>
      <c r="E406" s="9">
        <v>8.9076976776123047</v>
      </c>
      <c r="F406">
        <v>348</v>
      </c>
      <c r="G406" s="7">
        <v>6.9428664673517497</v>
      </c>
      <c r="H406" s="7">
        <v>5.4614945908107302</v>
      </c>
      <c r="I406" t="b">
        <v>1</v>
      </c>
      <c r="J406" t="b">
        <v>0</v>
      </c>
      <c r="K406" t="b">
        <v>1</v>
      </c>
      <c r="L406" t="b">
        <v>0</v>
      </c>
    </row>
    <row r="407" spans="1:12" x14ac:dyDescent="0.2">
      <c r="A407" s="12" t="s">
        <v>820</v>
      </c>
      <c r="B407" s="6">
        <v>2</v>
      </c>
      <c r="C407" t="s">
        <v>846</v>
      </c>
      <c r="D407" t="s">
        <v>869</v>
      </c>
      <c r="E407" s="9">
        <v>27.994510650634766</v>
      </c>
      <c r="F407">
        <v>313</v>
      </c>
      <c r="G407" s="7">
        <v>7.4751697331467897</v>
      </c>
      <c r="H407" s="7">
        <v>6.8985979917779101</v>
      </c>
      <c r="I407" t="b">
        <v>1</v>
      </c>
      <c r="J407" t="b">
        <v>0</v>
      </c>
      <c r="K407" t="b">
        <v>1</v>
      </c>
      <c r="L407" t="b">
        <v>0</v>
      </c>
    </row>
    <row r="408" spans="1:12" x14ac:dyDescent="0.2">
      <c r="A408" s="12" t="s">
        <v>820</v>
      </c>
      <c r="B408" s="6">
        <v>2</v>
      </c>
      <c r="C408" t="s">
        <v>846</v>
      </c>
      <c r="D408" t="s">
        <v>870</v>
      </c>
      <c r="E408" s="9">
        <v>75.432311058044434</v>
      </c>
      <c r="F408">
        <v>283</v>
      </c>
      <c r="G408" s="7">
        <v>8.7610117372873901</v>
      </c>
      <c r="H408" s="7">
        <v>8.4822119709934096</v>
      </c>
      <c r="I408" t="b">
        <v>1</v>
      </c>
      <c r="J408" t="b">
        <v>0</v>
      </c>
      <c r="K408" t="b">
        <v>1</v>
      </c>
      <c r="L408" t="b">
        <v>0</v>
      </c>
    </row>
    <row r="409" spans="1:12" x14ac:dyDescent="0.2">
      <c r="A409" s="12" t="s">
        <v>820</v>
      </c>
      <c r="B409" s="6">
        <v>2</v>
      </c>
      <c r="C409" t="s">
        <v>846</v>
      </c>
      <c r="D409" t="s">
        <v>871</v>
      </c>
      <c r="E409" s="9">
        <v>415.8834867477417</v>
      </c>
      <c r="F409">
        <v>322</v>
      </c>
      <c r="G409" s="7">
        <v>9.1893737266664104</v>
      </c>
      <c r="H409" s="7">
        <v>9.1244539535255598</v>
      </c>
      <c r="I409" t="b">
        <v>1</v>
      </c>
      <c r="J409" t="b">
        <v>0</v>
      </c>
      <c r="K409" t="b">
        <v>1</v>
      </c>
      <c r="L409" t="b">
        <v>0</v>
      </c>
    </row>
    <row r="410" spans="1:12" x14ac:dyDescent="0.2">
      <c r="A410" s="3" t="s">
        <v>820</v>
      </c>
      <c r="B410" s="5">
        <v>3</v>
      </c>
      <c r="C410" t="s">
        <v>835</v>
      </c>
      <c r="D410" t="s">
        <v>868</v>
      </c>
      <c r="E410" s="9">
        <v>8.9076976776123047</v>
      </c>
      <c r="F410">
        <v>220</v>
      </c>
      <c r="G410" s="7">
        <v>19.1563390916393</v>
      </c>
      <c r="H410" s="7">
        <v>13.003938215492401</v>
      </c>
      <c r="I410" t="b">
        <v>1</v>
      </c>
      <c r="J410" t="b">
        <v>0</v>
      </c>
      <c r="K410" t="b">
        <v>1</v>
      </c>
      <c r="L410" t="b">
        <v>0</v>
      </c>
    </row>
    <row r="411" spans="1:12" x14ac:dyDescent="0.2">
      <c r="A411" s="3" t="s">
        <v>820</v>
      </c>
      <c r="B411" s="5">
        <v>3</v>
      </c>
      <c r="C411" t="s">
        <v>835</v>
      </c>
      <c r="D411" t="s">
        <v>869</v>
      </c>
      <c r="E411" s="9">
        <v>27.994510650634766</v>
      </c>
      <c r="F411">
        <v>125</v>
      </c>
      <c r="G411" s="7">
        <v>0.11956517003209501</v>
      </c>
      <c r="H411" s="7">
        <v>0.119501370909518</v>
      </c>
      <c r="I411" t="b">
        <v>1</v>
      </c>
      <c r="J411" t="b">
        <v>0</v>
      </c>
      <c r="K411" t="b">
        <v>1</v>
      </c>
      <c r="L411" t="b">
        <v>0</v>
      </c>
    </row>
    <row r="412" spans="1:12" x14ac:dyDescent="0.2">
      <c r="A412" s="3" t="s">
        <v>820</v>
      </c>
      <c r="B412" s="5">
        <v>3</v>
      </c>
      <c r="C412" t="s">
        <v>835</v>
      </c>
      <c r="D412" t="s">
        <v>870</v>
      </c>
      <c r="E412" s="9">
        <v>75.432311058044434</v>
      </c>
      <c r="F412">
        <v>128</v>
      </c>
      <c r="G412" s="7">
        <v>39.043639263998102</v>
      </c>
      <c r="H412" s="7">
        <v>36.617626727206002</v>
      </c>
      <c r="I412" t="b">
        <v>1</v>
      </c>
      <c r="J412" t="b">
        <v>0</v>
      </c>
      <c r="K412" t="b">
        <v>1</v>
      </c>
      <c r="L412" t="b">
        <v>0</v>
      </c>
    </row>
    <row r="413" spans="1:12" x14ac:dyDescent="0.2">
      <c r="A413" s="3" t="s">
        <v>820</v>
      </c>
      <c r="B413" s="5">
        <v>3</v>
      </c>
      <c r="C413" t="s">
        <v>835</v>
      </c>
      <c r="D413" t="s">
        <v>871</v>
      </c>
      <c r="E413" s="9">
        <v>415.8834867477417</v>
      </c>
      <c r="F413">
        <v>250</v>
      </c>
      <c r="G413" s="7">
        <v>44.266470116843102</v>
      </c>
      <c r="H413" s="7">
        <v>43.1190758680914</v>
      </c>
      <c r="I413" t="b">
        <v>1</v>
      </c>
      <c r="J413" t="b">
        <v>0</v>
      </c>
      <c r="K413" t="b">
        <v>1</v>
      </c>
      <c r="L413" t="b">
        <v>0</v>
      </c>
    </row>
    <row r="414" spans="1:12" x14ac:dyDescent="0.2">
      <c r="A414" s="3" t="s">
        <v>820</v>
      </c>
      <c r="B414" s="5">
        <v>3</v>
      </c>
      <c r="C414" t="s">
        <v>825</v>
      </c>
      <c r="D414" t="s">
        <v>868</v>
      </c>
      <c r="E414" s="9">
        <v>8.9076976776123047</v>
      </c>
      <c r="F414">
        <v>138</v>
      </c>
      <c r="G414" s="7">
        <v>23.017306660496899</v>
      </c>
      <c r="H414" s="7">
        <v>16.967043195452</v>
      </c>
      <c r="I414" t="b">
        <v>1</v>
      </c>
      <c r="J414" t="b">
        <v>0</v>
      </c>
      <c r="K414" t="b">
        <v>0</v>
      </c>
      <c r="L414" t="b">
        <v>1</v>
      </c>
    </row>
    <row r="415" spans="1:12" x14ac:dyDescent="0.2">
      <c r="A415" s="3" t="s">
        <v>820</v>
      </c>
      <c r="B415" s="5">
        <v>3</v>
      </c>
      <c r="C415" t="s">
        <v>825</v>
      </c>
      <c r="D415" t="s">
        <v>869</v>
      </c>
      <c r="E415" s="9">
        <v>27.994510650634766</v>
      </c>
      <c r="F415">
        <v>79</v>
      </c>
      <c r="G415" s="7">
        <v>23.270582419480199</v>
      </c>
      <c r="H415" s="7">
        <v>21.836591771165899</v>
      </c>
      <c r="I415" t="b">
        <v>1</v>
      </c>
      <c r="J415" t="b">
        <v>0</v>
      </c>
      <c r="K415" t="b">
        <v>0</v>
      </c>
      <c r="L415" t="b">
        <v>1</v>
      </c>
    </row>
    <row r="416" spans="1:12" x14ac:dyDescent="0.2">
      <c r="A416" s="3" t="s">
        <v>820</v>
      </c>
      <c r="B416" s="5">
        <v>3</v>
      </c>
      <c r="C416" t="s">
        <v>825</v>
      </c>
      <c r="D416" t="s">
        <v>870</v>
      </c>
      <c r="E416" s="9">
        <v>75.432311058044434</v>
      </c>
      <c r="F416">
        <v>92</v>
      </c>
      <c r="G416" s="7">
        <v>25.236638025441401</v>
      </c>
      <c r="H416" s="7">
        <v>24.483061037989099</v>
      </c>
      <c r="I416" t="b">
        <v>1</v>
      </c>
      <c r="J416" t="b">
        <v>0</v>
      </c>
      <c r="K416" t="b">
        <v>0</v>
      </c>
      <c r="L416" t="b">
        <v>1</v>
      </c>
    </row>
    <row r="417" spans="1:12" x14ac:dyDescent="0.2">
      <c r="A417" s="3" t="s">
        <v>820</v>
      </c>
      <c r="B417" s="5">
        <v>3</v>
      </c>
      <c r="C417" t="s">
        <v>825</v>
      </c>
      <c r="D417" t="s">
        <v>871</v>
      </c>
      <c r="E417" s="9">
        <v>415.8834867477417</v>
      </c>
      <c r="F417">
        <v>97</v>
      </c>
      <c r="G417" s="7">
        <v>40.0504128223942</v>
      </c>
      <c r="H417" s="7">
        <v>39.679752575874602</v>
      </c>
      <c r="I417" t="b">
        <v>1</v>
      </c>
      <c r="J417" t="b">
        <v>0</v>
      </c>
      <c r="K417" t="b">
        <v>0</v>
      </c>
      <c r="L417" t="b">
        <v>1</v>
      </c>
    </row>
    <row r="418" spans="1:12" x14ac:dyDescent="0.2">
      <c r="A418" s="3" t="s">
        <v>820</v>
      </c>
      <c r="B418" s="5">
        <v>3</v>
      </c>
      <c r="C418" t="s">
        <v>826</v>
      </c>
      <c r="D418" t="s">
        <v>868</v>
      </c>
      <c r="E418" s="9">
        <v>8.9076976776123047</v>
      </c>
      <c r="F418">
        <v>79</v>
      </c>
      <c r="G418" s="7">
        <v>20.619670550028399</v>
      </c>
      <c r="H418" s="7">
        <v>17.431893693957502</v>
      </c>
      <c r="I418" t="b">
        <v>1</v>
      </c>
      <c r="J418" t="b">
        <v>0</v>
      </c>
      <c r="K418" t="b">
        <v>0</v>
      </c>
      <c r="L418" t="b">
        <v>0</v>
      </c>
    </row>
    <row r="419" spans="1:12" x14ac:dyDescent="0.2">
      <c r="A419" s="3" t="s">
        <v>820</v>
      </c>
      <c r="B419" s="5">
        <v>3</v>
      </c>
      <c r="C419" t="s">
        <v>826</v>
      </c>
      <c r="D419" t="s">
        <v>869</v>
      </c>
      <c r="E419" s="9">
        <v>27.994510650634766</v>
      </c>
      <c r="F419">
        <v>32</v>
      </c>
      <c r="G419" s="7">
        <v>20.538892627024701</v>
      </c>
      <c r="H419" s="7">
        <v>20.067749570347502</v>
      </c>
      <c r="I419" t="b">
        <v>1</v>
      </c>
      <c r="J419" t="b">
        <v>0</v>
      </c>
      <c r="K419" t="b">
        <v>0</v>
      </c>
      <c r="L419" t="b">
        <v>0</v>
      </c>
    </row>
    <row r="420" spans="1:12" x14ac:dyDescent="0.2">
      <c r="A420" s="3" t="s">
        <v>820</v>
      </c>
      <c r="B420" s="5">
        <v>3</v>
      </c>
      <c r="C420" t="s">
        <v>826</v>
      </c>
      <c r="D420" t="s">
        <v>870</v>
      </c>
      <c r="E420" s="9">
        <v>75.432311058044434</v>
      </c>
      <c r="F420">
        <v>55</v>
      </c>
      <c r="G420" s="7">
        <v>22.892962384838899</v>
      </c>
      <c r="H420" s="7">
        <v>22.5171077785207</v>
      </c>
      <c r="I420" t="b">
        <v>1</v>
      </c>
      <c r="J420" t="b">
        <v>0</v>
      </c>
      <c r="K420" t="b">
        <v>0</v>
      </c>
      <c r="L420" t="b">
        <v>0</v>
      </c>
    </row>
    <row r="421" spans="1:12" x14ac:dyDescent="0.2">
      <c r="A421" s="3" t="s">
        <v>820</v>
      </c>
      <c r="B421" s="5">
        <v>3</v>
      </c>
      <c r="C421" t="s">
        <v>826</v>
      </c>
      <c r="D421" t="s">
        <v>871</v>
      </c>
      <c r="E421" s="9">
        <v>415.8834867477417</v>
      </c>
      <c r="F421">
        <v>31</v>
      </c>
      <c r="G421" s="7">
        <v>43.249114678425698</v>
      </c>
      <c r="H421" s="7">
        <v>43.110136492976203</v>
      </c>
      <c r="I421" t="b">
        <v>1</v>
      </c>
      <c r="J421" t="b">
        <v>0</v>
      </c>
      <c r="K421" t="b">
        <v>0</v>
      </c>
      <c r="L421" t="b">
        <v>0</v>
      </c>
    </row>
    <row r="422" spans="1:12" x14ac:dyDescent="0.2">
      <c r="A422" s="3" t="s">
        <v>820</v>
      </c>
      <c r="B422" s="5">
        <v>3</v>
      </c>
      <c r="C422" t="s">
        <v>837</v>
      </c>
      <c r="D422" t="s">
        <v>868</v>
      </c>
      <c r="E422" s="9">
        <v>8.9076976776123047</v>
      </c>
      <c r="F422">
        <v>119</v>
      </c>
      <c r="G422" s="7">
        <v>16.0499057254275</v>
      </c>
      <c r="H422" s="7">
        <v>13.216168661145799</v>
      </c>
      <c r="I422" t="b">
        <v>1</v>
      </c>
      <c r="J422" t="b">
        <v>0</v>
      </c>
      <c r="K422" t="b">
        <v>1</v>
      </c>
      <c r="L422" t="b">
        <v>0</v>
      </c>
    </row>
    <row r="423" spans="1:12" x14ac:dyDescent="0.2">
      <c r="A423" s="3" t="s">
        <v>820</v>
      </c>
      <c r="B423" s="5">
        <v>3</v>
      </c>
      <c r="C423" t="s">
        <v>837</v>
      </c>
      <c r="D423" t="s">
        <v>869</v>
      </c>
      <c r="E423" s="9">
        <v>27.994510650634766</v>
      </c>
      <c r="F423">
        <v>87</v>
      </c>
      <c r="G423" s="7">
        <v>19.3465864897268</v>
      </c>
      <c r="H423" s="7">
        <v>18.249355052565001</v>
      </c>
      <c r="I423" t="b">
        <v>1</v>
      </c>
      <c r="J423" t="b">
        <v>0</v>
      </c>
      <c r="K423" t="b">
        <v>1</v>
      </c>
      <c r="L423" t="b">
        <v>0</v>
      </c>
    </row>
    <row r="424" spans="1:12" x14ac:dyDescent="0.2">
      <c r="A424" s="3" t="s">
        <v>820</v>
      </c>
      <c r="B424" s="5">
        <v>3</v>
      </c>
      <c r="C424" t="s">
        <v>837</v>
      </c>
      <c r="D424" t="s">
        <v>870</v>
      </c>
      <c r="E424" s="9">
        <v>75.432311058044434</v>
      </c>
      <c r="F424">
        <v>85</v>
      </c>
      <c r="G424" s="7">
        <v>19.8662920879758</v>
      </c>
      <c r="H424" s="7">
        <v>19.431301148388499</v>
      </c>
      <c r="I424" t="b">
        <v>1</v>
      </c>
      <c r="J424" t="b">
        <v>0</v>
      </c>
      <c r="K424" t="b">
        <v>1</v>
      </c>
      <c r="L424" t="b">
        <v>0</v>
      </c>
    </row>
    <row r="425" spans="1:12" x14ac:dyDescent="0.2">
      <c r="A425" s="3" t="s">
        <v>820</v>
      </c>
      <c r="B425" s="5">
        <v>3</v>
      </c>
      <c r="C425" t="s">
        <v>837</v>
      </c>
      <c r="D425" t="s">
        <v>871</v>
      </c>
      <c r="E425" s="9">
        <v>415.8834867477417</v>
      </c>
      <c r="F425">
        <v>76</v>
      </c>
      <c r="G425" s="7">
        <v>20.736113220370001</v>
      </c>
      <c r="H425" s="7">
        <v>20.657832641950201</v>
      </c>
      <c r="I425" t="b">
        <v>1</v>
      </c>
      <c r="J425" t="b">
        <v>0</v>
      </c>
      <c r="K425" t="b">
        <v>1</v>
      </c>
      <c r="L425" t="b">
        <v>0</v>
      </c>
    </row>
    <row r="426" spans="1:12" x14ac:dyDescent="0.2">
      <c r="A426" s="3" t="s">
        <v>820</v>
      </c>
      <c r="B426" s="5">
        <v>3</v>
      </c>
      <c r="C426" t="s">
        <v>838</v>
      </c>
      <c r="D426" t="s">
        <v>868</v>
      </c>
      <c r="E426" s="9">
        <v>8.9076976776123047</v>
      </c>
      <c r="F426">
        <v>179</v>
      </c>
      <c r="G426" s="7">
        <v>17.097308402326799</v>
      </c>
      <c r="H426" s="7">
        <v>12.725282396589</v>
      </c>
      <c r="I426" t="b">
        <v>1</v>
      </c>
      <c r="J426" t="b">
        <v>0</v>
      </c>
      <c r="K426" t="b">
        <v>1</v>
      </c>
      <c r="L426" t="b">
        <v>0</v>
      </c>
    </row>
    <row r="427" spans="1:12" x14ac:dyDescent="0.2">
      <c r="A427" s="3" t="s">
        <v>820</v>
      </c>
      <c r="B427" s="5">
        <v>3</v>
      </c>
      <c r="C427" t="s">
        <v>838</v>
      </c>
      <c r="D427" t="s">
        <v>869</v>
      </c>
      <c r="E427" s="9">
        <v>27.994510650634766</v>
      </c>
      <c r="F427">
        <v>493</v>
      </c>
      <c r="G427" s="7">
        <v>21.4681830142904</v>
      </c>
      <c r="H427" s="7">
        <v>15.5784700337422</v>
      </c>
      <c r="I427" t="b">
        <v>1</v>
      </c>
      <c r="J427" t="b">
        <v>0</v>
      </c>
      <c r="K427" t="b">
        <v>1</v>
      </c>
      <c r="L427" t="b">
        <v>0</v>
      </c>
    </row>
    <row r="428" spans="1:12" x14ac:dyDescent="0.2">
      <c r="A428" s="3" t="s">
        <v>820</v>
      </c>
      <c r="B428" s="5">
        <v>3</v>
      </c>
      <c r="C428" t="s">
        <v>838</v>
      </c>
      <c r="D428" t="s">
        <v>870</v>
      </c>
      <c r="E428" s="9">
        <v>75.432311058044434</v>
      </c>
      <c r="F428">
        <v>222</v>
      </c>
      <c r="G428" s="7">
        <v>2.56154275529898</v>
      </c>
      <c r="H428" s="7">
        <v>2.5423765102138298</v>
      </c>
      <c r="I428" t="b">
        <v>1</v>
      </c>
      <c r="J428" t="b">
        <v>0</v>
      </c>
      <c r="K428" t="b">
        <v>1</v>
      </c>
      <c r="L428" t="b">
        <v>0</v>
      </c>
    </row>
    <row r="429" spans="1:12" x14ac:dyDescent="0.2">
      <c r="A429" s="3" t="s">
        <v>820</v>
      </c>
      <c r="B429" s="5">
        <v>3</v>
      </c>
      <c r="C429" t="s">
        <v>838</v>
      </c>
      <c r="D429" t="s">
        <v>871</v>
      </c>
      <c r="E429" s="9">
        <v>415.8834867477417</v>
      </c>
      <c r="F429">
        <v>796</v>
      </c>
      <c r="G429" s="7">
        <v>1.04849246247372</v>
      </c>
      <c r="H429" s="7">
        <v>1.0463925492778601</v>
      </c>
      <c r="I429" t="b">
        <v>1</v>
      </c>
      <c r="J429" t="b">
        <v>0</v>
      </c>
      <c r="K429" t="b">
        <v>1</v>
      </c>
      <c r="L429" t="b">
        <v>0</v>
      </c>
    </row>
    <row r="430" spans="1:12" x14ac:dyDescent="0.2">
      <c r="A430" s="3" t="s">
        <v>820</v>
      </c>
      <c r="B430" s="5">
        <v>3</v>
      </c>
      <c r="C430" t="s">
        <v>839</v>
      </c>
      <c r="D430" t="s">
        <v>868</v>
      </c>
      <c r="E430" s="9">
        <v>8.9076976776123047</v>
      </c>
      <c r="F430">
        <v>236</v>
      </c>
      <c r="G430" s="7">
        <v>14.7968399960337</v>
      </c>
      <c r="H430" s="7">
        <v>10.629710832472901</v>
      </c>
      <c r="I430" t="b">
        <v>1</v>
      </c>
      <c r="J430" t="b">
        <v>0</v>
      </c>
      <c r="K430" t="b">
        <v>1</v>
      </c>
      <c r="L430" t="b">
        <v>0</v>
      </c>
    </row>
    <row r="431" spans="1:12" x14ac:dyDescent="0.2">
      <c r="A431" s="3" t="s">
        <v>820</v>
      </c>
      <c r="B431" s="5">
        <v>3</v>
      </c>
      <c r="C431" t="s">
        <v>839</v>
      </c>
      <c r="D431" t="s">
        <v>869</v>
      </c>
      <c r="E431" s="9">
        <v>27.994510650634766</v>
      </c>
      <c r="F431">
        <v>121</v>
      </c>
      <c r="G431" s="7">
        <v>0.22639755645387599</v>
      </c>
      <c r="H431" s="7">
        <v>0.22617623108945201</v>
      </c>
      <c r="I431" t="b">
        <v>1</v>
      </c>
      <c r="J431" t="b">
        <v>0</v>
      </c>
      <c r="K431" t="b">
        <v>1</v>
      </c>
      <c r="L431" t="b">
        <v>0</v>
      </c>
    </row>
    <row r="432" spans="1:12" x14ac:dyDescent="0.2">
      <c r="A432" s="3" t="s">
        <v>820</v>
      </c>
      <c r="B432" s="5">
        <v>3</v>
      </c>
      <c r="C432" t="s">
        <v>839</v>
      </c>
      <c r="D432" t="s">
        <v>870</v>
      </c>
      <c r="E432" s="9">
        <v>75.432311058044434</v>
      </c>
      <c r="F432">
        <v>122</v>
      </c>
      <c r="G432" s="7">
        <v>0.168219865655797</v>
      </c>
      <c r="H432" s="7">
        <v>0.16817411062642401</v>
      </c>
      <c r="I432" t="b">
        <v>1</v>
      </c>
      <c r="J432" t="b">
        <v>0</v>
      </c>
      <c r="K432" t="b">
        <v>1</v>
      </c>
      <c r="L432" t="b">
        <v>0</v>
      </c>
    </row>
    <row r="433" spans="1:12" x14ac:dyDescent="0.2">
      <c r="A433" s="3" t="s">
        <v>820</v>
      </c>
      <c r="B433" s="5">
        <v>3</v>
      </c>
      <c r="C433" t="s">
        <v>839</v>
      </c>
      <c r="D433" t="s">
        <v>871</v>
      </c>
      <c r="E433" s="9">
        <v>415.8834867477417</v>
      </c>
      <c r="F433">
        <v>171</v>
      </c>
      <c r="G433" s="7">
        <v>0.14954775622630601</v>
      </c>
      <c r="H433" s="7">
        <v>0.14953856110352301</v>
      </c>
      <c r="I433" t="b">
        <v>1</v>
      </c>
      <c r="J433" t="b">
        <v>0</v>
      </c>
      <c r="K433" t="b">
        <v>1</v>
      </c>
      <c r="L433" t="b">
        <v>0</v>
      </c>
    </row>
    <row r="434" spans="1:12" x14ac:dyDescent="0.2">
      <c r="A434" s="3" t="s">
        <v>820</v>
      </c>
      <c r="B434" s="5">
        <v>3</v>
      </c>
      <c r="C434" t="s">
        <v>829</v>
      </c>
      <c r="D434" t="s">
        <v>868</v>
      </c>
      <c r="E434" s="9">
        <v>8.9076976776123047</v>
      </c>
      <c r="F434">
        <v>339</v>
      </c>
      <c r="G434" s="7">
        <v>14.8709477088686</v>
      </c>
      <c r="H434" s="7">
        <v>9.4964794004395507</v>
      </c>
      <c r="I434" t="b">
        <v>1</v>
      </c>
      <c r="J434" t="b">
        <v>0</v>
      </c>
      <c r="K434" t="b">
        <v>1</v>
      </c>
      <c r="L434" t="b">
        <v>0</v>
      </c>
    </row>
    <row r="435" spans="1:12" x14ac:dyDescent="0.2">
      <c r="A435" s="3" t="s">
        <v>820</v>
      </c>
      <c r="B435" s="5">
        <v>3</v>
      </c>
      <c r="C435" t="s">
        <v>829</v>
      </c>
      <c r="D435" t="s">
        <v>869</v>
      </c>
      <c r="E435" s="9">
        <v>27.994510650634766</v>
      </c>
      <c r="F435">
        <v>333</v>
      </c>
      <c r="G435" s="7">
        <v>19.0568486389617</v>
      </c>
      <c r="H435" s="7">
        <v>15.5352445342035</v>
      </c>
      <c r="I435" t="b">
        <v>1</v>
      </c>
      <c r="J435" t="b">
        <v>0</v>
      </c>
      <c r="K435" t="b">
        <v>1</v>
      </c>
      <c r="L435" t="b">
        <v>0</v>
      </c>
    </row>
    <row r="436" spans="1:12" x14ac:dyDescent="0.2">
      <c r="A436" s="3" t="s">
        <v>820</v>
      </c>
      <c r="B436" s="5">
        <v>3</v>
      </c>
      <c r="C436" t="s">
        <v>830</v>
      </c>
      <c r="D436" t="s">
        <v>868</v>
      </c>
      <c r="E436" s="9">
        <v>8.9076976776123047</v>
      </c>
      <c r="F436">
        <v>41</v>
      </c>
      <c r="G436" s="7">
        <v>18.6744186113465</v>
      </c>
      <c r="H436" s="7">
        <v>17.1963275629581</v>
      </c>
      <c r="I436" t="b">
        <v>1</v>
      </c>
      <c r="J436" t="b">
        <v>0</v>
      </c>
      <c r="K436" t="b">
        <v>0</v>
      </c>
      <c r="L436" t="b">
        <v>0</v>
      </c>
    </row>
    <row r="437" spans="1:12" x14ac:dyDescent="0.2">
      <c r="A437" s="3" t="s">
        <v>820</v>
      </c>
      <c r="B437" s="5">
        <v>3</v>
      </c>
      <c r="C437" t="s">
        <v>830</v>
      </c>
      <c r="D437" t="s">
        <v>869</v>
      </c>
      <c r="E437" s="9">
        <v>27.994510650634766</v>
      </c>
      <c r="F437">
        <v>40</v>
      </c>
      <c r="G437" s="7">
        <v>19.2799660128338</v>
      </c>
      <c r="H437" s="7">
        <v>18.763076843588902</v>
      </c>
      <c r="I437" t="b">
        <v>1</v>
      </c>
      <c r="J437" t="b">
        <v>0</v>
      </c>
      <c r="K437" t="b">
        <v>0</v>
      </c>
      <c r="L437" t="b">
        <v>0</v>
      </c>
    </row>
    <row r="438" spans="1:12" x14ac:dyDescent="0.2">
      <c r="A438" s="3" t="s">
        <v>820</v>
      </c>
      <c r="B438" s="5">
        <v>3</v>
      </c>
      <c r="C438" t="s">
        <v>830</v>
      </c>
      <c r="D438" t="s">
        <v>870</v>
      </c>
      <c r="E438" s="9">
        <v>75.432311058044434</v>
      </c>
      <c r="F438">
        <v>28</v>
      </c>
      <c r="G438" s="7">
        <v>24.3251567423555</v>
      </c>
      <c r="H438" s="7">
        <v>24.107481961663201</v>
      </c>
      <c r="I438" t="b">
        <v>1</v>
      </c>
      <c r="J438" t="b">
        <v>0</v>
      </c>
      <c r="K438" t="b">
        <v>0</v>
      </c>
      <c r="L438" t="b">
        <v>0</v>
      </c>
    </row>
    <row r="439" spans="1:12" x14ac:dyDescent="0.2">
      <c r="A439" s="3" t="s">
        <v>820</v>
      </c>
      <c r="B439" s="5">
        <v>3</v>
      </c>
      <c r="C439" t="s">
        <v>830</v>
      </c>
      <c r="D439" t="s">
        <v>871</v>
      </c>
      <c r="E439" s="9">
        <v>415.8834867477417</v>
      </c>
      <c r="F439">
        <v>28</v>
      </c>
      <c r="G439" s="7">
        <v>41.991466755628203</v>
      </c>
      <c r="H439" s="7">
        <v>41.873085657243401</v>
      </c>
      <c r="I439" t="b">
        <v>1</v>
      </c>
      <c r="J439" t="b">
        <v>0</v>
      </c>
      <c r="K439" t="b">
        <v>0</v>
      </c>
      <c r="L439" t="b">
        <v>0</v>
      </c>
    </row>
    <row r="440" spans="1:12" x14ac:dyDescent="0.2">
      <c r="A440" s="3" t="s">
        <v>820</v>
      </c>
      <c r="B440" s="5">
        <v>3</v>
      </c>
      <c r="C440" t="s">
        <v>840</v>
      </c>
      <c r="D440" t="s">
        <v>868</v>
      </c>
      <c r="E440" s="9">
        <v>8.9076976776123047</v>
      </c>
      <c r="F440">
        <v>636</v>
      </c>
      <c r="G440" s="7">
        <v>7.4169006474706896</v>
      </c>
      <c r="H440" s="7">
        <v>4.8490460955973296</v>
      </c>
      <c r="I440" t="b">
        <v>1</v>
      </c>
      <c r="J440" t="b">
        <v>0</v>
      </c>
      <c r="K440" t="b">
        <v>1</v>
      </c>
      <c r="L440" t="b">
        <v>0</v>
      </c>
    </row>
    <row r="441" spans="1:12" x14ac:dyDescent="0.2">
      <c r="A441" s="3" t="s">
        <v>820</v>
      </c>
      <c r="B441" s="5">
        <v>3</v>
      </c>
      <c r="C441" t="s">
        <v>840</v>
      </c>
      <c r="D441" t="s">
        <v>869</v>
      </c>
      <c r="E441" s="9">
        <v>27.994510650634766</v>
      </c>
      <c r="F441">
        <v>552</v>
      </c>
      <c r="G441" s="7">
        <v>13.192512087952201</v>
      </c>
      <c r="H441" s="7">
        <v>10.4691513278364</v>
      </c>
      <c r="I441" t="b">
        <v>1</v>
      </c>
      <c r="J441" t="b">
        <v>0</v>
      </c>
      <c r="K441" t="b">
        <v>1</v>
      </c>
      <c r="L441" t="b">
        <v>0</v>
      </c>
    </row>
    <row r="442" spans="1:12" x14ac:dyDescent="0.2">
      <c r="A442" s="3" t="s">
        <v>820</v>
      </c>
      <c r="B442" s="5">
        <v>3</v>
      </c>
      <c r="C442" t="s">
        <v>840</v>
      </c>
      <c r="D442" t="s">
        <v>870</v>
      </c>
      <c r="E442" s="9">
        <v>75.432311058044434</v>
      </c>
      <c r="F442">
        <v>557</v>
      </c>
      <c r="G442" s="7">
        <v>17.332792062969698</v>
      </c>
      <c r="H442" s="7">
        <v>15.3661256993368</v>
      </c>
      <c r="I442" t="b">
        <v>1</v>
      </c>
      <c r="J442" t="b">
        <v>0</v>
      </c>
      <c r="K442" t="b">
        <v>1</v>
      </c>
      <c r="L442" t="b">
        <v>0</v>
      </c>
    </row>
    <row r="443" spans="1:12" x14ac:dyDescent="0.2">
      <c r="A443" s="3" t="s">
        <v>820</v>
      </c>
      <c r="B443" s="5">
        <v>3</v>
      </c>
      <c r="C443" t="s">
        <v>840</v>
      </c>
      <c r="D443" t="s">
        <v>871</v>
      </c>
      <c r="E443" s="9">
        <v>415.8834867477417</v>
      </c>
      <c r="F443">
        <v>560</v>
      </c>
      <c r="G443" s="7">
        <v>20.343564386232</v>
      </c>
      <c r="H443" s="7">
        <v>19.801146824155602</v>
      </c>
      <c r="I443" t="b">
        <v>1</v>
      </c>
      <c r="J443" t="b">
        <v>0</v>
      </c>
      <c r="K443" t="b">
        <v>1</v>
      </c>
      <c r="L443" t="b">
        <v>0</v>
      </c>
    </row>
    <row r="444" spans="1:12" x14ac:dyDescent="0.2">
      <c r="A444" s="3" t="s">
        <v>820</v>
      </c>
      <c r="B444" s="5">
        <v>3</v>
      </c>
      <c r="C444" t="s">
        <v>841</v>
      </c>
      <c r="D444" t="s">
        <v>868</v>
      </c>
      <c r="E444" s="9">
        <v>8.9076976776123047</v>
      </c>
      <c r="F444">
        <v>1146</v>
      </c>
      <c r="G444" s="7">
        <v>2.81266109176264</v>
      </c>
      <c r="H444" s="7">
        <v>2.0653136280112001</v>
      </c>
      <c r="I444" t="b">
        <v>1</v>
      </c>
      <c r="J444" t="b">
        <v>0</v>
      </c>
      <c r="K444" t="b">
        <v>1</v>
      </c>
      <c r="L444" t="b">
        <v>0</v>
      </c>
    </row>
    <row r="445" spans="1:12" x14ac:dyDescent="0.2">
      <c r="A445" s="3" t="s">
        <v>820</v>
      </c>
      <c r="B445" s="5">
        <v>3</v>
      </c>
      <c r="C445" t="s">
        <v>841</v>
      </c>
      <c r="D445" t="s">
        <v>869</v>
      </c>
      <c r="E445" s="9">
        <v>27.994510650634766</v>
      </c>
      <c r="F445">
        <v>721</v>
      </c>
      <c r="G445" s="7">
        <v>7.5681294000093899</v>
      </c>
      <c r="H445" s="7">
        <v>6.3335996947137403</v>
      </c>
      <c r="I445" t="b">
        <v>1</v>
      </c>
      <c r="J445" t="b">
        <v>0</v>
      </c>
      <c r="K445" t="b">
        <v>1</v>
      </c>
      <c r="L445" t="b">
        <v>0</v>
      </c>
    </row>
    <row r="446" spans="1:12" x14ac:dyDescent="0.2">
      <c r="A446" s="3" t="s">
        <v>820</v>
      </c>
      <c r="B446" s="5">
        <v>3</v>
      </c>
      <c r="C446" t="s">
        <v>841</v>
      </c>
      <c r="D446" t="s">
        <v>870</v>
      </c>
      <c r="E446" s="9">
        <v>75.432311058044434</v>
      </c>
      <c r="F446">
        <v>853</v>
      </c>
      <c r="G446" s="7">
        <v>11.744093267638799</v>
      </c>
      <c r="H446" s="7">
        <v>10.367277495608</v>
      </c>
      <c r="I446" t="b">
        <v>1</v>
      </c>
      <c r="J446" t="b">
        <v>0</v>
      </c>
      <c r="K446" t="b">
        <v>1</v>
      </c>
      <c r="L446" t="b">
        <v>0</v>
      </c>
    </row>
    <row r="447" spans="1:12" x14ac:dyDescent="0.2">
      <c r="A447" s="3" t="s">
        <v>820</v>
      </c>
      <c r="B447" s="5">
        <v>3</v>
      </c>
      <c r="C447" t="s">
        <v>841</v>
      </c>
      <c r="D447" t="s">
        <v>871</v>
      </c>
      <c r="E447" s="9">
        <v>415.8834867477417</v>
      </c>
      <c r="F447">
        <v>930</v>
      </c>
      <c r="G447" s="7">
        <v>13.0277068805482</v>
      </c>
      <c r="H447" s="7">
        <v>12.6589196343634</v>
      </c>
      <c r="I447" t="b">
        <v>1</v>
      </c>
      <c r="J447" t="b">
        <v>0</v>
      </c>
      <c r="K447" t="b">
        <v>1</v>
      </c>
      <c r="L447" t="b">
        <v>0</v>
      </c>
    </row>
    <row r="448" spans="1:12" x14ac:dyDescent="0.2">
      <c r="A448" s="3" t="s">
        <v>820</v>
      </c>
      <c r="B448" s="5">
        <v>3</v>
      </c>
      <c r="C448" t="s">
        <v>842</v>
      </c>
      <c r="D448" t="s">
        <v>868</v>
      </c>
      <c r="E448" s="9">
        <v>8.9076976776123047</v>
      </c>
      <c r="F448">
        <v>466</v>
      </c>
      <c r="G448" s="7">
        <v>8.0905519324362398</v>
      </c>
      <c r="H448" s="7">
        <v>5.6845549952854499</v>
      </c>
      <c r="I448" t="b">
        <v>1</v>
      </c>
      <c r="J448" t="b">
        <v>0</v>
      </c>
      <c r="K448" t="b">
        <v>1</v>
      </c>
      <c r="L448" t="b">
        <v>0</v>
      </c>
    </row>
    <row r="449" spans="1:12" x14ac:dyDescent="0.2">
      <c r="A449" s="3" t="s">
        <v>820</v>
      </c>
      <c r="B449" s="5">
        <v>3</v>
      </c>
      <c r="C449" t="s">
        <v>842</v>
      </c>
      <c r="D449" t="s">
        <v>869</v>
      </c>
      <c r="E449" s="9">
        <v>27.994510650634766</v>
      </c>
      <c r="F449">
        <v>404</v>
      </c>
      <c r="G449" s="7">
        <v>13.776826107595801</v>
      </c>
      <c r="H449" s="7">
        <v>11.491999446073301</v>
      </c>
      <c r="I449" t="b">
        <v>1</v>
      </c>
      <c r="J449" t="b">
        <v>0</v>
      </c>
      <c r="K449" t="b">
        <v>1</v>
      </c>
      <c r="L449" t="b">
        <v>0</v>
      </c>
    </row>
    <row r="450" spans="1:12" x14ac:dyDescent="0.2">
      <c r="A450" s="3" t="s">
        <v>820</v>
      </c>
      <c r="B450" s="5">
        <v>3</v>
      </c>
      <c r="C450" t="s">
        <v>842</v>
      </c>
      <c r="D450" t="s">
        <v>870</v>
      </c>
      <c r="E450" s="9">
        <v>75.432311058044434</v>
      </c>
      <c r="F450">
        <v>430</v>
      </c>
      <c r="G450" s="7">
        <v>14.910518098051799</v>
      </c>
      <c r="H450" s="7">
        <v>13.7424505480131</v>
      </c>
      <c r="I450" t="b">
        <v>1</v>
      </c>
      <c r="J450" t="b">
        <v>0</v>
      </c>
      <c r="K450" t="b">
        <v>1</v>
      </c>
      <c r="L450" t="b">
        <v>0</v>
      </c>
    </row>
    <row r="451" spans="1:12" x14ac:dyDescent="0.2">
      <c r="A451" s="3" t="s">
        <v>820</v>
      </c>
      <c r="B451" s="5">
        <v>3</v>
      </c>
      <c r="C451" t="s">
        <v>842</v>
      </c>
      <c r="D451" t="s">
        <v>871</v>
      </c>
      <c r="E451" s="9">
        <v>415.8834867477417</v>
      </c>
      <c r="F451">
        <v>433</v>
      </c>
      <c r="G451" s="7">
        <v>17.368280924942201</v>
      </c>
      <c r="H451" s="7">
        <v>17.0597869697162</v>
      </c>
      <c r="I451" t="b">
        <v>1</v>
      </c>
      <c r="J451" t="b">
        <v>0</v>
      </c>
      <c r="K451" t="b">
        <v>1</v>
      </c>
      <c r="L451" t="b">
        <v>0</v>
      </c>
    </row>
    <row r="452" spans="1:12" x14ac:dyDescent="0.2">
      <c r="A452" s="3" t="s">
        <v>820</v>
      </c>
      <c r="B452" s="5">
        <v>3</v>
      </c>
      <c r="C452" t="s">
        <v>843</v>
      </c>
      <c r="D452" t="s">
        <v>868</v>
      </c>
      <c r="E452" s="9">
        <v>8.9076976776123047</v>
      </c>
      <c r="F452">
        <v>721</v>
      </c>
      <c r="G452" s="7">
        <v>2.36529412576003</v>
      </c>
      <c r="H452" s="7">
        <v>1.9852234628063901</v>
      </c>
      <c r="I452" t="b">
        <v>1</v>
      </c>
      <c r="J452" t="b">
        <v>0</v>
      </c>
      <c r="K452" t="b">
        <v>1</v>
      </c>
      <c r="L452" t="b">
        <v>1</v>
      </c>
    </row>
    <row r="453" spans="1:12" x14ac:dyDescent="0.2">
      <c r="A453" s="3" t="s">
        <v>820</v>
      </c>
      <c r="B453" s="5">
        <v>3</v>
      </c>
      <c r="C453" t="s">
        <v>843</v>
      </c>
      <c r="D453" t="s">
        <v>869</v>
      </c>
      <c r="E453" s="9">
        <v>27.994510650634766</v>
      </c>
      <c r="F453">
        <v>1671</v>
      </c>
      <c r="G453" s="7">
        <v>3.9759282276146499</v>
      </c>
      <c r="H453" s="7">
        <v>3.2133276688056398</v>
      </c>
      <c r="I453" t="b">
        <v>1</v>
      </c>
      <c r="J453" t="b">
        <v>0</v>
      </c>
      <c r="K453" t="b">
        <v>1</v>
      </c>
      <c r="L453" t="b">
        <v>1</v>
      </c>
    </row>
    <row r="454" spans="1:12" x14ac:dyDescent="0.2">
      <c r="A454" s="3" t="s">
        <v>820</v>
      </c>
      <c r="B454" s="5">
        <v>3</v>
      </c>
      <c r="C454" t="s">
        <v>843</v>
      </c>
      <c r="D454" t="s">
        <v>870</v>
      </c>
      <c r="E454" s="9">
        <v>75.432311058044434</v>
      </c>
      <c r="F454">
        <v>673</v>
      </c>
      <c r="G454" s="7">
        <v>13.922538032123301</v>
      </c>
      <c r="H454" s="7">
        <v>12.3842244390156</v>
      </c>
      <c r="I454" t="b">
        <v>1</v>
      </c>
      <c r="J454" t="b">
        <v>0</v>
      </c>
      <c r="K454" t="b">
        <v>1</v>
      </c>
      <c r="L454" t="b">
        <v>1</v>
      </c>
    </row>
    <row r="455" spans="1:12" x14ac:dyDescent="0.2">
      <c r="A455" s="3" t="s">
        <v>820</v>
      </c>
      <c r="B455" s="5">
        <v>3</v>
      </c>
      <c r="C455" t="s">
        <v>843</v>
      </c>
      <c r="D455" t="s">
        <v>871</v>
      </c>
      <c r="E455" s="9">
        <v>415.8834867477417</v>
      </c>
      <c r="F455">
        <v>744</v>
      </c>
      <c r="G455" s="7">
        <v>2.84801445790908</v>
      </c>
      <c r="H455" s="7">
        <v>2.8142289969226799</v>
      </c>
      <c r="I455" t="b">
        <v>1</v>
      </c>
      <c r="J455" t="b">
        <v>1</v>
      </c>
      <c r="K455" t="b">
        <v>1</v>
      </c>
      <c r="L455" t="b">
        <v>1</v>
      </c>
    </row>
    <row r="456" spans="1:12" x14ac:dyDescent="0.2">
      <c r="A456" s="3" t="s">
        <v>820</v>
      </c>
      <c r="B456" s="5">
        <v>3</v>
      </c>
      <c r="C456" t="s">
        <v>844</v>
      </c>
      <c r="D456" t="s">
        <v>868</v>
      </c>
      <c r="E456" s="9">
        <v>8.9076976776123047</v>
      </c>
      <c r="F456">
        <v>261</v>
      </c>
      <c r="G456" s="7">
        <v>11.6898919653704</v>
      </c>
      <c r="H456" s="7">
        <v>8.7074268598360707</v>
      </c>
      <c r="I456" t="b">
        <v>1</v>
      </c>
      <c r="J456" t="b">
        <v>0</v>
      </c>
      <c r="K456" t="b">
        <v>1</v>
      </c>
      <c r="L456" t="b">
        <v>0</v>
      </c>
    </row>
    <row r="457" spans="1:12" x14ac:dyDescent="0.2">
      <c r="A457" s="3" t="s">
        <v>820</v>
      </c>
      <c r="B457" s="5">
        <v>3</v>
      </c>
      <c r="C457" t="s">
        <v>844</v>
      </c>
      <c r="D457" t="s">
        <v>869</v>
      </c>
      <c r="E457" s="9">
        <v>27.994510650634766</v>
      </c>
      <c r="F457">
        <v>85</v>
      </c>
      <c r="G457" s="7">
        <v>12.632901918156399</v>
      </c>
      <c r="H457" s="7">
        <v>12.16623670171</v>
      </c>
      <c r="I457" t="b">
        <v>1</v>
      </c>
      <c r="J457" t="b">
        <v>0</v>
      </c>
      <c r="K457" t="b">
        <v>1</v>
      </c>
      <c r="L457" t="b">
        <v>0</v>
      </c>
    </row>
    <row r="458" spans="1:12" x14ac:dyDescent="0.2">
      <c r="A458" s="3" t="s">
        <v>820</v>
      </c>
      <c r="B458" s="5">
        <v>3</v>
      </c>
      <c r="C458" t="s">
        <v>844</v>
      </c>
      <c r="D458" t="s">
        <v>870</v>
      </c>
      <c r="E458" s="9">
        <v>75.432311058044434</v>
      </c>
      <c r="F458">
        <v>83</v>
      </c>
      <c r="G458" s="7">
        <v>12.795981519600399</v>
      </c>
      <c r="H458" s="7">
        <v>12.618319012720701</v>
      </c>
      <c r="I458" t="b">
        <v>1</v>
      </c>
      <c r="J458" t="b">
        <v>0</v>
      </c>
      <c r="K458" t="b">
        <v>1</v>
      </c>
      <c r="L458" t="b">
        <v>0</v>
      </c>
    </row>
    <row r="459" spans="1:12" x14ac:dyDescent="0.2">
      <c r="A459" s="3" t="s">
        <v>820</v>
      </c>
      <c r="B459" s="5">
        <v>3</v>
      </c>
      <c r="C459" t="s">
        <v>844</v>
      </c>
      <c r="D459" t="s">
        <v>871</v>
      </c>
      <c r="E459" s="9">
        <v>415.8834867477417</v>
      </c>
      <c r="F459">
        <v>105</v>
      </c>
      <c r="G459" s="7">
        <v>12.7119295374661</v>
      </c>
      <c r="H459" s="7">
        <v>12.671261897801401</v>
      </c>
      <c r="I459" t="b">
        <v>1</v>
      </c>
      <c r="J459" t="b">
        <v>0</v>
      </c>
      <c r="K459" t="b">
        <v>1</v>
      </c>
      <c r="L459" t="b">
        <v>0</v>
      </c>
    </row>
    <row r="460" spans="1:12" x14ac:dyDescent="0.2">
      <c r="A460" s="3" t="s">
        <v>820</v>
      </c>
      <c r="B460" s="5">
        <v>3</v>
      </c>
      <c r="C460" t="s">
        <v>851</v>
      </c>
      <c r="D460" t="s">
        <v>868</v>
      </c>
      <c r="E460" s="9">
        <v>8.9076976776123047</v>
      </c>
      <c r="F460">
        <v>1656</v>
      </c>
      <c r="G460" s="7">
        <v>6.8310565012364304</v>
      </c>
      <c r="H460" s="7">
        <v>3.00935732351767</v>
      </c>
      <c r="I460" t="b">
        <v>1</v>
      </c>
      <c r="J460" t="b">
        <v>0</v>
      </c>
      <c r="K460" t="b">
        <v>1</v>
      </c>
      <c r="L460" t="b">
        <v>1</v>
      </c>
    </row>
    <row r="461" spans="1:12" x14ac:dyDescent="0.2">
      <c r="A461" s="3" t="s">
        <v>820</v>
      </c>
      <c r="B461" s="5">
        <v>3</v>
      </c>
      <c r="C461" t="s">
        <v>851</v>
      </c>
      <c r="D461" t="s">
        <v>869</v>
      </c>
      <c r="E461" s="9">
        <v>27.994510650634766</v>
      </c>
      <c r="F461">
        <v>1594</v>
      </c>
      <c r="G461" s="7">
        <v>3.4539803393750401</v>
      </c>
      <c r="H461" s="7">
        <v>2.8863295855897202</v>
      </c>
      <c r="I461" t="b">
        <v>1</v>
      </c>
      <c r="J461" t="b">
        <v>0</v>
      </c>
      <c r="K461" t="b">
        <v>1</v>
      </c>
      <c r="L461" t="b">
        <v>1</v>
      </c>
    </row>
    <row r="462" spans="1:12" x14ac:dyDescent="0.2">
      <c r="A462" s="3" t="s">
        <v>820</v>
      </c>
      <c r="B462" s="5">
        <v>3</v>
      </c>
      <c r="C462" t="s">
        <v>851</v>
      </c>
      <c r="D462" t="s">
        <v>870</v>
      </c>
      <c r="E462" s="9">
        <v>75.432311058044434</v>
      </c>
      <c r="F462">
        <v>2296</v>
      </c>
      <c r="G462" s="7">
        <v>4.4257399118777503</v>
      </c>
      <c r="H462" s="7">
        <v>3.9003263215121202</v>
      </c>
      <c r="I462" t="b">
        <v>1</v>
      </c>
      <c r="J462" t="b">
        <v>0</v>
      </c>
      <c r="K462" t="b">
        <v>1</v>
      </c>
      <c r="L462" t="b">
        <v>1</v>
      </c>
    </row>
    <row r="463" spans="1:12" x14ac:dyDescent="0.2">
      <c r="A463" s="3" t="s">
        <v>820</v>
      </c>
      <c r="B463" s="5">
        <v>3</v>
      </c>
      <c r="C463" t="s">
        <v>851</v>
      </c>
      <c r="D463" t="s">
        <v>871</v>
      </c>
      <c r="E463" s="9">
        <v>415.8834867477417</v>
      </c>
      <c r="F463">
        <v>1689</v>
      </c>
      <c r="G463" s="7">
        <v>10.093769398275301</v>
      </c>
      <c r="H463" s="7">
        <v>9.6962879566282307</v>
      </c>
      <c r="I463" t="b">
        <v>1</v>
      </c>
      <c r="J463" t="b">
        <v>0</v>
      </c>
      <c r="K463" t="b">
        <v>1</v>
      </c>
      <c r="L463" t="b">
        <v>1</v>
      </c>
    </row>
    <row r="464" spans="1:12" x14ac:dyDescent="0.2">
      <c r="A464" s="3" t="s">
        <v>820</v>
      </c>
      <c r="B464" s="5">
        <v>3</v>
      </c>
      <c r="C464" t="s">
        <v>845</v>
      </c>
      <c r="D464" t="s">
        <v>868</v>
      </c>
      <c r="E464" s="9">
        <v>8.9076976776123047</v>
      </c>
      <c r="F464">
        <v>4252</v>
      </c>
      <c r="G464" s="7">
        <v>7.0473295328670003E-3</v>
      </c>
      <c r="H464" s="7">
        <v>7.02370199632899E-3</v>
      </c>
      <c r="I464" t="b">
        <v>1</v>
      </c>
      <c r="J464" t="b">
        <v>0</v>
      </c>
      <c r="K464" t="b">
        <v>1</v>
      </c>
      <c r="L464" t="b">
        <v>0</v>
      </c>
    </row>
    <row r="465" spans="1:12" x14ac:dyDescent="0.2">
      <c r="A465" s="3" t="s">
        <v>820</v>
      </c>
      <c r="B465" s="5">
        <v>3</v>
      </c>
      <c r="C465" t="s">
        <v>845</v>
      </c>
      <c r="D465" t="s">
        <v>869</v>
      </c>
      <c r="E465" s="9">
        <v>27.994510650634766</v>
      </c>
      <c r="F465">
        <v>4114</v>
      </c>
      <c r="G465" s="7">
        <v>6.4516384038638902E-3</v>
      </c>
      <c r="H465" s="7">
        <v>6.4455272970112103E-3</v>
      </c>
      <c r="I465" t="b">
        <v>1</v>
      </c>
      <c r="J465" t="b">
        <v>0</v>
      </c>
      <c r="K465" t="b">
        <v>1</v>
      </c>
      <c r="L465" t="b">
        <v>0</v>
      </c>
    </row>
    <row r="466" spans="1:12" x14ac:dyDescent="0.2">
      <c r="A466" s="3" t="s">
        <v>820</v>
      </c>
      <c r="B466" s="5">
        <v>3</v>
      </c>
      <c r="C466" t="s">
        <v>845</v>
      </c>
      <c r="D466" t="s">
        <v>870</v>
      </c>
      <c r="E466" s="9">
        <v>75.432311058044434</v>
      </c>
      <c r="F466">
        <v>2613</v>
      </c>
      <c r="G466" s="7">
        <v>2.2227295195801902E-3</v>
      </c>
      <c r="H466" s="7">
        <v>2.2225516985237498E-3</v>
      </c>
      <c r="I466" t="b">
        <v>1</v>
      </c>
      <c r="J466" t="b">
        <v>1</v>
      </c>
      <c r="K466" t="b">
        <v>1</v>
      </c>
      <c r="L466" t="b">
        <v>0</v>
      </c>
    </row>
    <row r="467" spans="1:12" x14ac:dyDescent="0.2">
      <c r="A467" s="3" t="s">
        <v>820</v>
      </c>
      <c r="B467" s="5">
        <v>3</v>
      </c>
      <c r="C467" t="s">
        <v>845</v>
      </c>
      <c r="D467" t="s">
        <v>871</v>
      </c>
      <c r="E467" s="9">
        <v>415.8834867477417</v>
      </c>
      <c r="F467">
        <v>2148</v>
      </c>
      <c r="G467" s="7">
        <v>1.0458904299472899E-2</v>
      </c>
      <c r="H467" s="7">
        <v>9.3357864453876803E-3</v>
      </c>
      <c r="I467" t="b">
        <v>1</v>
      </c>
      <c r="J467" t="b">
        <v>1</v>
      </c>
      <c r="K467" t="b">
        <v>1</v>
      </c>
      <c r="L467" t="b">
        <v>0</v>
      </c>
    </row>
    <row r="468" spans="1:12" x14ac:dyDescent="0.2">
      <c r="A468" s="3" t="s">
        <v>820</v>
      </c>
      <c r="B468" s="5">
        <v>3</v>
      </c>
      <c r="C468" t="s">
        <v>847</v>
      </c>
      <c r="D468" t="s">
        <v>868</v>
      </c>
      <c r="E468" s="9">
        <v>8.9076976776123047</v>
      </c>
      <c r="F468">
        <v>1440</v>
      </c>
      <c r="G468" s="7">
        <v>4.6759567861481903</v>
      </c>
      <c r="H468" s="7">
        <v>2.6629888423355101</v>
      </c>
      <c r="I468" t="b">
        <v>1</v>
      </c>
      <c r="J468" t="b">
        <v>0</v>
      </c>
      <c r="K468" t="b">
        <v>1</v>
      </c>
      <c r="L468" t="b">
        <v>1</v>
      </c>
    </row>
    <row r="469" spans="1:12" x14ac:dyDescent="0.2">
      <c r="A469" s="3" t="s">
        <v>820</v>
      </c>
      <c r="B469" s="5">
        <v>3</v>
      </c>
      <c r="C469" t="s">
        <v>847</v>
      </c>
      <c r="D469" t="s">
        <v>869</v>
      </c>
      <c r="E469" s="9">
        <v>27.994510650634766</v>
      </c>
      <c r="F469">
        <v>1189</v>
      </c>
      <c r="G469" s="7">
        <v>4.0969575077761897</v>
      </c>
      <c r="H469" s="7">
        <v>3.48971710927882</v>
      </c>
      <c r="I469" t="b">
        <v>1</v>
      </c>
      <c r="J469" t="b">
        <v>0</v>
      </c>
      <c r="K469" t="b">
        <v>1</v>
      </c>
      <c r="L469" t="b">
        <v>1</v>
      </c>
    </row>
    <row r="470" spans="1:12" x14ac:dyDescent="0.2">
      <c r="A470" s="3" t="s">
        <v>820</v>
      </c>
      <c r="B470" s="5">
        <v>3</v>
      </c>
      <c r="C470" t="s">
        <v>847</v>
      </c>
      <c r="D470" t="s">
        <v>870</v>
      </c>
      <c r="E470" s="9">
        <v>75.432311058044434</v>
      </c>
      <c r="F470">
        <v>892</v>
      </c>
      <c r="G470" s="7">
        <v>3.9680331961096398</v>
      </c>
      <c r="H470" s="7">
        <v>3.7901874715126298</v>
      </c>
      <c r="I470" t="b">
        <v>1</v>
      </c>
      <c r="J470" t="b">
        <v>0</v>
      </c>
      <c r="K470" t="b">
        <v>1</v>
      </c>
      <c r="L470" t="b">
        <v>1</v>
      </c>
    </row>
    <row r="471" spans="1:12" x14ac:dyDescent="0.2">
      <c r="A471" s="3" t="s">
        <v>820</v>
      </c>
      <c r="B471" s="5">
        <v>3</v>
      </c>
      <c r="C471" t="s">
        <v>847</v>
      </c>
      <c r="D471" t="s">
        <v>871</v>
      </c>
      <c r="E471" s="9">
        <v>415.8834867477417</v>
      </c>
      <c r="F471">
        <v>1208</v>
      </c>
      <c r="G471" s="7">
        <v>3.49646461147886</v>
      </c>
      <c r="H471" s="7">
        <v>3.46131139513068</v>
      </c>
      <c r="I471" t="b">
        <v>1</v>
      </c>
      <c r="J471" t="b">
        <v>0</v>
      </c>
      <c r="K471" t="b">
        <v>1</v>
      </c>
      <c r="L471" t="b">
        <v>1</v>
      </c>
    </row>
    <row r="472" spans="1:12" x14ac:dyDescent="0.2">
      <c r="A472" s="3" t="s">
        <v>820</v>
      </c>
      <c r="B472" s="5">
        <v>3</v>
      </c>
      <c r="C472" t="s">
        <v>848</v>
      </c>
      <c r="D472" t="s">
        <v>868</v>
      </c>
      <c r="E472" s="9">
        <v>8.9076976776123047</v>
      </c>
      <c r="F472">
        <v>20453</v>
      </c>
      <c r="G472" s="7">
        <v>0.45292610350395601</v>
      </c>
      <c r="H472" s="7">
        <v>0.22202636285175201</v>
      </c>
      <c r="I472" t="b">
        <v>1</v>
      </c>
      <c r="J472" t="b">
        <v>0</v>
      </c>
      <c r="K472" t="b">
        <v>1</v>
      </c>
      <c r="L472" t="b">
        <v>0</v>
      </c>
    </row>
    <row r="473" spans="1:12" x14ac:dyDescent="0.2">
      <c r="A473" s="3" t="s">
        <v>820</v>
      </c>
      <c r="B473" s="5">
        <v>3</v>
      </c>
      <c r="C473" t="s">
        <v>848</v>
      </c>
      <c r="D473" t="s">
        <v>869</v>
      </c>
      <c r="E473" s="9">
        <v>27.994510650634766</v>
      </c>
      <c r="F473">
        <v>1937</v>
      </c>
      <c r="G473" s="7">
        <v>0.38858597277469697</v>
      </c>
      <c r="H473" s="7">
        <v>0.378411585052984</v>
      </c>
      <c r="I473" t="b">
        <v>1</v>
      </c>
      <c r="J473" t="b">
        <v>0</v>
      </c>
      <c r="K473" t="b">
        <v>1</v>
      </c>
      <c r="L473" t="b">
        <v>0</v>
      </c>
    </row>
    <row r="474" spans="1:12" x14ac:dyDescent="0.2">
      <c r="A474" s="3" t="s">
        <v>820</v>
      </c>
      <c r="B474" s="5">
        <v>3</v>
      </c>
      <c r="C474" t="s">
        <v>848</v>
      </c>
      <c r="D474" t="s">
        <v>870</v>
      </c>
      <c r="E474" s="9">
        <v>75.432311058044434</v>
      </c>
      <c r="F474">
        <v>3932</v>
      </c>
      <c r="G474" s="7">
        <v>1.1880413755539101</v>
      </c>
      <c r="H474" s="7">
        <v>1.11875878469476</v>
      </c>
      <c r="I474" t="b">
        <v>1</v>
      </c>
      <c r="J474" t="b">
        <v>0</v>
      </c>
      <c r="K474" t="b">
        <v>1</v>
      </c>
      <c r="L474" t="b">
        <v>0</v>
      </c>
    </row>
    <row r="475" spans="1:12" x14ac:dyDescent="0.2">
      <c r="A475" s="3" t="s">
        <v>820</v>
      </c>
      <c r="B475" s="5">
        <v>3</v>
      </c>
      <c r="C475" t="s">
        <v>848</v>
      </c>
      <c r="D475" t="s">
        <v>871</v>
      </c>
      <c r="E475" s="9">
        <v>415.8834867477417</v>
      </c>
      <c r="F475">
        <v>1286</v>
      </c>
      <c r="G475" s="7">
        <v>1.16637729063198</v>
      </c>
      <c r="H475" s="7">
        <v>1.16218565178244</v>
      </c>
      <c r="I475" t="b">
        <v>1</v>
      </c>
      <c r="J475" t="b">
        <v>0</v>
      </c>
      <c r="K475" t="b">
        <v>1</v>
      </c>
      <c r="L475" t="b">
        <v>0</v>
      </c>
    </row>
    <row r="476" spans="1:12" x14ac:dyDescent="0.2">
      <c r="A476" s="3" t="s">
        <v>820</v>
      </c>
      <c r="B476" s="5">
        <v>3</v>
      </c>
      <c r="C476" t="s">
        <v>849</v>
      </c>
      <c r="D476" t="s">
        <v>868</v>
      </c>
      <c r="E476" s="9">
        <v>8.9076976776123047</v>
      </c>
      <c r="F476">
        <v>283</v>
      </c>
      <c r="G476" s="7">
        <v>3.5055874370768598</v>
      </c>
      <c r="H476" s="7">
        <v>3.15428388017432</v>
      </c>
      <c r="I476" t="b">
        <v>1</v>
      </c>
      <c r="J476" t="b">
        <v>0</v>
      </c>
      <c r="K476" t="b">
        <v>1</v>
      </c>
      <c r="L476" t="b">
        <v>0</v>
      </c>
    </row>
    <row r="477" spans="1:12" x14ac:dyDescent="0.2">
      <c r="A477" s="3" t="s">
        <v>820</v>
      </c>
      <c r="B477" s="5">
        <v>3</v>
      </c>
      <c r="C477" t="s">
        <v>849</v>
      </c>
      <c r="D477" t="s">
        <v>869</v>
      </c>
      <c r="E477" s="9">
        <v>27.994510650634766</v>
      </c>
      <c r="F477">
        <v>256</v>
      </c>
      <c r="G477" s="7">
        <v>3.5001888785489799</v>
      </c>
      <c r="H477" s="7">
        <v>3.3916295917900099</v>
      </c>
      <c r="I477" t="b">
        <v>1</v>
      </c>
      <c r="J477" t="b">
        <v>0</v>
      </c>
      <c r="K477" t="b">
        <v>1</v>
      </c>
      <c r="L477" t="b">
        <v>0</v>
      </c>
    </row>
    <row r="478" spans="1:12" x14ac:dyDescent="0.2">
      <c r="A478" s="3" t="s">
        <v>820</v>
      </c>
      <c r="B478" s="5">
        <v>3</v>
      </c>
      <c r="C478" t="s">
        <v>849</v>
      </c>
      <c r="D478" t="s">
        <v>870</v>
      </c>
      <c r="E478" s="9">
        <v>75.432311058044434</v>
      </c>
      <c r="F478">
        <v>196</v>
      </c>
      <c r="G478" s="7">
        <v>3.5805910218846702</v>
      </c>
      <c r="H478" s="7">
        <v>3.54758552687976</v>
      </c>
      <c r="I478" t="b">
        <v>1</v>
      </c>
      <c r="J478" t="b">
        <v>0</v>
      </c>
      <c r="K478" t="b">
        <v>1</v>
      </c>
      <c r="L478" t="b">
        <v>0</v>
      </c>
    </row>
    <row r="479" spans="1:12" x14ac:dyDescent="0.2">
      <c r="A479" s="3" t="s">
        <v>820</v>
      </c>
      <c r="B479" s="5">
        <v>3</v>
      </c>
      <c r="C479" t="s">
        <v>849</v>
      </c>
      <c r="D479" t="s">
        <v>871</v>
      </c>
      <c r="E479" s="9">
        <v>415.8834867477417</v>
      </c>
      <c r="F479">
        <v>265</v>
      </c>
      <c r="G479" s="7">
        <v>3.6350591889426598</v>
      </c>
      <c r="H479" s="7">
        <v>3.62665893531002</v>
      </c>
      <c r="I479" t="b">
        <v>1</v>
      </c>
      <c r="J479" t="b">
        <v>0</v>
      </c>
      <c r="K479" t="b">
        <v>1</v>
      </c>
      <c r="L479" t="b">
        <v>0</v>
      </c>
    </row>
    <row r="480" spans="1:12" x14ac:dyDescent="0.2">
      <c r="A480" s="3" t="s">
        <v>820</v>
      </c>
      <c r="B480" s="5">
        <v>3</v>
      </c>
      <c r="C480" t="s">
        <v>850</v>
      </c>
      <c r="D480" t="s">
        <v>868</v>
      </c>
      <c r="E480" s="9">
        <v>8.9076976776123047</v>
      </c>
      <c r="F480">
        <v>1341</v>
      </c>
      <c r="G480" s="7">
        <v>3.1858718446395899</v>
      </c>
      <c r="H480" s="7">
        <v>2.1531780704888299</v>
      </c>
      <c r="I480" t="b">
        <v>1</v>
      </c>
      <c r="J480" t="b">
        <v>0</v>
      </c>
      <c r="K480" t="b">
        <v>1</v>
      </c>
      <c r="L480" t="b">
        <v>0</v>
      </c>
    </row>
    <row r="481" spans="1:12" x14ac:dyDescent="0.2">
      <c r="A481" s="3" t="s">
        <v>820</v>
      </c>
      <c r="B481" s="5">
        <v>3</v>
      </c>
      <c r="C481" t="s">
        <v>850</v>
      </c>
      <c r="D481" t="s">
        <v>869</v>
      </c>
      <c r="E481" s="9">
        <v>27.994510650634766</v>
      </c>
      <c r="F481">
        <v>734</v>
      </c>
      <c r="G481" s="7">
        <v>3.6107971947161999</v>
      </c>
      <c r="H481" s="7">
        <v>3.2985166313932699</v>
      </c>
      <c r="I481" t="b">
        <v>1</v>
      </c>
      <c r="J481" t="b">
        <v>0</v>
      </c>
      <c r="K481" t="b">
        <v>1</v>
      </c>
      <c r="L481" t="b">
        <v>0</v>
      </c>
    </row>
    <row r="482" spans="1:12" x14ac:dyDescent="0.2">
      <c r="A482" s="3" t="s">
        <v>820</v>
      </c>
      <c r="B482" s="5">
        <v>3</v>
      </c>
      <c r="C482" t="s">
        <v>850</v>
      </c>
      <c r="D482" t="s">
        <v>870</v>
      </c>
      <c r="E482" s="9">
        <v>75.432311058044434</v>
      </c>
      <c r="F482">
        <v>760</v>
      </c>
      <c r="G482" s="7">
        <v>3.2011675037363898</v>
      </c>
      <c r="H482" s="7">
        <v>3.1011474699080899</v>
      </c>
      <c r="I482" t="b">
        <v>1</v>
      </c>
      <c r="J482" t="b">
        <v>0</v>
      </c>
      <c r="K482" t="b">
        <v>1</v>
      </c>
      <c r="L482" t="b">
        <v>0</v>
      </c>
    </row>
    <row r="483" spans="1:12" x14ac:dyDescent="0.2">
      <c r="A483" s="3" t="s">
        <v>820</v>
      </c>
      <c r="B483" s="5">
        <v>3</v>
      </c>
      <c r="C483" t="s">
        <v>850</v>
      </c>
      <c r="D483" t="s">
        <v>871</v>
      </c>
      <c r="E483" s="9">
        <v>415.8834867477417</v>
      </c>
      <c r="F483">
        <v>800</v>
      </c>
      <c r="G483" s="7">
        <v>3.67378502997042</v>
      </c>
      <c r="H483" s="7">
        <v>3.6480047608198101</v>
      </c>
      <c r="I483" t="b">
        <v>1</v>
      </c>
      <c r="J483" t="b">
        <v>0</v>
      </c>
      <c r="K483" t="b">
        <v>1</v>
      </c>
      <c r="L483" t="b">
        <v>0</v>
      </c>
    </row>
    <row r="484" spans="1:12" x14ac:dyDescent="0.2">
      <c r="A484" s="3" t="s">
        <v>820</v>
      </c>
      <c r="B484" s="5">
        <v>3</v>
      </c>
      <c r="C484" t="s">
        <v>832</v>
      </c>
      <c r="D484" t="s">
        <v>868</v>
      </c>
      <c r="E484" s="9">
        <v>8.9076976776123047</v>
      </c>
      <c r="F484">
        <v>10717</v>
      </c>
      <c r="G484" s="7">
        <v>0.52107035259504497</v>
      </c>
      <c r="H484" s="7">
        <v>0.32028252831915299</v>
      </c>
      <c r="I484" t="b">
        <v>1</v>
      </c>
      <c r="J484" t="b">
        <v>0</v>
      </c>
      <c r="K484" t="b">
        <v>0</v>
      </c>
      <c r="L484" t="b">
        <v>0</v>
      </c>
    </row>
    <row r="485" spans="1:12" x14ac:dyDescent="0.2">
      <c r="A485" s="3" t="s">
        <v>820</v>
      </c>
      <c r="B485" s="5">
        <v>3</v>
      </c>
      <c r="C485" t="s">
        <v>832</v>
      </c>
      <c r="D485" t="s">
        <v>869</v>
      </c>
      <c r="E485" s="9">
        <v>27.994510650634766</v>
      </c>
      <c r="F485">
        <v>5316</v>
      </c>
      <c r="G485" s="7">
        <v>0.63929003541070495</v>
      </c>
      <c r="H485" s="7">
        <v>0.57008330246069205</v>
      </c>
      <c r="I485" t="b">
        <v>1</v>
      </c>
      <c r="J485" t="b">
        <v>0</v>
      </c>
      <c r="K485" t="b">
        <v>0</v>
      </c>
      <c r="L485" t="b">
        <v>0</v>
      </c>
    </row>
    <row r="486" spans="1:12" x14ac:dyDescent="0.2">
      <c r="A486" s="3" t="s">
        <v>820</v>
      </c>
      <c r="B486" s="5">
        <v>3</v>
      </c>
      <c r="C486" t="s">
        <v>832</v>
      </c>
      <c r="D486" t="s">
        <v>870</v>
      </c>
      <c r="E486" s="9">
        <v>75.432311058044434</v>
      </c>
      <c r="F486">
        <v>2524</v>
      </c>
      <c r="G486" s="7">
        <v>0.98874455778590398</v>
      </c>
      <c r="H486" s="7">
        <v>0.95708064528382197</v>
      </c>
      <c r="I486" t="b">
        <v>1</v>
      </c>
      <c r="J486" t="b">
        <v>0</v>
      </c>
      <c r="K486" t="b">
        <v>0</v>
      </c>
      <c r="L486" t="b">
        <v>0</v>
      </c>
    </row>
    <row r="487" spans="1:12" x14ac:dyDescent="0.2">
      <c r="A487" s="3" t="s">
        <v>820</v>
      </c>
      <c r="B487" s="5">
        <v>3</v>
      </c>
      <c r="C487" t="s">
        <v>832</v>
      </c>
      <c r="D487" t="s">
        <v>871</v>
      </c>
      <c r="E487" s="9">
        <v>415.8834867477417</v>
      </c>
      <c r="F487">
        <v>935</v>
      </c>
      <c r="G487" s="7">
        <v>1.9296746786736301</v>
      </c>
      <c r="H487" s="7">
        <v>1.9213392471771999</v>
      </c>
      <c r="I487" t="b">
        <v>1</v>
      </c>
      <c r="J487" t="b">
        <v>0</v>
      </c>
      <c r="K487" t="b">
        <v>0</v>
      </c>
      <c r="L487" t="b">
        <v>0</v>
      </c>
    </row>
    <row r="488" spans="1:12" x14ac:dyDescent="0.2">
      <c r="A488" s="3" t="s">
        <v>820</v>
      </c>
      <c r="B488" s="5">
        <v>3</v>
      </c>
      <c r="C488" t="s">
        <v>852</v>
      </c>
      <c r="D488" t="s">
        <v>868</v>
      </c>
      <c r="E488" s="9">
        <v>8.9076976776123047</v>
      </c>
      <c r="F488">
        <v>760</v>
      </c>
      <c r="G488" s="7">
        <v>3.4499216412131299</v>
      </c>
      <c r="H488" s="7">
        <v>2.6653793170593301</v>
      </c>
      <c r="I488" t="b">
        <v>1</v>
      </c>
      <c r="J488" t="b">
        <v>0</v>
      </c>
      <c r="K488" t="b">
        <v>1</v>
      </c>
      <c r="L488" t="b">
        <v>0</v>
      </c>
    </row>
    <row r="489" spans="1:12" x14ac:dyDescent="0.2">
      <c r="A489" s="3" t="s">
        <v>820</v>
      </c>
      <c r="B489" s="5">
        <v>3</v>
      </c>
      <c r="C489" t="s">
        <v>852</v>
      </c>
      <c r="D489" t="s">
        <v>869</v>
      </c>
      <c r="E489" s="9">
        <v>27.994510650634766</v>
      </c>
      <c r="F489">
        <v>671</v>
      </c>
      <c r="G489" s="7">
        <v>3.6642029647427701</v>
      </c>
      <c r="H489" s="7">
        <v>3.3683685056713699</v>
      </c>
      <c r="I489" t="b">
        <v>1</v>
      </c>
      <c r="J489" t="b">
        <v>0</v>
      </c>
      <c r="K489" t="b">
        <v>1</v>
      </c>
      <c r="L489" t="b">
        <v>0</v>
      </c>
    </row>
    <row r="490" spans="1:12" x14ac:dyDescent="0.2">
      <c r="A490" s="3" t="s">
        <v>820</v>
      </c>
      <c r="B490" s="5">
        <v>3</v>
      </c>
      <c r="C490" t="s">
        <v>852</v>
      </c>
      <c r="D490" t="s">
        <v>870</v>
      </c>
      <c r="E490" s="9">
        <v>75.432311058044434</v>
      </c>
      <c r="F490">
        <v>823</v>
      </c>
      <c r="G490" s="7">
        <v>3.6324911421575798</v>
      </c>
      <c r="H490" s="7">
        <v>3.4940159830489801</v>
      </c>
      <c r="I490" t="b">
        <v>1</v>
      </c>
      <c r="J490" t="b">
        <v>0</v>
      </c>
      <c r="K490" t="b">
        <v>1</v>
      </c>
      <c r="L490" t="b">
        <v>0</v>
      </c>
    </row>
    <row r="491" spans="1:12" x14ac:dyDescent="0.2">
      <c r="A491" s="3" t="s">
        <v>820</v>
      </c>
      <c r="B491" s="5">
        <v>3</v>
      </c>
      <c r="C491" t="s">
        <v>852</v>
      </c>
      <c r="D491" t="s">
        <v>871</v>
      </c>
      <c r="E491" s="9">
        <v>415.8834867477417</v>
      </c>
      <c r="F491">
        <v>680</v>
      </c>
      <c r="G491" s="7">
        <v>3.6709313780242101</v>
      </c>
      <c r="H491" s="7">
        <v>3.6490290227140298</v>
      </c>
      <c r="I491" t="b">
        <v>1</v>
      </c>
      <c r="J491" t="b">
        <v>0</v>
      </c>
      <c r="K491" t="b">
        <v>1</v>
      </c>
      <c r="L491" t="b">
        <v>0</v>
      </c>
    </row>
    <row r="492" spans="1:12" x14ac:dyDescent="0.2">
      <c r="A492" s="3" t="s">
        <v>820</v>
      </c>
      <c r="B492" s="5">
        <v>3</v>
      </c>
      <c r="C492" t="s">
        <v>834</v>
      </c>
      <c r="D492" t="s">
        <v>868</v>
      </c>
      <c r="E492" s="9">
        <v>8.9076976776123047</v>
      </c>
      <c r="F492">
        <v>2581</v>
      </c>
      <c r="G492" s="7">
        <v>0.119241498703028</v>
      </c>
      <c r="H492" s="7">
        <v>0.115259273298642</v>
      </c>
      <c r="I492" t="b">
        <v>1</v>
      </c>
      <c r="J492" t="b">
        <v>0</v>
      </c>
      <c r="K492" t="b">
        <v>1</v>
      </c>
      <c r="L492" t="b">
        <v>0</v>
      </c>
    </row>
    <row r="493" spans="1:12" x14ac:dyDescent="0.2">
      <c r="A493" s="3" t="s">
        <v>820</v>
      </c>
      <c r="B493" s="5">
        <v>3</v>
      </c>
      <c r="C493" t="s">
        <v>834</v>
      </c>
      <c r="D493" t="s">
        <v>869</v>
      </c>
      <c r="E493" s="9">
        <v>27.994510650634766</v>
      </c>
      <c r="F493">
        <v>1987</v>
      </c>
      <c r="G493" s="7">
        <v>8.9506818721575204E-2</v>
      </c>
      <c r="H493" s="7">
        <v>8.8941768733490106E-2</v>
      </c>
      <c r="I493" t="b">
        <v>1</v>
      </c>
      <c r="J493" t="b">
        <v>0</v>
      </c>
      <c r="K493" t="b">
        <v>1</v>
      </c>
      <c r="L493" t="b">
        <v>0</v>
      </c>
    </row>
    <row r="494" spans="1:12" x14ac:dyDescent="0.2">
      <c r="A494" s="3" t="s">
        <v>820</v>
      </c>
      <c r="B494" s="5">
        <v>3</v>
      </c>
      <c r="C494" t="s">
        <v>834</v>
      </c>
      <c r="D494" t="s">
        <v>870</v>
      </c>
      <c r="E494" s="9">
        <v>75.432311058044434</v>
      </c>
      <c r="F494">
        <v>1905</v>
      </c>
      <c r="G494" s="7">
        <v>0.105746872842747</v>
      </c>
      <c r="H494" s="7">
        <v>0.105465219855382</v>
      </c>
      <c r="I494" t="b">
        <v>1</v>
      </c>
      <c r="J494" t="b">
        <v>0</v>
      </c>
      <c r="K494" t="b">
        <v>1</v>
      </c>
      <c r="L494" t="b">
        <v>0</v>
      </c>
    </row>
    <row r="495" spans="1:12" x14ac:dyDescent="0.2">
      <c r="A495" s="3" t="s">
        <v>820</v>
      </c>
      <c r="B495" s="5">
        <v>3</v>
      </c>
      <c r="C495" t="s">
        <v>834</v>
      </c>
      <c r="D495" t="s">
        <v>871</v>
      </c>
      <c r="E495" s="9">
        <v>415.8834867477417</v>
      </c>
      <c r="F495">
        <v>2158</v>
      </c>
      <c r="G495" s="7">
        <v>0.12960616012021201</v>
      </c>
      <c r="H495" s="7">
        <v>0.12951905592391499</v>
      </c>
      <c r="I495" t="b">
        <v>1</v>
      </c>
      <c r="J495" t="b">
        <v>0</v>
      </c>
      <c r="K495" t="b">
        <v>1</v>
      </c>
      <c r="L495" t="b">
        <v>0</v>
      </c>
    </row>
    <row r="496" spans="1:12" x14ac:dyDescent="0.2">
      <c r="A496" s="3" t="s">
        <v>820</v>
      </c>
      <c r="B496" s="5">
        <v>3</v>
      </c>
      <c r="C496" t="s">
        <v>853</v>
      </c>
      <c r="D496" t="s">
        <v>868</v>
      </c>
      <c r="E496" s="9">
        <v>8.9076976776123047</v>
      </c>
      <c r="F496">
        <v>204</v>
      </c>
      <c r="G496" s="7">
        <v>3.7053650905209201</v>
      </c>
      <c r="H496" s="7">
        <v>3.4155282506182099</v>
      </c>
      <c r="I496" t="b">
        <v>1</v>
      </c>
      <c r="J496" t="b">
        <v>0</v>
      </c>
      <c r="K496" t="b">
        <v>1</v>
      </c>
      <c r="L496" t="b">
        <v>0</v>
      </c>
    </row>
    <row r="497" spans="1:12" x14ac:dyDescent="0.2">
      <c r="A497" s="3" t="s">
        <v>820</v>
      </c>
      <c r="B497" s="5">
        <v>3</v>
      </c>
      <c r="C497" t="s">
        <v>853</v>
      </c>
      <c r="D497" t="s">
        <v>869</v>
      </c>
      <c r="E497" s="9">
        <v>27.994510650634766</v>
      </c>
      <c r="F497">
        <v>134</v>
      </c>
      <c r="G497" s="7">
        <v>3.7301146769666498</v>
      </c>
      <c r="H497" s="7">
        <v>3.6646826352447599</v>
      </c>
      <c r="I497" t="b">
        <v>1</v>
      </c>
      <c r="J497" t="b">
        <v>0</v>
      </c>
      <c r="K497" t="b">
        <v>1</v>
      </c>
      <c r="L497" t="b">
        <v>0</v>
      </c>
    </row>
    <row r="498" spans="1:12" x14ac:dyDescent="0.2">
      <c r="A498" s="3" t="s">
        <v>820</v>
      </c>
      <c r="B498" s="5">
        <v>3</v>
      </c>
      <c r="C498" t="s">
        <v>853</v>
      </c>
      <c r="D498" t="s">
        <v>870</v>
      </c>
      <c r="E498" s="9">
        <v>75.432311058044434</v>
      </c>
      <c r="F498">
        <v>253</v>
      </c>
      <c r="G498" s="7">
        <v>3.5604791399057998</v>
      </c>
      <c r="H498" s="7">
        <v>3.5184621977724899</v>
      </c>
      <c r="I498" t="b">
        <v>1</v>
      </c>
      <c r="J498" t="b">
        <v>0</v>
      </c>
      <c r="K498" t="b">
        <v>1</v>
      </c>
      <c r="L498" t="b">
        <v>0</v>
      </c>
    </row>
    <row r="499" spans="1:12" x14ac:dyDescent="0.2">
      <c r="A499" s="3" t="s">
        <v>820</v>
      </c>
      <c r="B499" s="5">
        <v>3</v>
      </c>
      <c r="C499" t="s">
        <v>853</v>
      </c>
      <c r="D499" t="s">
        <v>871</v>
      </c>
      <c r="E499" s="9">
        <v>415.8834867477417</v>
      </c>
      <c r="F499">
        <v>279</v>
      </c>
      <c r="G499" s="7">
        <v>3.74693437196707</v>
      </c>
      <c r="H499" s="7">
        <v>3.7375394236442299</v>
      </c>
      <c r="I499" t="b">
        <v>1</v>
      </c>
      <c r="J499" t="b">
        <v>0</v>
      </c>
      <c r="K499" t="b">
        <v>1</v>
      </c>
      <c r="L499" t="b">
        <v>0</v>
      </c>
    </row>
    <row r="500" spans="1:12" x14ac:dyDescent="0.2">
      <c r="A500" s="3" t="s">
        <v>820</v>
      </c>
      <c r="B500" s="5">
        <v>3</v>
      </c>
      <c r="C500" t="s">
        <v>836</v>
      </c>
      <c r="D500" t="s">
        <v>868</v>
      </c>
      <c r="E500" s="9">
        <v>8.9076976776123047</v>
      </c>
      <c r="F500">
        <v>774</v>
      </c>
      <c r="G500" s="7">
        <v>3.2628929222023002</v>
      </c>
      <c r="H500" s="7">
        <v>2.5421511637021399</v>
      </c>
      <c r="I500" t="b">
        <v>1</v>
      </c>
      <c r="J500" t="b">
        <v>0</v>
      </c>
      <c r="K500" t="b">
        <v>1</v>
      </c>
      <c r="L500" t="b">
        <v>1</v>
      </c>
    </row>
    <row r="501" spans="1:12" x14ac:dyDescent="0.2">
      <c r="A501" s="3" t="s">
        <v>820</v>
      </c>
      <c r="B501" s="5">
        <v>3</v>
      </c>
      <c r="C501" t="s">
        <v>836</v>
      </c>
      <c r="D501" t="s">
        <v>869</v>
      </c>
      <c r="E501" s="9">
        <v>27.994510650634766</v>
      </c>
      <c r="F501">
        <v>558</v>
      </c>
      <c r="G501" s="7">
        <v>2.9237086841394002</v>
      </c>
      <c r="H501" s="7">
        <v>2.7627070611501701</v>
      </c>
      <c r="I501" t="b">
        <v>1</v>
      </c>
      <c r="J501" t="b">
        <v>0</v>
      </c>
      <c r="K501" t="b">
        <v>1</v>
      </c>
      <c r="L501" t="b">
        <v>1</v>
      </c>
    </row>
    <row r="502" spans="1:12" x14ac:dyDescent="0.2">
      <c r="A502" s="3" t="s">
        <v>820</v>
      </c>
      <c r="B502" s="5">
        <v>3</v>
      </c>
      <c r="C502" t="s">
        <v>836</v>
      </c>
      <c r="D502" t="s">
        <v>870</v>
      </c>
      <c r="E502" s="9">
        <v>75.432311058044434</v>
      </c>
      <c r="F502">
        <v>509</v>
      </c>
      <c r="G502" s="7">
        <v>2.6831825510633598</v>
      </c>
      <c r="H502" s="7">
        <v>2.6354661120132898</v>
      </c>
      <c r="I502" t="b">
        <v>1</v>
      </c>
      <c r="J502" t="b">
        <v>0</v>
      </c>
      <c r="K502" t="b">
        <v>1</v>
      </c>
      <c r="L502" t="b">
        <v>1</v>
      </c>
    </row>
    <row r="503" spans="1:12" x14ac:dyDescent="0.2">
      <c r="A503" s="3" t="s">
        <v>820</v>
      </c>
      <c r="B503" s="5">
        <v>3</v>
      </c>
      <c r="C503" t="s">
        <v>836</v>
      </c>
      <c r="D503" t="s">
        <v>871</v>
      </c>
      <c r="E503" s="9">
        <v>415.8834867477417</v>
      </c>
      <c r="F503">
        <v>262</v>
      </c>
      <c r="G503" s="7">
        <v>2.50556370944031</v>
      </c>
      <c r="H503" s="7">
        <v>2.5016149967382102</v>
      </c>
      <c r="I503" t="b">
        <v>1</v>
      </c>
      <c r="J503" t="b">
        <v>0</v>
      </c>
      <c r="K503" t="b">
        <v>1</v>
      </c>
      <c r="L503" t="b">
        <v>1</v>
      </c>
    </row>
    <row r="504" spans="1:12" x14ac:dyDescent="0.2">
      <c r="A504" s="3" t="s">
        <v>820</v>
      </c>
      <c r="B504" s="5">
        <v>3</v>
      </c>
      <c r="C504" t="s">
        <v>833</v>
      </c>
      <c r="D504" t="s">
        <v>868</v>
      </c>
      <c r="E504" s="9">
        <v>8.9076976776123047</v>
      </c>
      <c r="F504">
        <v>1179</v>
      </c>
      <c r="G504" s="7">
        <v>2.6637851906735301</v>
      </c>
      <c r="H504" s="7">
        <v>1.9694224359080901</v>
      </c>
      <c r="I504" t="b">
        <v>1</v>
      </c>
      <c r="J504" t="b">
        <v>0</v>
      </c>
      <c r="K504" t="b">
        <v>1</v>
      </c>
      <c r="L504" t="b">
        <v>0</v>
      </c>
    </row>
    <row r="505" spans="1:12" x14ac:dyDescent="0.2">
      <c r="A505" s="3" t="s">
        <v>820</v>
      </c>
      <c r="B505" s="5">
        <v>3</v>
      </c>
      <c r="C505" t="s">
        <v>833</v>
      </c>
      <c r="D505" t="s">
        <v>869</v>
      </c>
      <c r="E505" s="9">
        <v>27.994510650634766</v>
      </c>
      <c r="F505">
        <v>1134</v>
      </c>
      <c r="G505" s="7">
        <v>2.3164675755593498</v>
      </c>
      <c r="H505" s="7">
        <v>2.1177479877929302</v>
      </c>
      <c r="I505" t="b">
        <v>1</v>
      </c>
      <c r="J505" t="b">
        <v>0</v>
      </c>
      <c r="K505" t="b">
        <v>1</v>
      </c>
      <c r="L505" t="b">
        <v>0</v>
      </c>
    </row>
    <row r="506" spans="1:12" x14ac:dyDescent="0.2">
      <c r="A506" s="3" t="s">
        <v>820</v>
      </c>
      <c r="B506" s="5">
        <v>3</v>
      </c>
      <c r="C506" t="s">
        <v>833</v>
      </c>
      <c r="D506" t="s">
        <v>870</v>
      </c>
      <c r="E506" s="9">
        <v>75.432311058044434</v>
      </c>
      <c r="F506">
        <v>1404</v>
      </c>
      <c r="G506" s="7">
        <v>2.5181876500765901</v>
      </c>
      <c r="H506" s="7">
        <v>2.4054437660015999</v>
      </c>
      <c r="I506" t="b">
        <v>1</v>
      </c>
      <c r="J506" t="b">
        <v>0</v>
      </c>
      <c r="K506" t="b">
        <v>1</v>
      </c>
      <c r="L506" t="b">
        <v>0</v>
      </c>
    </row>
    <row r="507" spans="1:12" x14ac:dyDescent="0.2">
      <c r="A507" s="3" t="s">
        <v>820</v>
      </c>
      <c r="B507" s="5">
        <v>3</v>
      </c>
      <c r="C507" t="s">
        <v>833</v>
      </c>
      <c r="D507" t="s">
        <v>871</v>
      </c>
      <c r="E507" s="9">
        <v>415.8834867477417</v>
      </c>
      <c r="F507">
        <v>614</v>
      </c>
      <c r="G507" s="7">
        <v>2.7739211896759501</v>
      </c>
      <c r="H507" s="7">
        <v>2.6632814852157098</v>
      </c>
      <c r="I507" t="b">
        <v>1</v>
      </c>
      <c r="J507" t="b">
        <v>1</v>
      </c>
      <c r="K507" t="b">
        <v>1</v>
      </c>
      <c r="L507" t="b">
        <v>0</v>
      </c>
    </row>
    <row r="508" spans="1:12" x14ac:dyDescent="0.2">
      <c r="A508" s="3" t="s">
        <v>820</v>
      </c>
      <c r="B508" s="5">
        <v>3</v>
      </c>
      <c r="C508" t="s">
        <v>846</v>
      </c>
      <c r="D508" t="s">
        <v>868</v>
      </c>
      <c r="E508" s="9">
        <v>8.9076976776123047</v>
      </c>
      <c r="F508">
        <v>394</v>
      </c>
      <c r="G508" s="7">
        <v>2.41139623108075</v>
      </c>
      <c r="H508" s="7">
        <v>2.1789867117446899</v>
      </c>
      <c r="I508" t="b">
        <v>1</v>
      </c>
      <c r="J508" t="b">
        <v>0</v>
      </c>
      <c r="K508" t="b">
        <v>1</v>
      </c>
      <c r="L508" t="b">
        <v>0</v>
      </c>
    </row>
    <row r="509" spans="1:12" x14ac:dyDescent="0.2">
      <c r="A509" s="3" t="s">
        <v>820</v>
      </c>
      <c r="B509" s="5">
        <v>3</v>
      </c>
      <c r="C509" t="s">
        <v>846</v>
      </c>
      <c r="D509" t="s">
        <v>869</v>
      </c>
      <c r="E509" s="9">
        <v>27.994510650634766</v>
      </c>
      <c r="F509">
        <v>333</v>
      </c>
      <c r="G509" s="7">
        <v>2.4995098795209598</v>
      </c>
      <c r="H509" s="7">
        <v>2.4273398639239301</v>
      </c>
      <c r="I509" t="b">
        <v>1</v>
      </c>
      <c r="J509" t="b">
        <v>0</v>
      </c>
      <c r="K509" t="b">
        <v>1</v>
      </c>
      <c r="L509" t="b">
        <v>0</v>
      </c>
    </row>
    <row r="510" spans="1:12" x14ac:dyDescent="0.2">
      <c r="A510" s="3" t="s">
        <v>820</v>
      </c>
      <c r="B510" s="5">
        <v>3</v>
      </c>
      <c r="C510" t="s">
        <v>846</v>
      </c>
      <c r="D510" t="s">
        <v>870</v>
      </c>
      <c r="E510" s="9">
        <v>75.432311058044434</v>
      </c>
      <c r="F510">
        <v>314</v>
      </c>
      <c r="G510" s="7">
        <v>8.8911257729896693</v>
      </c>
      <c r="H510" s="7">
        <v>8.5738021207142996</v>
      </c>
      <c r="I510" t="b">
        <v>1</v>
      </c>
      <c r="J510" t="b">
        <v>0</v>
      </c>
      <c r="K510" t="b">
        <v>1</v>
      </c>
      <c r="L510" t="b">
        <v>0</v>
      </c>
    </row>
    <row r="511" spans="1:12" x14ac:dyDescent="0.2">
      <c r="A511" s="3" t="s">
        <v>820</v>
      </c>
      <c r="B511" s="5">
        <v>3</v>
      </c>
      <c r="C511" t="s">
        <v>846</v>
      </c>
      <c r="D511" t="s">
        <v>871</v>
      </c>
      <c r="E511" s="9">
        <v>415.8834867477417</v>
      </c>
      <c r="F511">
        <v>381</v>
      </c>
      <c r="G511" s="7">
        <v>8.9295204781152897</v>
      </c>
      <c r="H511" s="7">
        <v>8.8570649930303809</v>
      </c>
      <c r="I511" t="b">
        <v>1</v>
      </c>
      <c r="J511" t="b">
        <v>0</v>
      </c>
      <c r="K511" t="b">
        <v>1</v>
      </c>
      <c r="L511" t="b">
        <v>0</v>
      </c>
    </row>
    <row r="512" spans="1:12" x14ac:dyDescent="0.2">
      <c r="A512" s="3" t="s">
        <v>12</v>
      </c>
      <c r="B512" s="5">
        <v>3</v>
      </c>
      <c r="C512" t="s">
        <v>835</v>
      </c>
      <c r="D512" t="s">
        <v>868</v>
      </c>
      <c r="E512" s="9">
        <v>8.9076976776123047</v>
      </c>
      <c r="F512">
        <v>829</v>
      </c>
      <c r="G512" s="7">
        <v>2.0267799038935799</v>
      </c>
      <c r="H512" s="7">
        <v>1.70514886631169</v>
      </c>
      <c r="I512" t="b">
        <v>1</v>
      </c>
      <c r="J512" t="b">
        <v>0</v>
      </c>
      <c r="K512" t="b">
        <v>1</v>
      </c>
      <c r="L512" t="b">
        <v>0</v>
      </c>
    </row>
    <row r="513" spans="1:12" x14ac:dyDescent="0.2">
      <c r="A513" s="3" t="s">
        <v>12</v>
      </c>
      <c r="B513" s="5">
        <v>3</v>
      </c>
      <c r="C513" t="s">
        <v>835</v>
      </c>
      <c r="D513" t="s">
        <v>869</v>
      </c>
      <c r="E513" s="9">
        <v>27.994510650634766</v>
      </c>
      <c r="F513">
        <v>216</v>
      </c>
      <c r="G513" s="7">
        <v>10.3952880247436</v>
      </c>
      <c r="H513" s="7">
        <v>9.6234137678359399</v>
      </c>
      <c r="I513" t="b">
        <v>1</v>
      </c>
      <c r="J513" t="b">
        <v>0</v>
      </c>
      <c r="K513" t="b">
        <v>1</v>
      </c>
      <c r="L513" t="b">
        <v>0</v>
      </c>
    </row>
    <row r="514" spans="1:12" x14ac:dyDescent="0.2">
      <c r="A514" s="3" t="s">
        <v>12</v>
      </c>
      <c r="B514" s="5">
        <v>3</v>
      </c>
      <c r="C514" t="s">
        <v>835</v>
      </c>
      <c r="D514" t="s">
        <v>870</v>
      </c>
      <c r="E514" s="9">
        <v>75.432311058044434</v>
      </c>
      <c r="F514">
        <v>189</v>
      </c>
      <c r="G514" s="7">
        <v>8.9512651071608396</v>
      </c>
      <c r="H514" s="7">
        <v>8.7549107541834292</v>
      </c>
      <c r="I514" t="b">
        <v>1</v>
      </c>
      <c r="J514" t="b">
        <v>0</v>
      </c>
      <c r="K514" t="b">
        <v>1</v>
      </c>
      <c r="L514" t="b">
        <v>0</v>
      </c>
    </row>
    <row r="515" spans="1:12" x14ac:dyDescent="0.2">
      <c r="A515" s="3" t="s">
        <v>12</v>
      </c>
      <c r="B515" s="5">
        <v>3</v>
      </c>
      <c r="C515" t="s">
        <v>835</v>
      </c>
      <c r="D515" t="s">
        <v>871</v>
      </c>
      <c r="E515" s="9">
        <v>415.8834867477417</v>
      </c>
      <c r="F515">
        <v>287</v>
      </c>
      <c r="G515" s="7">
        <v>8.5804016329559403</v>
      </c>
      <c r="H515" s="7">
        <v>8.5298934848580998</v>
      </c>
      <c r="I515" t="b">
        <v>1</v>
      </c>
      <c r="J515" t="b">
        <v>0</v>
      </c>
      <c r="K515" t="b">
        <v>1</v>
      </c>
      <c r="L515" t="b">
        <v>0</v>
      </c>
    </row>
    <row r="516" spans="1:12" x14ac:dyDescent="0.2">
      <c r="A516" s="3" t="s">
        <v>12</v>
      </c>
      <c r="B516" s="5">
        <v>3</v>
      </c>
      <c r="C516" t="s">
        <v>825</v>
      </c>
      <c r="D516" t="s">
        <v>868</v>
      </c>
      <c r="E516" s="9">
        <v>8.9076976776123047</v>
      </c>
      <c r="F516">
        <v>265</v>
      </c>
      <c r="G516" s="7">
        <v>11.2329100600407</v>
      </c>
      <c r="H516" s="7">
        <v>8.4193739864010393</v>
      </c>
      <c r="I516" t="b">
        <v>1</v>
      </c>
      <c r="J516" t="b">
        <v>0</v>
      </c>
      <c r="K516" t="b">
        <v>0</v>
      </c>
      <c r="L516" t="b">
        <v>1</v>
      </c>
    </row>
    <row r="517" spans="1:12" x14ac:dyDescent="0.2">
      <c r="A517" s="3" t="s">
        <v>12</v>
      </c>
      <c r="B517" s="5">
        <v>3</v>
      </c>
      <c r="C517" t="s">
        <v>825</v>
      </c>
      <c r="D517" t="s">
        <v>869</v>
      </c>
      <c r="E517" s="9">
        <v>27.994510650634766</v>
      </c>
      <c r="F517">
        <v>305</v>
      </c>
      <c r="G517" s="7">
        <v>9.6168020098367393</v>
      </c>
      <c r="H517" s="7">
        <v>8.7047607744511009</v>
      </c>
      <c r="I517" t="b">
        <v>1</v>
      </c>
      <c r="J517" t="b">
        <v>0</v>
      </c>
      <c r="K517" t="b">
        <v>0</v>
      </c>
      <c r="L517" t="b">
        <v>1</v>
      </c>
    </row>
    <row r="518" spans="1:12" x14ac:dyDescent="0.2">
      <c r="A518" s="3" t="s">
        <v>12</v>
      </c>
      <c r="B518" s="5">
        <v>3</v>
      </c>
      <c r="C518" t="s">
        <v>825</v>
      </c>
      <c r="D518" t="s">
        <v>870</v>
      </c>
      <c r="E518" s="9">
        <v>75.432311058044434</v>
      </c>
      <c r="F518">
        <v>1119</v>
      </c>
      <c r="G518" s="7">
        <v>16.018753675524401</v>
      </c>
      <c r="H518" s="7">
        <v>12.9430870037825</v>
      </c>
      <c r="I518" t="b">
        <v>1</v>
      </c>
      <c r="J518" t="b">
        <v>0</v>
      </c>
      <c r="K518" t="b">
        <v>0</v>
      </c>
      <c r="L518" t="b">
        <v>1</v>
      </c>
    </row>
    <row r="519" spans="1:12" x14ac:dyDescent="0.2">
      <c r="A519" s="3" t="s">
        <v>12</v>
      </c>
      <c r="B519" s="5">
        <v>3</v>
      </c>
      <c r="C519" t="s">
        <v>825</v>
      </c>
      <c r="D519" t="s">
        <v>871</v>
      </c>
      <c r="E519" s="9">
        <v>415.8834867477417</v>
      </c>
      <c r="F519">
        <v>212</v>
      </c>
      <c r="G519" s="7">
        <v>23.390522314271099</v>
      </c>
      <c r="H519" s="7">
        <v>23.114911446628501</v>
      </c>
      <c r="I519" t="b">
        <v>1</v>
      </c>
      <c r="J519" t="b">
        <v>0</v>
      </c>
      <c r="K519" t="b">
        <v>0</v>
      </c>
      <c r="L519" t="b">
        <v>1</v>
      </c>
    </row>
    <row r="520" spans="1:12" x14ac:dyDescent="0.2">
      <c r="A520" s="3" t="s">
        <v>12</v>
      </c>
      <c r="B520" s="5">
        <v>3</v>
      </c>
      <c r="C520" t="s">
        <v>826</v>
      </c>
      <c r="D520" t="s">
        <v>868</v>
      </c>
      <c r="E520" s="9">
        <v>8.9076976776123047</v>
      </c>
      <c r="F520">
        <v>134</v>
      </c>
      <c r="G520" s="7">
        <v>9.8102397330531996</v>
      </c>
      <c r="H520" s="7">
        <v>8.5486542011634299</v>
      </c>
      <c r="I520" t="b">
        <v>1</v>
      </c>
      <c r="J520" t="b">
        <v>0</v>
      </c>
      <c r="K520" t="b">
        <v>0</v>
      </c>
      <c r="L520" t="b">
        <v>0</v>
      </c>
    </row>
    <row r="521" spans="1:12" x14ac:dyDescent="0.2">
      <c r="A521" s="3" t="s">
        <v>12</v>
      </c>
      <c r="B521" s="5">
        <v>3</v>
      </c>
      <c r="C521" t="s">
        <v>826</v>
      </c>
      <c r="D521" t="s">
        <v>869</v>
      </c>
      <c r="E521" s="9">
        <v>27.994510650634766</v>
      </c>
      <c r="F521">
        <v>96</v>
      </c>
      <c r="G521" s="7">
        <v>7.9938636923571504</v>
      </c>
      <c r="H521" s="7">
        <v>7.7805755004543498</v>
      </c>
      <c r="I521" t="b">
        <v>1</v>
      </c>
      <c r="J521" t="b">
        <v>0</v>
      </c>
      <c r="K521" t="b">
        <v>0</v>
      </c>
      <c r="L521" t="b">
        <v>0</v>
      </c>
    </row>
    <row r="522" spans="1:12" x14ac:dyDescent="0.2">
      <c r="A522" s="3" t="s">
        <v>12</v>
      </c>
      <c r="B522" s="5">
        <v>3</v>
      </c>
      <c r="C522" t="s">
        <v>826</v>
      </c>
      <c r="D522" t="s">
        <v>870</v>
      </c>
      <c r="E522" s="9">
        <v>75.432311058044434</v>
      </c>
      <c r="F522">
        <v>77</v>
      </c>
      <c r="G522" s="7">
        <v>12.142999204450099</v>
      </c>
      <c r="H522" s="7">
        <v>11.9943251801628</v>
      </c>
      <c r="I522" t="b">
        <v>1</v>
      </c>
      <c r="J522" t="b">
        <v>0</v>
      </c>
      <c r="K522" t="b">
        <v>0</v>
      </c>
      <c r="L522" t="b">
        <v>0</v>
      </c>
    </row>
    <row r="523" spans="1:12" x14ac:dyDescent="0.2">
      <c r="A523" s="3" t="s">
        <v>12</v>
      </c>
      <c r="B523" s="5">
        <v>3</v>
      </c>
      <c r="C523" t="s">
        <v>826</v>
      </c>
      <c r="D523" t="s">
        <v>871</v>
      </c>
      <c r="E523" s="9">
        <v>415.8834867477417</v>
      </c>
      <c r="F523">
        <v>101</v>
      </c>
      <c r="G523" s="7">
        <v>20.611760259094101</v>
      </c>
      <c r="H523" s="7">
        <v>20.509097876898199</v>
      </c>
      <c r="I523" t="b">
        <v>1</v>
      </c>
      <c r="J523" t="b">
        <v>0</v>
      </c>
      <c r="K523" t="b">
        <v>0</v>
      </c>
      <c r="L523" t="b">
        <v>0</v>
      </c>
    </row>
    <row r="524" spans="1:12" x14ac:dyDescent="0.2">
      <c r="A524" s="3" t="s">
        <v>12</v>
      </c>
      <c r="B524" s="5">
        <v>3</v>
      </c>
      <c r="C524" t="s">
        <v>837</v>
      </c>
      <c r="D524" t="s">
        <v>868</v>
      </c>
      <c r="E524" s="9">
        <v>8.9076976776123047</v>
      </c>
      <c r="F524">
        <v>355</v>
      </c>
      <c r="G524" s="7">
        <v>1.6653014914212501</v>
      </c>
      <c r="H524" s="7">
        <v>1.56165807812277</v>
      </c>
      <c r="I524" t="b">
        <v>1</v>
      </c>
      <c r="J524" t="b">
        <v>0</v>
      </c>
      <c r="K524" t="b">
        <v>1</v>
      </c>
      <c r="L524" t="b">
        <v>0</v>
      </c>
    </row>
    <row r="525" spans="1:12" x14ac:dyDescent="0.2">
      <c r="A525" s="3" t="s">
        <v>12</v>
      </c>
      <c r="B525" s="5">
        <v>3</v>
      </c>
      <c r="C525" t="s">
        <v>837</v>
      </c>
      <c r="D525" t="s">
        <v>869</v>
      </c>
      <c r="E525" s="9">
        <v>27.994510650634766</v>
      </c>
      <c r="F525">
        <v>221</v>
      </c>
      <c r="G525" s="7">
        <v>3.57848787557647</v>
      </c>
      <c r="H525" s="7">
        <v>3.4801728804866601</v>
      </c>
      <c r="I525" t="b">
        <v>1</v>
      </c>
      <c r="J525" t="b">
        <v>0</v>
      </c>
      <c r="K525" t="b">
        <v>1</v>
      </c>
      <c r="L525" t="b">
        <v>0</v>
      </c>
    </row>
    <row r="526" spans="1:12" x14ac:dyDescent="0.2">
      <c r="A526" s="3" t="s">
        <v>12</v>
      </c>
      <c r="B526" s="5">
        <v>3</v>
      </c>
      <c r="C526" t="s">
        <v>837</v>
      </c>
      <c r="D526" t="s">
        <v>870</v>
      </c>
      <c r="E526" s="9">
        <v>75.432311058044434</v>
      </c>
      <c r="F526">
        <v>305</v>
      </c>
      <c r="G526" s="7">
        <v>4.7555359385981797</v>
      </c>
      <c r="H526" s="7">
        <v>4.6658199454471703</v>
      </c>
      <c r="I526" t="b">
        <v>1</v>
      </c>
      <c r="J526" t="b">
        <v>0</v>
      </c>
      <c r="K526" t="b">
        <v>1</v>
      </c>
      <c r="L526" t="b">
        <v>0</v>
      </c>
    </row>
    <row r="527" spans="1:12" x14ac:dyDescent="0.2">
      <c r="A527" s="3" t="s">
        <v>12</v>
      </c>
      <c r="B527" s="5">
        <v>3</v>
      </c>
      <c r="C527" t="s">
        <v>837</v>
      </c>
      <c r="D527" t="s">
        <v>871</v>
      </c>
      <c r="E527" s="9">
        <v>415.8834867477417</v>
      </c>
      <c r="F527">
        <v>240</v>
      </c>
      <c r="G527" s="7">
        <v>6.6913934667869297</v>
      </c>
      <c r="H527" s="7">
        <v>6.6656540381417697</v>
      </c>
      <c r="I527" t="b">
        <v>1</v>
      </c>
      <c r="J527" t="b">
        <v>0</v>
      </c>
      <c r="K527" t="b">
        <v>1</v>
      </c>
      <c r="L527" t="b">
        <v>0</v>
      </c>
    </row>
    <row r="528" spans="1:12" x14ac:dyDescent="0.2">
      <c r="A528" s="3" t="s">
        <v>12</v>
      </c>
      <c r="B528" s="5">
        <v>3</v>
      </c>
      <c r="C528" t="s">
        <v>838</v>
      </c>
      <c r="D528" t="s">
        <v>868</v>
      </c>
      <c r="E528" s="9">
        <v>8.9076976776123047</v>
      </c>
      <c r="F528">
        <v>614</v>
      </c>
      <c r="G528" s="7">
        <v>3.5376082913472202</v>
      </c>
      <c r="H528" s="7">
        <v>2.8440924896591002</v>
      </c>
      <c r="I528" t="b">
        <v>1</v>
      </c>
      <c r="J528" t="b">
        <v>0</v>
      </c>
      <c r="K528" t="b">
        <v>1</v>
      </c>
      <c r="L528" t="b">
        <v>0</v>
      </c>
    </row>
    <row r="529" spans="1:12" x14ac:dyDescent="0.2">
      <c r="A529" s="3" t="s">
        <v>12</v>
      </c>
      <c r="B529" s="5">
        <v>3</v>
      </c>
      <c r="C529" t="s">
        <v>838</v>
      </c>
      <c r="D529" t="s">
        <v>869</v>
      </c>
      <c r="E529" s="9">
        <v>27.994510650634766</v>
      </c>
      <c r="F529">
        <v>761</v>
      </c>
      <c r="G529" s="7">
        <v>2.57539196417983</v>
      </c>
      <c r="H529" s="7">
        <v>2.4068876838306901</v>
      </c>
      <c r="I529" t="b">
        <v>1</v>
      </c>
      <c r="J529" t="b">
        <v>0</v>
      </c>
      <c r="K529" t="b">
        <v>1</v>
      </c>
      <c r="L529" t="b">
        <v>0</v>
      </c>
    </row>
    <row r="530" spans="1:12" x14ac:dyDescent="0.2">
      <c r="A530" s="3" t="s">
        <v>12</v>
      </c>
      <c r="B530" s="5">
        <v>3</v>
      </c>
      <c r="C530" t="s">
        <v>838</v>
      </c>
      <c r="D530" t="s">
        <v>870</v>
      </c>
      <c r="E530" s="9">
        <v>75.432311058044434</v>
      </c>
      <c r="F530">
        <v>342</v>
      </c>
      <c r="G530" s="7">
        <v>1.5107007742138101</v>
      </c>
      <c r="H530" s="7">
        <v>1.5004238981987501</v>
      </c>
      <c r="I530" t="b">
        <v>1</v>
      </c>
      <c r="J530" t="b">
        <v>0</v>
      </c>
      <c r="K530" t="b">
        <v>1</v>
      </c>
      <c r="L530" t="b">
        <v>0</v>
      </c>
    </row>
    <row r="531" spans="1:12" x14ac:dyDescent="0.2">
      <c r="A531" s="3" t="s">
        <v>12</v>
      </c>
      <c r="B531" s="5">
        <v>3</v>
      </c>
      <c r="C531" t="s">
        <v>838</v>
      </c>
      <c r="D531" t="s">
        <v>871</v>
      </c>
      <c r="E531" s="9">
        <v>415.8834867477417</v>
      </c>
      <c r="F531">
        <v>657</v>
      </c>
      <c r="G531" s="7">
        <v>1.0312294328576801</v>
      </c>
      <c r="H531" s="7">
        <v>1.02955218456858</v>
      </c>
      <c r="I531" t="b">
        <v>1</v>
      </c>
      <c r="J531" t="b">
        <v>0</v>
      </c>
      <c r="K531" t="b">
        <v>1</v>
      </c>
      <c r="L531" t="b">
        <v>0</v>
      </c>
    </row>
    <row r="532" spans="1:12" x14ac:dyDescent="0.2">
      <c r="A532" s="3" t="s">
        <v>12</v>
      </c>
      <c r="B532" s="5">
        <v>3</v>
      </c>
      <c r="C532" t="s">
        <v>839</v>
      </c>
      <c r="D532" t="s">
        <v>868</v>
      </c>
      <c r="E532" s="9">
        <v>8.9076976776123047</v>
      </c>
      <c r="F532">
        <v>234</v>
      </c>
      <c r="G532" s="7">
        <v>7.3922802303836503</v>
      </c>
      <c r="H532" s="7">
        <v>6.1901999149494804</v>
      </c>
      <c r="I532" t="b">
        <v>1</v>
      </c>
      <c r="J532" t="b">
        <v>0</v>
      </c>
      <c r="K532" t="b">
        <v>1</v>
      </c>
      <c r="L532" t="b">
        <v>0</v>
      </c>
    </row>
    <row r="533" spans="1:12" x14ac:dyDescent="0.2">
      <c r="A533" s="3" t="s">
        <v>12</v>
      </c>
      <c r="B533" s="5">
        <v>3</v>
      </c>
      <c r="C533" t="s">
        <v>839</v>
      </c>
      <c r="D533" t="s">
        <v>869</v>
      </c>
      <c r="E533" s="9">
        <v>27.994510650634766</v>
      </c>
      <c r="F533">
        <v>161</v>
      </c>
      <c r="G533" s="7">
        <v>0.22571121561772101</v>
      </c>
      <c r="H533" s="7">
        <v>0.22541860108894299</v>
      </c>
      <c r="I533" t="b">
        <v>1</v>
      </c>
      <c r="J533" t="b">
        <v>0</v>
      </c>
      <c r="K533" t="b">
        <v>1</v>
      </c>
      <c r="L533" t="b">
        <v>0</v>
      </c>
    </row>
    <row r="534" spans="1:12" x14ac:dyDescent="0.2">
      <c r="A534" s="3" t="s">
        <v>12</v>
      </c>
      <c r="B534" s="5">
        <v>3</v>
      </c>
      <c r="C534" t="s">
        <v>839</v>
      </c>
      <c r="D534" t="s">
        <v>870</v>
      </c>
      <c r="E534" s="9">
        <v>75.432311058044434</v>
      </c>
      <c r="F534">
        <v>165</v>
      </c>
      <c r="G534" s="7">
        <v>0.16781680443265801</v>
      </c>
      <c r="H534" s="7">
        <v>0.16775522466689999</v>
      </c>
      <c r="I534" t="b">
        <v>1</v>
      </c>
      <c r="J534" t="b">
        <v>0</v>
      </c>
      <c r="K534" t="b">
        <v>1</v>
      </c>
      <c r="L534" t="b">
        <v>0</v>
      </c>
    </row>
    <row r="535" spans="1:12" x14ac:dyDescent="0.2">
      <c r="A535" s="3" t="s">
        <v>12</v>
      </c>
      <c r="B535" s="5">
        <v>3</v>
      </c>
      <c r="C535" t="s">
        <v>839</v>
      </c>
      <c r="D535" t="s">
        <v>871</v>
      </c>
      <c r="E535" s="9">
        <v>415.8834867477417</v>
      </c>
      <c r="F535">
        <v>169</v>
      </c>
      <c r="G535" s="7">
        <v>0.149259535905267</v>
      </c>
      <c r="H535" s="7">
        <v>0.149250483315057</v>
      </c>
      <c r="I535" t="b">
        <v>1</v>
      </c>
      <c r="J535" t="b">
        <v>0</v>
      </c>
      <c r="K535" t="b">
        <v>1</v>
      </c>
      <c r="L535" t="b">
        <v>0</v>
      </c>
    </row>
    <row r="536" spans="1:12" x14ac:dyDescent="0.2">
      <c r="A536" s="3" t="s">
        <v>12</v>
      </c>
      <c r="B536" s="5">
        <v>3</v>
      </c>
      <c r="C536" t="s">
        <v>829</v>
      </c>
      <c r="D536" t="s">
        <v>868</v>
      </c>
      <c r="E536" s="9">
        <v>8.9076976776123047</v>
      </c>
      <c r="F536">
        <v>380</v>
      </c>
      <c r="G536" s="7">
        <v>9.8318958914043098</v>
      </c>
      <c r="H536" s="7">
        <v>6.9266700447996099</v>
      </c>
      <c r="I536" t="b">
        <v>1</v>
      </c>
      <c r="J536" t="b">
        <v>0</v>
      </c>
      <c r="K536" t="b">
        <v>1</v>
      </c>
      <c r="L536" t="b">
        <v>0</v>
      </c>
    </row>
    <row r="537" spans="1:12" x14ac:dyDescent="0.2">
      <c r="A537" s="3" t="s">
        <v>12</v>
      </c>
      <c r="B537" s="5">
        <v>3</v>
      </c>
      <c r="C537" t="s">
        <v>829</v>
      </c>
      <c r="D537" t="s">
        <v>869</v>
      </c>
      <c r="E537" s="9">
        <v>27.994510650634766</v>
      </c>
      <c r="F537">
        <v>279</v>
      </c>
      <c r="G537" s="7">
        <v>6.1566990654573903</v>
      </c>
      <c r="H537" s="7">
        <v>5.8007688874087702</v>
      </c>
      <c r="I537" t="b">
        <v>1</v>
      </c>
      <c r="J537" t="b">
        <v>0</v>
      </c>
      <c r="K537" t="b">
        <v>1</v>
      </c>
      <c r="L537" t="b">
        <v>0</v>
      </c>
    </row>
    <row r="538" spans="1:12" x14ac:dyDescent="0.2">
      <c r="A538" s="3" t="s">
        <v>12</v>
      </c>
      <c r="B538" s="5">
        <v>3</v>
      </c>
      <c r="C538" t="s">
        <v>829</v>
      </c>
      <c r="D538" t="s">
        <v>870</v>
      </c>
      <c r="E538" s="9">
        <v>75.432311058044434</v>
      </c>
      <c r="F538">
        <v>750</v>
      </c>
      <c r="G538" s="7">
        <v>5.4967799357315696</v>
      </c>
      <c r="H538" s="7">
        <v>5.2119333281313001</v>
      </c>
      <c r="I538" t="b">
        <v>1</v>
      </c>
      <c r="J538" t="b">
        <v>0</v>
      </c>
      <c r="K538" t="b">
        <v>1</v>
      </c>
      <c r="L538" t="b">
        <v>0</v>
      </c>
    </row>
    <row r="539" spans="1:12" x14ac:dyDescent="0.2">
      <c r="A539" s="3" t="s">
        <v>12</v>
      </c>
      <c r="B539" s="5">
        <v>3</v>
      </c>
      <c r="C539" t="s">
        <v>829</v>
      </c>
      <c r="D539" t="s">
        <v>871</v>
      </c>
      <c r="E539" s="9">
        <v>415.8834867477417</v>
      </c>
      <c r="F539">
        <v>839</v>
      </c>
      <c r="G539" s="7">
        <v>6.52704124092066</v>
      </c>
      <c r="H539" s="7">
        <v>6.4422127571061001</v>
      </c>
      <c r="I539" t="b">
        <v>1</v>
      </c>
      <c r="J539" t="b">
        <v>0</v>
      </c>
      <c r="K539" t="b">
        <v>1</v>
      </c>
      <c r="L539" t="b">
        <v>0</v>
      </c>
    </row>
    <row r="540" spans="1:12" x14ac:dyDescent="0.2">
      <c r="A540" s="3" t="s">
        <v>12</v>
      </c>
      <c r="B540" s="5">
        <v>3</v>
      </c>
      <c r="C540" t="s">
        <v>830</v>
      </c>
      <c r="D540" t="s">
        <v>868</v>
      </c>
      <c r="E540" s="9">
        <v>8.9076976776123047</v>
      </c>
      <c r="F540">
        <v>3534</v>
      </c>
      <c r="G540" s="7">
        <v>6.9754876097198899</v>
      </c>
      <c r="H540" s="7">
        <v>1.8515272661842199</v>
      </c>
      <c r="I540" t="b">
        <v>1</v>
      </c>
      <c r="J540" t="b">
        <v>0</v>
      </c>
      <c r="K540" t="b">
        <v>0</v>
      </c>
      <c r="L540" t="b">
        <v>0</v>
      </c>
    </row>
    <row r="541" spans="1:12" x14ac:dyDescent="0.2">
      <c r="A541" s="3" t="s">
        <v>12</v>
      </c>
      <c r="B541" s="5">
        <v>3</v>
      </c>
      <c r="C541" t="s">
        <v>830</v>
      </c>
      <c r="D541" t="s">
        <v>869</v>
      </c>
      <c r="E541" s="9">
        <v>27.994510650634766</v>
      </c>
      <c r="F541">
        <v>104</v>
      </c>
      <c r="G541" s="7">
        <v>11.043199467706</v>
      </c>
      <c r="H541" s="7">
        <v>10.607999488683101</v>
      </c>
      <c r="I541" t="b">
        <v>1</v>
      </c>
      <c r="J541" t="b">
        <v>0</v>
      </c>
      <c r="K541" t="b">
        <v>0</v>
      </c>
      <c r="L541" t="b">
        <v>0</v>
      </c>
    </row>
    <row r="542" spans="1:12" x14ac:dyDescent="0.2">
      <c r="A542" s="3" t="s">
        <v>12</v>
      </c>
      <c r="B542" s="5">
        <v>3</v>
      </c>
      <c r="C542" t="s">
        <v>830</v>
      </c>
      <c r="D542" t="s">
        <v>870</v>
      </c>
      <c r="E542" s="9">
        <v>75.432311058044434</v>
      </c>
      <c r="F542">
        <v>71</v>
      </c>
      <c r="G542" s="7">
        <v>14.104770205318699</v>
      </c>
      <c r="H542" s="7">
        <v>13.9199688241454</v>
      </c>
      <c r="I542" t="b">
        <v>1</v>
      </c>
      <c r="J542" t="b">
        <v>0</v>
      </c>
      <c r="K542" t="b">
        <v>0</v>
      </c>
      <c r="L542" t="b">
        <v>0</v>
      </c>
    </row>
    <row r="543" spans="1:12" x14ac:dyDescent="0.2">
      <c r="A543" s="3" t="s">
        <v>12</v>
      </c>
      <c r="B543" s="5">
        <v>3</v>
      </c>
      <c r="C543" t="s">
        <v>830</v>
      </c>
      <c r="D543" t="s">
        <v>871</v>
      </c>
      <c r="E543" s="9">
        <v>415.8834867477417</v>
      </c>
      <c r="F543">
        <v>86</v>
      </c>
      <c r="G543" s="7">
        <v>23.411590111897102</v>
      </c>
      <c r="H543" s="7">
        <v>23.298794775783801</v>
      </c>
      <c r="I543" t="b">
        <v>1</v>
      </c>
      <c r="J543" t="b">
        <v>0</v>
      </c>
      <c r="K543" t="b">
        <v>0</v>
      </c>
      <c r="L543" t="b">
        <v>0</v>
      </c>
    </row>
    <row r="544" spans="1:12" x14ac:dyDescent="0.2">
      <c r="A544" s="3" t="s">
        <v>12</v>
      </c>
      <c r="B544" s="5">
        <v>3</v>
      </c>
      <c r="C544" t="s">
        <v>840</v>
      </c>
      <c r="D544" t="s">
        <v>868</v>
      </c>
      <c r="E544" s="9">
        <v>8.9076976776123047</v>
      </c>
      <c r="F544">
        <v>928</v>
      </c>
      <c r="G544" s="7">
        <v>2.4357937319147598</v>
      </c>
      <c r="H544" s="7">
        <v>1.9427912055861001</v>
      </c>
      <c r="I544" t="b">
        <v>1</v>
      </c>
      <c r="J544" t="b">
        <v>0</v>
      </c>
      <c r="K544" t="b">
        <v>1</v>
      </c>
      <c r="L544" t="b">
        <v>0</v>
      </c>
    </row>
    <row r="545" spans="1:12" x14ac:dyDescent="0.2">
      <c r="A545" s="3" t="s">
        <v>12</v>
      </c>
      <c r="B545" s="5">
        <v>3</v>
      </c>
      <c r="C545" t="s">
        <v>840</v>
      </c>
      <c r="D545" t="s">
        <v>869</v>
      </c>
      <c r="E545" s="9">
        <v>27.994510650634766</v>
      </c>
      <c r="F545">
        <v>1204</v>
      </c>
      <c r="G545" s="7">
        <v>5.95501183804185</v>
      </c>
      <c r="H545" s="7">
        <v>4.7408146741125696</v>
      </c>
      <c r="I545" t="b">
        <v>1</v>
      </c>
      <c r="J545" t="b">
        <v>0</v>
      </c>
      <c r="K545" t="b">
        <v>1</v>
      </c>
      <c r="L545" t="b">
        <v>0</v>
      </c>
    </row>
    <row r="546" spans="1:12" x14ac:dyDescent="0.2">
      <c r="A546" s="3" t="s">
        <v>12</v>
      </c>
      <c r="B546" s="5">
        <v>3</v>
      </c>
      <c r="C546" t="s">
        <v>840</v>
      </c>
      <c r="D546" t="s">
        <v>870</v>
      </c>
      <c r="E546" s="9">
        <v>75.432311058044434</v>
      </c>
      <c r="F546">
        <v>835</v>
      </c>
      <c r="G546" s="7">
        <v>6.2949437584948997</v>
      </c>
      <c r="H546" s="7">
        <v>5.8848736977722202</v>
      </c>
      <c r="I546" t="b">
        <v>1</v>
      </c>
      <c r="J546" t="b">
        <v>0</v>
      </c>
      <c r="K546" t="b">
        <v>1</v>
      </c>
      <c r="L546" t="b">
        <v>0</v>
      </c>
    </row>
    <row r="547" spans="1:12" x14ac:dyDescent="0.2">
      <c r="A547" s="3" t="s">
        <v>12</v>
      </c>
      <c r="B547" s="5">
        <v>3</v>
      </c>
      <c r="C547" t="s">
        <v>840</v>
      </c>
      <c r="D547" t="s">
        <v>871</v>
      </c>
      <c r="E547" s="9">
        <v>415.8834867477417</v>
      </c>
      <c r="F547">
        <v>1193</v>
      </c>
      <c r="G547" s="7">
        <v>6.7502594830018099</v>
      </c>
      <c r="H547" s="7">
        <v>6.6220321759747396</v>
      </c>
      <c r="I547" t="b">
        <v>1</v>
      </c>
      <c r="J547" t="b">
        <v>0</v>
      </c>
      <c r="K547" t="b">
        <v>1</v>
      </c>
      <c r="L547" t="b">
        <v>0</v>
      </c>
    </row>
    <row r="548" spans="1:12" x14ac:dyDescent="0.2">
      <c r="A548" s="3" t="s">
        <v>12</v>
      </c>
      <c r="B548" s="5">
        <v>3</v>
      </c>
      <c r="C548" t="s">
        <v>841</v>
      </c>
      <c r="D548" t="s">
        <v>868</v>
      </c>
      <c r="E548" s="9">
        <v>8.9076976776123047</v>
      </c>
      <c r="F548">
        <v>1480</v>
      </c>
      <c r="G548" s="7">
        <v>1.5878248979701</v>
      </c>
      <c r="H548" s="7">
        <v>1.2563748487464399</v>
      </c>
      <c r="I548" t="b">
        <v>1</v>
      </c>
      <c r="J548" t="b">
        <v>0</v>
      </c>
      <c r="K548" t="b">
        <v>1</v>
      </c>
      <c r="L548" t="b">
        <v>0</v>
      </c>
    </row>
    <row r="549" spans="1:12" x14ac:dyDescent="0.2">
      <c r="A549" s="3" t="s">
        <v>12</v>
      </c>
      <c r="B549" s="5">
        <v>3</v>
      </c>
      <c r="C549" t="s">
        <v>841</v>
      </c>
      <c r="D549" t="s">
        <v>869</v>
      </c>
      <c r="E549" s="9">
        <v>27.994510650634766</v>
      </c>
      <c r="F549">
        <v>1659</v>
      </c>
      <c r="G549" s="7">
        <v>1.72464949794447</v>
      </c>
      <c r="H549" s="7">
        <v>1.5647258761743199</v>
      </c>
      <c r="I549" t="b">
        <v>1</v>
      </c>
      <c r="J549" t="b">
        <v>0</v>
      </c>
      <c r="K549" t="b">
        <v>1</v>
      </c>
      <c r="L549" t="b">
        <v>0</v>
      </c>
    </row>
    <row r="550" spans="1:12" x14ac:dyDescent="0.2">
      <c r="A550" s="3" t="s">
        <v>12</v>
      </c>
      <c r="B550" s="5">
        <v>3</v>
      </c>
      <c r="C550" t="s">
        <v>841</v>
      </c>
      <c r="D550" t="s">
        <v>870</v>
      </c>
      <c r="E550" s="9">
        <v>75.432311058044434</v>
      </c>
      <c r="F550">
        <v>1404</v>
      </c>
      <c r="G550" s="7">
        <v>2.5483027957854198</v>
      </c>
      <c r="H550" s="7">
        <v>2.4329079522026902</v>
      </c>
      <c r="I550" t="b">
        <v>1</v>
      </c>
      <c r="J550" t="b">
        <v>0</v>
      </c>
      <c r="K550" t="b">
        <v>1</v>
      </c>
      <c r="L550" t="b">
        <v>0</v>
      </c>
    </row>
    <row r="551" spans="1:12" x14ac:dyDescent="0.2">
      <c r="A551" s="3" t="s">
        <v>12</v>
      </c>
      <c r="B551" s="5">
        <v>3</v>
      </c>
      <c r="C551" t="s">
        <v>841</v>
      </c>
      <c r="D551" t="s">
        <v>871</v>
      </c>
      <c r="E551" s="9">
        <v>415.8834867477417</v>
      </c>
      <c r="F551">
        <v>1421</v>
      </c>
      <c r="G551" s="7">
        <v>2.8680828580435098</v>
      </c>
      <c r="H551" s="7">
        <v>2.84024918386711</v>
      </c>
      <c r="I551" t="b">
        <v>1</v>
      </c>
      <c r="J551" t="b">
        <v>0</v>
      </c>
      <c r="K551" t="b">
        <v>1</v>
      </c>
      <c r="L551" t="b">
        <v>0</v>
      </c>
    </row>
    <row r="552" spans="1:12" x14ac:dyDescent="0.2">
      <c r="A552" s="3" t="s">
        <v>12</v>
      </c>
      <c r="B552" s="5">
        <v>3</v>
      </c>
      <c r="C552" t="s">
        <v>842</v>
      </c>
      <c r="D552" t="s">
        <v>868</v>
      </c>
      <c r="E552" s="9">
        <v>8.9076976776123047</v>
      </c>
      <c r="F552">
        <v>665</v>
      </c>
      <c r="G552" s="7">
        <v>1.45932137575562</v>
      </c>
      <c r="H552" s="7">
        <v>1.3159547462863499</v>
      </c>
      <c r="I552" t="b">
        <v>1</v>
      </c>
      <c r="J552" t="b">
        <v>0</v>
      </c>
      <c r="K552" t="b">
        <v>1</v>
      </c>
      <c r="L552" t="b">
        <v>0</v>
      </c>
    </row>
    <row r="553" spans="1:12" x14ac:dyDescent="0.2">
      <c r="A553" s="3" t="s">
        <v>12</v>
      </c>
      <c r="B553" s="5">
        <v>3</v>
      </c>
      <c r="C553" t="s">
        <v>842</v>
      </c>
      <c r="D553" t="s">
        <v>869</v>
      </c>
      <c r="E553" s="9">
        <v>27.994510650634766</v>
      </c>
      <c r="F553">
        <v>737</v>
      </c>
      <c r="G553" s="7">
        <v>1.4889113206379501</v>
      </c>
      <c r="H553" s="7">
        <v>1.4327504299418901</v>
      </c>
      <c r="I553" t="b">
        <v>1</v>
      </c>
      <c r="J553" t="b">
        <v>0</v>
      </c>
      <c r="K553" t="b">
        <v>1</v>
      </c>
      <c r="L553" t="b">
        <v>0</v>
      </c>
    </row>
    <row r="554" spans="1:12" x14ac:dyDescent="0.2">
      <c r="A554" s="3" t="s">
        <v>12</v>
      </c>
      <c r="B554" s="5">
        <v>3</v>
      </c>
      <c r="C554" t="s">
        <v>842</v>
      </c>
      <c r="D554" t="s">
        <v>870</v>
      </c>
      <c r="E554" s="9">
        <v>75.432311058044434</v>
      </c>
      <c r="F554">
        <v>650</v>
      </c>
      <c r="G554" s="7">
        <v>2.65494548282572</v>
      </c>
      <c r="H554" s="7">
        <v>2.5955650353741802</v>
      </c>
      <c r="I554" t="b">
        <v>1</v>
      </c>
      <c r="J554" t="b">
        <v>0</v>
      </c>
      <c r="K554" t="b">
        <v>1</v>
      </c>
      <c r="L554" t="b">
        <v>0</v>
      </c>
    </row>
    <row r="555" spans="1:12" x14ac:dyDescent="0.2">
      <c r="A555" s="3" t="s">
        <v>12</v>
      </c>
      <c r="B555" s="5">
        <v>3</v>
      </c>
      <c r="C555" t="s">
        <v>842</v>
      </c>
      <c r="D555" t="s">
        <v>871</v>
      </c>
      <c r="E555" s="9">
        <v>415.8834867477417</v>
      </c>
      <c r="F555">
        <v>584</v>
      </c>
      <c r="G555" s="7">
        <v>3.6151207123412799</v>
      </c>
      <c r="H555" s="7">
        <v>3.59686126364545</v>
      </c>
      <c r="I555" t="b">
        <v>1</v>
      </c>
      <c r="J555" t="b">
        <v>0</v>
      </c>
      <c r="K555" t="b">
        <v>1</v>
      </c>
      <c r="L555" t="b">
        <v>0</v>
      </c>
    </row>
    <row r="556" spans="1:12" x14ac:dyDescent="0.2">
      <c r="A556" s="3" t="s">
        <v>12</v>
      </c>
      <c r="B556" s="5">
        <v>3</v>
      </c>
      <c r="C556" t="s">
        <v>843</v>
      </c>
      <c r="D556" t="s">
        <v>868</v>
      </c>
      <c r="E556" s="9">
        <v>8.9076976776123047</v>
      </c>
      <c r="F556">
        <v>1115</v>
      </c>
      <c r="G556" s="7">
        <v>0.97693547681644</v>
      </c>
      <c r="H556" s="7">
        <v>0.87048741108299599</v>
      </c>
      <c r="I556" t="b">
        <v>1</v>
      </c>
      <c r="J556" t="b">
        <v>0</v>
      </c>
      <c r="K556" t="b">
        <v>1</v>
      </c>
      <c r="L556" t="b">
        <v>1</v>
      </c>
    </row>
    <row r="557" spans="1:12" x14ac:dyDescent="0.2">
      <c r="A557" s="3" t="s">
        <v>12</v>
      </c>
      <c r="B557" s="5">
        <v>3</v>
      </c>
      <c r="C557" t="s">
        <v>843</v>
      </c>
      <c r="D557" t="s">
        <v>869</v>
      </c>
      <c r="E557" s="9">
        <v>27.994510650634766</v>
      </c>
      <c r="F557">
        <v>1215</v>
      </c>
      <c r="G557" s="7">
        <v>1.68337406197442</v>
      </c>
      <c r="H557" s="7">
        <v>1.56875935279544</v>
      </c>
      <c r="I557" t="b">
        <v>1</v>
      </c>
      <c r="J557" t="b">
        <v>0</v>
      </c>
      <c r="K557" t="b">
        <v>1</v>
      </c>
      <c r="L557" t="b">
        <v>1</v>
      </c>
    </row>
    <row r="558" spans="1:12" x14ac:dyDescent="0.2">
      <c r="A558" s="3" t="s">
        <v>12</v>
      </c>
      <c r="B558" s="5">
        <v>3</v>
      </c>
      <c r="C558" t="s">
        <v>843</v>
      </c>
      <c r="D558" t="s">
        <v>870</v>
      </c>
      <c r="E558" s="9">
        <v>75.432311058044434</v>
      </c>
      <c r="F558">
        <v>1094</v>
      </c>
      <c r="G558" s="7">
        <v>2.7023110646286601</v>
      </c>
      <c r="H558" s="7">
        <v>2.60039682356744</v>
      </c>
      <c r="I558" t="b">
        <v>1</v>
      </c>
      <c r="J558" t="b">
        <v>0</v>
      </c>
      <c r="K558" t="b">
        <v>1</v>
      </c>
      <c r="L558" t="b">
        <v>1</v>
      </c>
    </row>
    <row r="559" spans="1:12" x14ac:dyDescent="0.2">
      <c r="A559" s="3" t="s">
        <v>12</v>
      </c>
      <c r="B559" s="5">
        <v>3</v>
      </c>
      <c r="C559" t="s">
        <v>843</v>
      </c>
      <c r="D559" t="s">
        <v>871</v>
      </c>
      <c r="E559" s="9">
        <v>415.8834867477417</v>
      </c>
      <c r="F559">
        <v>1426</v>
      </c>
      <c r="G559" s="7">
        <v>2.1176927836350599</v>
      </c>
      <c r="H559" s="7">
        <v>2.0715476488674298</v>
      </c>
      <c r="I559" t="b">
        <v>1</v>
      </c>
      <c r="J559" t="b">
        <v>1</v>
      </c>
      <c r="K559" t="b">
        <v>1</v>
      </c>
      <c r="L559" t="b">
        <v>1</v>
      </c>
    </row>
    <row r="560" spans="1:12" x14ac:dyDescent="0.2">
      <c r="A560" s="3" t="s">
        <v>12</v>
      </c>
      <c r="B560" s="5">
        <v>3</v>
      </c>
      <c r="C560" t="s">
        <v>844</v>
      </c>
      <c r="D560" t="s">
        <v>868</v>
      </c>
      <c r="E560" s="9">
        <v>8.9076976776123047</v>
      </c>
      <c r="F560">
        <v>415</v>
      </c>
      <c r="G560" s="7">
        <v>1.6383479267265499</v>
      </c>
      <c r="H560" s="7">
        <v>1.52216296609916</v>
      </c>
      <c r="I560" t="b">
        <v>1</v>
      </c>
      <c r="J560" t="b">
        <v>0</v>
      </c>
      <c r="K560" t="b">
        <v>1</v>
      </c>
      <c r="L560" t="b">
        <v>0</v>
      </c>
    </row>
    <row r="561" spans="1:12" x14ac:dyDescent="0.2">
      <c r="A561" s="3" t="s">
        <v>12</v>
      </c>
      <c r="B561" s="5">
        <v>3</v>
      </c>
      <c r="C561" t="s">
        <v>844</v>
      </c>
      <c r="D561" t="s">
        <v>869</v>
      </c>
      <c r="E561" s="9">
        <v>27.994510650634766</v>
      </c>
      <c r="F561">
        <v>344</v>
      </c>
      <c r="G561" s="7">
        <v>2.3067329145216502</v>
      </c>
      <c r="H561" s="7">
        <v>2.2431498918777799</v>
      </c>
      <c r="I561" t="b">
        <v>1</v>
      </c>
      <c r="J561" t="b">
        <v>0</v>
      </c>
      <c r="K561" t="b">
        <v>1</v>
      </c>
      <c r="L561" t="b">
        <v>0</v>
      </c>
    </row>
    <row r="562" spans="1:12" x14ac:dyDescent="0.2">
      <c r="A562" s="3" t="s">
        <v>12</v>
      </c>
      <c r="B562" s="5">
        <v>3</v>
      </c>
      <c r="C562" t="s">
        <v>844</v>
      </c>
      <c r="D562" t="s">
        <v>870</v>
      </c>
      <c r="E562" s="9">
        <v>75.432311058044434</v>
      </c>
      <c r="F562">
        <v>332</v>
      </c>
      <c r="G562" s="7">
        <v>3.6875396489071299</v>
      </c>
      <c r="H562" s="7">
        <v>3.6286468663673399</v>
      </c>
      <c r="I562" t="b">
        <v>1</v>
      </c>
      <c r="J562" t="b">
        <v>0</v>
      </c>
      <c r="K562" t="b">
        <v>1</v>
      </c>
      <c r="L562" t="b">
        <v>0</v>
      </c>
    </row>
    <row r="563" spans="1:12" x14ac:dyDescent="0.2">
      <c r="A563" s="3" t="s">
        <v>12</v>
      </c>
      <c r="B563" s="5">
        <v>3</v>
      </c>
      <c r="C563" t="s">
        <v>844</v>
      </c>
      <c r="D563" t="s">
        <v>871</v>
      </c>
      <c r="E563" s="9">
        <v>415.8834867477417</v>
      </c>
      <c r="F563">
        <v>250</v>
      </c>
      <c r="G563" s="7">
        <v>4.57628344316272</v>
      </c>
      <c r="H563" s="7">
        <v>4.5637288950458803</v>
      </c>
      <c r="I563" t="b">
        <v>1</v>
      </c>
      <c r="J563" t="b">
        <v>0</v>
      </c>
      <c r="K563" t="b">
        <v>1</v>
      </c>
      <c r="L563" t="b">
        <v>0</v>
      </c>
    </row>
    <row r="564" spans="1:12" x14ac:dyDescent="0.2">
      <c r="A564" s="3" t="s">
        <v>12</v>
      </c>
      <c r="B564" s="5">
        <v>3</v>
      </c>
      <c r="C564" t="s">
        <v>851</v>
      </c>
      <c r="D564" t="s">
        <v>868</v>
      </c>
      <c r="E564" s="9">
        <v>8.9076976776123047</v>
      </c>
      <c r="F564">
        <v>2565</v>
      </c>
      <c r="G564" s="7">
        <v>0.94241405814772505</v>
      </c>
      <c r="H564" s="7">
        <v>0.741258024266647</v>
      </c>
      <c r="I564" t="b">
        <v>1</v>
      </c>
      <c r="J564" t="b">
        <v>0</v>
      </c>
      <c r="K564" t="b">
        <v>1</v>
      </c>
      <c r="L564" t="b">
        <v>1</v>
      </c>
    </row>
    <row r="565" spans="1:12" x14ac:dyDescent="0.2">
      <c r="A565" s="3" t="s">
        <v>12</v>
      </c>
      <c r="B565" s="5">
        <v>3</v>
      </c>
      <c r="C565" t="s">
        <v>851</v>
      </c>
      <c r="D565" t="s">
        <v>869</v>
      </c>
      <c r="E565" s="9">
        <v>27.994510650634766</v>
      </c>
      <c r="F565">
        <v>2458</v>
      </c>
      <c r="G565" s="7">
        <v>1.2515988130117901</v>
      </c>
      <c r="H565" s="7">
        <v>1.12767414504067</v>
      </c>
      <c r="I565" t="b">
        <v>1</v>
      </c>
      <c r="J565" t="b">
        <v>0</v>
      </c>
      <c r="K565" t="b">
        <v>1</v>
      </c>
      <c r="L565" t="b">
        <v>1</v>
      </c>
    </row>
    <row r="566" spans="1:12" x14ac:dyDescent="0.2">
      <c r="A566" s="3" t="s">
        <v>12</v>
      </c>
      <c r="B566" s="5">
        <v>3</v>
      </c>
      <c r="C566" t="s">
        <v>851</v>
      </c>
      <c r="D566" t="s">
        <v>870</v>
      </c>
      <c r="E566" s="9">
        <v>75.432311058044434</v>
      </c>
      <c r="F566">
        <v>2417</v>
      </c>
      <c r="G566" s="7">
        <v>2.0422989321251999</v>
      </c>
      <c r="H566" s="7">
        <v>1.91686092341035</v>
      </c>
      <c r="I566" t="b">
        <v>1</v>
      </c>
      <c r="J566" t="b">
        <v>0</v>
      </c>
      <c r="K566" t="b">
        <v>1</v>
      </c>
      <c r="L566" t="b">
        <v>1</v>
      </c>
    </row>
    <row r="567" spans="1:12" x14ac:dyDescent="0.2">
      <c r="A567" s="3" t="s">
        <v>12</v>
      </c>
      <c r="B567" s="5">
        <v>3</v>
      </c>
      <c r="C567" t="s">
        <v>851</v>
      </c>
      <c r="D567" t="s">
        <v>871</v>
      </c>
      <c r="E567" s="9">
        <v>415.8834867477417</v>
      </c>
      <c r="F567">
        <v>2385</v>
      </c>
      <c r="G567" s="7">
        <v>2.9365947617072399</v>
      </c>
      <c r="H567" s="7">
        <v>2.88795943743831</v>
      </c>
      <c r="I567" t="b">
        <v>1</v>
      </c>
      <c r="J567" t="b">
        <v>0</v>
      </c>
      <c r="K567" t="b">
        <v>1</v>
      </c>
      <c r="L567" t="b">
        <v>1</v>
      </c>
    </row>
    <row r="568" spans="1:12" x14ac:dyDescent="0.2">
      <c r="A568" s="3" t="s">
        <v>12</v>
      </c>
      <c r="B568" s="5">
        <v>3</v>
      </c>
      <c r="C568" t="s">
        <v>845</v>
      </c>
      <c r="D568" t="s">
        <v>868</v>
      </c>
      <c r="E568" s="9">
        <v>8.9076976776123047</v>
      </c>
      <c r="F568">
        <v>9150</v>
      </c>
      <c r="G568" s="7">
        <v>0.11419686009015401</v>
      </c>
      <c r="H568" s="7">
        <v>0.10220758525366</v>
      </c>
      <c r="I568" t="b">
        <v>1</v>
      </c>
      <c r="J568" t="b">
        <v>0</v>
      </c>
      <c r="K568" t="b">
        <v>1</v>
      </c>
      <c r="L568" t="b">
        <v>0</v>
      </c>
    </row>
    <row r="569" spans="1:12" x14ac:dyDescent="0.2">
      <c r="A569" s="3" t="s">
        <v>12</v>
      </c>
      <c r="B569" s="5">
        <v>3</v>
      </c>
      <c r="C569" t="s">
        <v>845</v>
      </c>
      <c r="D569" t="s">
        <v>869</v>
      </c>
      <c r="E569" s="9">
        <v>27.994510650634766</v>
      </c>
      <c r="F569">
        <v>2523</v>
      </c>
      <c r="G569" s="7">
        <v>9.8945924330616695E-5</v>
      </c>
      <c r="H569" s="7">
        <v>9.8940068607227997E-5</v>
      </c>
      <c r="I569" t="b">
        <v>1</v>
      </c>
      <c r="J569" t="b">
        <v>1</v>
      </c>
      <c r="K569" t="b">
        <v>1</v>
      </c>
      <c r="L569" t="b">
        <v>0</v>
      </c>
    </row>
    <row r="570" spans="1:12" x14ac:dyDescent="0.2">
      <c r="A570" s="3" t="s">
        <v>12</v>
      </c>
      <c r="B570" s="5">
        <v>3</v>
      </c>
      <c r="C570" t="s">
        <v>845</v>
      </c>
      <c r="D570" t="s">
        <v>871</v>
      </c>
      <c r="E570" s="9">
        <v>415.8834867477417</v>
      </c>
      <c r="F570">
        <v>2765</v>
      </c>
      <c r="G570" s="7">
        <v>2.3928876706756599E-2</v>
      </c>
      <c r="H570" s="7">
        <v>1.9146214852326801E-2</v>
      </c>
      <c r="I570" t="b">
        <v>1</v>
      </c>
      <c r="J570" t="b">
        <v>1</v>
      </c>
      <c r="K570" t="b">
        <v>1</v>
      </c>
      <c r="L570" t="b">
        <v>0</v>
      </c>
    </row>
    <row r="571" spans="1:12" x14ac:dyDescent="0.2">
      <c r="A571" s="3" t="s">
        <v>12</v>
      </c>
      <c r="B571" s="5">
        <v>3</v>
      </c>
      <c r="C571" t="s">
        <v>847</v>
      </c>
      <c r="D571" t="s">
        <v>868</v>
      </c>
      <c r="E571" s="9">
        <v>8.9076976776123047</v>
      </c>
      <c r="F571">
        <v>1751</v>
      </c>
      <c r="G571" s="7">
        <v>2.0071423338468399</v>
      </c>
      <c r="H571" s="7">
        <v>1.43927899137377</v>
      </c>
      <c r="I571" t="b">
        <v>1</v>
      </c>
      <c r="J571" t="b">
        <v>0</v>
      </c>
      <c r="K571" t="b">
        <v>1</v>
      </c>
      <c r="L571" t="b">
        <v>1</v>
      </c>
    </row>
    <row r="572" spans="1:12" x14ac:dyDescent="0.2">
      <c r="A572" s="3" t="s">
        <v>12</v>
      </c>
      <c r="B572" s="5">
        <v>3</v>
      </c>
      <c r="C572" t="s">
        <v>847</v>
      </c>
      <c r="D572" t="s">
        <v>869</v>
      </c>
      <c r="E572" s="9">
        <v>27.994510650634766</v>
      </c>
      <c r="F572">
        <v>1546</v>
      </c>
      <c r="G572" s="7">
        <v>2.4330358639522598</v>
      </c>
      <c r="H572" s="7">
        <v>2.1448445181301499</v>
      </c>
      <c r="I572" t="b">
        <v>1</v>
      </c>
      <c r="J572" t="b">
        <v>0</v>
      </c>
      <c r="K572" t="b">
        <v>1</v>
      </c>
      <c r="L572" t="b">
        <v>1</v>
      </c>
    </row>
    <row r="573" spans="1:12" x14ac:dyDescent="0.2">
      <c r="A573" s="3" t="s">
        <v>12</v>
      </c>
      <c r="B573" s="5">
        <v>3</v>
      </c>
      <c r="C573" t="s">
        <v>847</v>
      </c>
      <c r="D573" t="s">
        <v>870</v>
      </c>
      <c r="E573" s="9">
        <v>75.432311058044434</v>
      </c>
      <c r="F573">
        <v>1333</v>
      </c>
      <c r="G573" s="7">
        <v>4.91704002725014</v>
      </c>
      <c r="H573" s="7">
        <v>4.52394812630709</v>
      </c>
      <c r="I573" t="b">
        <v>1</v>
      </c>
      <c r="J573" t="b">
        <v>0</v>
      </c>
      <c r="K573" t="b">
        <v>1</v>
      </c>
      <c r="L573" t="b">
        <v>1</v>
      </c>
    </row>
    <row r="574" spans="1:12" x14ac:dyDescent="0.2">
      <c r="A574" s="3" t="s">
        <v>12</v>
      </c>
      <c r="B574" s="5">
        <v>3</v>
      </c>
      <c r="C574" t="s">
        <v>847</v>
      </c>
      <c r="D574" t="s">
        <v>871</v>
      </c>
      <c r="E574" s="9">
        <v>415.8834867477417</v>
      </c>
      <c r="F574">
        <v>1304</v>
      </c>
      <c r="G574" s="7">
        <v>4.8153054609716799</v>
      </c>
      <c r="H574" s="7">
        <v>4.7436836211260403</v>
      </c>
      <c r="I574" t="b">
        <v>1</v>
      </c>
      <c r="J574" t="b">
        <v>0</v>
      </c>
      <c r="K574" t="b">
        <v>1</v>
      </c>
      <c r="L574" t="b">
        <v>1</v>
      </c>
    </row>
    <row r="575" spans="1:12" x14ac:dyDescent="0.2">
      <c r="A575" s="3" t="s">
        <v>12</v>
      </c>
      <c r="B575" s="5">
        <v>3</v>
      </c>
      <c r="C575" t="s">
        <v>848</v>
      </c>
      <c r="D575" t="s">
        <v>868</v>
      </c>
      <c r="E575" s="9">
        <v>8.9076976776123047</v>
      </c>
      <c r="F575">
        <v>7565</v>
      </c>
      <c r="G575" s="7">
        <v>2.5370827905475002</v>
      </c>
      <c r="H575" s="7">
        <v>0.80423417096535799</v>
      </c>
      <c r="I575" t="b">
        <v>1</v>
      </c>
      <c r="J575" t="b">
        <v>0</v>
      </c>
      <c r="K575" t="b">
        <v>1</v>
      </c>
      <c r="L575" t="b">
        <v>0</v>
      </c>
    </row>
    <row r="576" spans="1:12" x14ac:dyDescent="0.2">
      <c r="A576" s="3" t="s">
        <v>12</v>
      </c>
      <c r="B576" s="5">
        <v>3</v>
      </c>
      <c r="C576" t="s">
        <v>848</v>
      </c>
      <c r="D576" t="s">
        <v>869</v>
      </c>
      <c r="E576" s="9">
        <v>27.994510650634766</v>
      </c>
      <c r="F576">
        <v>1170</v>
      </c>
      <c r="G576" s="7">
        <v>1.4903380883004</v>
      </c>
      <c r="H576" s="7">
        <v>1.4029523228743399</v>
      </c>
      <c r="I576" t="b">
        <v>1</v>
      </c>
      <c r="J576" t="b">
        <v>0</v>
      </c>
      <c r="K576" t="b">
        <v>1</v>
      </c>
      <c r="L576" t="b">
        <v>0</v>
      </c>
    </row>
    <row r="577" spans="1:12" x14ac:dyDescent="0.2">
      <c r="A577" s="3" t="s">
        <v>12</v>
      </c>
      <c r="B577" s="5">
        <v>3</v>
      </c>
      <c r="C577" t="s">
        <v>848</v>
      </c>
      <c r="D577" t="s">
        <v>870</v>
      </c>
      <c r="E577" s="9">
        <v>75.432311058044434</v>
      </c>
      <c r="F577">
        <v>3568</v>
      </c>
      <c r="G577" s="7">
        <v>0.50782490277396197</v>
      </c>
      <c r="H577" s="7">
        <v>0.49591284520238499</v>
      </c>
      <c r="I577" t="b">
        <v>1</v>
      </c>
      <c r="J577" t="b">
        <v>0</v>
      </c>
      <c r="K577" t="b">
        <v>1</v>
      </c>
      <c r="L577" t="b">
        <v>0</v>
      </c>
    </row>
    <row r="578" spans="1:12" x14ac:dyDescent="0.2">
      <c r="A578" s="3" t="s">
        <v>12</v>
      </c>
      <c r="B578" s="5">
        <v>3</v>
      </c>
      <c r="C578" t="s">
        <v>848</v>
      </c>
      <c r="D578" t="s">
        <v>871</v>
      </c>
      <c r="E578" s="9">
        <v>415.8834867477417</v>
      </c>
      <c r="F578">
        <v>15736</v>
      </c>
      <c r="G578" s="7">
        <v>1.7252567318288701</v>
      </c>
      <c r="H578" s="7">
        <v>1.61953443544869</v>
      </c>
      <c r="I578" t="b">
        <v>1</v>
      </c>
      <c r="J578" t="b">
        <v>0</v>
      </c>
      <c r="K578" t="b">
        <v>1</v>
      </c>
      <c r="L578" t="b">
        <v>0</v>
      </c>
    </row>
    <row r="579" spans="1:12" x14ac:dyDescent="0.2">
      <c r="A579" s="3" t="s">
        <v>12</v>
      </c>
      <c r="B579" s="5">
        <v>3</v>
      </c>
      <c r="C579" t="s">
        <v>849</v>
      </c>
      <c r="D579" t="s">
        <v>868</v>
      </c>
      <c r="E579" s="9">
        <v>8.9076976776123047</v>
      </c>
      <c r="F579">
        <v>328</v>
      </c>
      <c r="G579" s="7">
        <v>1.41459388242215</v>
      </c>
      <c r="H579" s="7">
        <v>1.34455814001695</v>
      </c>
      <c r="I579" t="b">
        <v>1</v>
      </c>
      <c r="J579" t="b">
        <v>0</v>
      </c>
      <c r="K579" t="b">
        <v>1</v>
      </c>
      <c r="L579" t="b">
        <v>0</v>
      </c>
    </row>
    <row r="580" spans="1:12" x14ac:dyDescent="0.2">
      <c r="A580" s="3" t="s">
        <v>12</v>
      </c>
      <c r="B580" s="5">
        <v>3</v>
      </c>
      <c r="C580" t="s">
        <v>849</v>
      </c>
      <c r="D580" t="s">
        <v>869</v>
      </c>
      <c r="E580" s="9">
        <v>27.994510650634766</v>
      </c>
      <c r="F580">
        <v>232</v>
      </c>
      <c r="G580" s="7">
        <v>8.2530986587956203</v>
      </c>
      <c r="H580" s="7">
        <v>7.7247545945460097</v>
      </c>
      <c r="I580" t="b">
        <v>1</v>
      </c>
      <c r="J580" t="b">
        <v>0</v>
      </c>
      <c r="K580" t="b">
        <v>1</v>
      </c>
      <c r="L580" t="b">
        <v>0</v>
      </c>
    </row>
    <row r="581" spans="1:12" x14ac:dyDescent="0.2">
      <c r="A581" s="3" t="s">
        <v>12</v>
      </c>
      <c r="B581" s="5">
        <v>3</v>
      </c>
      <c r="C581" t="s">
        <v>849</v>
      </c>
      <c r="D581" t="s">
        <v>870</v>
      </c>
      <c r="E581" s="9">
        <v>75.432311058044434</v>
      </c>
      <c r="F581">
        <v>207</v>
      </c>
      <c r="G581" s="7">
        <v>1.7799035171789599</v>
      </c>
      <c r="H581" s="7">
        <v>1.77125205011023</v>
      </c>
      <c r="I581" t="b">
        <v>1</v>
      </c>
      <c r="J581" t="b">
        <v>0</v>
      </c>
      <c r="K581" t="b">
        <v>1</v>
      </c>
      <c r="L581" t="b">
        <v>0</v>
      </c>
    </row>
    <row r="582" spans="1:12" x14ac:dyDescent="0.2">
      <c r="A582" s="3" t="s">
        <v>12</v>
      </c>
      <c r="B582" s="5">
        <v>3</v>
      </c>
      <c r="C582" t="s">
        <v>849</v>
      </c>
      <c r="D582" t="s">
        <v>871</v>
      </c>
      <c r="E582" s="9">
        <v>415.8834867477417</v>
      </c>
      <c r="F582">
        <v>369</v>
      </c>
      <c r="G582" s="7">
        <v>0.994881828865257</v>
      </c>
      <c r="H582" s="7">
        <v>0.99400439479660596</v>
      </c>
      <c r="I582" t="b">
        <v>1</v>
      </c>
      <c r="J582" t="b">
        <v>0</v>
      </c>
      <c r="K582" t="b">
        <v>1</v>
      </c>
      <c r="L582" t="b">
        <v>0</v>
      </c>
    </row>
    <row r="583" spans="1:12" x14ac:dyDescent="0.2">
      <c r="A583" s="3" t="s">
        <v>12</v>
      </c>
      <c r="B583" s="5">
        <v>3</v>
      </c>
      <c r="C583" t="s">
        <v>850</v>
      </c>
      <c r="D583" t="s">
        <v>868</v>
      </c>
      <c r="E583" s="9">
        <v>8.9076976776123047</v>
      </c>
      <c r="F583">
        <v>1170</v>
      </c>
      <c r="G583" s="7">
        <v>1.4245478454521501</v>
      </c>
      <c r="H583" s="7">
        <v>1.20001315877843</v>
      </c>
      <c r="I583" t="b">
        <v>1</v>
      </c>
      <c r="J583" t="b">
        <v>0</v>
      </c>
      <c r="K583" t="b">
        <v>1</v>
      </c>
      <c r="L583" t="b">
        <v>0</v>
      </c>
    </row>
    <row r="584" spans="1:12" x14ac:dyDescent="0.2">
      <c r="A584" s="3" t="s">
        <v>12</v>
      </c>
      <c r="B584" s="5">
        <v>3</v>
      </c>
      <c r="C584" t="s">
        <v>850</v>
      </c>
      <c r="D584" t="s">
        <v>869</v>
      </c>
      <c r="E584" s="9">
        <v>27.994510650634766</v>
      </c>
      <c r="F584">
        <v>1079</v>
      </c>
      <c r="G584" s="7">
        <v>2.1809372585411899</v>
      </c>
      <c r="H584" s="7">
        <v>2.0118225404696202</v>
      </c>
      <c r="I584" t="b">
        <v>1</v>
      </c>
      <c r="J584" t="b">
        <v>0</v>
      </c>
      <c r="K584" t="b">
        <v>1</v>
      </c>
      <c r="L584" t="b">
        <v>0</v>
      </c>
    </row>
    <row r="585" spans="1:12" x14ac:dyDescent="0.2">
      <c r="A585" s="3" t="s">
        <v>12</v>
      </c>
      <c r="B585" s="5">
        <v>3</v>
      </c>
      <c r="C585" t="s">
        <v>850</v>
      </c>
      <c r="D585" t="s">
        <v>870</v>
      </c>
      <c r="E585" s="9">
        <v>75.432311058044434</v>
      </c>
      <c r="F585">
        <v>1110</v>
      </c>
      <c r="G585" s="7">
        <v>2.74249449402088</v>
      </c>
      <c r="H585" s="7">
        <v>2.6361108180340498</v>
      </c>
      <c r="I585" t="b">
        <v>1</v>
      </c>
      <c r="J585" t="b">
        <v>0</v>
      </c>
      <c r="K585" t="b">
        <v>1</v>
      </c>
      <c r="L585" t="b">
        <v>0</v>
      </c>
    </row>
    <row r="586" spans="1:12" x14ac:dyDescent="0.2">
      <c r="A586" s="3" t="s">
        <v>12</v>
      </c>
      <c r="B586" s="5">
        <v>3</v>
      </c>
      <c r="C586" t="s">
        <v>850</v>
      </c>
      <c r="D586" t="s">
        <v>871</v>
      </c>
      <c r="E586" s="9">
        <v>415.8834867477417</v>
      </c>
      <c r="F586">
        <v>1103</v>
      </c>
      <c r="G586" s="7">
        <v>2.3385524283209498</v>
      </c>
      <c r="H586" s="7">
        <v>2.3241374908363102</v>
      </c>
      <c r="I586" t="b">
        <v>1</v>
      </c>
      <c r="J586" t="b">
        <v>0</v>
      </c>
      <c r="K586" t="b">
        <v>1</v>
      </c>
      <c r="L586" t="b">
        <v>0</v>
      </c>
    </row>
    <row r="587" spans="1:12" x14ac:dyDescent="0.2">
      <c r="A587" s="3" t="s">
        <v>12</v>
      </c>
      <c r="B587" s="5">
        <v>3</v>
      </c>
      <c r="C587" t="s">
        <v>832</v>
      </c>
      <c r="D587" t="s">
        <v>868</v>
      </c>
      <c r="E587" s="9">
        <v>8.9076976776123047</v>
      </c>
      <c r="F587">
        <v>21808</v>
      </c>
      <c r="G587" s="7">
        <v>0.48900404466470698</v>
      </c>
      <c r="H587" s="7">
        <v>0.222558906596349</v>
      </c>
      <c r="I587" t="b">
        <v>1</v>
      </c>
      <c r="J587" t="b">
        <v>0</v>
      </c>
      <c r="K587" t="b">
        <v>0</v>
      </c>
      <c r="L587" t="b">
        <v>0</v>
      </c>
    </row>
    <row r="588" spans="1:12" x14ac:dyDescent="0.2">
      <c r="A588" s="3" t="s">
        <v>12</v>
      </c>
      <c r="B588" s="5">
        <v>3</v>
      </c>
      <c r="C588" t="s">
        <v>832</v>
      </c>
      <c r="D588" t="s">
        <v>869</v>
      </c>
      <c r="E588" s="9">
        <v>27.994510650634766</v>
      </c>
      <c r="F588">
        <v>5693</v>
      </c>
      <c r="G588" s="7">
        <v>0.28782281700785201</v>
      </c>
      <c r="H588" s="7">
        <v>0.27190752020897002</v>
      </c>
      <c r="I588" t="b">
        <v>1</v>
      </c>
      <c r="J588" t="b">
        <v>0</v>
      </c>
      <c r="K588" t="b">
        <v>0</v>
      </c>
      <c r="L588" t="b">
        <v>0</v>
      </c>
    </row>
    <row r="589" spans="1:12" x14ac:dyDescent="0.2">
      <c r="A589" s="3" t="s">
        <v>12</v>
      </c>
      <c r="B589" s="5">
        <v>3</v>
      </c>
      <c r="C589" t="s">
        <v>832</v>
      </c>
      <c r="D589" t="s">
        <v>870</v>
      </c>
      <c r="E589" s="9">
        <v>75.432311058044434</v>
      </c>
      <c r="F589">
        <v>3263</v>
      </c>
      <c r="G589" s="7">
        <v>0.542682401010398</v>
      </c>
      <c r="H589" s="7">
        <v>0.53023513698699798</v>
      </c>
      <c r="I589" t="b">
        <v>1</v>
      </c>
      <c r="J589" t="b">
        <v>0</v>
      </c>
      <c r="K589" t="b">
        <v>0</v>
      </c>
      <c r="L589" t="b">
        <v>0</v>
      </c>
    </row>
    <row r="590" spans="1:12" x14ac:dyDescent="0.2">
      <c r="A590" s="3" t="s">
        <v>12</v>
      </c>
      <c r="B590" s="5">
        <v>3</v>
      </c>
      <c r="C590" t="s">
        <v>832</v>
      </c>
      <c r="D590" t="s">
        <v>871</v>
      </c>
      <c r="E590" s="9">
        <v>415.8834867477417</v>
      </c>
      <c r="F590">
        <v>3241</v>
      </c>
      <c r="G590" s="7">
        <v>2.1023009799049701</v>
      </c>
      <c r="H590" s="7">
        <v>2.0684134740567202</v>
      </c>
      <c r="I590" t="b">
        <v>1</v>
      </c>
      <c r="J590" t="b">
        <v>0</v>
      </c>
      <c r="K590" t="b">
        <v>0</v>
      </c>
      <c r="L590" t="b">
        <v>0</v>
      </c>
    </row>
    <row r="591" spans="1:12" x14ac:dyDescent="0.2">
      <c r="A591" s="3" t="s">
        <v>12</v>
      </c>
      <c r="B591" s="5">
        <v>3</v>
      </c>
      <c r="C591" t="s">
        <v>852</v>
      </c>
      <c r="D591" t="s">
        <v>868</v>
      </c>
      <c r="E591" s="9">
        <v>8.9076976776123047</v>
      </c>
      <c r="F591">
        <v>371</v>
      </c>
      <c r="G591" s="7">
        <v>6.6724327173125797</v>
      </c>
      <c r="H591" s="7">
        <v>5.2213937148958403</v>
      </c>
      <c r="I591" t="b">
        <v>1</v>
      </c>
      <c r="J591" t="b">
        <v>0</v>
      </c>
      <c r="K591" t="b">
        <v>1</v>
      </c>
      <c r="L591" t="b">
        <v>0</v>
      </c>
    </row>
    <row r="592" spans="1:12" x14ac:dyDescent="0.2">
      <c r="A592" s="3" t="s">
        <v>12</v>
      </c>
      <c r="B592" s="5">
        <v>3</v>
      </c>
      <c r="C592" t="s">
        <v>852</v>
      </c>
      <c r="D592" t="s">
        <v>869</v>
      </c>
      <c r="E592" s="9">
        <v>27.994510650634766</v>
      </c>
      <c r="F592">
        <v>327</v>
      </c>
      <c r="G592" s="7">
        <v>5.2473309560702397</v>
      </c>
      <c r="H592" s="7">
        <v>4.9442795214826498</v>
      </c>
      <c r="I592" t="b">
        <v>1</v>
      </c>
      <c r="J592" t="b">
        <v>0</v>
      </c>
      <c r="K592" t="b">
        <v>1</v>
      </c>
      <c r="L592" t="b">
        <v>0</v>
      </c>
    </row>
    <row r="593" spans="1:12" x14ac:dyDescent="0.2">
      <c r="A593" s="3" t="s">
        <v>12</v>
      </c>
      <c r="B593" s="5">
        <v>3</v>
      </c>
      <c r="C593" t="s">
        <v>852</v>
      </c>
      <c r="D593" t="s">
        <v>870</v>
      </c>
      <c r="E593" s="9">
        <v>75.432311058044434</v>
      </c>
      <c r="F593">
        <v>237</v>
      </c>
      <c r="G593" s="7">
        <v>6.3298070871901002</v>
      </c>
      <c r="H593" s="7">
        <v>6.2063774113908501</v>
      </c>
      <c r="I593" t="b">
        <v>1</v>
      </c>
      <c r="J593" t="b">
        <v>0</v>
      </c>
      <c r="K593" t="b">
        <v>1</v>
      </c>
      <c r="L593" t="b">
        <v>0</v>
      </c>
    </row>
    <row r="594" spans="1:12" x14ac:dyDescent="0.2">
      <c r="A594" s="3" t="s">
        <v>12</v>
      </c>
      <c r="B594" s="5">
        <v>3</v>
      </c>
      <c r="C594" t="s">
        <v>852</v>
      </c>
      <c r="D594" t="s">
        <v>871</v>
      </c>
      <c r="E594" s="9">
        <v>415.8834867477417</v>
      </c>
      <c r="F594">
        <v>234</v>
      </c>
      <c r="G594" s="7">
        <v>8.3810303242058293</v>
      </c>
      <c r="H594" s="7">
        <v>8.3416938131366596</v>
      </c>
      <c r="I594" t="b">
        <v>1</v>
      </c>
      <c r="J594" t="b">
        <v>0</v>
      </c>
      <c r="K594" t="b">
        <v>1</v>
      </c>
      <c r="L594" t="b">
        <v>0</v>
      </c>
    </row>
    <row r="595" spans="1:12" x14ac:dyDescent="0.2">
      <c r="A595" s="3" t="s">
        <v>12</v>
      </c>
      <c r="B595" s="5">
        <v>3</v>
      </c>
      <c r="C595" t="s">
        <v>834</v>
      </c>
      <c r="D595" t="s">
        <v>868</v>
      </c>
      <c r="E595" s="9">
        <v>8.9076976776123047</v>
      </c>
      <c r="F595">
        <v>1649</v>
      </c>
      <c r="G595" s="7">
        <v>9.1300135064954602E-2</v>
      </c>
      <c r="H595" s="7">
        <v>8.9782668550933295E-2</v>
      </c>
      <c r="I595" t="b">
        <v>1</v>
      </c>
      <c r="J595" t="b">
        <v>0</v>
      </c>
      <c r="K595" t="b">
        <v>1</v>
      </c>
      <c r="L595" t="b">
        <v>0</v>
      </c>
    </row>
    <row r="596" spans="1:12" x14ac:dyDescent="0.2">
      <c r="A596" s="3" t="s">
        <v>12</v>
      </c>
      <c r="B596" s="5">
        <v>3</v>
      </c>
      <c r="C596" t="s">
        <v>834</v>
      </c>
      <c r="D596" t="s">
        <v>869</v>
      </c>
      <c r="E596" s="9">
        <v>27.994510650634766</v>
      </c>
      <c r="F596">
        <v>2833</v>
      </c>
      <c r="G596" s="7">
        <v>0.10166365483735899</v>
      </c>
      <c r="H596" s="7">
        <v>0.10062837000627101</v>
      </c>
      <c r="I596" t="b">
        <v>1</v>
      </c>
      <c r="J596" t="b">
        <v>0</v>
      </c>
      <c r="K596" t="b">
        <v>1</v>
      </c>
      <c r="L596" t="b">
        <v>0</v>
      </c>
    </row>
    <row r="597" spans="1:12" x14ac:dyDescent="0.2">
      <c r="A597" s="3" t="s">
        <v>12</v>
      </c>
      <c r="B597" s="5">
        <v>3</v>
      </c>
      <c r="C597" t="s">
        <v>834</v>
      </c>
      <c r="D597" t="s">
        <v>870</v>
      </c>
      <c r="E597" s="9">
        <v>75.432311058044434</v>
      </c>
      <c r="F597">
        <v>2082</v>
      </c>
      <c r="G597" s="7">
        <v>0.123432491479679</v>
      </c>
      <c r="H597" s="7">
        <v>0.123013403464498</v>
      </c>
      <c r="I597" t="b">
        <v>1</v>
      </c>
      <c r="J597" t="b">
        <v>0</v>
      </c>
      <c r="K597" t="b">
        <v>1</v>
      </c>
      <c r="L597" t="b">
        <v>0</v>
      </c>
    </row>
    <row r="598" spans="1:12" x14ac:dyDescent="0.2">
      <c r="A598" s="3" t="s">
        <v>12</v>
      </c>
      <c r="B598" s="5">
        <v>3</v>
      </c>
      <c r="C598" t="s">
        <v>834</v>
      </c>
      <c r="D598" t="s">
        <v>871</v>
      </c>
      <c r="E598" s="9">
        <v>415.8834867477417</v>
      </c>
      <c r="F598">
        <v>1596</v>
      </c>
      <c r="G598" s="7">
        <v>0.14022012187994101</v>
      </c>
      <c r="H598" s="7">
        <v>0.14014470852609701</v>
      </c>
      <c r="I598" t="b">
        <v>1</v>
      </c>
      <c r="J598" t="b">
        <v>0</v>
      </c>
      <c r="K598" t="b">
        <v>1</v>
      </c>
      <c r="L598" t="b">
        <v>0</v>
      </c>
    </row>
    <row r="599" spans="1:12" x14ac:dyDescent="0.2">
      <c r="A599" s="3" t="s">
        <v>12</v>
      </c>
      <c r="B599" s="5">
        <v>3</v>
      </c>
      <c r="C599" t="s">
        <v>853</v>
      </c>
      <c r="D599" t="s">
        <v>868</v>
      </c>
      <c r="E599" s="9">
        <v>8.9076976776123047</v>
      </c>
      <c r="F599">
        <v>266</v>
      </c>
      <c r="G599" s="7">
        <v>9.3176753949919497</v>
      </c>
      <c r="H599" s="7">
        <v>7.2894416347072797</v>
      </c>
      <c r="I599" t="b">
        <v>1</v>
      </c>
      <c r="J599" t="b">
        <v>0</v>
      </c>
      <c r="K599" t="b">
        <v>1</v>
      </c>
      <c r="L599" t="b">
        <v>0</v>
      </c>
    </row>
    <row r="600" spans="1:12" x14ac:dyDescent="0.2">
      <c r="A600" s="3" t="s">
        <v>12</v>
      </c>
      <c r="B600" s="5">
        <v>3</v>
      </c>
      <c r="C600" t="s">
        <v>853</v>
      </c>
      <c r="D600" t="s">
        <v>869</v>
      </c>
      <c r="E600" s="9">
        <v>27.994510650634766</v>
      </c>
      <c r="F600">
        <v>230</v>
      </c>
      <c r="G600" s="7">
        <v>9.8502852394914697</v>
      </c>
      <c r="H600" s="7">
        <v>9.1127964357535003</v>
      </c>
      <c r="I600" t="b">
        <v>1</v>
      </c>
      <c r="J600" t="b">
        <v>0</v>
      </c>
      <c r="K600" t="b">
        <v>1</v>
      </c>
      <c r="L600" t="b">
        <v>0</v>
      </c>
    </row>
    <row r="601" spans="1:12" x14ac:dyDescent="0.2">
      <c r="A601" s="3" t="s">
        <v>12</v>
      </c>
      <c r="B601" s="5">
        <v>3</v>
      </c>
      <c r="C601" t="s">
        <v>853</v>
      </c>
      <c r="D601" t="s">
        <v>870</v>
      </c>
      <c r="E601" s="9">
        <v>75.432311058044434</v>
      </c>
      <c r="F601">
        <v>241</v>
      </c>
      <c r="G601" s="7">
        <v>8.9661608294359194</v>
      </c>
      <c r="H601" s="7">
        <v>8.7164676517268802</v>
      </c>
      <c r="I601" t="b">
        <v>1</v>
      </c>
      <c r="J601" t="b">
        <v>0</v>
      </c>
      <c r="K601" t="b">
        <v>1</v>
      </c>
      <c r="L601" t="b">
        <v>0</v>
      </c>
    </row>
    <row r="602" spans="1:12" x14ac:dyDescent="0.2">
      <c r="A602" s="3" t="s">
        <v>12</v>
      </c>
      <c r="B602" s="5">
        <v>3</v>
      </c>
      <c r="C602" t="s">
        <v>853</v>
      </c>
      <c r="D602" t="s">
        <v>871</v>
      </c>
      <c r="E602" s="9">
        <v>415.8834867477417</v>
      </c>
      <c r="F602">
        <v>231</v>
      </c>
      <c r="G602" s="7">
        <v>8.5079065248504904</v>
      </c>
      <c r="H602" s="7">
        <v>8.4678901054250701</v>
      </c>
      <c r="I602" t="b">
        <v>1</v>
      </c>
      <c r="J602" t="b">
        <v>0</v>
      </c>
      <c r="K602" t="b">
        <v>1</v>
      </c>
      <c r="L602" t="b">
        <v>0</v>
      </c>
    </row>
    <row r="603" spans="1:12" x14ac:dyDescent="0.2">
      <c r="A603" s="3" t="s">
        <v>12</v>
      </c>
      <c r="B603" s="5">
        <v>3</v>
      </c>
      <c r="C603" t="s">
        <v>836</v>
      </c>
      <c r="D603" t="s">
        <v>868</v>
      </c>
      <c r="E603" s="9">
        <v>8.9076976776123047</v>
      </c>
      <c r="F603">
        <v>561</v>
      </c>
      <c r="G603" s="7">
        <v>1.7140076347147</v>
      </c>
      <c r="H603" s="7">
        <v>1.54701244835225</v>
      </c>
      <c r="I603" t="b">
        <v>1</v>
      </c>
      <c r="J603" t="b">
        <v>0</v>
      </c>
      <c r="K603" t="b">
        <v>1</v>
      </c>
      <c r="L603" t="b">
        <v>1</v>
      </c>
    </row>
    <row r="604" spans="1:12" x14ac:dyDescent="0.2">
      <c r="A604" s="3" t="s">
        <v>12</v>
      </c>
      <c r="B604" s="5">
        <v>3</v>
      </c>
      <c r="C604" t="s">
        <v>836</v>
      </c>
      <c r="D604" t="s">
        <v>869</v>
      </c>
      <c r="E604" s="9">
        <v>27.994510650634766</v>
      </c>
      <c r="F604">
        <v>463</v>
      </c>
      <c r="G604" s="7">
        <v>3.2861263822789901</v>
      </c>
      <c r="H604" s="7">
        <v>3.1167346527092801</v>
      </c>
      <c r="I604" t="b">
        <v>1</v>
      </c>
      <c r="J604" t="b">
        <v>0</v>
      </c>
      <c r="K604" t="b">
        <v>1</v>
      </c>
      <c r="L604" t="b">
        <v>1</v>
      </c>
    </row>
    <row r="605" spans="1:12" x14ac:dyDescent="0.2">
      <c r="A605" s="3" t="s">
        <v>12</v>
      </c>
      <c r="B605" s="5">
        <v>3</v>
      </c>
      <c r="C605" t="s">
        <v>836</v>
      </c>
      <c r="D605" t="s">
        <v>870</v>
      </c>
      <c r="E605" s="9">
        <v>75.432311058044434</v>
      </c>
      <c r="F605">
        <v>581</v>
      </c>
      <c r="G605" s="7">
        <v>4.0791861917609999</v>
      </c>
      <c r="H605" s="7">
        <v>3.9549263911311501</v>
      </c>
      <c r="I605" t="b">
        <v>1</v>
      </c>
      <c r="J605" t="b">
        <v>0</v>
      </c>
      <c r="K605" t="b">
        <v>1</v>
      </c>
      <c r="L605" t="b">
        <v>1</v>
      </c>
    </row>
    <row r="606" spans="1:12" x14ac:dyDescent="0.2">
      <c r="A606" s="3" t="s">
        <v>12</v>
      </c>
      <c r="B606" s="5">
        <v>3</v>
      </c>
      <c r="C606" t="s">
        <v>836</v>
      </c>
      <c r="D606" t="s">
        <v>871</v>
      </c>
      <c r="E606" s="9">
        <v>415.8834867477417</v>
      </c>
      <c r="F606">
        <v>574</v>
      </c>
      <c r="G606" s="7">
        <v>6.06535923618857</v>
      </c>
      <c r="H606" s="7">
        <v>6.0150053766613398</v>
      </c>
      <c r="I606" t="b">
        <v>1</v>
      </c>
      <c r="J606" t="b">
        <v>0</v>
      </c>
      <c r="K606" t="b">
        <v>1</v>
      </c>
      <c r="L606" t="b">
        <v>1</v>
      </c>
    </row>
    <row r="607" spans="1:12" x14ac:dyDescent="0.2">
      <c r="A607" s="3" t="s">
        <v>12</v>
      </c>
      <c r="B607" s="5">
        <v>3</v>
      </c>
      <c r="C607" t="s">
        <v>833</v>
      </c>
      <c r="D607" t="s">
        <v>868</v>
      </c>
      <c r="E607" s="9">
        <v>8.9076976776123047</v>
      </c>
      <c r="F607">
        <v>213</v>
      </c>
      <c r="G607" s="7">
        <v>4.4516230272925004</v>
      </c>
      <c r="H607" s="7">
        <v>4.0233503512250701</v>
      </c>
      <c r="I607" t="b">
        <v>1</v>
      </c>
      <c r="J607" t="b">
        <v>0</v>
      </c>
      <c r="K607" t="b">
        <v>1</v>
      </c>
      <c r="L607" t="b">
        <v>0</v>
      </c>
    </row>
    <row r="608" spans="1:12" x14ac:dyDescent="0.2">
      <c r="A608" s="3" t="s">
        <v>12</v>
      </c>
      <c r="B608" s="5">
        <v>3</v>
      </c>
      <c r="C608" t="s">
        <v>833</v>
      </c>
      <c r="D608" t="s">
        <v>869</v>
      </c>
      <c r="E608" s="9">
        <v>27.994510650634766</v>
      </c>
      <c r="F608">
        <v>231</v>
      </c>
      <c r="G608" s="7">
        <v>7.0249713050526301</v>
      </c>
      <c r="H608" s="7">
        <v>6.6400641960708597</v>
      </c>
      <c r="I608" t="b">
        <v>1</v>
      </c>
      <c r="J608" t="b">
        <v>0</v>
      </c>
      <c r="K608" t="b">
        <v>1</v>
      </c>
      <c r="L608" t="b">
        <v>0</v>
      </c>
    </row>
    <row r="609" spans="1:12" x14ac:dyDescent="0.2">
      <c r="A609" s="3" t="s">
        <v>12</v>
      </c>
      <c r="B609" s="5">
        <v>3</v>
      </c>
      <c r="C609" t="s">
        <v>833</v>
      </c>
      <c r="D609" t="s">
        <v>870</v>
      </c>
      <c r="E609" s="9">
        <v>75.432311058044434</v>
      </c>
      <c r="F609">
        <v>180</v>
      </c>
      <c r="G609" s="7">
        <v>5.3418533431091504</v>
      </c>
      <c r="H609" s="7">
        <v>5.2746179328749303</v>
      </c>
      <c r="I609" t="b">
        <v>1</v>
      </c>
      <c r="J609" t="b">
        <v>0</v>
      </c>
      <c r="K609" t="b">
        <v>1</v>
      </c>
      <c r="L609" t="b">
        <v>0</v>
      </c>
    </row>
    <row r="610" spans="1:12" x14ac:dyDescent="0.2">
      <c r="A610" s="3" t="s">
        <v>12</v>
      </c>
      <c r="B610" s="5">
        <v>3</v>
      </c>
      <c r="C610" t="s">
        <v>833</v>
      </c>
      <c r="D610" t="s">
        <v>871</v>
      </c>
      <c r="E610" s="9">
        <v>415.8834867477417</v>
      </c>
      <c r="F610">
        <v>173</v>
      </c>
      <c r="G610" s="7">
        <v>4.8274891169089997</v>
      </c>
      <c r="H610" s="7">
        <v>4.71623886817778</v>
      </c>
      <c r="I610" t="b">
        <v>1</v>
      </c>
      <c r="J610" t="b">
        <v>1</v>
      </c>
      <c r="K610" t="b">
        <v>1</v>
      </c>
      <c r="L610" t="b">
        <v>0</v>
      </c>
    </row>
    <row r="611" spans="1:12" x14ac:dyDescent="0.2">
      <c r="A611" s="3" t="s">
        <v>12</v>
      </c>
      <c r="B611" s="5">
        <v>3</v>
      </c>
      <c r="C611" t="s">
        <v>846</v>
      </c>
      <c r="D611" t="s">
        <v>868</v>
      </c>
      <c r="E611" s="9">
        <v>8.9076976776123047</v>
      </c>
      <c r="F611">
        <v>595</v>
      </c>
      <c r="G611" s="7">
        <v>3.3077228658047901</v>
      </c>
      <c r="H611" s="7">
        <v>2.7091537948942501</v>
      </c>
      <c r="I611" t="b">
        <v>1</v>
      </c>
      <c r="J611" t="b">
        <v>0</v>
      </c>
      <c r="K611" t="b">
        <v>1</v>
      </c>
      <c r="L611" t="b">
        <v>0</v>
      </c>
    </row>
    <row r="612" spans="1:12" x14ac:dyDescent="0.2">
      <c r="A612" s="3" t="s">
        <v>12</v>
      </c>
      <c r="B612" s="5">
        <v>3</v>
      </c>
      <c r="C612" t="s">
        <v>846</v>
      </c>
      <c r="D612" t="s">
        <v>869</v>
      </c>
      <c r="E612" s="9">
        <v>27.994510650634766</v>
      </c>
      <c r="F612">
        <v>702</v>
      </c>
      <c r="G612" s="7">
        <v>4.50072518498951</v>
      </c>
      <c r="H612" s="7">
        <v>4.0442806487481597</v>
      </c>
      <c r="I612" t="b">
        <v>1</v>
      </c>
      <c r="J612" t="b">
        <v>0</v>
      </c>
      <c r="K612" t="b">
        <v>1</v>
      </c>
      <c r="L612" t="b">
        <v>0</v>
      </c>
    </row>
    <row r="613" spans="1:12" x14ac:dyDescent="0.2">
      <c r="A613" s="3" t="s">
        <v>12</v>
      </c>
      <c r="B613" s="5">
        <v>3</v>
      </c>
      <c r="C613" t="s">
        <v>846</v>
      </c>
      <c r="D613" t="s">
        <v>870</v>
      </c>
      <c r="E613" s="9">
        <v>75.432311058044434</v>
      </c>
      <c r="F613">
        <v>453</v>
      </c>
      <c r="G613" s="7">
        <v>3.6956695437775902</v>
      </c>
      <c r="H613" s="7">
        <v>3.6154290192697598</v>
      </c>
      <c r="I613" t="b">
        <v>1</v>
      </c>
      <c r="J613" t="b">
        <v>0</v>
      </c>
      <c r="K613" t="b">
        <v>1</v>
      </c>
      <c r="L613" t="b">
        <v>0</v>
      </c>
    </row>
    <row r="614" spans="1:12" x14ac:dyDescent="0.2">
      <c r="A614" s="3" t="s">
        <v>12</v>
      </c>
      <c r="B614" s="5">
        <v>3</v>
      </c>
      <c r="C614" t="s">
        <v>846</v>
      </c>
      <c r="D614" t="s">
        <v>871</v>
      </c>
      <c r="E614" s="9">
        <v>415.8834867477417</v>
      </c>
      <c r="F614">
        <v>447</v>
      </c>
      <c r="G614" s="7">
        <v>5.2583573997691397</v>
      </c>
      <c r="H614" s="7">
        <v>5.2288052949915302</v>
      </c>
      <c r="I614" t="b">
        <v>1</v>
      </c>
      <c r="J614" t="b">
        <v>0</v>
      </c>
      <c r="K614" t="b">
        <v>1</v>
      </c>
      <c r="L614" t="b">
        <v>0</v>
      </c>
    </row>
    <row r="615" spans="1:12" x14ac:dyDescent="0.2">
      <c r="A615" s="3" t="s">
        <v>12</v>
      </c>
      <c r="B615" s="5">
        <v>4</v>
      </c>
      <c r="C615" t="s">
        <v>835</v>
      </c>
      <c r="D615" t="s">
        <v>868</v>
      </c>
      <c r="E615" s="9">
        <v>8.9076976776123047</v>
      </c>
      <c r="F615">
        <v>353</v>
      </c>
      <c r="G615" s="7">
        <v>9.15487942200647</v>
      </c>
      <c r="H615" s="7">
        <v>6.7177207221812196</v>
      </c>
      <c r="I615" t="b">
        <v>1</v>
      </c>
      <c r="J615" t="b">
        <v>0</v>
      </c>
      <c r="K615" t="b">
        <v>1</v>
      </c>
      <c r="L615" t="b">
        <v>0</v>
      </c>
    </row>
    <row r="616" spans="1:12" x14ac:dyDescent="0.2">
      <c r="A616" s="3" t="s">
        <v>12</v>
      </c>
      <c r="B616" s="5">
        <v>4</v>
      </c>
      <c r="C616" t="s">
        <v>835</v>
      </c>
      <c r="D616" t="s">
        <v>869</v>
      </c>
      <c r="E616" s="9">
        <v>27.994510650634766</v>
      </c>
      <c r="F616">
        <v>190</v>
      </c>
      <c r="G616" s="7">
        <v>9.9271314363952996</v>
      </c>
      <c r="H616" s="7">
        <v>9.3005018772872905</v>
      </c>
      <c r="I616" t="b">
        <v>1</v>
      </c>
      <c r="J616" t="b">
        <v>0</v>
      </c>
      <c r="K616" t="b">
        <v>1</v>
      </c>
      <c r="L616" t="b">
        <v>0</v>
      </c>
    </row>
    <row r="617" spans="1:12" x14ac:dyDescent="0.2">
      <c r="A617" s="3" t="s">
        <v>12</v>
      </c>
      <c r="B617" s="5">
        <v>4</v>
      </c>
      <c r="C617" t="s">
        <v>835</v>
      </c>
      <c r="D617" t="s">
        <v>870</v>
      </c>
      <c r="E617" s="9">
        <v>75.432311058044434</v>
      </c>
      <c r="F617">
        <v>217</v>
      </c>
      <c r="G617" s="7">
        <v>8.5708795657362096</v>
      </c>
      <c r="H617" s="7">
        <v>8.3646386181020596</v>
      </c>
      <c r="I617" t="b">
        <v>1</v>
      </c>
      <c r="J617" t="b">
        <v>0</v>
      </c>
      <c r="K617" t="b">
        <v>1</v>
      </c>
      <c r="L617" t="b">
        <v>0</v>
      </c>
    </row>
    <row r="618" spans="1:12" x14ac:dyDescent="0.2">
      <c r="A618" s="3" t="s">
        <v>12</v>
      </c>
      <c r="B618" s="5">
        <v>4</v>
      </c>
      <c r="C618" t="s">
        <v>835</v>
      </c>
      <c r="D618" t="s">
        <v>871</v>
      </c>
      <c r="E618" s="9">
        <v>415.8834867477417</v>
      </c>
      <c r="F618">
        <v>203</v>
      </c>
      <c r="G618" s="7">
        <v>8.6797905987340105</v>
      </c>
      <c r="H618" s="7">
        <v>8.6431715765268304</v>
      </c>
      <c r="I618" t="b">
        <v>1</v>
      </c>
      <c r="J618" t="b">
        <v>0</v>
      </c>
      <c r="K618" t="b">
        <v>1</v>
      </c>
      <c r="L618" t="b">
        <v>0</v>
      </c>
    </row>
    <row r="619" spans="1:12" x14ac:dyDescent="0.2">
      <c r="A619" s="3" t="s">
        <v>12</v>
      </c>
      <c r="B619" s="5">
        <v>4</v>
      </c>
      <c r="C619" t="s">
        <v>825</v>
      </c>
      <c r="D619" t="s">
        <v>868</v>
      </c>
      <c r="E619" s="9">
        <v>8.9076976776123047</v>
      </c>
      <c r="F619">
        <v>841</v>
      </c>
      <c r="G619" s="7">
        <v>3.9731033352418801</v>
      </c>
      <c r="H619" s="7">
        <v>2.88929538683499</v>
      </c>
      <c r="I619" t="b">
        <v>1</v>
      </c>
      <c r="J619" t="b">
        <v>0</v>
      </c>
      <c r="K619" t="b">
        <v>0</v>
      </c>
      <c r="L619" t="b">
        <v>1</v>
      </c>
    </row>
    <row r="620" spans="1:12" x14ac:dyDescent="0.2">
      <c r="A620" s="3" t="s">
        <v>12</v>
      </c>
      <c r="B620" s="5">
        <v>4</v>
      </c>
      <c r="C620" t="s">
        <v>825</v>
      </c>
      <c r="D620" t="s">
        <v>869</v>
      </c>
      <c r="E620" s="9">
        <v>27.994510650634766</v>
      </c>
      <c r="F620">
        <v>613</v>
      </c>
      <c r="G620" s="7">
        <v>7.3341657455160503</v>
      </c>
      <c r="H620" s="7">
        <v>6.31930262994012</v>
      </c>
      <c r="I620" t="b">
        <v>1</v>
      </c>
      <c r="J620" t="b">
        <v>0</v>
      </c>
      <c r="K620" t="b">
        <v>0</v>
      </c>
      <c r="L620" t="b">
        <v>1</v>
      </c>
    </row>
    <row r="621" spans="1:12" x14ac:dyDescent="0.2">
      <c r="A621" s="3" t="s">
        <v>12</v>
      </c>
      <c r="B621" s="5">
        <v>4</v>
      </c>
      <c r="C621" t="s">
        <v>825</v>
      </c>
      <c r="D621" t="s">
        <v>870</v>
      </c>
      <c r="E621" s="9">
        <v>75.432311058044434</v>
      </c>
      <c r="F621">
        <v>257</v>
      </c>
      <c r="G621" s="7">
        <v>15.8072739015181</v>
      </c>
      <c r="H621" s="7">
        <v>14.9994653127946</v>
      </c>
      <c r="I621" t="b">
        <v>1</v>
      </c>
      <c r="J621" t="b">
        <v>0</v>
      </c>
      <c r="K621" t="b">
        <v>0</v>
      </c>
      <c r="L621" t="b">
        <v>1</v>
      </c>
    </row>
    <row r="622" spans="1:12" x14ac:dyDescent="0.2">
      <c r="A622" s="3" t="s">
        <v>12</v>
      </c>
      <c r="B622" s="5">
        <v>4</v>
      </c>
      <c r="C622" t="s">
        <v>825</v>
      </c>
      <c r="D622" t="s">
        <v>871</v>
      </c>
      <c r="E622" s="9">
        <v>415.8834867477417</v>
      </c>
      <c r="F622">
        <v>1916</v>
      </c>
      <c r="G622" s="7">
        <v>11.250432471669599</v>
      </c>
      <c r="H622" s="7">
        <v>10.6960415294414</v>
      </c>
      <c r="I622" t="b">
        <v>1</v>
      </c>
      <c r="J622" t="b">
        <v>0</v>
      </c>
      <c r="K622" t="b">
        <v>0</v>
      </c>
      <c r="L622" t="b">
        <v>1</v>
      </c>
    </row>
    <row r="623" spans="1:12" x14ac:dyDescent="0.2">
      <c r="A623" s="3" t="s">
        <v>12</v>
      </c>
      <c r="B623" s="5">
        <v>4</v>
      </c>
      <c r="C623" t="s">
        <v>826</v>
      </c>
      <c r="D623" t="s">
        <v>868</v>
      </c>
      <c r="E623" s="9">
        <v>8.9076976776123047</v>
      </c>
      <c r="F623">
        <v>589</v>
      </c>
      <c r="G623" s="7">
        <v>8.3016753752211496</v>
      </c>
      <c r="H623" s="7">
        <v>5.3596255581301397</v>
      </c>
      <c r="I623" t="b">
        <v>1</v>
      </c>
      <c r="J623" t="b">
        <v>0</v>
      </c>
      <c r="K623" t="b">
        <v>0</v>
      </c>
      <c r="L623" t="b">
        <v>0</v>
      </c>
    </row>
    <row r="624" spans="1:12" x14ac:dyDescent="0.2">
      <c r="A624" s="3" t="s">
        <v>12</v>
      </c>
      <c r="B624" s="5">
        <v>4</v>
      </c>
      <c r="C624" t="s">
        <v>826</v>
      </c>
      <c r="D624" t="s">
        <v>869</v>
      </c>
      <c r="E624" s="9">
        <v>27.994510650634766</v>
      </c>
      <c r="F624">
        <v>406</v>
      </c>
      <c r="G624" s="7">
        <v>7.89467305432452</v>
      </c>
      <c r="H624" s="7">
        <v>7.08363123750879</v>
      </c>
      <c r="I624" t="b">
        <v>1</v>
      </c>
      <c r="J624" t="b">
        <v>0</v>
      </c>
      <c r="K624" t="b">
        <v>0</v>
      </c>
      <c r="L624" t="b">
        <v>0</v>
      </c>
    </row>
    <row r="625" spans="1:12" x14ac:dyDescent="0.2">
      <c r="A625" s="3" t="s">
        <v>12</v>
      </c>
      <c r="B625" s="5">
        <v>4</v>
      </c>
      <c r="C625" t="s">
        <v>826</v>
      </c>
      <c r="D625" t="s">
        <v>870</v>
      </c>
      <c r="E625" s="9">
        <v>75.432311058044434</v>
      </c>
      <c r="F625">
        <v>876</v>
      </c>
      <c r="G625" s="7">
        <v>11.469106136239001</v>
      </c>
      <c r="H625" s="7">
        <v>10.1210668265187</v>
      </c>
      <c r="I625" t="b">
        <v>1</v>
      </c>
      <c r="J625" t="b">
        <v>0</v>
      </c>
      <c r="K625" t="b">
        <v>0</v>
      </c>
      <c r="L625" t="b">
        <v>0</v>
      </c>
    </row>
    <row r="626" spans="1:12" x14ac:dyDescent="0.2">
      <c r="A626" s="3" t="s">
        <v>12</v>
      </c>
      <c r="B626" s="5">
        <v>4</v>
      </c>
      <c r="C626" t="s">
        <v>826</v>
      </c>
      <c r="D626" t="s">
        <v>871</v>
      </c>
      <c r="E626" s="9">
        <v>415.8834867477417</v>
      </c>
      <c r="F626">
        <v>88</v>
      </c>
      <c r="G626" s="7">
        <v>23.581508661133</v>
      </c>
      <c r="H626" s="7">
        <v>23.464426018265701</v>
      </c>
      <c r="I626" t="b">
        <v>1</v>
      </c>
      <c r="J626" t="b">
        <v>0</v>
      </c>
      <c r="K626" t="b">
        <v>0</v>
      </c>
      <c r="L626" t="b">
        <v>0</v>
      </c>
    </row>
    <row r="627" spans="1:12" x14ac:dyDescent="0.2">
      <c r="A627" s="3" t="s">
        <v>12</v>
      </c>
      <c r="B627" s="5">
        <v>4</v>
      </c>
      <c r="C627" t="s">
        <v>837</v>
      </c>
      <c r="D627" t="s">
        <v>868</v>
      </c>
      <c r="E627" s="9">
        <v>8.9076976776123047</v>
      </c>
      <c r="F627">
        <v>360</v>
      </c>
      <c r="G627" s="7">
        <v>1.79808188890034</v>
      </c>
      <c r="H627" s="7">
        <v>1.6762697925503001</v>
      </c>
      <c r="I627" t="b">
        <v>1</v>
      </c>
      <c r="J627" t="b">
        <v>0</v>
      </c>
      <c r="K627" t="b">
        <v>1</v>
      </c>
      <c r="L627" t="b">
        <v>0</v>
      </c>
    </row>
    <row r="628" spans="1:12" x14ac:dyDescent="0.2">
      <c r="A628" s="3" t="s">
        <v>12</v>
      </c>
      <c r="B628" s="5">
        <v>4</v>
      </c>
      <c r="C628" t="s">
        <v>837</v>
      </c>
      <c r="D628" t="s">
        <v>869</v>
      </c>
      <c r="E628" s="9">
        <v>27.994510650634766</v>
      </c>
      <c r="F628">
        <v>490</v>
      </c>
      <c r="G628" s="7">
        <v>2.7459059000132102</v>
      </c>
      <c r="H628" s="7">
        <v>2.61998227895505</v>
      </c>
      <c r="I628" t="b">
        <v>1</v>
      </c>
      <c r="J628" t="b">
        <v>0</v>
      </c>
      <c r="K628" t="b">
        <v>1</v>
      </c>
      <c r="L628" t="b">
        <v>0</v>
      </c>
    </row>
    <row r="629" spans="1:12" x14ac:dyDescent="0.2">
      <c r="A629" s="3" t="s">
        <v>12</v>
      </c>
      <c r="B629" s="5">
        <v>4</v>
      </c>
      <c r="C629" t="s">
        <v>837</v>
      </c>
      <c r="D629" t="s">
        <v>870</v>
      </c>
      <c r="E629" s="9">
        <v>75.432311058044434</v>
      </c>
      <c r="F629">
        <v>304</v>
      </c>
      <c r="G629" s="7">
        <v>4.1675309976820101</v>
      </c>
      <c r="H629" s="7">
        <v>4.0986911029148203</v>
      </c>
      <c r="I629" t="b">
        <v>1</v>
      </c>
      <c r="J629" t="b">
        <v>0</v>
      </c>
      <c r="K629" t="b">
        <v>1</v>
      </c>
      <c r="L629" t="b">
        <v>0</v>
      </c>
    </row>
    <row r="630" spans="1:12" x14ac:dyDescent="0.2">
      <c r="A630" s="3" t="s">
        <v>12</v>
      </c>
      <c r="B630" s="5">
        <v>4</v>
      </c>
      <c r="C630" t="s">
        <v>837</v>
      </c>
      <c r="D630" t="s">
        <v>871</v>
      </c>
      <c r="E630" s="9">
        <v>415.8834867477417</v>
      </c>
      <c r="F630">
        <v>979</v>
      </c>
      <c r="G630" s="7">
        <v>7.9555338347949602</v>
      </c>
      <c r="H630" s="7">
        <v>7.8092852642520203</v>
      </c>
      <c r="I630" t="b">
        <v>1</v>
      </c>
      <c r="J630" t="b">
        <v>0</v>
      </c>
      <c r="K630" t="b">
        <v>1</v>
      </c>
      <c r="L630" t="b">
        <v>0</v>
      </c>
    </row>
    <row r="631" spans="1:12" x14ac:dyDescent="0.2">
      <c r="A631" s="3" t="s">
        <v>12</v>
      </c>
      <c r="B631" s="5">
        <v>4</v>
      </c>
      <c r="C631" t="s">
        <v>838</v>
      </c>
      <c r="D631" t="s">
        <v>868</v>
      </c>
      <c r="E631" s="9">
        <v>8.9076976776123047</v>
      </c>
      <c r="F631">
        <v>367</v>
      </c>
      <c r="G631" s="7">
        <v>3.7537706184628301</v>
      </c>
      <c r="H631" s="7">
        <v>3.2509845538731001</v>
      </c>
      <c r="I631" t="b">
        <v>1</v>
      </c>
      <c r="J631" t="b">
        <v>0</v>
      </c>
      <c r="K631" t="b">
        <v>1</v>
      </c>
      <c r="L631" t="b">
        <v>0</v>
      </c>
    </row>
    <row r="632" spans="1:12" x14ac:dyDescent="0.2">
      <c r="A632" s="3" t="s">
        <v>12</v>
      </c>
      <c r="B632" s="5">
        <v>4</v>
      </c>
      <c r="C632" t="s">
        <v>838</v>
      </c>
      <c r="D632" t="s">
        <v>869</v>
      </c>
      <c r="E632" s="9">
        <v>27.994510650634766</v>
      </c>
      <c r="F632">
        <v>342</v>
      </c>
      <c r="G632" s="7">
        <v>5.2463475732074096</v>
      </c>
      <c r="H632" s="7">
        <v>4.9303470677412404</v>
      </c>
      <c r="I632" t="b">
        <v>1</v>
      </c>
      <c r="J632" t="b">
        <v>0</v>
      </c>
      <c r="K632" t="b">
        <v>1</v>
      </c>
      <c r="L632" t="b">
        <v>0</v>
      </c>
    </row>
    <row r="633" spans="1:12" x14ac:dyDescent="0.2">
      <c r="A633" s="3" t="s">
        <v>12</v>
      </c>
      <c r="B633" s="5">
        <v>4</v>
      </c>
      <c r="C633" t="s">
        <v>838</v>
      </c>
      <c r="D633" t="s">
        <v>870</v>
      </c>
      <c r="E633" s="9">
        <v>75.432311058044434</v>
      </c>
      <c r="F633">
        <v>356</v>
      </c>
      <c r="G633" s="7">
        <v>1.93222959240873</v>
      </c>
      <c r="H633" s="7">
        <v>1.9147686523174099</v>
      </c>
      <c r="I633" t="b">
        <v>1</v>
      </c>
      <c r="J633" t="b">
        <v>0</v>
      </c>
      <c r="K633" t="b">
        <v>1</v>
      </c>
      <c r="L633" t="b">
        <v>0</v>
      </c>
    </row>
    <row r="634" spans="1:12" x14ac:dyDescent="0.2">
      <c r="A634" s="3" t="s">
        <v>12</v>
      </c>
      <c r="B634" s="5">
        <v>4</v>
      </c>
      <c r="C634" t="s">
        <v>838</v>
      </c>
      <c r="D634" t="s">
        <v>871</v>
      </c>
      <c r="E634" s="9">
        <v>415.8834867477417</v>
      </c>
      <c r="F634">
        <v>1508</v>
      </c>
      <c r="G634" s="7">
        <v>1.0242325628447699</v>
      </c>
      <c r="H634" s="7">
        <v>1.02044275760575</v>
      </c>
      <c r="I634" t="b">
        <v>1</v>
      </c>
      <c r="J634" t="b">
        <v>0</v>
      </c>
      <c r="K634" t="b">
        <v>1</v>
      </c>
      <c r="L634" t="b">
        <v>0</v>
      </c>
    </row>
    <row r="635" spans="1:12" x14ac:dyDescent="0.2">
      <c r="A635" s="3" t="s">
        <v>12</v>
      </c>
      <c r="B635" s="5">
        <v>4</v>
      </c>
      <c r="C635" t="s">
        <v>839</v>
      </c>
      <c r="D635" t="s">
        <v>868</v>
      </c>
      <c r="E635" s="9">
        <v>8.9076976776123047</v>
      </c>
      <c r="F635">
        <v>260</v>
      </c>
      <c r="G635" s="7">
        <v>7.5170444536812697</v>
      </c>
      <c r="H635" s="7">
        <v>6.16449666270747</v>
      </c>
      <c r="I635" t="b">
        <v>1</v>
      </c>
      <c r="J635" t="b">
        <v>0</v>
      </c>
      <c r="K635" t="b">
        <v>1</v>
      </c>
      <c r="L635" t="b">
        <v>0</v>
      </c>
    </row>
    <row r="636" spans="1:12" x14ac:dyDescent="0.2">
      <c r="A636" s="3" t="s">
        <v>12</v>
      </c>
      <c r="B636" s="5">
        <v>4</v>
      </c>
      <c r="C636" t="s">
        <v>839</v>
      </c>
      <c r="D636" t="s">
        <v>869</v>
      </c>
      <c r="E636" s="9">
        <v>27.994510650634766</v>
      </c>
      <c r="F636">
        <v>402</v>
      </c>
      <c r="G636" s="7">
        <v>0.22574579789075599</v>
      </c>
      <c r="H636" s="7">
        <v>0.22501636230425501</v>
      </c>
      <c r="I636" t="b">
        <v>1</v>
      </c>
      <c r="J636" t="b">
        <v>0</v>
      </c>
      <c r="K636" t="b">
        <v>1</v>
      </c>
      <c r="L636" t="b">
        <v>0</v>
      </c>
    </row>
    <row r="637" spans="1:12" x14ac:dyDescent="0.2">
      <c r="A637" s="3" t="s">
        <v>12</v>
      </c>
      <c r="B637" s="5">
        <v>4</v>
      </c>
      <c r="C637" t="s">
        <v>839</v>
      </c>
      <c r="D637" t="s">
        <v>870</v>
      </c>
      <c r="E637" s="9">
        <v>75.432311058044434</v>
      </c>
      <c r="F637">
        <v>174</v>
      </c>
      <c r="G637" s="7">
        <v>0.16802988282606801</v>
      </c>
      <c r="H637" s="7">
        <v>0.167964780488012</v>
      </c>
      <c r="I637" t="b">
        <v>1</v>
      </c>
      <c r="J637" t="b">
        <v>0</v>
      </c>
      <c r="K637" t="b">
        <v>1</v>
      </c>
      <c r="L637" t="b">
        <v>0</v>
      </c>
    </row>
    <row r="638" spans="1:12" x14ac:dyDescent="0.2">
      <c r="A638" s="3" t="s">
        <v>12</v>
      </c>
      <c r="B638" s="5">
        <v>4</v>
      </c>
      <c r="C638" t="s">
        <v>839</v>
      </c>
      <c r="D638" t="s">
        <v>871</v>
      </c>
      <c r="E638" s="9">
        <v>415.8834867477417</v>
      </c>
      <c r="F638">
        <v>177</v>
      </c>
      <c r="G638" s="7">
        <v>0.14953786210535</v>
      </c>
      <c r="H638" s="7">
        <v>0.14952834562652301</v>
      </c>
      <c r="I638" t="b">
        <v>1</v>
      </c>
      <c r="J638" t="b">
        <v>0</v>
      </c>
      <c r="K638" t="b">
        <v>1</v>
      </c>
      <c r="L638" t="b">
        <v>0</v>
      </c>
    </row>
    <row r="639" spans="1:12" x14ac:dyDescent="0.2">
      <c r="A639" s="3" t="s">
        <v>12</v>
      </c>
      <c r="B639" s="5">
        <v>4</v>
      </c>
      <c r="C639" t="s">
        <v>830</v>
      </c>
      <c r="D639" t="s">
        <v>868</v>
      </c>
      <c r="E639" s="9">
        <v>8.9076976776123047</v>
      </c>
      <c r="F639">
        <v>988</v>
      </c>
      <c r="G639" s="7">
        <v>5.8334627882202303</v>
      </c>
      <c r="H639" s="7">
        <v>3.5418281024303302</v>
      </c>
      <c r="I639" t="b">
        <v>1</v>
      </c>
      <c r="J639" t="b">
        <v>0</v>
      </c>
      <c r="K639" t="b">
        <v>0</v>
      </c>
      <c r="L639" t="b">
        <v>0</v>
      </c>
    </row>
    <row r="640" spans="1:12" x14ac:dyDescent="0.2">
      <c r="A640" s="3" t="s">
        <v>12</v>
      </c>
      <c r="B640" s="5">
        <v>4</v>
      </c>
      <c r="C640" t="s">
        <v>830</v>
      </c>
      <c r="D640" t="s">
        <v>869</v>
      </c>
      <c r="E640" s="9">
        <v>27.994510650634766</v>
      </c>
      <c r="F640">
        <v>69</v>
      </c>
      <c r="G640" s="7">
        <v>11.0084587694198</v>
      </c>
      <c r="H640" s="7">
        <v>10.7176533884512</v>
      </c>
      <c r="I640" t="b">
        <v>1</v>
      </c>
      <c r="J640" t="b">
        <v>0</v>
      </c>
      <c r="K640" t="b">
        <v>0</v>
      </c>
      <c r="L640" t="b">
        <v>0</v>
      </c>
    </row>
    <row r="641" spans="1:12" x14ac:dyDescent="0.2">
      <c r="A641" s="3" t="s">
        <v>12</v>
      </c>
      <c r="B641" s="5">
        <v>4</v>
      </c>
      <c r="C641" t="s">
        <v>830</v>
      </c>
      <c r="D641" t="s">
        <v>870</v>
      </c>
      <c r="E641" s="9">
        <v>75.432311058044434</v>
      </c>
      <c r="F641">
        <v>96</v>
      </c>
      <c r="G641" s="7">
        <v>13.984484808684501</v>
      </c>
      <c r="H641" s="7">
        <v>13.739947369407</v>
      </c>
      <c r="I641" t="b">
        <v>1</v>
      </c>
      <c r="J641" t="b">
        <v>0</v>
      </c>
      <c r="K641" t="b">
        <v>0</v>
      </c>
      <c r="L641" t="b">
        <v>0</v>
      </c>
    </row>
    <row r="642" spans="1:12" x14ac:dyDescent="0.2">
      <c r="A642" s="3" t="s">
        <v>12</v>
      </c>
      <c r="B642" s="5">
        <v>4</v>
      </c>
      <c r="C642" t="s">
        <v>830</v>
      </c>
      <c r="D642" t="s">
        <v>871</v>
      </c>
      <c r="E642" s="9">
        <v>415.8834867477417</v>
      </c>
      <c r="F642">
        <v>80</v>
      </c>
      <c r="G642" s="7">
        <v>22.942764205204401</v>
      </c>
      <c r="H642" s="7">
        <v>22.841955662533099</v>
      </c>
      <c r="I642" t="b">
        <v>1</v>
      </c>
      <c r="J642" t="b">
        <v>0</v>
      </c>
      <c r="K642" t="b">
        <v>0</v>
      </c>
      <c r="L642" t="b">
        <v>0</v>
      </c>
    </row>
    <row r="643" spans="1:12" x14ac:dyDescent="0.2">
      <c r="A643" s="3" t="s">
        <v>12</v>
      </c>
      <c r="B643" s="5">
        <v>4</v>
      </c>
      <c r="C643" t="s">
        <v>840</v>
      </c>
      <c r="D643" t="s">
        <v>868</v>
      </c>
      <c r="E643" s="9">
        <v>8.9076976776123047</v>
      </c>
      <c r="F643">
        <v>1503</v>
      </c>
      <c r="G643" s="7">
        <v>3.3985874389974402</v>
      </c>
      <c r="H643" s="7">
        <v>2.1599654892367299</v>
      </c>
      <c r="I643" t="b">
        <v>1</v>
      </c>
      <c r="J643" t="b">
        <v>0</v>
      </c>
      <c r="K643" t="b">
        <v>1</v>
      </c>
      <c r="L643" t="b">
        <v>0</v>
      </c>
    </row>
    <row r="644" spans="1:12" x14ac:dyDescent="0.2">
      <c r="A644" s="3" t="s">
        <v>12</v>
      </c>
      <c r="B644" s="5">
        <v>4</v>
      </c>
      <c r="C644" t="s">
        <v>840</v>
      </c>
      <c r="D644" t="s">
        <v>869</v>
      </c>
      <c r="E644" s="9">
        <v>27.994510650634766</v>
      </c>
      <c r="F644">
        <v>1184</v>
      </c>
      <c r="G644" s="7">
        <v>5.45914794279149</v>
      </c>
      <c r="H644" s="7">
        <v>4.4351252615074097</v>
      </c>
      <c r="I644" t="b">
        <v>1</v>
      </c>
      <c r="J644" t="b">
        <v>0</v>
      </c>
      <c r="K644" t="b">
        <v>1</v>
      </c>
      <c r="L644" t="b">
        <v>0</v>
      </c>
    </row>
    <row r="645" spans="1:12" x14ac:dyDescent="0.2">
      <c r="A645" s="3" t="s">
        <v>12</v>
      </c>
      <c r="B645" s="5">
        <v>4</v>
      </c>
      <c r="C645" t="s">
        <v>840</v>
      </c>
      <c r="D645" t="s">
        <v>870</v>
      </c>
      <c r="E645" s="9">
        <v>75.432311058044434</v>
      </c>
      <c r="F645">
        <v>839</v>
      </c>
      <c r="G645" s="7">
        <v>5.5789003075249104</v>
      </c>
      <c r="H645" s="7">
        <v>5.2529464525100504</v>
      </c>
      <c r="I645" t="b">
        <v>1</v>
      </c>
      <c r="J645" t="b">
        <v>0</v>
      </c>
      <c r="K645" t="b">
        <v>1</v>
      </c>
      <c r="L645" t="b">
        <v>0</v>
      </c>
    </row>
    <row r="646" spans="1:12" x14ac:dyDescent="0.2">
      <c r="A646" s="3" t="s">
        <v>12</v>
      </c>
      <c r="B646" s="5">
        <v>4</v>
      </c>
      <c r="C646" t="s">
        <v>840</v>
      </c>
      <c r="D646" t="s">
        <v>871</v>
      </c>
      <c r="E646" s="9">
        <v>415.8834867477417</v>
      </c>
      <c r="F646">
        <v>828</v>
      </c>
      <c r="G646" s="7">
        <v>6.8336699652920103</v>
      </c>
      <c r="H646" s="7">
        <v>6.7419428516639304</v>
      </c>
      <c r="I646" t="b">
        <v>1</v>
      </c>
      <c r="J646" t="b">
        <v>0</v>
      </c>
      <c r="K646" t="b">
        <v>1</v>
      </c>
      <c r="L646" t="b">
        <v>0</v>
      </c>
    </row>
    <row r="647" spans="1:12" x14ac:dyDescent="0.2">
      <c r="A647" s="3" t="s">
        <v>12</v>
      </c>
      <c r="B647" s="5">
        <v>4</v>
      </c>
      <c r="C647" t="s">
        <v>841</v>
      </c>
      <c r="D647" t="s">
        <v>868</v>
      </c>
      <c r="E647" s="9">
        <v>8.9076976776123047</v>
      </c>
      <c r="F647">
        <v>1339</v>
      </c>
      <c r="G647" s="7">
        <v>1.17083302807732</v>
      </c>
      <c r="H647" s="7">
        <v>0.99560720661811797</v>
      </c>
      <c r="I647" t="b">
        <v>1</v>
      </c>
      <c r="J647" t="b">
        <v>0</v>
      </c>
      <c r="K647" t="b">
        <v>1</v>
      </c>
      <c r="L647" t="b">
        <v>0</v>
      </c>
    </row>
    <row r="648" spans="1:12" x14ac:dyDescent="0.2">
      <c r="A648" s="3" t="s">
        <v>12</v>
      </c>
      <c r="B648" s="5">
        <v>4</v>
      </c>
      <c r="C648" t="s">
        <v>841</v>
      </c>
      <c r="D648" t="s">
        <v>869</v>
      </c>
      <c r="E648" s="9">
        <v>27.994510650634766</v>
      </c>
      <c r="F648">
        <v>1351</v>
      </c>
      <c r="G648" s="7">
        <v>1.8952346253222301</v>
      </c>
      <c r="H648" s="7">
        <v>1.73641673803713</v>
      </c>
      <c r="I648" t="b">
        <v>1</v>
      </c>
      <c r="J648" t="b">
        <v>0</v>
      </c>
      <c r="K648" t="b">
        <v>1</v>
      </c>
      <c r="L648" t="b">
        <v>0</v>
      </c>
    </row>
    <row r="649" spans="1:12" x14ac:dyDescent="0.2">
      <c r="A649" s="3" t="s">
        <v>12</v>
      </c>
      <c r="B649" s="5">
        <v>4</v>
      </c>
      <c r="C649" t="s">
        <v>841</v>
      </c>
      <c r="D649" t="s">
        <v>870</v>
      </c>
      <c r="E649" s="9">
        <v>75.432311058044434</v>
      </c>
      <c r="F649">
        <v>1255</v>
      </c>
      <c r="G649" s="7">
        <v>2.0853208486452401</v>
      </c>
      <c r="H649" s="7">
        <v>2.0153978587700201</v>
      </c>
      <c r="I649" t="b">
        <v>1</v>
      </c>
      <c r="J649" t="b">
        <v>0</v>
      </c>
      <c r="K649" t="b">
        <v>1</v>
      </c>
      <c r="L649" t="b">
        <v>0</v>
      </c>
    </row>
    <row r="650" spans="1:12" x14ac:dyDescent="0.2">
      <c r="A650" s="3" t="s">
        <v>12</v>
      </c>
      <c r="B650" s="5">
        <v>4</v>
      </c>
      <c r="C650" t="s">
        <v>841</v>
      </c>
      <c r="D650" t="s">
        <v>871</v>
      </c>
      <c r="E650" s="9">
        <v>415.8834867477417</v>
      </c>
      <c r="F650">
        <v>2617</v>
      </c>
      <c r="G650" s="7">
        <v>3.3751878085425999</v>
      </c>
      <c r="H650" s="7">
        <v>3.2829838095138602</v>
      </c>
      <c r="I650" t="b">
        <v>1</v>
      </c>
      <c r="J650" t="b">
        <v>1</v>
      </c>
      <c r="K650" t="b">
        <v>1</v>
      </c>
      <c r="L650" t="b">
        <v>0</v>
      </c>
    </row>
    <row r="651" spans="1:12" x14ac:dyDescent="0.2">
      <c r="A651" s="3" t="s">
        <v>12</v>
      </c>
      <c r="B651" s="5">
        <v>4</v>
      </c>
      <c r="C651" t="s">
        <v>842</v>
      </c>
      <c r="D651" t="s">
        <v>868</v>
      </c>
      <c r="E651" s="9">
        <v>8.9076976776123047</v>
      </c>
      <c r="F651">
        <v>707</v>
      </c>
      <c r="G651" s="7">
        <v>3.3895348849361802</v>
      </c>
      <c r="H651" s="7">
        <v>2.6709738163755001</v>
      </c>
      <c r="I651" t="b">
        <v>1</v>
      </c>
      <c r="J651" t="b">
        <v>0</v>
      </c>
      <c r="K651" t="b">
        <v>1</v>
      </c>
      <c r="L651" t="b">
        <v>0</v>
      </c>
    </row>
    <row r="652" spans="1:12" x14ac:dyDescent="0.2">
      <c r="A652" s="3" t="s">
        <v>12</v>
      </c>
      <c r="B652" s="5">
        <v>4</v>
      </c>
      <c r="C652" t="s">
        <v>842</v>
      </c>
      <c r="D652" t="s">
        <v>869</v>
      </c>
      <c r="E652" s="9">
        <v>27.994510650634766</v>
      </c>
      <c r="F652">
        <v>567</v>
      </c>
      <c r="G652" s="7">
        <v>3.36189631927882</v>
      </c>
      <c r="H652" s="7">
        <v>3.1475725939548802</v>
      </c>
      <c r="I652" t="b">
        <v>1</v>
      </c>
      <c r="J652" t="b">
        <v>0</v>
      </c>
      <c r="K652" t="b">
        <v>1</v>
      </c>
      <c r="L652" t="b">
        <v>0</v>
      </c>
    </row>
    <row r="653" spans="1:12" x14ac:dyDescent="0.2">
      <c r="A653" s="3" t="s">
        <v>12</v>
      </c>
      <c r="B653" s="5">
        <v>4</v>
      </c>
      <c r="C653" t="s">
        <v>842</v>
      </c>
      <c r="D653" t="s">
        <v>870</v>
      </c>
      <c r="E653" s="9">
        <v>75.432311058044434</v>
      </c>
      <c r="F653">
        <v>589</v>
      </c>
      <c r="G653" s="7">
        <v>3.59698207324612</v>
      </c>
      <c r="H653" s="7">
        <v>3.49871572625438</v>
      </c>
      <c r="I653" t="b">
        <v>1</v>
      </c>
      <c r="J653" t="b">
        <v>0</v>
      </c>
      <c r="K653" t="b">
        <v>1</v>
      </c>
      <c r="L653" t="b">
        <v>0</v>
      </c>
    </row>
    <row r="654" spans="1:12" x14ac:dyDescent="0.2">
      <c r="A654" s="3" t="s">
        <v>12</v>
      </c>
      <c r="B654" s="5">
        <v>4</v>
      </c>
      <c r="C654" t="s">
        <v>842</v>
      </c>
      <c r="D654" t="s">
        <v>871</v>
      </c>
      <c r="E654" s="9">
        <v>415.8834867477417</v>
      </c>
      <c r="F654">
        <v>619</v>
      </c>
      <c r="G654" s="7">
        <v>3.9569512164158702</v>
      </c>
      <c r="H654" s="7">
        <v>3.93378313436064</v>
      </c>
      <c r="I654" t="b">
        <v>1</v>
      </c>
      <c r="J654" t="b">
        <v>0</v>
      </c>
      <c r="K654" t="b">
        <v>1</v>
      </c>
      <c r="L654" t="b">
        <v>0</v>
      </c>
    </row>
    <row r="655" spans="1:12" x14ac:dyDescent="0.2">
      <c r="A655" s="3" t="s">
        <v>12</v>
      </c>
      <c r="B655" s="5">
        <v>4</v>
      </c>
      <c r="C655" t="s">
        <v>843</v>
      </c>
      <c r="D655" t="s">
        <v>868</v>
      </c>
      <c r="E655" s="9">
        <v>8.9076976776123047</v>
      </c>
      <c r="F655">
        <v>2573</v>
      </c>
      <c r="G655" s="7">
        <v>1.55837957970824</v>
      </c>
      <c r="H655" s="7">
        <v>1.0746408104249301</v>
      </c>
      <c r="I655" t="b">
        <v>1</v>
      </c>
      <c r="J655" t="b">
        <v>0</v>
      </c>
      <c r="K655" t="b">
        <v>1</v>
      </c>
      <c r="L655" t="b">
        <v>1</v>
      </c>
    </row>
    <row r="656" spans="1:12" x14ac:dyDescent="0.2">
      <c r="A656" s="3" t="s">
        <v>12</v>
      </c>
      <c r="B656" s="5">
        <v>4</v>
      </c>
      <c r="C656" t="s">
        <v>843</v>
      </c>
      <c r="D656" t="s">
        <v>869</v>
      </c>
      <c r="E656" s="9">
        <v>27.994510650634766</v>
      </c>
      <c r="F656">
        <v>2509</v>
      </c>
      <c r="G656" s="7">
        <v>1.3878593352156401</v>
      </c>
      <c r="H656" s="7">
        <v>1.2343258664301</v>
      </c>
      <c r="I656" t="b">
        <v>1</v>
      </c>
      <c r="J656" t="b">
        <v>0</v>
      </c>
      <c r="K656" t="b">
        <v>1</v>
      </c>
      <c r="L656" t="b">
        <v>1</v>
      </c>
    </row>
    <row r="657" spans="1:12" x14ac:dyDescent="0.2">
      <c r="A657" s="3" t="s">
        <v>12</v>
      </c>
      <c r="B657" s="5">
        <v>4</v>
      </c>
      <c r="C657" t="s">
        <v>843</v>
      </c>
      <c r="D657" t="s">
        <v>870</v>
      </c>
      <c r="E657" s="9">
        <v>75.432311058044434</v>
      </c>
      <c r="F657">
        <v>4323</v>
      </c>
      <c r="G657" s="7">
        <v>1.43214123631684</v>
      </c>
      <c r="H657" s="7">
        <v>1.3235131953897601</v>
      </c>
      <c r="I657" t="b">
        <v>1</v>
      </c>
      <c r="J657" t="b">
        <v>0</v>
      </c>
      <c r="K657" t="b">
        <v>1</v>
      </c>
      <c r="L657" t="b">
        <v>1</v>
      </c>
    </row>
    <row r="658" spans="1:12" x14ac:dyDescent="0.2">
      <c r="A658" s="3" t="s">
        <v>12</v>
      </c>
      <c r="B658" s="5">
        <v>4</v>
      </c>
      <c r="C658" t="s">
        <v>843</v>
      </c>
      <c r="D658" t="s">
        <v>871</v>
      </c>
      <c r="E658" s="9">
        <v>415.8834867477417</v>
      </c>
      <c r="F658">
        <v>6446</v>
      </c>
      <c r="G658" s="7">
        <v>1.4527272420142201</v>
      </c>
      <c r="H658" s="7">
        <v>1.31007692893594</v>
      </c>
      <c r="I658" t="b">
        <v>1</v>
      </c>
      <c r="J658" t="b">
        <v>1</v>
      </c>
      <c r="K658" t="b">
        <v>1</v>
      </c>
      <c r="L658" t="b">
        <v>1</v>
      </c>
    </row>
    <row r="659" spans="1:12" x14ac:dyDescent="0.2">
      <c r="A659" s="3" t="s">
        <v>12</v>
      </c>
      <c r="B659" s="5">
        <v>4</v>
      </c>
      <c r="C659" t="s">
        <v>844</v>
      </c>
      <c r="D659" t="s">
        <v>868</v>
      </c>
      <c r="E659" s="9">
        <v>8.9076976776123047</v>
      </c>
      <c r="F659">
        <v>25486</v>
      </c>
      <c r="G659" s="7">
        <v>3.7748800403488103E-2</v>
      </c>
      <c r="H659" s="7">
        <v>3.4069195084553597E-2</v>
      </c>
      <c r="I659" t="b">
        <v>1</v>
      </c>
      <c r="J659" t="b">
        <v>0</v>
      </c>
      <c r="K659" t="b">
        <v>1</v>
      </c>
      <c r="L659" t="b">
        <v>0</v>
      </c>
    </row>
    <row r="660" spans="1:12" x14ac:dyDescent="0.2">
      <c r="A660" s="3" t="s">
        <v>12</v>
      </c>
      <c r="B660" s="5">
        <v>4</v>
      </c>
      <c r="C660" t="s">
        <v>844</v>
      </c>
      <c r="D660" t="s">
        <v>869</v>
      </c>
      <c r="E660" s="9">
        <v>27.994510650634766</v>
      </c>
      <c r="F660">
        <v>255</v>
      </c>
      <c r="G660" s="7">
        <v>3.2876700705384301</v>
      </c>
      <c r="H660" s="7">
        <v>3.1920764709959801</v>
      </c>
      <c r="I660" t="b">
        <v>1</v>
      </c>
      <c r="J660" t="b">
        <v>0</v>
      </c>
      <c r="K660" t="b">
        <v>1</v>
      </c>
      <c r="L660" t="b">
        <v>0</v>
      </c>
    </row>
    <row r="661" spans="1:12" x14ac:dyDescent="0.2">
      <c r="A661" s="3" t="s">
        <v>12</v>
      </c>
      <c r="B661" s="5">
        <v>4</v>
      </c>
      <c r="C661" t="s">
        <v>844</v>
      </c>
      <c r="D661" t="s">
        <v>870</v>
      </c>
      <c r="E661" s="9">
        <v>75.432311058044434</v>
      </c>
      <c r="F661">
        <v>34492</v>
      </c>
      <c r="G661" s="7">
        <v>0.194545544024914</v>
      </c>
      <c r="H661" s="7">
        <v>0.17865302883286799</v>
      </c>
      <c r="I661" t="b">
        <v>1</v>
      </c>
      <c r="J661" t="b">
        <v>0</v>
      </c>
      <c r="K661" t="b">
        <v>1</v>
      </c>
      <c r="L661" t="b">
        <v>0</v>
      </c>
    </row>
    <row r="662" spans="1:12" x14ac:dyDescent="0.2">
      <c r="A662" s="3" t="s">
        <v>12</v>
      </c>
      <c r="B662" s="5">
        <v>4</v>
      </c>
      <c r="C662" t="s">
        <v>844</v>
      </c>
      <c r="D662" t="s">
        <v>871</v>
      </c>
      <c r="E662" s="9">
        <v>415.8834867477417</v>
      </c>
      <c r="F662">
        <v>416</v>
      </c>
      <c r="G662" s="7">
        <v>0.16354017658154099</v>
      </c>
      <c r="H662" s="7">
        <v>0.16351342807492</v>
      </c>
      <c r="I662" t="b">
        <v>1</v>
      </c>
      <c r="J662" t="b">
        <v>0</v>
      </c>
      <c r="K662" t="b">
        <v>1</v>
      </c>
      <c r="L662" t="b">
        <v>0</v>
      </c>
    </row>
    <row r="663" spans="1:12" x14ac:dyDescent="0.2">
      <c r="A663" s="3" t="s">
        <v>12</v>
      </c>
      <c r="B663" s="5">
        <v>4</v>
      </c>
      <c r="C663" t="s">
        <v>851</v>
      </c>
      <c r="D663" t="s">
        <v>868</v>
      </c>
      <c r="E663" s="9">
        <v>8.9076976776123047</v>
      </c>
      <c r="F663">
        <v>2896</v>
      </c>
      <c r="G663" s="7">
        <v>0.10406918332607699</v>
      </c>
      <c r="H663" s="7">
        <v>0.100663325546528</v>
      </c>
      <c r="I663" t="b">
        <v>1</v>
      </c>
      <c r="J663" t="b">
        <v>0</v>
      </c>
      <c r="K663" t="b">
        <v>1</v>
      </c>
      <c r="L663" t="b">
        <v>1</v>
      </c>
    </row>
    <row r="664" spans="1:12" x14ac:dyDescent="0.2">
      <c r="A664" s="3" t="s">
        <v>12</v>
      </c>
      <c r="B664" s="5">
        <v>4</v>
      </c>
      <c r="C664" t="s">
        <v>851</v>
      </c>
      <c r="D664" t="s">
        <v>869</v>
      </c>
      <c r="E664" s="9">
        <v>27.994510650634766</v>
      </c>
      <c r="F664">
        <v>144796</v>
      </c>
      <c r="G664" s="7">
        <v>0.52204215665519305</v>
      </c>
      <c r="H664" s="7">
        <v>0.14108643062294099</v>
      </c>
      <c r="I664" t="b">
        <v>1</v>
      </c>
      <c r="J664" t="b">
        <v>0</v>
      </c>
      <c r="K664" t="b">
        <v>1</v>
      </c>
      <c r="L664" t="b">
        <v>1</v>
      </c>
    </row>
    <row r="665" spans="1:12" x14ac:dyDescent="0.2">
      <c r="A665" s="3" t="s">
        <v>12</v>
      </c>
      <c r="B665" s="5">
        <v>4</v>
      </c>
      <c r="C665" t="s">
        <v>851</v>
      </c>
      <c r="D665" t="s">
        <v>870</v>
      </c>
      <c r="E665" s="9">
        <v>75.432311058044434</v>
      </c>
      <c r="F665">
        <v>3730</v>
      </c>
      <c r="G665" s="7">
        <v>1.77191776228052</v>
      </c>
      <c r="H665" s="7">
        <v>1.62917239493843</v>
      </c>
      <c r="I665" t="b">
        <v>1</v>
      </c>
      <c r="J665" t="b">
        <v>0</v>
      </c>
      <c r="K665" t="b">
        <v>1</v>
      </c>
      <c r="L665" t="b">
        <v>1</v>
      </c>
    </row>
    <row r="666" spans="1:12" x14ac:dyDescent="0.2">
      <c r="A666" s="3" t="s">
        <v>12</v>
      </c>
      <c r="B666" s="5">
        <v>4</v>
      </c>
      <c r="C666" t="s">
        <v>851</v>
      </c>
      <c r="D666" t="s">
        <v>871</v>
      </c>
      <c r="E666" s="9">
        <v>415.8834867477417</v>
      </c>
      <c r="F666">
        <v>2969</v>
      </c>
      <c r="G666" s="7">
        <v>1.76079311551981</v>
      </c>
      <c r="H666" s="7">
        <v>1.73893413090709</v>
      </c>
      <c r="I666" t="b">
        <v>1</v>
      </c>
      <c r="J666" t="b">
        <v>0</v>
      </c>
      <c r="K666" t="b">
        <v>1</v>
      </c>
      <c r="L666" t="b">
        <v>1</v>
      </c>
    </row>
    <row r="667" spans="1:12" x14ac:dyDescent="0.2">
      <c r="A667" s="3" t="s">
        <v>12</v>
      </c>
      <c r="B667" s="5">
        <v>4</v>
      </c>
      <c r="C667" t="s">
        <v>845</v>
      </c>
      <c r="D667" t="s">
        <v>868</v>
      </c>
      <c r="E667" s="9">
        <v>8.9076976776123047</v>
      </c>
      <c r="F667">
        <v>1696</v>
      </c>
      <c r="G667" s="7">
        <v>4.4087037127872097E-2</v>
      </c>
      <c r="H667" s="7">
        <v>4.37200490694808E-2</v>
      </c>
      <c r="I667" t="b">
        <v>1</v>
      </c>
      <c r="J667" t="b">
        <v>0</v>
      </c>
      <c r="K667" t="b">
        <v>1</v>
      </c>
      <c r="L667" t="b">
        <v>0</v>
      </c>
    </row>
    <row r="668" spans="1:12" x14ac:dyDescent="0.2">
      <c r="A668" s="3" t="s">
        <v>12</v>
      </c>
      <c r="B668" s="5">
        <v>4</v>
      </c>
      <c r="C668" t="s">
        <v>845</v>
      </c>
      <c r="D668" t="s">
        <v>869</v>
      </c>
      <c r="E668" s="9">
        <v>27.994510650634766</v>
      </c>
      <c r="F668">
        <v>6206</v>
      </c>
      <c r="G668" s="7">
        <v>0.152409968753285</v>
      </c>
      <c r="H668" s="7">
        <v>0.147428762938803</v>
      </c>
      <c r="I668" t="b">
        <v>1</v>
      </c>
      <c r="J668" t="b">
        <v>0</v>
      </c>
      <c r="K668" t="b">
        <v>1</v>
      </c>
      <c r="L668" t="b">
        <v>0</v>
      </c>
    </row>
    <row r="669" spans="1:12" x14ac:dyDescent="0.2">
      <c r="A669" s="3" t="s">
        <v>12</v>
      </c>
      <c r="B669" s="5">
        <v>4</v>
      </c>
      <c r="C669" t="s">
        <v>845</v>
      </c>
      <c r="D669" t="s">
        <v>870</v>
      </c>
      <c r="E669" s="9">
        <v>75.432311058044434</v>
      </c>
      <c r="F669">
        <v>1492</v>
      </c>
      <c r="G669" s="7">
        <v>1.4590445694766601E-2</v>
      </c>
      <c r="H669" s="7">
        <v>1.45757192366098E-2</v>
      </c>
      <c r="I669" t="b">
        <v>1</v>
      </c>
      <c r="J669" t="b">
        <v>1</v>
      </c>
      <c r="K669" t="b">
        <v>1</v>
      </c>
      <c r="L669" t="b">
        <v>0</v>
      </c>
    </row>
    <row r="670" spans="1:12" x14ac:dyDescent="0.2">
      <c r="A670" s="3" t="s">
        <v>12</v>
      </c>
      <c r="B670" s="5">
        <v>4</v>
      </c>
      <c r="C670" t="s">
        <v>845</v>
      </c>
      <c r="D670" t="s">
        <v>871</v>
      </c>
      <c r="E670" s="9">
        <v>415.8834867477417</v>
      </c>
      <c r="F670">
        <v>2412</v>
      </c>
      <c r="G670" s="7">
        <v>0.100227928178585</v>
      </c>
      <c r="H670" s="7">
        <v>9.9706224276286601E-2</v>
      </c>
      <c r="I670" t="b">
        <v>1</v>
      </c>
      <c r="J670" t="b">
        <v>1</v>
      </c>
      <c r="K670" t="b">
        <v>1</v>
      </c>
      <c r="L670" t="b">
        <v>0</v>
      </c>
    </row>
    <row r="671" spans="1:12" x14ac:dyDescent="0.2">
      <c r="A671" s="3" t="s">
        <v>12</v>
      </c>
      <c r="B671" s="5">
        <v>4</v>
      </c>
      <c r="C671" t="s">
        <v>847</v>
      </c>
      <c r="D671" t="s">
        <v>868</v>
      </c>
      <c r="E671" s="9">
        <v>8.9076976776123047</v>
      </c>
      <c r="F671">
        <v>1417</v>
      </c>
      <c r="G671" s="7">
        <v>3.7872864275562499</v>
      </c>
      <c r="H671" s="7">
        <v>2.36341142945404</v>
      </c>
      <c r="I671" t="b">
        <v>1</v>
      </c>
      <c r="J671" t="b">
        <v>0</v>
      </c>
      <c r="K671" t="b">
        <v>1</v>
      </c>
      <c r="L671" t="b">
        <v>1</v>
      </c>
    </row>
    <row r="672" spans="1:12" x14ac:dyDescent="0.2">
      <c r="A672" s="3" t="s">
        <v>12</v>
      </c>
      <c r="B672" s="5">
        <v>4</v>
      </c>
      <c r="C672" t="s">
        <v>847</v>
      </c>
      <c r="D672" t="s">
        <v>869</v>
      </c>
      <c r="E672" s="9">
        <v>27.994510650634766</v>
      </c>
      <c r="F672">
        <v>1554</v>
      </c>
      <c r="G672" s="7">
        <v>2.5997873932610198</v>
      </c>
      <c r="H672" s="7">
        <v>2.2719128916275499</v>
      </c>
      <c r="I672" t="b">
        <v>1</v>
      </c>
      <c r="J672" t="b">
        <v>0</v>
      </c>
      <c r="K672" t="b">
        <v>1</v>
      </c>
      <c r="L672" t="b">
        <v>1</v>
      </c>
    </row>
    <row r="673" spans="1:12" x14ac:dyDescent="0.2">
      <c r="A673" s="3" t="s">
        <v>12</v>
      </c>
      <c r="B673" s="5">
        <v>4</v>
      </c>
      <c r="C673" t="s">
        <v>847</v>
      </c>
      <c r="D673" t="s">
        <v>870</v>
      </c>
      <c r="E673" s="9">
        <v>75.432311058044434</v>
      </c>
      <c r="F673">
        <v>1369</v>
      </c>
      <c r="G673" s="7">
        <v>4.8138041517577799</v>
      </c>
      <c r="H673" s="7">
        <v>4.4270386206963099</v>
      </c>
      <c r="I673" t="b">
        <v>1</v>
      </c>
      <c r="J673" t="b">
        <v>0</v>
      </c>
      <c r="K673" t="b">
        <v>1</v>
      </c>
      <c r="L673" t="b">
        <v>1</v>
      </c>
    </row>
    <row r="674" spans="1:12" x14ac:dyDescent="0.2">
      <c r="A674" s="3" t="s">
        <v>12</v>
      </c>
      <c r="B674" s="5">
        <v>4</v>
      </c>
      <c r="C674" t="s">
        <v>847</v>
      </c>
      <c r="D674" t="s">
        <v>871</v>
      </c>
      <c r="E674" s="9">
        <v>415.8834867477417</v>
      </c>
      <c r="F674">
        <v>1472</v>
      </c>
      <c r="G674" s="7">
        <v>6.03324271380116</v>
      </c>
      <c r="H674" s="7">
        <v>5.9071002606065202</v>
      </c>
      <c r="I674" t="b">
        <v>1</v>
      </c>
      <c r="J674" t="b">
        <v>0</v>
      </c>
      <c r="K674" t="b">
        <v>1</v>
      </c>
      <c r="L674" t="b">
        <v>1</v>
      </c>
    </row>
    <row r="675" spans="1:12" x14ac:dyDescent="0.2">
      <c r="A675" s="3" t="s">
        <v>12</v>
      </c>
      <c r="B675" s="5">
        <v>4</v>
      </c>
      <c r="C675" t="s">
        <v>848</v>
      </c>
      <c r="D675" t="s">
        <v>868</v>
      </c>
      <c r="E675" s="9">
        <v>8.9076976776123047</v>
      </c>
      <c r="F675">
        <v>11064</v>
      </c>
      <c r="G675" s="7">
        <v>0.24195837777026399</v>
      </c>
      <c r="H675" s="7">
        <v>0.186046025974065</v>
      </c>
      <c r="I675" t="b">
        <v>1</v>
      </c>
      <c r="J675" t="b">
        <v>0</v>
      </c>
      <c r="K675" t="b">
        <v>1</v>
      </c>
      <c r="L675" t="b">
        <v>0</v>
      </c>
    </row>
    <row r="676" spans="1:12" x14ac:dyDescent="0.2">
      <c r="A676" s="3" t="s">
        <v>12</v>
      </c>
      <c r="B676" s="5">
        <v>4</v>
      </c>
      <c r="C676" t="s">
        <v>848</v>
      </c>
      <c r="D676" t="s">
        <v>869</v>
      </c>
      <c r="E676" s="9">
        <v>27.994510650634766</v>
      </c>
      <c r="F676">
        <v>13328</v>
      </c>
      <c r="G676" s="7">
        <v>0.17914079164166499</v>
      </c>
      <c r="H676" s="7">
        <v>0.16506294642441699</v>
      </c>
      <c r="I676" t="b">
        <v>1</v>
      </c>
      <c r="J676" t="b">
        <v>0</v>
      </c>
      <c r="K676" t="b">
        <v>1</v>
      </c>
      <c r="L676" t="b">
        <v>0</v>
      </c>
    </row>
    <row r="677" spans="1:12" x14ac:dyDescent="0.2">
      <c r="A677" s="3" t="s">
        <v>12</v>
      </c>
      <c r="B677" s="5">
        <v>4</v>
      </c>
      <c r="C677" t="s">
        <v>848</v>
      </c>
      <c r="D677" t="s">
        <v>870</v>
      </c>
      <c r="E677" s="9">
        <v>75.432311058044434</v>
      </c>
      <c r="F677">
        <v>10024</v>
      </c>
      <c r="G677" s="7">
        <v>0.46887897076072799</v>
      </c>
      <c r="H677" s="7">
        <v>0.44137757930301802</v>
      </c>
      <c r="I677" t="b">
        <v>1</v>
      </c>
      <c r="J677" t="b">
        <v>0</v>
      </c>
      <c r="K677" t="b">
        <v>1</v>
      </c>
      <c r="L677" t="b">
        <v>0</v>
      </c>
    </row>
    <row r="678" spans="1:12" x14ac:dyDescent="0.2">
      <c r="A678" s="3" t="s">
        <v>12</v>
      </c>
      <c r="B678" s="5">
        <v>4</v>
      </c>
      <c r="C678" t="s">
        <v>848</v>
      </c>
      <c r="D678" t="s">
        <v>871</v>
      </c>
      <c r="E678" s="9">
        <v>415.8834867477417</v>
      </c>
      <c r="F678">
        <v>18026</v>
      </c>
      <c r="G678" s="7">
        <v>0.54608916450915201</v>
      </c>
      <c r="H678" s="7">
        <v>0.53346231526930199</v>
      </c>
      <c r="I678" t="b">
        <v>1</v>
      </c>
      <c r="J678" t="b">
        <v>0</v>
      </c>
      <c r="K678" t="b">
        <v>1</v>
      </c>
      <c r="L678" t="b">
        <v>0</v>
      </c>
    </row>
    <row r="679" spans="1:12" x14ac:dyDescent="0.2">
      <c r="A679" s="3" t="s">
        <v>12</v>
      </c>
      <c r="B679" s="5">
        <v>4</v>
      </c>
      <c r="C679" t="s">
        <v>849</v>
      </c>
      <c r="D679" t="s">
        <v>868</v>
      </c>
      <c r="E679" s="9">
        <v>8.9076976776123047</v>
      </c>
      <c r="F679">
        <v>331</v>
      </c>
      <c r="G679" s="7">
        <v>1.41752031788865</v>
      </c>
      <c r="H679" s="7">
        <v>1.3465907297977699</v>
      </c>
      <c r="I679" t="b">
        <v>1</v>
      </c>
      <c r="J679" t="b">
        <v>0</v>
      </c>
      <c r="K679" t="b">
        <v>1</v>
      </c>
      <c r="L679" t="b">
        <v>0</v>
      </c>
    </row>
    <row r="680" spans="1:12" x14ac:dyDescent="0.2">
      <c r="A680" s="3" t="s">
        <v>12</v>
      </c>
      <c r="B680" s="5">
        <v>4</v>
      </c>
      <c r="C680" t="s">
        <v>849</v>
      </c>
      <c r="D680" t="s">
        <v>869</v>
      </c>
      <c r="E680" s="9">
        <v>27.994510650634766</v>
      </c>
      <c r="F680">
        <v>384</v>
      </c>
      <c r="G680" s="7">
        <v>0.96746304432660901</v>
      </c>
      <c r="H680" s="7">
        <v>0.95479231414170396</v>
      </c>
      <c r="I680" t="b">
        <v>1</v>
      </c>
      <c r="J680" t="b">
        <v>0</v>
      </c>
      <c r="K680" t="b">
        <v>1</v>
      </c>
      <c r="L680" t="b">
        <v>0</v>
      </c>
    </row>
    <row r="681" spans="1:12" x14ac:dyDescent="0.2">
      <c r="A681" s="3" t="s">
        <v>12</v>
      </c>
      <c r="B681" s="5">
        <v>4</v>
      </c>
      <c r="C681" t="s">
        <v>849</v>
      </c>
      <c r="D681" t="s">
        <v>870</v>
      </c>
      <c r="E681" s="9">
        <v>75.432311058044434</v>
      </c>
      <c r="F681">
        <v>334</v>
      </c>
      <c r="G681" s="7">
        <v>1.10727953523052</v>
      </c>
      <c r="H681" s="7">
        <v>1.1018772248392299</v>
      </c>
      <c r="I681" t="b">
        <v>1</v>
      </c>
      <c r="J681" t="b">
        <v>0</v>
      </c>
      <c r="K681" t="b">
        <v>1</v>
      </c>
      <c r="L681" t="b">
        <v>0</v>
      </c>
    </row>
    <row r="682" spans="1:12" x14ac:dyDescent="0.2">
      <c r="A682" s="3" t="s">
        <v>12</v>
      </c>
      <c r="B682" s="5">
        <v>4</v>
      </c>
      <c r="C682" t="s">
        <v>849</v>
      </c>
      <c r="D682" t="s">
        <v>871</v>
      </c>
      <c r="E682" s="9">
        <v>415.8834867477417</v>
      </c>
      <c r="F682">
        <v>262</v>
      </c>
      <c r="G682" s="7">
        <v>1.44769430732349</v>
      </c>
      <c r="H682" s="7">
        <v>1.4463751777965801</v>
      </c>
      <c r="I682" t="b">
        <v>1</v>
      </c>
      <c r="J682" t="b">
        <v>0</v>
      </c>
      <c r="K682" t="b">
        <v>1</v>
      </c>
      <c r="L682" t="b">
        <v>0</v>
      </c>
    </row>
    <row r="683" spans="1:12" x14ac:dyDescent="0.2">
      <c r="A683" s="3" t="s">
        <v>12</v>
      </c>
      <c r="B683" s="5">
        <v>4</v>
      </c>
      <c r="C683" t="s">
        <v>850</v>
      </c>
      <c r="D683" t="s">
        <v>868</v>
      </c>
      <c r="E683" s="9">
        <v>8.9076976776123047</v>
      </c>
      <c r="F683">
        <v>1362</v>
      </c>
      <c r="G683" s="7">
        <v>1.3372913492887399</v>
      </c>
      <c r="H683" s="7">
        <v>1.1102701829256201</v>
      </c>
      <c r="I683" t="b">
        <v>1</v>
      </c>
      <c r="J683" t="b">
        <v>0</v>
      </c>
      <c r="K683" t="b">
        <v>1</v>
      </c>
      <c r="L683" t="b">
        <v>0</v>
      </c>
    </row>
    <row r="684" spans="1:12" x14ac:dyDescent="0.2">
      <c r="A684" s="3" t="s">
        <v>12</v>
      </c>
      <c r="B684" s="5">
        <v>4</v>
      </c>
      <c r="C684" t="s">
        <v>850</v>
      </c>
      <c r="D684" t="s">
        <v>869</v>
      </c>
      <c r="E684" s="9">
        <v>27.994510650634766</v>
      </c>
      <c r="F684">
        <v>1096</v>
      </c>
      <c r="G684" s="7">
        <v>4.1733021244237802</v>
      </c>
      <c r="H684" s="7">
        <v>3.5872002371392502</v>
      </c>
      <c r="I684" t="b">
        <v>1</v>
      </c>
      <c r="J684" t="b">
        <v>0</v>
      </c>
      <c r="K684" t="b">
        <v>1</v>
      </c>
      <c r="L684" t="b">
        <v>0</v>
      </c>
    </row>
    <row r="685" spans="1:12" x14ac:dyDescent="0.2">
      <c r="A685" s="3" t="s">
        <v>12</v>
      </c>
      <c r="B685" s="5">
        <v>4</v>
      </c>
      <c r="C685" t="s">
        <v>850</v>
      </c>
      <c r="D685" t="s">
        <v>870</v>
      </c>
      <c r="E685" s="9">
        <v>75.432311058044434</v>
      </c>
      <c r="F685">
        <v>1144</v>
      </c>
      <c r="G685" s="7">
        <v>3.4755027210672802</v>
      </c>
      <c r="H685" s="7">
        <v>3.3014842024704301</v>
      </c>
      <c r="I685" t="b">
        <v>1</v>
      </c>
      <c r="J685" t="b">
        <v>0</v>
      </c>
      <c r="K685" t="b">
        <v>1</v>
      </c>
      <c r="L685" t="b">
        <v>0</v>
      </c>
    </row>
    <row r="686" spans="1:12" x14ac:dyDescent="0.2">
      <c r="A686" s="3" t="s">
        <v>12</v>
      </c>
      <c r="B686" s="5">
        <v>4</v>
      </c>
      <c r="C686" t="s">
        <v>850</v>
      </c>
      <c r="D686" t="s">
        <v>871</v>
      </c>
      <c r="E686" s="9">
        <v>415.8834867477417</v>
      </c>
      <c r="F686">
        <v>1102</v>
      </c>
      <c r="G686" s="7">
        <v>4.16921621585489</v>
      </c>
      <c r="H686" s="7">
        <v>4.1236600472741598</v>
      </c>
      <c r="I686" t="b">
        <v>1</v>
      </c>
      <c r="J686" t="b">
        <v>0</v>
      </c>
      <c r="K686" t="b">
        <v>1</v>
      </c>
      <c r="L686" t="b">
        <v>0</v>
      </c>
    </row>
    <row r="687" spans="1:12" x14ac:dyDescent="0.2">
      <c r="A687" s="3" t="s">
        <v>12</v>
      </c>
      <c r="B687" s="5">
        <v>4</v>
      </c>
      <c r="C687" t="s">
        <v>832</v>
      </c>
      <c r="D687" t="s">
        <v>868</v>
      </c>
      <c r="E687" s="9">
        <v>8.9076976776123047</v>
      </c>
      <c r="F687">
        <v>1580</v>
      </c>
      <c r="G687" s="7">
        <v>1.9449121566839001</v>
      </c>
      <c r="H687" s="7">
        <v>1.4460548177942001</v>
      </c>
      <c r="I687" t="b">
        <v>1</v>
      </c>
      <c r="J687" t="b">
        <v>0</v>
      </c>
      <c r="K687" t="b">
        <v>0</v>
      </c>
      <c r="L687" t="b">
        <v>0</v>
      </c>
    </row>
    <row r="688" spans="1:12" x14ac:dyDescent="0.2">
      <c r="A688" s="3" t="s">
        <v>12</v>
      </c>
      <c r="B688" s="5">
        <v>4</v>
      </c>
      <c r="C688" t="s">
        <v>832</v>
      </c>
      <c r="D688" t="s">
        <v>869</v>
      </c>
      <c r="E688" s="9">
        <v>27.994510650634766</v>
      </c>
      <c r="F688">
        <v>1083</v>
      </c>
      <c r="G688" s="7">
        <v>2.44365491014619</v>
      </c>
      <c r="H688" s="7">
        <v>2.2325951551666599</v>
      </c>
      <c r="I688" t="b">
        <v>1</v>
      </c>
      <c r="J688" t="b">
        <v>0</v>
      </c>
      <c r="K688" t="b">
        <v>0</v>
      </c>
      <c r="L688" t="b">
        <v>0</v>
      </c>
    </row>
    <row r="689" spans="1:12" x14ac:dyDescent="0.2">
      <c r="A689" s="3" t="s">
        <v>12</v>
      </c>
      <c r="B689" s="5">
        <v>4</v>
      </c>
      <c r="C689" t="s">
        <v>832</v>
      </c>
      <c r="D689" t="s">
        <v>870</v>
      </c>
      <c r="E689" s="9">
        <v>75.432311058044434</v>
      </c>
      <c r="F689">
        <v>625</v>
      </c>
      <c r="G689" s="7">
        <v>1.8737688118350699</v>
      </c>
      <c r="H689" s="7">
        <v>1.84512281830743</v>
      </c>
      <c r="I689" t="b">
        <v>1</v>
      </c>
      <c r="J689" t="b">
        <v>0</v>
      </c>
      <c r="K689" t="b">
        <v>0</v>
      </c>
      <c r="L689" t="b">
        <v>0</v>
      </c>
    </row>
    <row r="690" spans="1:12" x14ac:dyDescent="0.2">
      <c r="A690" s="3" t="s">
        <v>12</v>
      </c>
      <c r="B690" s="5">
        <v>4</v>
      </c>
      <c r="C690" t="s">
        <v>832</v>
      </c>
      <c r="D690" t="s">
        <v>871</v>
      </c>
      <c r="E690" s="9">
        <v>415.8834867477417</v>
      </c>
      <c r="F690">
        <v>739</v>
      </c>
      <c r="G690" s="7">
        <v>4.3210918670865102</v>
      </c>
      <c r="H690" s="7">
        <v>4.28816595260807</v>
      </c>
      <c r="I690" t="b">
        <v>1</v>
      </c>
      <c r="J690" t="b">
        <v>0</v>
      </c>
      <c r="K690" t="b">
        <v>0</v>
      </c>
      <c r="L690" t="b">
        <v>0</v>
      </c>
    </row>
    <row r="691" spans="1:12" x14ac:dyDescent="0.2">
      <c r="A691" s="3" t="s">
        <v>12</v>
      </c>
      <c r="B691" s="5">
        <v>4</v>
      </c>
      <c r="C691" t="s">
        <v>852</v>
      </c>
      <c r="D691" t="s">
        <v>868</v>
      </c>
      <c r="E691" s="9">
        <v>8.9076976776123047</v>
      </c>
      <c r="F691">
        <v>443</v>
      </c>
      <c r="G691" s="7">
        <v>8.6566546915571401</v>
      </c>
      <c r="H691" s="7">
        <v>6.05142505272575</v>
      </c>
      <c r="I691" t="b">
        <v>1</v>
      </c>
      <c r="J691" t="b">
        <v>0</v>
      </c>
      <c r="K691" t="b">
        <v>1</v>
      </c>
      <c r="L691" t="b">
        <v>0</v>
      </c>
    </row>
    <row r="692" spans="1:12" x14ac:dyDescent="0.2">
      <c r="A692" s="3" t="s">
        <v>12</v>
      </c>
      <c r="B692" s="5">
        <v>4</v>
      </c>
      <c r="C692" t="s">
        <v>852</v>
      </c>
      <c r="D692" t="s">
        <v>869</v>
      </c>
      <c r="E692" s="9">
        <v>27.994510650634766</v>
      </c>
      <c r="F692">
        <v>227</v>
      </c>
      <c r="G692" s="7">
        <v>9.0363171887136104</v>
      </c>
      <c r="H692" s="7">
        <v>8.4194016994390193</v>
      </c>
      <c r="I692" t="b">
        <v>1</v>
      </c>
      <c r="J692" t="b">
        <v>0</v>
      </c>
      <c r="K692" t="b">
        <v>1</v>
      </c>
      <c r="L692" t="b">
        <v>0</v>
      </c>
    </row>
    <row r="693" spans="1:12" x14ac:dyDescent="0.2">
      <c r="A693" s="3" t="s">
        <v>12</v>
      </c>
      <c r="B693" s="5">
        <v>4</v>
      </c>
      <c r="C693" t="s">
        <v>852</v>
      </c>
      <c r="D693" t="s">
        <v>870</v>
      </c>
      <c r="E693" s="9">
        <v>75.432311058044434</v>
      </c>
      <c r="F693">
        <v>237</v>
      </c>
      <c r="G693" s="7">
        <v>6.4505140292495602</v>
      </c>
      <c r="H693" s="7">
        <v>6.3223796042280096</v>
      </c>
      <c r="I693" t="b">
        <v>1</v>
      </c>
      <c r="J693" t="b">
        <v>0</v>
      </c>
      <c r="K693" t="b">
        <v>1</v>
      </c>
      <c r="L693" t="b">
        <v>0</v>
      </c>
    </row>
    <row r="694" spans="1:12" x14ac:dyDescent="0.2">
      <c r="A694" s="3" t="s">
        <v>12</v>
      </c>
      <c r="B694" s="5">
        <v>4</v>
      </c>
      <c r="C694" t="s">
        <v>852</v>
      </c>
      <c r="D694" t="s">
        <v>871</v>
      </c>
      <c r="E694" s="9">
        <v>415.8834867477417</v>
      </c>
      <c r="F694">
        <v>228</v>
      </c>
      <c r="G694" s="7">
        <v>7.9807235851881799</v>
      </c>
      <c r="H694" s="7">
        <v>7.9459578277716698</v>
      </c>
      <c r="I694" t="b">
        <v>1</v>
      </c>
      <c r="J694" t="b">
        <v>0</v>
      </c>
      <c r="K694" t="b">
        <v>1</v>
      </c>
      <c r="L694" t="b">
        <v>0</v>
      </c>
    </row>
    <row r="695" spans="1:12" x14ac:dyDescent="0.2">
      <c r="A695" s="3" t="s">
        <v>12</v>
      </c>
      <c r="B695" s="5">
        <v>4</v>
      </c>
      <c r="C695" t="s">
        <v>834</v>
      </c>
      <c r="D695" t="s">
        <v>868</v>
      </c>
      <c r="E695" s="9">
        <v>8.9076976776123047</v>
      </c>
      <c r="F695">
        <v>2123</v>
      </c>
      <c r="G695" s="7">
        <v>0.106356759490553</v>
      </c>
      <c r="H695" s="7">
        <v>0.103727440467794</v>
      </c>
      <c r="I695" t="b">
        <v>1</v>
      </c>
      <c r="J695" t="b">
        <v>0</v>
      </c>
      <c r="K695" t="b">
        <v>1</v>
      </c>
      <c r="L695" t="b">
        <v>0</v>
      </c>
    </row>
    <row r="696" spans="1:12" x14ac:dyDescent="0.2">
      <c r="A696" s="3" t="s">
        <v>12</v>
      </c>
      <c r="B696" s="5">
        <v>4</v>
      </c>
      <c r="C696" t="s">
        <v>834</v>
      </c>
      <c r="D696" t="s">
        <v>869</v>
      </c>
      <c r="E696" s="9">
        <v>27.994510650634766</v>
      </c>
      <c r="F696">
        <v>1745</v>
      </c>
      <c r="G696" s="7">
        <v>0.110767136268848</v>
      </c>
      <c r="H696" s="7">
        <v>0.1100075867094</v>
      </c>
      <c r="I696" t="b">
        <v>1</v>
      </c>
      <c r="J696" t="b">
        <v>0</v>
      </c>
      <c r="K696" t="b">
        <v>1</v>
      </c>
      <c r="L696" t="b">
        <v>0</v>
      </c>
    </row>
    <row r="697" spans="1:12" x14ac:dyDescent="0.2">
      <c r="A697" s="3" t="s">
        <v>12</v>
      </c>
      <c r="B697" s="5">
        <v>4</v>
      </c>
      <c r="C697" t="s">
        <v>834</v>
      </c>
      <c r="D697" t="s">
        <v>870</v>
      </c>
      <c r="E697" s="9">
        <v>75.432311058044434</v>
      </c>
      <c r="F697">
        <v>1746</v>
      </c>
      <c r="G697" s="7">
        <v>9.8898826909469495E-2</v>
      </c>
      <c r="H697" s="7">
        <v>9.8672947799050295E-2</v>
      </c>
      <c r="I697" t="b">
        <v>1</v>
      </c>
      <c r="J697" t="b">
        <v>0</v>
      </c>
      <c r="K697" t="b">
        <v>1</v>
      </c>
      <c r="L697" t="b">
        <v>0</v>
      </c>
    </row>
    <row r="698" spans="1:12" x14ac:dyDescent="0.2">
      <c r="A698" s="3" t="s">
        <v>12</v>
      </c>
      <c r="B698" s="5">
        <v>4</v>
      </c>
      <c r="C698" t="s">
        <v>834</v>
      </c>
      <c r="D698" t="s">
        <v>871</v>
      </c>
      <c r="E698" s="9">
        <v>415.8834867477417</v>
      </c>
      <c r="F698">
        <v>1940</v>
      </c>
      <c r="G698" s="7">
        <v>9.0892014678857699E-2</v>
      </c>
      <c r="H698" s="7">
        <v>9.0764519068866803E-2</v>
      </c>
      <c r="I698" t="b">
        <v>1</v>
      </c>
      <c r="J698" t="b">
        <v>1</v>
      </c>
      <c r="K698" t="b">
        <v>1</v>
      </c>
      <c r="L698" t="b">
        <v>0</v>
      </c>
    </row>
    <row r="699" spans="1:12" x14ac:dyDescent="0.2">
      <c r="A699" s="3" t="s">
        <v>12</v>
      </c>
      <c r="B699" s="5">
        <v>4</v>
      </c>
      <c r="C699" t="s">
        <v>853</v>
      </c>
      <c r="D699" t="s">
        <v>868</v>
      </c>
      <c r="E699" s="9">
        <v>8.9076976776123047</v>
      </c>
      <c r="F699">
        <v>291</v>
      </c>
      <c r="G699" s="7">
        <v>7.24203063220512</v>
      </c>
      <c r="H699" s="7">
        <v>5.8564744757477296</v>
      </c>
      <c r="I699" t="b">
        <v>1</v>
      </c>
      <c r="J699" t="b">
        <v>0</v>
      </c>
      <c r="K699" t="b">
        <v>1</v>
      </c>
      <c r="L699" t="b">
        <v>0</v>
      </c>
    </row>
    <row r="700" spans="1:12" x14ac:dyDescent="0.2">
      <c r="A700" s="3" t="s">
        <v>12</v>
      </c>
      <c r="B700" s="5">
        <v>4</v>
      </c>
      <c r="C700" t="s">
        <v>853</v>
      </c>
      <c r="D700" t="s">
        <v>869</v>
      </c>
      <c r="E700" s="9">
        <v>27.994510650634766</v>
      </c>
      <c r="F700">
        <v>231</v>
      </c>
      <c r="G700" s="7">
        <v>5.9172501903687902</v>
      </c>
      <c r="H700" s="7">
        <v>5.6417796555088202</v>
      </c>
      <c r="I700" t="b">
        <v>1</v>
      </c>
      <c r="J700" t="b">
        <v>0</v>
      </c>
      <c r="K700" t="b">
        <v>1</v>
      </c>
      <c r="L700" t="b">
        <v>0</v>
      </c>
    </row>
    <row r="701" spans="1:12" x14ac:dyDescent="0.2">
      <c r="A701" s="3" t="s">
        <v>12</v>
      </c>
      <c r="B701" s="5">
        <v>4</v>
      </c>
      <c r="C701" t="s">
        <v>853</v>
      </c>
      <c r="D701" t="s">
        <v>870</v>
      </c>
      <c r="E701" s="9">
        <v>75.432311058044434</v>
      </c>
      <c r="F701">
        <v>232</v>
      </c>
      <c r="G701" s="7">
        <v>9.0305651931095898</v>
      </c>
      <c r="H701" s="7">
        <v>8.7865242933074406</v>
      </c>
      <c r="I701" t="b">
        <v>1</v>
      </c>
      <c r="J701" t="b">
        <v>0</v>
      </c>
      <c r="K701" t="b">
        <v>1</v>
      </c>
      <c r="L701" t="b">
        <v>0</v>
      </c>
    </row>
    <row r="702" spans="1:12" x14ac:dyDescent="0.2">
      <c r="A702" s="3" t="s">
        <v>12</v>
      </c>
      <c r="B702" s="5">
        <v>4</v>
      </c>
      <c r="C702" t="s">
        <v>853</v>
      </c>
      <c r="D702" t="s">
        <v>871</v>
      </c>
      <c r="E702" s="9">
        <v>415.8834867477417</v>
      </c>
      <c r="F702">
        <v>236</v>
      </c>
      <c r="G702" s="7">
        <v>8.1544182809698107</v>
      </c>
      <c r="H702" s="7">
        <v>8.1168586519066608</v>
      </c>
      <c r="I702" t="b">
        <v>1</v>
      </c>
      <c r="J702" t="b">
        <v>0</v>
      </c>
      <c r="K702" t="b">
        <v>1</v>
      </c>
      <c r="L702" t="b">
        <v>0</v>
      </c>
    </row>
    <row r="703" spans="1:12" x14ac:dyDescent="0.2">
      <c r="A703" s="3" t="s">
        <v>12</v>
      </c>
      <c r="B703" s="5">
        <v>4</v>
      </c>
      <c r="C703" t="s">
        <v>836</v>
      </c>
      <c r="D703" t="s">
        <v>868</v>
      </c>
      <c r="E703" s="9">
        <v>8.9076976776123047</v>
      </c>
      <c r="F703">
        <v>1857</v>
      </c>
      <c r="G703" s="7">
        <v>1.77161847207881</v>
      </c>
      <c r="H703" s="7">
        <v>1.2937832501978599</v>
      </c>
      <c r="I703" t="b">
        <v>1</v>
      </c>
      <c r="J703" t="b">
        <v>0</v>
      </c>
      <c r="K703" t="b">
        <v>1</v>
      </c>
      <c r="L703" t="b">
        <v>1</v>
      </c>
    </row>
    <row r="704" spans="1:12" x14ac:dyDescent="0.2">
      <c r="A704" s="3" t="s">
        <v>12</v>
      </c>
      <c r="B704" s="5">
        <v>4</v>
      </c>
      <c r="C704" t="s">
        <v>836</v>
      </c>
      <c r="D704" t="s">
        <v>869</v>
      </c>
      <c r="E704" s="9">
        <v>27.994510650634766</v>
      </c>
      <c r="F704">
        <v>2670</v>
      </c>
      <c r="G704" s="7">
        <v>2.95706249610592</v>
      </c>
      <c r="H704" s="7">
        <v>2.3065428566066299</v>
      </c>
      <c r="I704" t="b">
        <v>1</v>
      </c>
      <c r="J704" t="b">
        <v>0</v>
      </c>
      <c r="K704" t="b">
        <v>1</v>
      </c>
      <c r="L704" t="b">
        <v>1</v>
      </c>
    </row>
    <row r="705" spans="1:12" x14ac:dyDescent="0.2">
      <c r="A705" s="3" t="s">
        <v>12</v>
      </c>
      <c r="B705" s="5">
        <v>4</v>
      </c>
      <c r="C705" t="s">
        <v>836</v>
      </c>
      <c r="D705" t="s">
        <v>870</v>
      </c>
      <c r="E705" s="9">
        <v>75.432311058044434</v>
      </c>
      <c r="F705">
        <v>1177</v>
      </c>
      <c r="G705" s="7">
        <v>4.0891370443998696</v>
      </c>
      <c r="H705" s="7">
        <v>3.8438805064229702</v>
      </c>
      <c r="I705" t="b">
        <v>1</v>
      </c>
      <c r="J705" t="b">
        <v>0</v>
      </c>
      <c r="K705" t="b">
        <v>1</v>
      </c>
      <c r="L705" t="b">
        <v>1</v>
      </c>
    </row>
    <row r="706" spans="1:12" x14ac:dyDescent="0.2">
      <c r="A706" s="3" t="s">
        <v>12</v>
      </c>
      <c r="B706" s="5">
        <v>4</v>
      </c>
      <c r="C706" t="s">
        <v>836</v>
      </c>
      <c r="D706" t="s">
        <v>871</v>
      </c>
      <c r="E706" s="9">
        <v>415.8834867477417</v>
      </c>
      <c r="F706">
        <v>692</v>
      </c>
      <c r="G706" s="7">
        <v>6.3497539811246702</v>
      </c>
      <c r="H706" s="7">
        <v>6.2833668753813603</v>
      </c>
      <c r="I706" t="b">
        <v>1</v>
      </c>
      <c r="J706" t="b">
        <v>0</v>
      </c>
      <c r="K706" t="b">
        <v>1</v>
      </c>
      <c r="L706" t="b">
        <v>1</v>
      </c>
    </row>
    <row r="707" spans="1:12" x14ac:dyDescent="0.2">
      <c r="A707" s="3" t="s">
        <v>12</v>
      </c>
      <c r="B707" s="5">
        <v>4</v>
      </c>
      <c r="C707" t="s">
        <v>833</v>
      </c>
      <c r="D707" t="s">
        <v>868</v>
      </c>
      <c r="E707" s="9">
        <v>8.9076976776123047</v>
      </c>
      <c r="F707">
        <v>198</v>
      </c>
      <c r="G707" s="7">
        <v>8.5568661648533109</v>
      </c>
      <c r="H707" s="7">
        <v>7.1894250828186399</v>
      </c>
      <c r="I707" t="b">
        <v>1</v>
      </c>
      <c r="J707" t="b">
        <v>0</v>
      </c>
      <c r="K707" t="b">
        <v>1</v>
      </c>
      <c r="L707" t="b">
        <v>0</v>
      </c>
    </row>
    <row r="708" spans="1:12" x14ac:dyDescent="0.2">
      <c r="A708" s="3" t="s">
        <v>12</v>
      </c>
      <c r="B708" s="5">
        <v>4</v>
      </c>
      <c r="C708" t="s">
        <v>833</v>
      </c>
      <c r="D708" t="s">
        <v>869</v>
      </c>
      <c r="E708" s="9">
        <v>27.994510650634766</v>
      </c>
      <c r="F708">
        <v>248</v>
      </c>
      <c r="G708" s="7">
        <v>4.7561180174370898</v>
      </c>
      <c r="H708" s="7">
        <v>4.5638263206121197</v>
      </c>
      <c r="I708" t="b">
        <v>1</v>
      </c>
      <c r="J708" t="b">
        <v>0</v>
      </c>
      <c r="K708" t="b">
        <v>1</v>
      </c>
      <c r="L708" t="b">
        <v>0</v>
      </c>
    </row>
    <row r="709" spans="1:12" x14ac:dyDescent="0.2">
      <c r="A709" s="3" t="s">
        <v>12</v>
      </c>
      <c r="B709" s="5">
        <v>4</v>
      </c>
      <c r="C709" t="s">
        <v>833</v>
      </c>
      <c r="D709" t="s">
        <v>870</v>
      </c>
      <c r="E709" s="9">
        <v>75.432311058044434</v>
      </c>
      <c r="F709">
        <v>199</v>
      </c>
      <c r="G709" s="7">
        <v>9.7432589845058608</v>
      </c>
      <c r="H709" s="7">
        <v>9.49909470571016</v>
      </c>
      <c r="I709" t="b">
        <v>1</v>
      </c>
      <c r="J709" t="b">
        <v>0</v>
      </c>
      <c r="K709" t="b">
        <v>1</v>
      </c>
      <c r="L709" t="b">
        <v>0</v>
      </c>
    </row>
    <row r="710" spans="1:12" x14ac:dyDescent="0.2">
      <c r="A710" s="3" t="s">
        <v>12</v>
      </c>
      <c r="B710" s="5">
        <v>4</v>
      </c>
      <c r="C710" t="s">
        <v>833</v>
      </c>
      <c r="D710" t="s">
        <v>871</v>
      </c>
      <c r="E710" s="9">
        <v>415.8834867477417</v>
      </c>
      <c r="F710">
        <v>165</v>
      </c>
      <c r="G710" s="7">
        <v>6.0909499162397998</v>
      </c>
      <c r="H710" s="7">
        <v>5.0440678993860804</v>
      </c>
      <c r="I710" t="b">
        <v>1</v>
      </c>
      <c r="J710" t="b">
        <v>1</v>
      </c>
      <c r="K710" t="b">
        <v>1</v>
      </c>
      <c r="L710" t="b">
        <v>0</v>
      </c>
    </row>
    <row r="711" spans="1:12" x14ac:dyDescent="0.2">
      <c r="A711" s="3" t="s">
        <v>12</v>
      </c>
      <c r="B711" s="5">
        <v>5</v>
      </c>
      <c r="C711" t="s">
        <v>835</v>
      </c>
      <c r="D711" t="s">
        <v>868</v>
      </c>
      <c r="E711" s="9">
        <v>8.9076976776123047</v>
      </c>
      <c r="F711">
        <v>585</v>
      </c>
      <c r="G711" s="7">
        <v>3.87291203374448</v>
      </c>
      <c r="H711" s="7">
        <v>3.0875901828812098</v>
      </c>
      <c r="I711" t="b">
        <v>1</v>
      </c>
      <c r="J711" t="b">
        <v>0</v>
      </c>
      <c r="K711" t="b">
        <v>1</v>
      </c>
      <c r="L711" t="b">
        <v>0</v>
      </c>
    </row>
    <row r="712" spans="1:12" x14ac:dyDescent="0.2">
      <c r="A712" s="3" t="s">
        <v>12</v>
      </c>
      <c r="B712" s="5">
        <v>5</v>
      </c>
      <c r="C712" t="s">
        <v>835</v>
      </c>
      <c r="D712" t="s">
        <v>869</v>
      </c>
      <c r="E712" s="9">
        <v>27.994510650634766</v>
      </c>
      <c r="F712">
        <v>1168</v>
      </c>
      <c r="G712" s="7">
        <v>6.4892236093265501</v>
      </c>
      <c r="H712" s="7">
        <v>5.1066236137604397</v>
      </c>
      <c r="I712" t="b">
        <v>1</v>
      </c>
      <c r="J712" t="b">
        <v>0</v>
      </c>
      <c r="K712" t="b">
        <v>1</v>
      </c>
      <c r="L712" t="b">
        <v>0</v>
      </c>
    </row>
    <row r="713" spans="1:12" x14ac:dyDescent="0.2">
      <c r="A713" s="3" t="s">
        <v>12</v>
      </c>
      <c r="B713" s="5">
        <v>5</v>
      </c>
      <c r="C713" t="s">
        <v>835</v>
      </c>
      <c r="D713" t="s">
        <v>870</v>
      </c>
      <c r="E713" s="9">
        <v>75.432311058044434</v>
      </c>
      <c r="F713">
        <v>688</v>
      </c>
      <c r="G713" s="7">
        <v>2.10581254175049</v>
      </c>
      <c r="H713" s="7">
        <v>2.0661292026087898</v>
      </c>
      <c r="I713" t="b">
        <v>1</v>
      </c>
      <c r="J713" t="b">
        <v>0</v>
      </c>
      <c r="K713" t="b">
        <v>1</v>
      </c>
      <c r="L713" t="b">
        <v>0</v>
      </c>
    </row>
    <row r="714" spans="1:12" x14ac:dyDescent="0.2">
      <c r="A714" s="3" t="s">
        <v>12</v>
      </c>
      <c r="B714" s="5">
        <v>5</v>
      </c>
      <c r="C714" t="s">
        <v>835</v>
      </c>
      <c r="D714" t="s">
        <v>871</v>
      </c>
      <c r="E714" s="9">
        <v>415.8834867477417</v>
      </c>
      <c r="F714">
        <v>278</v>
      </c>
      <c r="G714" s="7">
        <v>7.9960678846348197</v>
      </c>
      <c r="H714" s="7">
        <v>7.9535559438455801</v>
      </c>
      <c r="I714" t="b">
        <v>1</v>
      </c>
      <c r="J714" t="b">
        <v>0</v>
      </c>
      <c r="K714" t="b">
        <v>1</v>
      </c>
      <c r="L714" t="b">
        <v>0</v>
      </c>
    </row>
    <row r="715" spans="1:12" x14ac:dyDescent="0.2">
      <c r="A715" s="3" t="s">
        <v>12</v>
      </c>
      <c r="B715" s="5">
        <v>5</v>
      </c>
      <c r="C715" t="s">
        <v>825</v>
      </c>
      <c r="D715" t="s">
        <v>868</v>
      </c>
      <c r="E715" s="9">
        <v>8.9076976776123047</v>
      </c>
      <c r="F715">
        <v>1266</v>
      </c>
      <c r="G715" s="7">
        <v>5.3596255581301397</v>
      </c>
      <c r="H715" s="7">
        <v>3.0422464745943598</v>
      </c>
      <c r="I715" t="b">
        <v>1</v>
      </c>
      <c r="J715" t="b">
        <v>0</v>
      </c>
      <c r="K715" t="b">
        <v>0</v>
      </c>
      <c r="L715" t="b">
        <v>1</v>
      </c>
    </row>
    <row r="716" spans="1:12" x14ac:dyDescent="0.2">
      <c r="A716" s="3" t="s">
        <v>12</v>
      </c>
      <c r="B716" s="5">
        <v>5</v>
      </c>
      <c r="C716" t="s">
        <v>825</v>
      </c>
      <c r="D716" t="s">
        <v>869</v>
      </c>
      <c r="E716" s="9">
        <v>27.994510650634766</v>
      </c>
      <c r="F716">
        <v>189</v>
      </c>
      <c r="G716" s="7">
        <v>10.875878263649801</v>
      </c>
      <c r="H716" s="7">
        <v>10.131925678839901</v>
      </c>
      <c r="I716" t="b">
        <v>1</v>
      </c>
      <c r="J716" t="b">
        <v>0</v>
      </c>
      <c r="K716" t="b">
        <v>0</v>
      </c>
      <c r="L716" t="b">
        <v>1</v>
      </c>
    </row>
    <row r="717" spans="1:12" x14ac:dyDescent="0.2">
      <c r="A717" s="3" t="s">
        <v>12</v>
      </c>
      <c r="B717" s="5">
        <v>5</v>
      </c>
      <c r="C717" t="s">
        <v>825</v>
      </c>
      <c r="D717" t="s">
        <v>870</v>
      </c>
      <c r="E717" s="9">
        <v>75.432311058044434</v>
      </c>
      <c r="F717">
        <v>281</v>
      </c>
      <c r="G717" s="7">
        <v>14.9756424574239</v>
      </c>
      <c r="H717" s="7">
        <v>14.184338295984199</v>
      </c>
      <c r="I717" t="b">
        <v>1</v>
      </c>
      <c r="J717" t="b">
        <v>0</v>
      </c>
      <c r="K717" t="b">
        <v>0</v>
      </c>
      <c r="L717" t="b">
        <v>1</v>
      </c>
    </row>
    <row r="718" spans="1:12" x14ac:dyDescent="0.2">
      <c r="A718" s="3" t="s">
        <v>12</v>
      </c>
      <c r="B718" s="5">
        <v>5</v>
      </c>
      <c r="C718" t="s">
        <v>825</v>
      </c>
      <c r="D718" t="s">
        <v>871</v>
      </c>
      <c r="E718" s="9">
        <v>415.8834867477417</v>
      </c>
      <c r="F718">
        <v>185</v>
      </c>
      <c r="G718" s="7">
        <v>22.806881642322001</v>
      </c>
      <c r="H718" s="7">
        <v>22.577822299008702</v>
      </c>
      <c r="I718" t="b">
        <v>1</v>
      </c>
      <c r="J718" t="b">
        <v>0</v>
      </c>
      <c r="K718" t="b">
        <v>0</v>
      </c>
      <c r="L718" t="b">
        <v>1</v>
      </c>
    </row>
    <row r="719" spans="1:12" x14ac:dyDescent="0.2">
      <c r="A719" s="3" t="s">
        <v>12</v>
      </c>
      <c r="B719" s="5">
        <v>5</v>
      </c>
      <c r="C719" t="s">
        <v>826</v>
      </c>
      <c r="D719" t="s">
        <v>868</v>
      </c>
      <c r="E719" s="9">
        <v>8.9076976776123047</v>
      </c>
      <c r="F719">
        <v>325</v>
      </c>
      <c r="G719" s="7">
        <v>7.24203063220512</v>
      </c>
      <c r="H719" s="7">
        <v>5.7284229438021201</v>
      </c>
      <c r="I719" t="b">
        <v>1</v>
      </c>
      <c r="J719" t="b">
        <v>0</v>
      </c>
      <c r="K719" t="b">
        <v>0</v>
      </c>
      <c r="L719" t="b">
        <v>0</v>
      </c>
    </row>
    <row r="720" spans="1:12" x14ac:dyDescent="0.2">
      <c r="A720" s="3" t="s">
        <v>12</v>
      </c>
      <c r="B720" s="5">
        <v>5</v>
      </c>
      <c r="C720" t="s">
        <v>826</v>
      </c>
      <c r="D720" t="s">
        <v>869</v>
      </c>
      <c r="E720" s="9">
        <v>27.994510650634766</v>
      </c>
      <c r="F720">
        <v>220</v>
      </c>
      <c r="G720" s="7">
        <v>8.0490254889691606</v>
      </c>
      <c r="H720" s="7">
        <v>7.57017594662919</v>
      </c>
      <c r="I720" t="b">
        <v>1</v>
      </c>
      <c r="J720" t="b">
        <v>0</v>
      </c>
      <c r="K720" t="b">
        <v>0</v>
      </c>
      <c r="L720" t="b">
        <v>0</v>
      </c>
    </row>
    <row r="721" spans="1:12" x14ac:dyDescent="0.2">
      <c r="A721" s="3" t="s">
        <v>12</v>
      </c>
      <c r="B721" s="5">
        <v>5</v>
      </c>
      <c r="C721" t="s">
        <v>826</v>
      </c>
      <c r="D721" t="s">
        <v>870</v>
      </c>
      <c r="E721" s="9">
        <v>75.432311058044434</v>
      </c>
      <c r="F721">
        <v>177</v>
      </c>
      <c r="G721" s="7">
        <v>10.3516277011176</v>
      </c>
      <c r="H721" s="7">
        <v>10.106150999202001</v>
      </c>
      <c r="I721" t="b">
        <v>1</v>
      </c>
      <c r="J721" t="b">
        <v>0</v>
      </c>
      <c r="K721" t="b">
        <v>0</v>
      </c>
      <c r="L721" t="b">
        <v>0</v>
      </c>
    </row>
    <row r="722" spans="1:12" x14ac:dyDescent="0.2">
      <c r="A722" s="3" t="s">
        <v>12</v>
      </c>
      <c r="B722" s="5">
        <v>5</v>
      </c>
      <c r="C722" t="s">
        <v>826</v>
      </c>
      <c r="D722" t="s">
        <v>871</v>
      </c>
      <c r="E722" s="9">
        <v>415.8834867477417</v>
      </c>
      <c r="F722">
        <v>805</v>
      </c>
      <c r="G722" s="7">
        <v>6.3702762770581502</v>
      </c>
      <c r="H722" s="7">
        <v>6.2926840179715802</v>
      </c>
      <c r="I722" t="b">
        <v>1</v>
      </c>
      <c r="J722" t="b">
        <v>0</v>
      </c>
      <c r="K722" t="b">
        <v>0</v>
      </c>
      <c r="L722" t="b">
        <v>0</v>
      </c>
    </row>
    <row r="723" spans="1:12" x14ac:dyDescent="0.2">
      <c r="A723" s="3" t="s">
        <v>12</v>
      </c>
      <c r="B723" s="5">
        <v>5</v>
      </c>
      <c r="C723" t="s">
        <v>837</v>
      </c>
      <c r="D723" t="s">
        <v>868</v>
      </c>
      <c r="E723" s="9">
        <v>8.9076976776123047</v>
      </c>
      <c r="F723">
        <v>318</v>
      </c>
      <c r="G723" s="7">
        <v>1.9729119994711599</v>
      </c>
      <c r="H723" s="7">
        <v>1.84309904357796</v>
      </c>
      <c r="I723" t="b">
        <v>1</v>
      </c>
      <c r="J723" t="b">
        <v>0</v>
      </c>
      <c r="K723" t="b">
        <v>1</v>
      </c>
      <c r="L723" t="b">
        <v>0</v>
      </c>
    </row>
    <row r="724" spans="1:12" x14ac:dyDescent="0.2">
      <c r="A724" s="3" t="s">
        <v>12</v>
      </c>
      <c r="B724" s="5">
        <v>5</v>
      </c>
      <c r="C724" t="s">
        <v>837</v>
      </c>
      <c r="D724" t="s">
        <v>869</v>
      </c>
      <c r="E724" s="9">
        <v>27.994510650634766</v>
      </c>
      <c r="F724">
        <v>289</v>
      </c>
      <c r="G724" s="7">
        <v>2.40875156174795</v>
      </c>
      <c r="H724" s="7">
        <v>2.3503073336105</v>
      </c>
      <c r="I724" t="b">
        <v>1</v>
      </c>
      <c r="J724" t="b">
        <v>0</v>
      </c>
      <c r="K724" t="b">
        <v>1</v>
      </c>
      <c r="L724" t="b">
        <v>0</v>
      </c>
    </row>
    <row r="725" spans="1:12" x14ac:dyDescent="0.2">
      <c r="A725" s="3" t="s">
        <v>12</v>
      </c>
      <c r="B725" s="5">
        <v>5</v>
      </c>
      <c r="C725" t="s">
        <v>837</v>
      </c>
      <c r="D725" t="s">
        <v>870</v>
      </c>
      <c r="E725" s="9">
        <v>75.432311058044434</v>
      </c>
      <c r="F725">
        <v>403</v>
      </c>
      <c r="G725" s="7">
        <v>3.7974381322011901</v>
      </c>
      <c r="H725" s="7">
        <v>3.7219278165512599</v>
      </c>
      <c r="I725" t="b">
        <v>1</v>
      </c>
      <c r="J725" t="b">
        <v>0</v>
      </c>
      <c r="K725" t="b">
        <v>1</v>
      </c>
      <c r="L725" t="b">
        <v>0</v>
      </c>
    </row>
    <row r="726" spans="1:12" x14ac:dyDescent="0.2">
      <c r="A726" s="3" t="s">
        <v>12</v>
      </c>
      <c r="B726" s="5">
        <v>5</v>
      </c>
      <c r="C726" t="s">
        <v>837</v>
      </c>
      <c r="D726" t="s">
        <v>871</v>
      </c>
      <c r="E726" s="9">
        <v>415.8834867477417</v>
      </c>
      <c r="F726">
        <v>363</v>
      </c>
      <c r="G726" s="7">
        <v>6.1425815929066001</v>
      </c>
      <c r="H726" s="7">
        <v>6.1098238048384204</v>
      </c>
      <c r="I726" t="b">
        <v>1</v>
      </c>
      <c r="J726" t="b">
        <v>0</v>
      </c>
      <c r="K726" t="b">
        <v>1</v>
      </c>
      <c r="L726" t="b">
        <v>0</v>
      </c>
    </row>
    <row r="727" spans="1:12" x14ac:dyDescent="0.2">
      <c r="A727" s="3" t="s">
        <v>12</v>
      </c>
      <c r="B727" s="5">
        <v>5</v>
      </c>
      <c r="C727" t="s">
        <v>838</v>
      </c>
      <c r="D727" t="s">
        <v>868</v>
      </c>
      <c r="E727" s="9">
        <v>8.9076976776123047</v>
      </c>
      <c r="F727">
        <v>728</v>
      </c>
      <c r="G727" s="7">
        <v>2.89117094372356</v>
      </c>
      <c r="H727" s="7">
        <v>2.3385921968002901</v>
      </c>
      <c r="I727" t="b">
        <v>1</v>
      </c>
      <c r="J727" t="b">
        <v>0</v>
      </c>
      <c r="K727" t="b">
        <v>1</v>
      </c>
      <c r="L727" t="b">
        <v>0</v>
      </c>
    </row>
    <row r="728" spans="1:12" x14ac:dyDescent="0.2">
      <c r="A728" s="3" t="s">
        <v>12</v>
      </c>
      <c r="B728" s="5">
        <v>5</v>
      </c>
      <c r="C728" t="s">
        <v>838</v>
      </c>
      <c r="D728" t="s">
        <v>869</v>
      </c>
      <c r="E728" s="9">
        <v>27.994510650634766</v>
      </c>
      <c r="F728">
        <v>526</v>
      </c>
      <c r="G728" s="7">
        <v>2.6648748834492801</v>
      </c>
      <c r="H728" s="7">
        <v>2.5378035219503898</v>
      </c>
      <c r="I728" t="b">
        <v>1</v>
      </c>
      <c r="J728" t="b">
        <v>0</v>
      </c>
      <c r="K728" t="b">
        <v>1</v>
      </c>
      <c r="L728" t="b">
        <v>0</v>
      </c>
    </row>
    <row r="729" spans="1:12" x14ac:dyDescent="0.2">
      <c r="A729" s="3" t="s">
        <v>12</v>
      </c>
      <c r="B729" s="5">
        <v>5</v>
      </c>
      <c r="C729" t="s">
        <v>838</v>
      </c>
      <c r="D729" t="s">
        <v>870</v>
      </c>
      <c r="E729" s="9">
        <v>75.432311058044434</v>
      </c>
      <c r="F729">
        <v>715</v>
      </c>
      <c r="G729" s="7">
        <v>1.7544029923258999</v>
      </c>
      <c r="H729" s="7">
        <v>1.7257054530448701</v>
      </c>
      <c r="I729" t="b">
        <v>1</v>
      </c>
      <c r="J729" t="b">
        <v>0</v>
      </c>
      <c r="K729" t="b">
        <v>1</v>
      </c>
      <c r="L729" t="b">
        <v>0</v>
      </c>
    </row>
    <row r="730" spans="1:12" x14ac:dyDescent="0.2">
      <c r="A730" s="3" t="s">
        <v>12</v>
      </c>
      <c r="B730" s="5">
        <v>5</v>
      </c>
      <c r="C730" t="s">
        <v>838</v>
      </c>
      <c r="D730" t="s">
        <v>871</v>
      </c>
      <c r="E730" s="9">
        <v>415.8834867477417</v>
      </c>
      <c r="F730">
        <v>861</v>
      </c>
      <c r="G730" s="7">
        <v>1.01615674393675</v>
      </c>
      <c r="H730" s="7">
        <v>1.0140235015744701</v>
      </c>
      <c r="I730" t="b">
        <v>1</v>
      </c>
      <c r="J730" t="b">
        <v>0</v>
      </c>
      <c r="K730" t="b">
        <v>1</v>
      </c>
      <c r="L730" t="b">
        <v>0</v>
      </c>
    </row>
    <row r="731" spans="1:12" x14ac:dyDescent="0.2">
      <c r="A731" s="3" t="s">
        <v>12</v>
      </c>
      <c r="B731" s="5">
        <v>5</v>
      </c>
      <c r="C731" t="s">
        <v>839</v>
      </c>
      <c r="D731" t="s">
        <v>868</v>
      </c>
      <c r="E731" s="9">
        <v>8.9076976776123047</v>
      </c>
      <c r="F731">
        <v>167</v>
      </c>
      <c r="G731" s="7">
        <v>7.8206300944796299</v>
      </c>
      <c r="H731" s="7">
        <v>6.8205954652467797</v>
      </c>
      <c r="I731" t="b">
        <v>1</v>
      </c>
      <c r="J731" t="b">
        <v>0</v>
      </c>
      <c r="K731" t="b">
        <v>1</v>
      </c>
      <c r="L731" t="b">
        <v>0</v>
      </c>
    </row>
    <row r="732" spans="1:12" x14ac:dyDescent="0.2">
      <c r="A732" s="3" t="s">
        <v>12</v>
      </c>
      <c r="B732" s="5">
        <v>5</v>
      </c>
      <c r="C732" t="s">
        <v>839</v>
      </c>
      <c r="D732" t="s">
        <v>869</v>
      </c>
      <c r="E732" s="9">
        <v>27.994510650634766</v>
      </c>
      <c r="F732">
        <v>165</v>
      </c>
      <c r="G732" s="7">
        <v>0.22608855243161299</v>
      </c>
      <c r="H732" s="7">
        <v>0.22578767482324399</v>
      </c>
      <c r="I732" t="b">
        <v>1</v>
      </c>
      <c r="J732" t="b">
        <v>0</v>
      </c>
      <c r="K732" t="b">
        <v>1</v>
      </c>
      <c r="L732" t="b">
        <v>0</v>
      </c>
    </row>
    <row r="733" spans="1:12" x14ac:dyDescent="0.2">
      <c r="A733" s="3" t="s">
        <v>12</v>
      </c>
      <c r="B733" s="5">
        <v>5</v>
      </c>
      <c r="C733" t="s">
        <v>839</v>
      </c>
      <c r="D733" t="s">
        <v>870</v>
      </c>
      <c r="E733" s="9">
        <v>75.432311058044434</v>
      </c>
      <c r="F733">
        <v>169</v>
      </c>
      <c r="G733" s="7">
        <v>0.227080415464749</v>
      </c>
      <c r="H733" s="7">
        <v>0.22676591769614801</v>
      </c>
      <c r="I733" t="b">
        <v>1</v>
      </c>
      <c r="J733" t="b">
        <v>1</v>
      </c>
      <c r="K733" t="b">
        <v>1</v>
      </c>
      <c r="L733" t="b">
        <v>0</v>
      </c>
    </row>
    <row r="734" spans="1:12" x14ac:dyDescent="0.2">
      <c r="A734" s="3" t="s">
        <v>12</v>
      </c>
      <c r="B734" s="5">
        <v>5</v>
      </c>
      <c r="C734" t="s">
        <v>839</v>
      </c>
      <c r="D734" t="s">
        <v>871</v>
      </c>
      <c r="E734" s="9">
        <v>415.8834867477417</v>
      </c>
      <c r="F734">
        <v>169</v>
      </c>
      <c r="G734" s="7">
        <v>0.41081256081357698</v>
      </c>
      <c r="H734" s="7">
        <v>0.40896761056571002</v>
      </c>
      <c r="I734" t="b">
        <v>1</v>
      </c>
      <c r="J734" t="b">
        <v>1</v>
      </c>
      <c r="K734" t="b">
        <v>1</v>
      </c>
      <c r="L734" t="b">
        <v>0</v>
      </c>
    </row>
    <row r="735" spans="1:12" x14ac:dyDescent="0.2">
      <c r="A735" s="3" t="s">
        <v>12</v>
      </c>
      <c r="B735" s="5">
        <v>5</v>
      </c>
      <c r="C735" t="s">
        <v>830</v>
      </c>
      <c r="D735" t="s">
        <v>868</v>
      </c>
      <c r="E735" s="9">
        <v>8.9076976776123047</v>
      </c>
      <c r="F735">
        <v>124</v>
      </c>
      <c r="G735" s="7">
        <v>11.3618592826687</v>
      </c>
      <c r="H735" s="7">
        <v>9.8102397330531996</v>
      </c>
      <c r="I735" t="b">
        <v>1</v>
      </c>
      <c r="J735" t="b">
        <v>0</v>
      </c>
      <c r="K735" t="b">
        <v>0</v>
      </c>
      <c r="L735" t="b">
        <v>0</v>
      </c>
    </row>
    <row r="736" spans="1:12" x14ac:dyDescent="0.2">
      <c r="A736" s="3" t="s">
        <v>12</v>
      </c>
      <c r="B736" s="5">
        <v>5</v>
      </c>
      <c r="C736" t="s">
        <v>830</v>
      </c>
      <c r="D736" t="s">
        <v>869</v>
      </c>
      <c r="E736" s="9">
        <v>27.994510650634766</v>
      </c>
      <c r="F736">
        <v>82</v>
      </c>
      <c r="G736" s="7">
        <v>10.0917486123413</v>
      </c>
      <c r="H736" s="7">
        <v>9.8019995275331802</v>
      </c>
      <c r="I736" t="b">
        <v>1</v>
      </c>
      <c r="J736" t="b">
        <v>0</v>
      </c>
      <c r="K736" t="b">
        <v>0</v>
      </c>
      <c r="L736" t="b">
        <v>0</v>
      </c>
    </row>
    <row r="737" spans="1:12" x14ac:dyDescent="0.2">
      <c r="A737" s="3" t="s">
        <v>12</v>
      </c>
      <c r="B737" s="5">
        <v>5</v>
      </c>
      <c r="C737" t="s">
        <v>830</v>
      </c>
      <c r="D737" t="s">
        <v>870</v>
      </c>
      <c r="E737" s="9">
        <v>75.432311058044434</v>
      </c>
      <c r="F737">
        <v>64</v>
      </c>
      <c r="G737" s="7">
        <v>12.207850956148899</v>
      </c>
      <c r="H737" s="7">
        <v>12.0827023959705</v>
      </c>
      <c r="I737" t="b">
        <v>1</v>
      </c>
      <c r="J737" t="b">
        <v>0</v>
      </c>
      <c r="K737" t="b">
        <v>0</v>
      </c>
      <c r="L737" t="b">
        <v>0</v>
      </c>
    </row>
    <row r="738" spans="1:12" x14ac:dyDescent="0.2">
      <c r="A738" s="3" t="s">
        <v>12</v>
      </c>
      <c r="B738" s="5">
        <v>5</v>
      </c>
      <c r="C738" t="s">
        <v>830</v>
      </c>
      <c r="D738" t="s">
        <v>871</v>
      </c>
      <c r="E738" s="9">
        <v>415.8834867477417</v>
      </c>
      <c r="F738">
        <v>702</v>
      </c>
      <c r="G738" s="7">
        <v>7.7121145040934103</v>
      </c>
      <c r="H738" s="7">
        <v>7.6130095692271604</v>
      </c>
      <c r="I738" t="b">
        <v>1</v>
      </c>
      <c r="J738" t="b">
        <v>0</v>
      </c>
      <c r="K738" t="b">
        <v>0</v>
      </c>
      <c r="L738" t="b">
        <v>0</v>
      </c>
    </row>
    <row r="739" spans="1:12" x14ac:dyDescent="0.2">
      <c r="A739" s="3" t="s">
        <v>12</v>
      </c>
      <c r="B739" s="5">
        <v>5</v>
      </c>
      <c r="C739" t="s">
        <v>840</v>
      </c>
      <c r="D739" t="s">
        <v>868</v>
      </c>
      <c r="E739" s="9">
        <v>8.9076976776123047</v>
      </c>
      <c r="F739">
        <v>1250</v>
      </c>
      <c r="G739" s="7">
        <v>3.3374663460518099</v>
      </c>
      <c r="H739" s="7">
        <v>2.2729516911488399</v>
      </c>
      <c r="I739" t="b">
        <v>1</v>
      </c>
      <c r="J739" t="b">
        <v>0</v>
      </c>
      <c r="K739" t="b">
        <v>1</v>
      </c>
      <c r="L739" t="b">
        <v>0</v>
      </c>
    </row>
    <row r="740" spans="1:12" x14ac:dyDescent="0.2">
      <c r="A740" s="3" t="s">
        <v>12</v>
      </c>
      <c r="B740" s="5">
        <v>5</v>
      </c>
      <c r="C740" t="s">
        <v>840</v>
      </c>
      <c r="D740" t="s">
        <v>869</v>
      </c>
      <c r="E740" s="9">
        <v>27.994510650634766</v>
      </c>
      <c r="F740">
        <v>1194</v>
      </c>
      <c r="G740" s="7">
        <v>5.39289359480538</v>
      </c>
      <c r="H740" s="7">
        <v>4.3844182694807703</v>
      </c>
      <c r="I740" t="b">
        <v>1</v>
      </c>
      <c r="J740" t="b">
        <v>0</v>
      </c>
      <c r="K740" t="b">
        <v>1</v>
      </c>
      <c r="L740" t="b">
        <v>0</v>
      </c>
    </row>
    <row r="741" spans="1:12" x14ac:dyDescent="0.2">
      <c r="A741" s="3" t="s">
        <v>12</v>
      </c>
      <c r="B741" s="5">
        <v>5</v>
      </c>
      <c r="C741" t="s">
        <v>840</v>
      </c>
      <c r="D741" t="s">
        <v>870</v>
      </c>
      <c r="E741" s="9">
        <v>75.432311058044434</v>
      </c>
      <c r="F741">
        <v>1279</v>
      </c>
      <c r="G741" s="7">
        <v>4.81964801342051</v>
      </c>
      <c r="H741" s="7">
        <v>4.4555411138833003</v>
      </c>
      <c r="I741" t="b">
        <v>1</v>
      </c>
      <c r="J741" t="b">
        <v>0</v>
      </c>
      <c r="K741" t="b">
        <v>1</v>
      </c>
      <c r="L741" t="b">
        <v>0</v>
      </c>
    </row>
    <row r="742" spans="1:12" x14ac:dyDescent="0.2">
      <c r="A742" s="3" t="s">
        <v>12</v>
      </c>
      <c r="B742" s="5">
        <v>5</v>
      </c>
      <c r="C742" t="s">
        <v>840</v>
      </c>
      <c r="D742" t="s">
        <v>871</v>
      </c>
      <c r="E742" s="9">
        <v>415.8834867477417</v>
      </c>
      <c r="F742">
        <v>1211</v>
      </c>
      <c r="G742" s="7">
        <v>5.8737286982054897</v>
      </c>
      <c r="H742" s="7">
        <v>5.77495642224177</v>
      </c>
      <c r="I742" t="b">
        <v>1</v>
      </c>
      <c r="J742" t="b">
        <v>0</v>
      </c>
      <c r="K742" t="b">
        <v>1</v>
      </c>
      <c r="L742" t="b">
        <v>0</v>
      </c>
    </row>
    <row r="743" spans="1:12" x14ac:dyDescent="0.2">
      <c r="A743" s="3" t="s">
        <v>12</v>
      </c>
      <c r="B743" s="5">
        <v>5</v>
      </c>
      <c r="C743" t="s">
        <v>841</v>
      </c>
      <c r="D743" t="s">
        <v>868</v>
      </c>
      <c r="E743" s="9">
        <v>8.9076976776123047</v>
      </c>
      <c r="F743">
        <v>1448</v>
      </c>
      <c r="G743" s="7">
        <v>0.61674843713994998</v>
      </c>
      <c r="H743" s="7">
        <v>0.56054985070872199</v>
      </c>
      <c r="I743" t="b">
        <v>1</v>
      </c>
      <c r="J743" t="b">
        <v>0</v>
      </c>
      <c r="K743" t="b">
        <v>1</v>
      </c>
      <c r="L743" t="b">
        <v>0</v>
      </c>
    </row>
    <row r="744" spans="1:12" x14ac:dyDescent="0.2">
      <c r="A744" s="3" t="s">
        <v>12</v>
      </c>
      <c r="B744" s="5">
        <v>5</v>
      </c>
      <c r="C744" t="s">
        <v>841</v>
      </c>
      <c r="D744" t="s">
        <v>869</v>
      </c>
      <c r="E744" s="9">
        <v>27.994510650634766</v>
      </c>
      <c r="F744">
        <v>1359</v>
      </c>
      <c r="G744" s="7">
        <v>1.6762176307187999</v>
      </c>
      <c r="H744" s="7">
        <v>1.55008364621454</v>
      </c>
      <c r="I744" t="b">
        <v>1</v>
      </c>
      <c r="J744" t="b">
        <v>0</v>
      </c>
      <c r="K744" t="b">
        <v>1</v>
      </c>
      <c r="L744" t="b">
        <v>0</v>
      </c>
    </row>
    <row r="745" spans="1:12" x14ac:dyDescent="0.2">
      <c r="A745" s="3" t="s">
        <v>12</v>
      </c>
      <c r="B745" s="5">
        <v>5</v>
      </c>
      <c r="C745" t="s">
        <v>841</v>
      </c>
      <c r="D745" t="s">
        <v>870</v>
      </c>
      <c r="E745" s="9">
        <v>75.432311058044434</v>
      </c>
      <c r="F745">
        <v>1415</v>
      </c>
      <c r="G745" s="7">
        <v>2.4863969628203701</v>
      </c>
      <c r="H745" s="7">
        <v>2.37559635492849</v>
      </c>
      <c r="I745" t="b">
        <v>1</v>
      </c>
      <c r="J745" t="b">
        <v>0</v>
      </c>
      <c r="K745" t="b">
        <v>1</v>
      </c>
      <c r="L745" t="b">
        <v>0</v>
      </c>
    </row>
    <row r="746" spans="1:12" x14ac:dyDescent="0.2">
      <c r="A746" s="3" t="s">
        <v>12</v>
      </c>
      <c r="B746" s="5">
        <v>5</v>
      </c>
      <c r="C746" t="s">
        <v>841</v>
      </c>
      <c r="D746" t="s">
        <v>871</v>
      </c>
      <c r="E746" s="9">
        <v>415.8834867477417</v>
      </c>
      <c r="F746">
        <v>1915</v>
      </c>
      <c r="G746" s="7">
        <v>5.1785414679269</v>
      </c>
      <c r="H746" s="7">
        <v>5.0579330456769496</v>
      </c>
      <c r="I746" t="b">
        <v>1</v>
      </c>
      <c r="J746" t="b">
        <v>0</v>
      </c>
      <c r="K746" t="b">
        <v>1</v>
      </c>
      <c r="L746" t="b">
        <v>0</v>
      </c>
    </row>
    <row r="747" spans="1:12" x14ac:dyDescent="0.2">
      <c r="A747" s="3" t="s">
        <v>12</v>
      </c>
      <c r="B747" s="5">
        <v>5</v>
      </c>
      <c r="C747" t="s">
        <v>842</v>
      </c>
      <c r="D747" t="s">
        <v>868</v>
      </c>
      <c r="E747" s="9">
        <v>8.9076976776123047</v>
      </c>
      <c r="F747">
        <v>705</v>
      </c>
      <c r="G747" s="7">
        <v>2.1870114602534501</v>
      </c>
      <c r="H747" s="7">
        <v>1.8643151271687499</v>
      </c>
      <c r="I747" t="b">
        <v>1</v>
      </c>
      <c r="J747" t="b">
        <v>0</v>
      </c>
      <c r="K747" t="b">
        <v>1</v>
      </c>
      <c r="L747" t="b">
        <v>0</v>
      </c>
    </row>
    <row r="748" spans="1:12" x14ac:dyDescent="0.2">
      <c r="A748" s="3" t="s">
        <v>12</v>
      </c>
      <c r="B748" s="5">
        <v>5</v>
      </c>
      <c r="C748" t="s">
        <v>842</v>
      </c>
      <c r="D748" t="s">
        <v>869</v>
      </c>
      <c r="E748" s="9">
        <v>27.994510650634766</v>
      </c>
      <c r="F748">
        <v>634</v>
      </c>
      <c r="G748" s="7">
        <v>1.4845686297202501</v>
      </c>
      <c r="H748" s="7">
        <v>1.4362788287227299</v>
      </c>
      <c r="I748" t="b">
        <v>1</v>
      </c>
      <c r="J748" t="b">
        <v>0</v>
      </c>
      <c r="K748" t="b">
        <v>1</v>
      </c>
      <c r="L748" t="b">
        <v>0</v>
      </c>
    </row>
    <row r="749" spans="1:12" x14ac:dyDescent="0.2">
      <c r="A749" s="3" t="s">
        <v>12</v>
      </c>
      <c r="B749" s="5">
        <v>5</v>
      </c>
      <c r="C749" t="s">
        <v>842</v>
      </c>
      <c r="D749" t="s">
        <v>870</v>
      </c>
      <c r="E749" s="9">
        <v>75.432311058044434</v>
      </c>
      <c r="F749">
        <v>714</v>
      </c>
      <c r="G749" s="7">
        <v>2.8934526681259798</v>
      </c>
      <c r="H749" s="7">
        <v>2.8163198573045198</v>
      </c>
      <c r="I749" t="b">
        <v>1</v>
      </c>
      <c r="J749" t="b">
        <v>0</v>
      </c>
      <c r="K749" t="b">
        <v>1</v>
      </c>
      <c r="L749" t="b">
        <v>0</v>
      </c>
    </row>
    <row r="750" spans="1:12" x14ac:dyDescent="0.2">
      <c r="A750" s="3" t="s">
        <v>12</v>
      </c>
      <c r="B750" s="5">
        <v>5</v>
      </c>
      <c r="C750" t="s">
        <v>842</v>
      </c>
      <c r="D750" t="s">
        <v>871</v>
      </c>
      <c r="E750" s="9">
        <v>415.8834867477417</v>
      </c>
      <c r="F750">
        <v>718</v>
      </c>
      <c r="G750" s="7">
        <v>3.7672653110471699</v>
      </c>
      <c r="H750" s="7">
        <v>3.7429214373581701</v>
      </c>
      <c r="I750" t="b">
        <v>1</v>
      </c>
      <c r="J750" t="b">
        <v>0</v>
      </c>
      <c r="K750" t="b">
        <v>1</v>
      </c>
      <c r="L750" t="b">
        <v>0</v>
      </c>
    </row>
    <row r="751" spans="1:12" x14ac:dyDescent="0.2">
      <c r="A751" s="3" t="s">
        <v>12</v>
      </c>
      <c r="B751" s="5">
        <v>5</v>
      </c>
      <c r="C751" t="s">
        <v>843</v>
      </c>
      <c r="D751" t="s">
        <v>868</v>
      </c>
      <c r="E751" s="9">
        <v>8.9076976776123047</v>
      </c>
      <c r="F751">
        <v>5068</v>
      </c>
      <c r="G751" s="7">
        <v>1.1083361549847299</v>
      </c>
      <c r="H751" s="7">
        <v>0.67971748779948904</v>
      </c>
      <c r="I751" t="b">
        <v>1</v>
      </c>
      <c r="J751" t="b">
        <v>0</v>
      </c>
      <c r="K751" t="b">
        <v>1</v>
      </c>
      <c r="L751" t="b">
        <v>1</v>
      </c>
    </row>
    <row r="752" spans="1:12" x14ac:dyDescent="0.2">
      <c r="A752" s="3" t="s">
        <v>12</v>
      </c>
      <c r="B752" s="5">
        <v>5</v>
      </c>
      <c r="C752" t="s">
        <v>843</v>
      </c>
      <c r="D752" t="s">
        <v>869</v>
      </c>
      <c r="E752" s="9">
        <v>27.994510650634766</v>
      </c>
      <c r="F752">
        <v>4676</v>
      </c>
      <c r="G752" s="7">
        <v>1.6004179425242799</v>
      </c>
      <c r="H752" s="7">
        <v>1.2628342949582601</v>
      </c>
      <c r="I752" t="b">
        <v>1</v>
      </c>
      <c r="J752" t="b">
        <v>0</v>
      </c>
      <c r="K752" t="b">
        <v>1</v>
      </c>
      <c r="L752" t="b">
        <v>1</v>
      </c>
    </row>
    <row r="753" spans="1:12" x14ac:dyDescent="0.2">
      <c r="A753" s="3" t="s">
        <v>12</v>
      </c>
      <c r="B753" s="5">
        <v>5</v>
      </c>
      <c r="C753" t="s">
        <v>843</v>
      </c>
      <c r="D753" t="s">
        <v>870</v>
      </c>
      <c r="E753" s="9">
        <v>75.432311058044434</v>
      </c>
      <c r="F753">
        <v>2374</v>
      </c>
      <c r="G753" s="7">
        <v>1.5507649985207099</v>
      </c>
      <c r="H753" s="7">
        <v>1.4786010478681999</v>
      </c>
      <c r="I753" t="b">
        <v>1</v>
      </c>
      <c r="J753" t="b">
        <v>0</v>
      </c>
      <c r="K753" t="b">
        <v>1</v>
      </c>
      <c r="L753" t="b">
        <v>1</v>
      </c>
    </row>
    <row r="754" spans="1:12" x14ac:dyDescent="0.2">
      <c r="A754" s="3" t="s">
        <v>12</v>
      </c>
      <c r="B754" s="5">
        <v>5</v>
      </c>
      <c r="C754" t="s">
        <v>843</v>
      </c>
      <c r="D754" t="s">
        <v>871</v>
      </c>
      <c r="E754" s="9">
        <v>415.8834867477417</v>
      </c>
      <c r="F754">
        <v>2924</v>
      </c>
      <c r="G754" s="7">
        <v>1.37915972368272</v>
      </c>
      <c r="H754" s="7">
        <v>1.31686670682917</v>
      </c>
      <c r="I754" t="b">
        <v>1</v>
      </c>
      <c r="J754" t="b">
        <v>1</v>
      </c>
      <c r="K754" t="b">
        <v>1</v>
      </c>
      <c r="L754" t="b">
        <v>1</v>
      </c>
    </row>
    <row r="755" spans="1:12" x14ac:dyDescent="0.2">
      <c r="A755" s="3" t="s">
        <v>12</v>
      </c>
      <c r="B755" s="5">
        <v>5</v>
      </c>
      <c r="C755" t="s">
        <v>844</v>
      </c>
      <c r="D755" t="s">
        <v>868</v>
      </c>
      <c r="E755" s="9">
        <v>8.9076976776123047</v>
      </c>
      <c r="F755">
        <v>408</v>
      </c>
      <c r="G755" s="7">
        <v>2.1163453736308599</v>
      </c>
      <c r="H755" s="7">
        <v>1.9293258994178599</v>
      </c>
      <c r="I755" t="b">
        <v>1</v>
      </c>
      <c r="J755" t="b">
        <v>0</v>
      </c>
      <c r="K755" t="b">
        <v>1</v>
      </c>
      <c r="L755" t="b">
        <v>0</v>
      </c>
    </row>
    <row r="756" spans="1:12" x14ac:dyDescent="0.2">
      <c r="A756" s="3" t="s">
        <v>12</v>
      </c>
      <c r="B756" s="5">
        <v>5</v>
      </c>
      <c r="C756" t="s">
        <v>844</v>
      </c>
      <c r="D756" t="s">
        <v>869</v>
      </c>
      <c r="E756" s="9">
        <v>27.994510650634766</v>
      </c>
      <c r="F756">
        <v>290</v>
      </c>
      <c r="G756" s="7">
        <v>2.6709770680884199</v>
      </c>
      <c r="H756" s="7">
        <v>2.5990632857334202</v>
      </c>
      <c r="I756" t="b">
        <v>1</v>
      </c>
      <c r="J756" t="b">
        <v>0</v>
      </c>
      <c r="K756" t="b">
        <v>1</v>
      </c>
      <c r="L756" t="b">
        <v>0</v>
      </c>
    </row>
    <row r="757" spans="1:12" x14ac:dyDescent="0.2">
      <c r="A757" s="3" t="s">
        <v>12</v>
      </c>
      <c r="B757" s="5">
        <v>5</v>
      </c>
      <c r="C757" t="s">
        <v>844</v>
      </c>
      <c r="D757" t="s">
        <v>870</v>
      </c>
      <c r="E757" s="9">
        <v>75.432311058044434</v>
      </c>
      <c r="F757">
        <v>266</v>
      </c>
      <c r="G757" s="7">
        <v>4.0411609910020596</v>
      </c>
      <c r="H757" s="7">
        <v>3.9843815264126499</v>
      </c>
      <c r="I757" t="b">
        <v>1</v>
      </c>
      <c r="J757" t="b">
        <v>0</v>
      </c>
      <c r="K757" t="b">
        <v>1</v>
      </c>
      <c r="L757" t="b">
        <v>0</v>
      </c>
    </row>
    <row r="758" spans="1:12" x14ac:dyDescent="0.2">
      <c r="A758" s="3" t="s">
        <v>12</v>
      </c>
      <c r="B758" s="5">
        <v>5</v>
      </c>
      <c r="C758" t="s">
        <v>844</v>
      </c>
      <c r="D758" t="s">
        <v>871</v>
      </c>
      <c r="E758" s="9">
        <v>415.8834867477417</v>
      </c>
      <c r="F758">
        <v>232</v>
      </c>
      <c r="G758" s="7">
        <v>6.9429630508804898</v>
      </c>
      <c r="H758" s="7">
        <v>6.9161758589061</v>
      </c>
      <c r="I758" t="b">
        <v>1</v>
      </c>
      <c r="J758" t="b">
        <v>0</v>
      </c>
      <c r="K758" t="b">
        <v>1</v>
      </c>
      <c r="L758" t="b">
        <v>0</v>
      </c>
    </row>
    <row r="759" spans="1:12" x14ac:dyDescent="0.2">
      <c r="A759" s="3" t="s">
        <v>12</v>
      </c>
      <c r="B759" s="5">
        <v>5</v>
      </c>
      <c r="C759" t="s">
        <v>851</v>
      </c>
      <c r="D759" t="s">
        <v>868</v>
      </c>
      <c r="E759" s="9">
        <v>8.9076976776123047</v>
      </c>
      <c r="F759">
        <v>3162</v>
      </c>
      <c r="G759" s="7">
        <v>0.79625437361332796</v>
      </c>
      <c r="H759" s="7">
        <v>0.62078874330004197</v>
      </c>
      <c r="I759" t="b">
        <v>1</v>
      </c>
      <c r="J759" t="b">
        <v>0</v>
      </c>
      <c r="K759" t="b">
        <v>1</v>
      </c>
      <c r="L759" t="b">
        <v>1</v>
      </c>
    </row>
    <row r="760" spans="1:12" x14ac:dyDescent="0.2">
      <c r="A760" s="3" t="s">
        <v>12</v>
      </c>
      <c r="B760" s="5">
        <v>5</v>
      </c>
      <c r="C760" t="s">
        <v>851</v>
      </c>
      <c r="D760" t="s">
        <v>869</v>
      </c>
      <c r="E760" s="9">
        <v>27.994510650634766</v>
      </c>
      <c r="F760">
        <v>3258</v>
      </c>
      <c r="G760" s="7">
        <v>1.68712774366508</v>
      </c>
      <c r="H760" s="7">
        <v>1.4102317591373099</v>
      </c>
      <c r="I760" t="b">
        <v>1</v>
      </c>
      <c r="J760" t="b">
        <v>0</v>
      </c>
      <c r="K760" t="b">
        <v>1</v>
      </c>
      <c r="L760" t="b">
        <v>1</v>
      </c>
    </row>
    <row r="761" spans="1:12" x14ac:dyDescent="0.2">
      <c r="A761" s="3" t="s">
        <v>12</v>
      </c>
      <c r="B761" s="5">
        <v>5</v>
      </c>
      <c r="C761" t="s">
        <v>851</v>
      </c>
      <c r="D761" t="s">
        <v>870</v>
      </c>
      <c r="E761" s="9">
        <v>75.432311058044434</v>
      </c>
      <c r="F761">
        <v>2569</v>
      </c>
      <c r="G761" s="7">
        <v>3.2120725199303499</v>
      </c>
      <c r="H761" s="7">
        <v>2.8953406923595901</v>
      </c>
      <c r="I761" t="b">
        <v>1</v>
      </c>
      <c r="J761" t="b">
        <v>0</v>
      </c>
      <c r="K761" t="b">
        <v>1</v>
      </c>
      <c r="L761" t="b">
        <v>1</v>
      </c>
    </row>
    <row r="762" spans="1:12" x14ac:dyDescent="0.2">
      <c r="A762" s="3" t="s">
        <v>12</v>
      </c>
      <c r="B762" s="5">
        <v>5</v>
      </c>
      <c r="C762" t="s">
        <v>851</v>
      </c>
      <c r="D762" t="s">
        <v>871</v>
      </c>
      <c r="E762" s="9">
        <v>415.8834867477417</v>
      </c>
      <c r="F762">
        <v>6109</v>
      </c>
      <c r="G762" s="7">
        <v>1.24095797389003</v>
      </c>
      <c r="H762" s="7">
        <v>1.21874190232019</v>
      </c>
      <c r="I762" t="b">
        <v>1</v>
      </c>
      <c r="J762" t="b">
        <v>0</v>
      </c>
      <c r="K762" t="b">
        <v>1</v>
      </c>
      <c r="L762" t="b">
        <v>1</v>
      </c>
    </row>
    <row r="763" spans="1:12" x14ac:dyDescent="0.2">
      <c r="A763" s="3" t="s">
        <v>12</v>
      </c>
      <c r="B763" s="5">
        <v>5</v>
      </c>
      <c r="C763" t="s">
        <v>845</v>
      </c>
      <c r="D763" t="s">
        <v>868</v>
      </c>
      <c r="E763" s="9">
        <v>8.9076976776123047</v>
      </c>
      <c r="F763">
        <v>4928</v>
      </c>
      <c r="G763" s="7">
        <v>0.17454779608512699</v>
      </c>
      <c r="H763" s="7">
        <v>0.15917688528818799</v>
      </c>
      <c r="I763" t="b">
        <v>1</v>
      </c>
      <c r="J763" t="b">
        <v>0</v>
      </c>
      <c r="K763" t="b">
        <v>1</v>
      </c>
      <c r="L763" t="b">
        <v>0</v>
      </c>
    </row>
    <row r="764" spans="1:12" x14ac:dyDescent="0.2">
      <c r="A764" s="3" t="s">
        <v>12</v>
      </c>
      <c r="B764" s="5">
        <v>5</v>
      </c>
      <c r="C764" t="s">
        <v>845</v>
      </c>
      <c r="D764" t="s">
        <v>869</v>
      </c>
      <c r="E764" s="9">
        <v>27.994510650634766</v>
      </c>
      <c r="F764">
        <v>2883</v>
      </c>
      <c r="G764" s="7">
        <v>3.86845778782074E-2</v>
      </c>
      <c r="H764" s="7">
        <v>3.8399354812262101E-2</v>
      </c>
      <c r="I764" t="b">
        <v>1</v>
      </c>
      <c r="J764" t="b">
        <v>1</v>
      </c>
      <c r="K764" t="b">
        <v>1</v>
      </c>
      <c r="L764" t="b">
        <v>0</v>
      </c>
    </row>
    <row r="765" spans="1:12" x14ac:dyDescent="0.2">
      <c r="A765" s="3" t="s">
        <v>12</v>
      </c>
      <c r="B765" s="5">
        <v>5</v>
      </c>
      <c r="C765" t="s">
        <v>845</v>
      </c>
      <c r="D765" t="s">
        <v>870</v>
      </c>
      <c r="E765" s="9">
        <v>75.432311058044434</v>
      </c>
      <c r="F765">
        <v>4413</v>
      </c>
      <c r="G765" s="7">
        <v>0.20246831951914601</v>
      </c>
      <c r="H765" s="7">
        <v>0.18134606013903701</v>
      </c>
      <c r="I765" t="b">
        <v>1</v>
      </c>
      <c r="J765" t="b">
        <v>1</v>
      </c>
      <c r="K765" t="b">
        <v>1</v>
      </c>
      <c r="L765" t="b">
        <v>0</v>
      </c>
    </row>
    <row r="766" spans="1:12" x14ac:dyDescent="0.2">
      <c r="A766" s="3" t="s">
        <v>12</v>
      </c>
      <c r="B766" s="5">
        <v>5</v>
      </c>
      <c r="C766" t="s">
        <v>845</v>
      </c>
      <c r="D766" t="s">
        <v>871</v>
      </c>
      <c r="E766" s="9">
        <v>415.8834867477417</v>
      </c>
      <c r="F766">
        <v>1411</v>
      </c>
      <c r="G766" s="7">
        <v>0.221533321591318</v>
      </c>
      <c r="H766" s="7">
        <v>0.20435273915945301</v>
      </c>
      <c r="I766" t="b">
        <v>1</v>
      </c>
      <c r="J766" t="b">
        <v>1</v>
      </c>
      <c r="K766" t="b">
        <v>1</v>
      </c>
      <c r="L766" t="b">
        <v>0</v>
      </c>
    </row>
    <row r="767" spans="1:12" x14ac:dyDescent="0.2">
      <c r="A767" s="3" t="s">
        <v>12</v>
      </c>
      <c r="B767" s="5">
        <v>5</v>
      </c>
      <c r="C767" t="s">
        <v>847</v>
      </c>
      <c r="D767" t="s">
        <v>868</v>
      </c>
      <c r="E767" s="9">
        <v>8.9076976776123047</v>
      </c>
      <c r="F767">
        <v>1527</v>
      </c>
      <c r="G767" s="7">
        <v>2.1859380803956499</v>
      </c>
      <c r="H767" s="7">
        <v>1.5900924094274</v>
      </c>
      <c r="I767" t="b">
        <v>1</v>
      </c>
      <c r="J767" t="b">
        <v>0</v>
      </c>
      <c r="K767" t="b">
        <v>1</v>
      </c>
      <c r="L767" t="b">
        <v>1</v>
      </c>
    </row>
    <row r="768" spans="1:12" x14ac:dyDescent="0.2">
      <c r="A768" s="3" t="s">
        <v>12</v>
      </c>
      <c r="B768" s="5">
        <v>5</v>
      </c>
      <c r="C768" t="s">
        <v>847</v>
      </c>
      <c r="D768" t="s">
        <v>869</v>
      </c>
      <c r="E768" s="9">
        <v>27.994510650634766</v>
      </c>
      <c r="F768">
        <v>1567</v>
      </c>
      <c r="G768" s="7">
        <v>3.5463023372985498</v>
      </c>
      <c r="H768" s="7">
        <v>2.9589378131946602</v>
      </c>
      <c r="I768" t="b">
        <v>1</v>
      </c>
      <c r="J768" t="b">
        <v>0</v>
      </c>
      <c r="K768" t="b">
        <v>1</v>
      </c>
      <c r="L768" t="b">
        <v>1</v>
      </c>
    </row>
    <row r="769" spans="1:12" x14ac:dyDescent="0.2">
      <c r="A769" s="3" t="s">
        <v>12</v>
      </c>
      <c r="B769" s="5">
        <v>5</v>
      </c>
      <c r="C769" t="s">
        <v>847</v>
      </c>
      <c r="D769" t="s">
        <v>870</v>
      </c>
      <c r="E769" s="9">
        <v>75.432311058044434</v>
      </c>
      <c r="F769">
        <v>1432</v>
      </c>
      <c r="G769" s="7">
        <v>2.2165763879417102</v>
      </c>
      <c r="H769" s="7">
        <v>2.1270707796307202</v>
      </c>
      <c r="I769" t="b">
        <v>1</v>
      </c>
      <c r="J769" t="b">
        <v>0</v>
      </c>
      <c r="K769" t="b">
        <v>1</v>
      </c>
      <c r="L769" t="b">
        <v>1</v>
      </c>
    </row>
    <row r="770" spans="1:12" x14ac:dyDescent="0.2">
      <c r="A770" s="3" t="s">
        <v>12</v>
      </c>
      <c r="B770" s="5">
        <v>5</v>
      </c>
      <c r="C770" t="s">
        <v>847</v>
      </c>
      <c r="D770" t="s">
        <v>871</v>
      </c>
      <c r="E770" s="9">
        <v>415.8834867477417</v>
      </c>
      <c r="F770">
        <v>1289</v>
      </c>
      <c r="G770" s="7">
        <v>4.6488725197883003</v>
      </c>
      <c r="H770" s="7">
        <v>4.5828391451904302</v>
      </c>
      <c r="I770" t="b">
        <v>1</v>
      </c>
      <c r="J770" t="b">
        <v>0</v>
      </c>
      <c r="K770" t="b">
        <v>1</v>
      </c>
      <c r="L770" t="b">
        <v>1</v>
      </c>
    </row>
    <row r="771" spans="1:12" x14ac:dyDescent="0.2">
      <c r="A771" s="3" t="s">
        <v>12</v>
      </c>
      <c r="B771" s="5">
        <v>5</v>
      </c>
      <c r="C771" t="s">
        <v>848</v>
      </c>
      <c r="D771" t="s">
        <v>868</v>
      </c>
      <c r="E771" s="9">
        <v>8.9076976776123047</v>
      </c>
      <c r="F771">
        <v>40857</v>
      </c>
      <c r="G771" s="7">
        <v>9.45264251882241E-2</v>
      </c>
      <c r="H771" s="7">
        <v>6.5938010227195504E-2</v>
      </c>
      <c r="I771" t="b">
        <v>1</v>
      </c>
      <c r="J771" t="b">
        <v>0</v>
      </c>
      <c r="K771" t="b">
        <v>1</v>
      </c>
      <c r="L771" t="b">
        <v>0</v>
      </c>
    </row>
    <row r="772" spans="1:12" x14ac:dyDescent="0.2">
      <c r="A772" s="3" t="s">
        <v>12</v>
      </c>
      <c r="B772" s="5">
        <v>5</v>
      </c>
      <c r="C772" t="s">
        <v>848</v>
      </c>
      <c r="D772" t="s">
        <v>869</v>
      </c>
      <c r="E772" s="9">
        <v>27.994510650634766</v>
      </c>
      <c r="F772">
        <v>30953</v>
      </c>
      <c r="G772" s="7">
        <v>0.59108782860654896</v>
      </c>
      <c r="H772" s="7">
        <v>0.35746495710389897</v>
      </c>
      <c r="I772" t="b">
        <v>1</v>
      </c>
      <c r="J772" t="b">
        <v>0</v>
      </c>
      <c r="K772" t="b">
        <v>1</v>
      </c>
      <c r="L772" t="b">
        <v>0</v>
      </c>
    </row>
    <row r="773" spans="1:12" x14ac:dyDescent="0.2">
      <c r="A773" s="3" t="s">
        <v>12</v>
      </c>
      <c r="B773" s="5">
        <v>5</v>
      </c>
      <c r="C773" t="s">
        <v>848</v>
      </c>
      <c r="D773" t="s">
        <v>870</v>
      </c>
      <c r="E773" s="9">
        <v>75.432311058044434</v>
      </c>
      <c r="F773">
        <v>9389</v>
      </c>
      <c r="G773" s="7">
        <v>0.25447351288873798</v>
      </c>
      <c r="H773" s="7">
        <v>0.24666075149615199</v>
      </c>
      <c r="I773" t="b">
        <v>1</v>
      </c>
      <c r="J773" t="b">
        <v>0</v>
      </c>
      <c r="K773" t="b">
        <v>1</v>
      </c>
      <c r="L773" t="b">
        <v>0</v>
      </c>
    </row>
    <row r="774" spans="1:12" x14ac:dyDescent="0.2">
      <c r="A774" s="3" t="s">
        <v>12</v>
      </c>
      <c r="B774" s="5">
        <v>5</v>
      </c>
      <c r="C774" t="s">
        <v>848</v>
      </c>
      <c r="D774" t="s">
        <v>871</v>
      </c>
      <c r="E774" s="9">
        <v>415.8834867477417</v>
      </c>
      <c r="F774">
        <v>1086</v>
      </c>
      <c r="G774" s="7">
        <v>0.281909036324761</v>
      </c>
      <c r="H774" s="7">
        <v>0.28170166125079499</v>
      </c>
      <c r="I774" t="b">
        <v>1</v>
      </c>
      <c r="J774" t="b">
        <v>0</v>
      </c>
      <c r="K774" t="b">
        <v>1</v>
      </c>
      <c r="L774" t="b">
        <v>0</v>
      </c>
    </row>
    <row r="775" spans="1:12" x14ac:dyDescent="0.2">
      <c r="A775" s="3" t="s">
        <v>12</v>
      </c>
      <c r="B775" s="5">
        <v>5</v>
      </c>
      <c r="C775" t="s">
        <v>849</v>
      </c>
      <c r="D775" t="s">
        <v>868</v>
      </c>
      <c r="E775" s="9">
        <v>8.9076976776123047</v>
      </c>
      <c r="F775">
        <v>264</v>
      </c>
      <c r="G775" s="7">
        <v>1.6299538293892499</v>
      </c>
      <c r="H775" s="7">
        <v>1.5548433718995101</v>
      </c>
      <c r="I775" t="b">
        <v>1</v>
      </c>
      <c r="J775" t="b">
        <v>0</v>
      </c>
      <c r="K775" t="b">
        <v>1</v>
      </c>
      <c r="L775" t="b">
        <v>0</v>
      </c>
    </row>
    <row r="776" spans="1:12" x14ac:dyDescent="0.2">
      <c r="A776" s="3" t="s">
        <v>12</v>
      </c>
      <c r="B776" s="5">
        <v>5</v>
      </c>
      <c r="C776" t="s">
        <v>849</v>
      </c>
      <c r="D776" t="s">
        <v>869</v>
      </c>
      <c r="E776" s="9">
        <v>27.994510650634766</v>
      </c>
      <c r="F776">
        <v>208</v>
      </c>
      <c r="G776" s="7">
        <v>1.78673159628764</v>
      </c>
      <c r="H776" s="7">
        <v>1.76332266632872</v>
      </c>
      <c r="I776" t="b">
        <v>1</v>
      </c>
      <c r="J776" t="b">
        <v>0</v>
      </c>
      <c r="K776" t="b">
        <v>1</v>
      </c>
      <c r="L776" t="b">
        <v>0</v>
      </c>
    </row>
    <row r="777" spans="1:12" x14ac:dyDescent="0.2">
      <c r="A777" s="3" t="s">
        <v>12</v>
      </c>
      <c r="B777" s="5">
        <v>5</v>
      </c>
      <c r="C777" t="s">
        <v>849</v>
      </c>
      <c r="D777" t="s">
        <v>870</v>
      </c>
      <c r="E777" s="9">
        <v>75.432311058044434</v>
      </c>
      <c r="F777">
        <v>424</v>
      </c>
      <c r="G777" s="7">
        <v>1.6773545408828801</v>
      </c>
      <c r="H777" s="7">
        <v>1.6616876541038501</v>
      </c>
      <c r="I777" t="b">
        <v>1</v>
      </c>
      <c r="J777" t="b">
        <v>0</v>
      </c>
      <c r="K777" t="b">
        <v>1</v>
      </c>
      <c r="L777" t="b">
        <v>0</v>
      </c>
    </row>
    <row r="778" spans="1:12" x14ac:dyDescent="0.2">
      <c r="A778" s="3" t="s">
        <v>12</v>
      </c>
      <c r="B778" s="5">
        <v>5</v>
      </c>
      <c r="C778" t="s">
        <v>849</v>
      </c>
      <c r="D778" t="s">
        <v>871</v>
      </c>
      <c r="E778" s="9">
        <v>415.8834867477417</v>
      </c>
      <c r="F778">
        <v>373</v>
      </c>
      <c r="G778" s="7">
        <v>0.98631691639272501</v>
      </c>
      <c r="H778" s="7">
        <v>0.98544517813533195</v>
      </c>
      <c r="I778" t="b">
        <v>1</v>
      </c>
      <c r="J778" t="b">
        <v>0</v>
      </c>
      <c r="K778" t="b">
        <v>1</v>
      </c>
      <c r="L778" t="b">
        <v>0</v>
      </c>
    </row>
    <row r="779" spans="1:12" x14ac:dyDescent="0.2">
      <c r="A779" s="3" t="s">
        <v>12</v>
      </c>
      <c r="B779" s="5">
        <v>5</v>
      </c>
      <c r="C779" t="s">
        <v>850</v>
      </c>
      <c r="D779" t="s">
        <v>868</v>
      </c>
      <c r="E779" s="9">
        <v>8.9076976776123047</v>
      </c>
      <c r="F779">
        <v>1145</v>
      </c>
      <c r="G779" s="7">
        <v>1.3002040107447499</v>
      </c>
      <c r="H779" s="7">
        <v>1.11401921931119</v>
      </c>
      <c r="I779" t="b">
        <v>1</v>
      </c>
      <c r="J779" t="b">
        <v>0</v>
      </c>
      <c r="K779" t="b">
        <v>1</v>
      </c>
      <c r="L779" t="b">
        <v>0</v>
      </c>
    </row>
    <row r="780" spans="1:12" x14ac:dyDescent="0.2">
      <c r="A780" s="3" t="s">
        <v>12</v>
      </c>
      <c r="B780" s="5">
        <v>5</v>
      </c>
      <c r="C780" t="s">
        <v>850</v>
      </c>
      <c r="D780" t="s">
        <v>869</v>
      </c>
      <c r="E780" s="9">
        <v>27.994510650634766</v>
      </c>
      <c r="F780">
        <v>1194</v>
      </c>
      <c r="G780" s="7">
        <v>1.9075027698715401</v>
      </c>
      <c r="H780" s="7">
        <v>1.7639893289624899</v>
      </c>
      <c r="I780" t="b">
        <v>1</v>
      </c>
      <c r="J780" t="b">
        <v>0</v>
      </c>
      <c r="K780" t="b">
        <v>1</v>
      </c>
      <c r="L780" t="b">
        <v>0</v>
      </c>
    </row>
    <row r="781" spans="1:12" x14ac:dyDescent="0.2">
      <c r="A781" s="3" t="s">
        <v>12</v>
      </c>
      <c r="B781" s="5">
        <v>5</v>
      </c>
      <c r="C781" t="s">
        <v>850</v>
      </c>
      <c r="D781" t="s">
        <v>870</v>
      </c>
      <c r="E781" s="9">
        <v>75.432311058044434</v>
      </c>
      <c r="F781">
        <v>1100</v>
      </c>
      <c r="G781" s="7">
        <v>2.8103390729870101</v>
      </c>
      <c r="H781" s="7">
        <v>2.6996997622864001</v>
      </c>
      <c r="I781" t="b">
        <v>1</v>
      </c>
      <c r="J781" t="b">
        <v>0</v>
      </c>
      <c r="K781" t="b">
        <v>1</v>
      </c>
      <c r="L781" t="b">
        <v>0</v>
      </c>
    </row>
    <row r="782" spans="1:12" x14ac:dyDescent="0.2">
      <c r="A782" s="3" t="s">
        <v>12</v>
      </c>
      <c r="B782" s="5">
        <v>5</v>
      </c>
      <c r="C782" t="s">
        <v>850</v>
      </c>
      <c r="D782" t="s">
        <v>871</v>
      </c>
      <c r="E782" s="9">
        <v>415.8834867477417</v>
      </c>
      <c r="F782">
        <v>1102</v>
      </c>
      <c r="G782" s="7">
        <v>3.6596253706650002</v>
      </c>
      <c r="H782" s="7">
        <v>3.6244780661804299</v>
      </c>
      <c r="I782" t="b">
        <v>1</v>
      </c>
      <c r="J782" t="b">
        <v>0</v>
      </c>
      <c r="K782" t="b">
        <v>1</v>
      </c>
      <c r="L782" t="b">
        <v>0</v>
      </c>
    </row>
    <row r="783" spans="1:12" x14ac:dyDescent="0.2">
      <c r="A783" s="3" t="s">
        <v>12</v>
      </c>
      <c r="B783" s="5">
        <v>5</v>
      </c>
      <c r="C783" t="s">
        <v>832</v>
      </c>
      <c r="D783" t="s">
        <v>868</v>
      </c>
      <c r="E783" s="9">
        <v>8.9076976776123047</v>
      </c>
      <c r="F783">
        <v>4286</v>
      </c>
      <c r="G783" s="7">
        <v>1.89808175529774</v>
      </c>
      <c r="H783" s="7">
        <v>0.99205899071303105</v>
      </c>
      <c r="I783" t="b">
        <v>1</v>
      </c>
      <c r="J783" t="b">
        <v>0</v>
      </c>
      <c r="K783" t="b">
        <v>0</v>
      </c>
      <c r="L783" t="b">
        <v>0</v>
      </c>
    </row>
    <row r="784" spans="1:12" x14ac:dyDescent="0.2">
      <c r="A784" s="3" t="s">
        <v>12</v>
      </c>
      <c r="B784" s="5">
        <v>5</v>
      </c>
      <c r="C784" t="s">
        <v>832</v>
      </c>
      <c r="D784" t="s">
        <v>869</v>
      </c>
      <c r="E784" s="9">
        <v>27.994510650634766</v>
      </c>
      <c r="F784">
        <v>992</v>
      </c>
      <c r="G784" s="7">
        <v>2.7179136554014298</v>
      </c>
      <c r="H784" s="7">
        <v>2.4791454703006299</v>
      </c>
      <c r="I784" t="b">
        <v>1</v>
      </c>
      <c r="J784" t="b">
        <v>0</v>
      </c>
      <c r="K784" t="b">
        <v>0</v>
      </c>
      <c r="L784" t="b">
        <v>0</v>
      </c>
    </row>
    <row r="785" spans="1:12" x14ac:dyDescent="0.2">
      <c r="A785" s="3" t="s">
        <v>12</v>
      </c>
      <c r="B785" s="5">
        <v>5</v>
      </c>
      <c r="C785" t="s">
        <v>832</v>
      </c>
      <c r="D785" t="s">
        <v>870</v>
      </c>
      <c r="E785" s="9">
        <v>75.432311058044434</v>
      </c>
      <c r="F785">
        <v>774</v>
      </c>
      <c r="G785" s="7">
        <v>2.1840381915005</v>
      </c>
      <c r="H785" s="7">
        <v>2.1361664889568499</v>
      </c>
      <c r="I785" t="b">
        <v>1</v>
      </c>
      <c r="J785" t="b">
        <v>0</v>
      </c>
      <c r="K785" t="b">
        <v>0</v>
      </c>
      <c r="L785" t="b">
        <v>0</v>
      </c>
    </row>
    <row r="786" spans="1:12" x14ac:dyDescent="0.2">
      <c r="A786" s="3" t="s">
        <v>12</v>
      </c>
      <c r="B786" s="5">
        <v>5</v>
      </c>
      <c r="C786" t="s">
        <v>832</v>
      </c>
      <c r="D786" t="s">
        <v>871</v>
      </c>
      <c r="E786" s="9">
        <v>415.8834867477417</v>
      </c>
      <c r="F786">
        <v>1288</v>
      </c>
      <c r="G786" s="7">
        <v>2.3746723161696601</v>
      </c>
      <c r="H786" s="7">
        <v>2.3573355028468299</v>
      </c>
      <c r="I786" t="b">
        <v>1</v>
      </c>
      <c r="J786" t="b">
        <v>0</v>
      </c>
      <c r="K786" t="b">
        <v>0</v>
      </c>
      <c r="L786" t="b">
        <v>0</v>
      </c>
    </row>
    <row r="787" spans="1:12" x14ac:dyDescent="0.2">
      <c r="A787" s="3" t="s">
        <v>12</v>
      </c>
      <c r="B787" s="5">
        <v>5</v>
      </c>
      <c r="C787" t="s">
        <v>852</v>
      </c>
      <c r="D787" t="s">
        <v>868</v>
      </c>
      <c r="E787" s="9">
        <v>8.9076976776123047</v>
      </c>
      <c r="F787">
        <v>188</v>
      </c>
      <c r="G787" s="7">
        <v>9.2212191279630495</v>
      </c>
      <c r="H787" s="7">
        <v>7.7189754572030296</v>
      </c>
      <c r="I787" t="b">
        <v>1</v>
      </c>
      <c r="J787" t="b">
        <v>0</v>
      </c>
      <c r="K787" t="b">
        <v>1</v>
      </c>
      <c r="L787" t="b">
        <v>0</v>
      </c>
    </row>
    <row r="788" spans="1:12" x14ac:dyDescent="0.2">
      <c r="A788" s="3" t="s">
        <v>12</v>
      </c>
      <c r="B788" s="5">
        <v>5</v>
      </c>
      <c r="C788" t="s">
        <v>852</v>
      </c>
      <c r="D788" t="s">
        <v>869</v>
      </c>
      <c r="E788" s="9">
        <v>27.994510650634766</v>
      </c>
      <c r="F788">
        <v>198</v>
      </c>
      <c r="G788" s="7">
        <v>9.6566094000119893</v>
      </c>
      <c r="H788" s="7">
        <v>9.0392349533854599</v>
      </c>
      <c r="I788" t="b">
        <v>1</v>
      </c>
      <c r="J788" t="b">
        <v>0</v>
      </c>
      <c r="K788" t="b">
        <v>1</v>
      </c>
      <c r="L788" t="b">
        <v>0</v>
      </c>
    </row>
    <row r="789" spans="1:12" x14ac:dyDescent="0.2">
      <c r="A789" s="3" t="s">
        <v>12</v>
      </c>
      <c r="B789" s="5">
        <v>5</v>
      </c>
      <c r="C789" t="s">
        <v>852</v>
      </c>
      <c r="D789" t="s">
        <v>870</v>
      </c>
      <c r="E789" s="9">
        <v>75.432311058044434</v>
      </c>
      <c r="F789">
        <v>244</v>
      </c>
      <c r="G789" s="7">
        <v>8.1592548467327592</v>
      </c>
      <c r="H789" s="7">
        <v>7.9494478931441002</v>
      </c>
      <c r="I789" t="b">
        <v>1</v>
      </c>
      <c r="J789" t="b">
        <v>0</v>
      </c>
      <c r="K789" t="b">
        <v>1</v>
      </c>
      <c r="L789" t="b">
        <v>0</v>
      </c>
    </row>
    <row r="790" spans="1:12" x14ac:dyDescent="0.2">
      <c r="A790" s="3" t="s">
        <v>12</v>
      </c>
      <c r="B790" s="5">
        <v>5</v>
      </c>
      <c r="C790" t="s">
        <v>852</v>
      </c>
      <c r="D790" t="s">
        <v>871</v>
      </c>
      <c r="E790" s="9">
        <v>415.8834867477417</v>
      </c>
      <c r="F790">
        <v>229</v>
      </c>
      <c r="G790" s="7">
        <v>8.8670736162155492</v>
      </c>
      <c r="H790" s="7">
        <v>8.8239902982695302</v>
      </c>
      <c r="I790" t="b">
        <v>1</v>
      </c>
      <c r="J790" t="b">
        <v>0</v>
      </c>
      <c r="K790" t="b">
        <v>1</v>
      </c>
      <c r="L790" t="b">
        <v>0</v>
      </c>
    </row>
    <row r="791" spans="1:12" x14ac:dyDescent="0.2">
      <c r="A791" s="3" t="s">
        <v>12</v>
      </c>
      <c r="B791" s="5">
        <v>5</v>
      </c>
      <c r="C791" t="s">
        <v>834</v>
      </c>
      <c r="D791" t="s">
        <v>868</v>
      </c>
      <c r="E791" s="9">
        <v>8.9076976776123047</v>
      </c>
      <c r="F791">
        <v>2194</v>
      </c>
      <c r="G791" s="7">
        <v>0.111542815181911</v>
      </c>
      <c r="H791" s="7">
        <v>0.108560292464776</v>
      </c>
      <c r="I791" t="b">
        <v>1</v>
      </c>
      <c r="J791" t="b">
        <v>0</v>
      </c>
      <c r="K791" t="b">
        <v>1</v>
      </c>
      <c r="L791" t="b">
        <v>0</v>
      </c>
    </row>
    <row r="792" spans="1:12" x14ac:dyDescent="0.2">
      <c r="A792" s="3" t="s">
        <v>12</v>
      </c>
      <c r="B792" s="5">
        <v>5</v>
      </c>
      <c r="C792" t="s">
        <v>834</v>
      </c>
      <c r="D792" t="s">
        <v>869</v>
      </c>
      <c r="E792" s="9">
        <v>27.994510650634766</v>
      </c>
      <c r="F792">
        <v>1602</v>
      </c>
      <c r="G792" s="7">
        <v>0.116663238250686</v>
      </c>
      <c r="H792" s="7">
        <v>0.115889546578662</v>
      </c>
      <c r="I792" t="b">
        <v>1</v>
      </c>
      <c r="J792" t="b">
        <v>0</v>
      </c>
      <c r="K792" t="b">
        <v>1</v>
      </c>
      <c r="L792" t="b">
        <v>0</v>
      </c>
    </row>
    <row r="793" spans="1:12" x14ac:dyDescent="0.2">
      <c r="A793" s="3" t="s">
        <v>12</v>
      </c>
      <c r="B793" s="5">
        <v>5</v>
      </c>
      <c r="C793" t="s">
        <v>834</v>
      </c>
      <c r="D793" t="s">
        <v>870</v>
      </c>
      <c r="E793" s="9">
        <v>75.432311058044434</v>
      </c>
      <c r="F793">
        <v>1722</v>
      </c>
      <c r="G793" s="7">
        <v>0.130931013379011</v>
      </c>
      <c r="H793" s="7">
        <v>0.12642589398807699</v>
      </c>
      <c r="I793" t="b">
        <v>1</v>
      </c>
      <c r="J793" t="b">
        <v>1</v>
      </c>
      <c r="K793" t="b">
        <v>1</v>
      </c>
      <c r="L793" t="b">
        <v>0</v>
      </c>
    </row>
    <row r="794" spans="1:12" x14ac:dyDescent="0.2">
      <c r="A794" s="3" t="s">
        <v>12</v>
      </c>
      <c r="B794" s="5">
        <v>5</v>
      </c>
      <c r="C794" t="s">
        <v>834</v>
      </c>
      <c r="D794" t="s">
        <v>871</v>
      </c>
      <c r="E794" s="9">
        <v>415.8834867477417</v>
      </c>
      <c r="F794">
        <v>1714</v>
      </c>
      <c r="G794" s="7">
        <v>0.11130899558747299</v>
      </c>
      <c r="H794" s="7">
        <v>0.101252402975753</v>
      </c>
      <c r="I794" t="b">
        <v>1</v>
      </c>
      <c r="J794" t="b">
        <v>1</v>
      </c>
      <c r="K794" t="b">
        <v>1</v>
      </c>
      <c r="L794" t="b">
        <v>0</v>
      </c>
    </row>
    <row r="795" spans="1:12" x14ac:dyDescent="0.2">
      <c r="A795" s="3" t="s">
        <v>12</v>
      </c>
      <c r="B795" s="5">
        <v>5</v>
      </c>
      <c r="C795" t="s">
        <v>853</v>
      </c>
      <c r="D795" t="s">
        <v>868</v>
      </c>
      <c r="E795" s="9">
        <v>8.9076976776123047</v>
      </c>
      <c r="F795">
        <v>332</v>
      </c>
      <c r="G795" s="7">
        <v>7.45414031599356</v>
      </c>
      <c r="H795" s="7">
        <v>5.8334627882202303</v>
      </c>
      <c r="I795" t="b">
        <v>1</v>
      </c>
      <c r="J795" t="b">
        <v>0</v>
      </c>
      <c r="K795" t="b">
        <v>1</v>
      </c>
      <c r="L795" t="b">
        <v>0</v>
      </c>
    </row>
    <row r="796" spans="1:12" x14ac:dyDescent="0.2">
      <c r="A796" s="3" t="s">
        <v>12</v>
      </c>
      <c r="B796" s="5">
        <v>5</v>
      </c>
      <c r="C796" t="s">
        <v>853</v>
      </c>
      <c r="D796" t="s">
        <v>869</v>
      </c>
      <c r="E796" s="9">
        <v>27.994510650634766</v>
      </c>
      <c r="F796">
        <v>226</v>
      </c>
      <c r="G796" s="7">
        <v>5.9830114662609004</v>
      </c>
      <c r="H796" s="7">
        <v>5.7073416209245096</v>
      </c>
      <c r="I796" t="b">
        <v>1</v>
      </c>
      <c r="J796" t="b">
        <v>0</v>
      </c>
      <c r="K796" t="b">
        <v>1</v>
      </c>
      <c r="L796" t="b">
        <v>0</v>
      </c>
    </row>
    <row r="797" spans="1:12" x14ac:dyDescent="0.2">
      <c r="A797" s="3" t="s">
        <v>12</v>
      </c>
      <c r="B797" s="5">
        <v>5</v>
      </c>
      <c r="C797" t="s">
        <v>853</v>
      </c>
      <c r="D797" t="s">
        <v>870</v>
      </c>
      <c r="E797" s="9">
        <v>75.432311058044434</v>
      </c>
      <c r="F797">
        <v>237</v>
      </c>
      <c r="G797" s="7">
        <v>6.6695235241418596</v>
      </c>
      <c r="H797" s="7">
        <v>6.5326328100843796</v>
      </c>
      <c r="I797" t="b">
        <v>1</v>
      </c>
      <c r="J797" t="b">
        <v>0</v>
      </c>
      <c r="K797" t="b">
        <v>1</v>
      </c>
      <c r="L797" t="b">
        <v>0</v>
      </c>
    </row>
    <row r="798" spans="1:12" x14ac:dyDescent="0.2">
      <c r="A798" s="3" t="s">
        <v>12</v>
      </c>
      <c r="B798" s="5">
        <v>5</v>
      </c>
      <c r="C798" t="s">
        <v>853</v>
      </c>
      <c r="D798" t="s">
        <v>871</v>
      </c>
      <c r="E798" s="9">
        <v>415.8834867477417</v>
      </c>
      <c r="F798">
        <v>235</v>
      </c>
      <c r="G798" s="7">
        <v>5.3569071520286098</v>
      </c>
      <c r="H798" s="7">
        <v>5.3407408083696097</v>
      </c>
      <c r="I798" t="b">
        <v>1</v>
      </c>
      <c r="J798" t="b">
        <v>0</v>
      </c>
      <c r="K798" t="b">
        <v>1</v>
      </c>
      <c r="L798" t="b">
        <v>0</v>
      </c>
    </row>
    <row r="799" spans="1:12" x14ac:dyDescent="0.2">
      <c r="A799" s="3" t="s">
        <v>12</v>
      </c>
      <c r="B799" s="5">
        <v>5</v>
      </c>
      <c r="C799" t="s">
        <v>836</v>
      </c>
      <c r="D799" t="s">
        <v>868</v>
      </c>
      <c r="E799" s="9">
        <v>8.9076976776123047</v>
      </c>
      <c r="F799">
        <v>29600</v>
      </c>
      <c r="G799" s="7">
        <v>4.5440481954865601E-2</v>
      </c>
      <c r="H799" s="7">
        <v>3.9479225624306599E-2</v>
      </c>
      <c r="I799" t="b">
        <v>1</v>
      </c>
      <c r="J799" t="b">
        <v>0</v>
      </c>
      <c r="K799" t="b">
        <v>1</v>
      </c>
      <c r="L799" t="b">
        <v>1</v>
      </c>
    </row>
    <row r="800" spans="1:12" x14ac:dyDescent="0.2">
      <c r="A800" s="3" t="s">
        <v>12</v>
      </c>
      <c r="B800" s="5">
        <v>5</v>
      </c>
      <c r="C800" t="s">
        <v>836</v>
      </c>
      <c r="D800" t="s">
        <v>869</v>
      </c>
      <c r="E800" s="9">
        <v>27.994510650634766</v>
      </c>
      <c r="F800">
        <v>13623</v>
      </c>
      <c r="G800" s="7">
        <v>3.0356224951891901</v>
      </c>
      <c r="H800" s="7">
        <v>1.2254108404742701</v>
      </c>
      <c r="I800" t="b">
        <v>1</v>
      </c>
      <c r="J800" t="b">
        <v>0</v>
      </c>
      <c r="K800" t="b">
        <v>1</v>
      </c>
      <c r="L800" t="b">
        <v>1</v>
      </c>
    </row>
    <row r="801" spans="1:12" x14ac:dyDescent="0.2">
      <c r="A801" s="3" t="s">
        <v>12</v>
      </c>
      <c r="B801" s="5">
        <v>5</v>
      </c>
      <c r="C801" t="s">
        <v>836</v>
      </c>
      <c r="D801" t="s">
        <v>870</v>
      </c>
      <c r="E801" s="9">
        <v>75.432311058044434</v>
      </c>
      <c r="F801">
        <v>601</v>
      </c>
      <c r="G801" s="7">
        <v>3.6853777143855901</v>
      </c>
      <c r="H801" s="7">
        <v>3.5802511300035298</v>
      </c>
      <c r="I801" t="b">
        <v>1</v>
      </c>
      <c r="J801" t="b">
        <v>0</v>
      </c>
      <c r="K801" t="b">
        <v>1</v>
      </c>
      <c r="L801" t="b">
        <v>1</v>
      </c>
    </row>
    <row r="802" spans="1:12" x14ac:dyDescent="0.2">
      <c r="A802" s="3" t="s">
        <v>12</v>
      </c>
      <c r="B802" s="5">
        <v>5</v>
      </c>
      <c r="C802" t="s">
        <v>836</v>
      </c>
      <c r="D802" t="s">
        <v>871</v>
      </c>
      <c r="E802" s="9">
        <v>415.8834867477417</v>
      </c>
      <c r="F802">
        <v>105337</v>
      </c>
      <c r="G802" s="7">
        <v>5.57376318194992E-2</v>
      </c>
      <c r="H802" s="7">
        <v>3.7924527156995402E-2</v>
      </c>
      <c r="I802" t="b">
        <v>1</v>
      </c>
      <c r="J802" t="b">
        <v>1</v>
      </c>
      <c r="K802" t="b">
        <v>1</v>
      </c>
      <c r="L802" t="b">
        <v>1</v>
      </c>
    </row>
    <row r="803" spans="1:12" x14ac:dyDescent="0.2">
      <c r="A803" s="3" t="s">
        <v>12</v>
      </c>
      <c r="B803" s="5">
        <v>5</v>
      </c>
      <c r="C803" t="s">
        <v>833</v>
      </c>
      <c r="D803" t="s">
        <v>868</v>
      </c>
      <c r="E803" s="9">
        <v>8.9076976776123047</v>
      </c>
      <c r="F803">
        <v>293</v>
      </c>
      <c r="G803" s="7">
        <v>8.2478682200113909</v>
      </c>
      <c r="H803" s="7">
        <v>6.4877623289237398</v>
      </c>
      <c r="I803" t="b">
        <v>1</v>
      </c>
      <c r="J803" t="b">
        <v>0</v>
      </c>
      <c r="K803" t="b">
        <v>1</v>
      </c>
      <c r="L803" t="b">
        <v>0</v>
      </c>
    </row>
    <row r="804" spans="1:12" x14ac:dyDescent="0.2">
      <c r="A804" s="3" t="s">
        <v>12</v>
      </c>
      <c r="B804" s="5">
        <v>5</v>
      </c>
      <c r="C804" t="s">
        <v>833</v>
      </c>
      <c r="D804" t="s">
        <v>869</v>
      </c>
      <c r="E804" s="9">
        <v>27.994510650634766</v>
      </c>
      <c r="F804">
        <v>155</v>
      </c>
      <c r="G804" s="7">
        <v>9.0891268346216698</v>
      </c>
      <c r="H804" s="7">
        <v>8.6536354406908007</v>
      </c>
      <c r="I804" t="b">
        <v>1</v>
      </c>
      <c r="J804" t="b">
        <v>0</v>
      </c>
      <c r="K804" t="b">
        <v>1</v>
      </c>
      <c r="L804" t="b">
        <v>0</v>
      </c>
    </row>
    <row r="805" spans="1:12" x14ac:dyDescent="0.2">
      <c r="A805" s="3" t="s">
        <v>12</v>
      </c>
      <c r="B805" s="5">
        <v>5</v>
      </c>
      <c r="C805" t="s">
        <v>833</v>
      </c>
      <c r="D805" t="s">
        <v>870</v>
      </c>
      <c r="E805" s="9">
        <v>75.432311058044434</v>
      </c>
      <c r="F805">
        <v>167</v>
      </c>
      <c r="G805" s="7">
        <v>7.61942535939842</v>
      </c>
      <c r="H805" s="7">
        <v>7.49302781941436</v>
      </c>
      <c r="I805" t="b">
        <v>1</v>
      </c>
      <c r="J805" t="b">
        <v>0</v>
      </c>
      <c r="K805" t="b">
        <v>1</v>
      </c>
      <c r="L805" t="b">
        <v>0</v>
      </c>
    </row>
    <row r="806" spans="1:12" x14ac:dyDescent="0.2">
      <c r="A806" s="3" t="s">
        <v>12</v>
      </c>
      <c r="B806" s="5">
        <v>5</v>
      </c>
      <c r="C806" t="s">
        <v>833</v>
      </c>
      <c r="D806" t="s">
        <v>871</v>
      </c>
      <c r="E806" s="9">
        <v>415.8834867477417</v>
      </c>
      <c r="F806">
        <v>182</v>
      </c>
      <c r="G806" s="7">
        <v>8.4082684247596706</v>
      </c>
      <c r="H806" s="7">
        <v>7.3041523689831402</v>
      </c>
      <c r="I806" t="b">
        <v>1</v>
      </c>
      <c r="J806" t="b">
        <v>1</v>
      </c>
      <c r="K806" t="b">
        <v>1</v>
      </c>
      <c r="L806" t="b">
        <v>0</v>
      </c>
    </row>
    <row r="807" spans="1:12" x14ac:dyDescent="0.2">
      <c r="A807" s="3" t="s">
        <v>12</v>
      </c>
      <c r="B807" s="5">
        <v>6</v>
      </c>
      <c r="C807" t="s">
        <v>835</v>
      </c>
      <c r="D807" t="s">
        <v>868</v>
      </c>
      <c r="E807" s="9">
        <v>8.9076976776123047</v>
      </c>
      <c r="F807">
        <v>384</v>
      </c>
      <c r="G807" s="7">
        <v>8.9524599774997995</v>
      </c>
      <c r="H807" s="7">
        <v>6.4595342114665</v>
      </c>
      <c r="I807" t="b">
        <v>1</v>
      </c>
      <c r="J807" t="b">
        <v>0</v>
      </c>
      <c r="K807" t="b">
        <v>1</v>
      </c>
      <c r="L807" t="b">
        <v>0</v>
      </c>
    </row>
    <row r="808" spans="1:12" x14ac:dyDescent="0.2">
      <c r="A808" s="3" t="s">
        <v>12</v>
      </c>
      <c r="B808" s="5">
        <v>6</v>
      </c>
      <c r="C808" t="s">
        <v>835</v>
      </c>
      <c r="D808" t="s">
        <v>869</v>
      </c>
      <c r="E808" s="9">
        <v>27.994510650634766</v>
      </c>
      <c r="F808">
        <v>468</v>
      </c>
      <c r="G808" s="7">
        <v>4.7333052131065798E-2</v>
      </c>
      <c r="H808" s="7">
        <v>4.7280022215625599E-2</v>
      </c>
      <c r="I808" t="b">
        <v>1</v>
      </c>
      <c r="J808" t="b">
        <v>1</v>
      </c>
      <c r="K808" t="b">
        <v>1</v>
      </c>
      <c r="L808" t="b">
        <v>0</v>
      </c>
    </row>
    <row r="809" spans="1:12" x14ac:dyDescent="0.2">
      <c r="A809" s="3" t="s">
        <v>12</v>
      </c>
      <c r="B809" s="5">
        <v>6</v>
      </c>
      <c r="C809" t="s">
        <v>835</v>
      </c>
      <c r="D809" t="s">
        <v>871</v>
      </c>
      <c r="E809" s="9">
        <v>415.8834867477417</v>
      </c>
      <c r="F809">
        <v>278</v>
      </c>
      <c r="G809" s="7">
        <v>8.2582106185016197</v>
      </c>
      <c r="H809" s="7">
        <v>8.2128734694842098</v>
      </c>
      <c r="I809" t="b">
        <v>1</v>
      </c>
      <c r="J809" t="b">
        <v>0</v>
      </c>
      <c r="K809" t="b">
        <v>1</v>
      </c>
      <c r="L809" t="b">
        <v>0</v>
      </c>
    </row>
    <row r="810" spans="1:12" x14ac:dyDescent="0.2">
      <c r="A810" s="3" t="s">
        <v>12</v>
      </c>
      <c r="B810" s="5">
        <v>6</v>
      </c>
      <c r="C810" t="s">
        <v>825</v>
      </c>
      <c r="D810" t="s">
        <v>868</v>
      </c>
      <c r="E810" s="9">
        <v>8.9076976776123047</v>
      </c>
      <c r="F810">
        <v>316</v>
      </c>
      <c r="G810" s="7">
        <v>11.318548510307799</v>
      </c>
      <c r="H810" s="7">
        <v>8.0758818473366301</v>
      </c>
      <c r="I810" t="b">
        <v>1</v>
      </c>
      <c r="J810" t="b">
        <v>0</v>
      </c>
      <c r="K810" t="b">
        <v>0</v>
      </c>
      <c r="L810" t="b">
        <v>1</v>
      </c>
    </row>
    <row r="811" spans="1:12" x14ac:dyDescent="0.2">
      <c r="A811" s="3" t="s">
        <v>12</v>
      </c>
      <c r="B811" s="5">
        <v>6</v>
      </c>
      <c r="C811" t="s">
        <v>825</v>
      </c>
      <c r="D811" t="s">
        <v>869</v>
      </c>
      <c r="E811" s="9">
        <v>27.994510650634766</v>
      </c>
      <c r="F811">
        <v>170</v>
      </c>
      <c r="G811" s="7">
        <v>10.9825463517594</v>
      </c>
      <c r="H811" s="7">
        <v>10.2958847556582</v>
      </c>
      <c r="I811" t="b">
        <v>1</v>
      </c>
      <c r="J811" t="b">
        <v>0</v>
      </c>
      <c r="K811" t="b">
        <v>0</v>
      </c>
      <c r="L811" t="b">
        <v>1</v>
      </c>
    </row>
    <row r="812" spans="1:12" x14ac:dyDescent="0.2">
      <c r="A812" s="3" t="s">
        <v>12</v>
      </c>
      <c r="B812" s="5">
        <v>6</v>
      </c>
      <c r="C812" t="s">
        <v>825</v>
      </c>
      <c r="D812" t="s">
        <v>870</v>
      </c>
      <c r="E812" s="9">
        <v>75.432311058044434</v>
      </c>
      <c r="F812">
        <v>216</v>
      </c>
      <c r="G812" s="7">
        <v>13.8407910198246</v>
      </c>
      <c r="H812" s="7">
        <v>13.3131505573675</v>
      </c>
      <c r="I812" t="b">
        <v>1</v>
      </c>
      <c r="J812" t="b">
        <v>0</v>
      </c>
      <c r="K812" t="b">
        <v>0</v>
      </c>
      <c r="L812" t="b">
        <v>1</v>
      </c>
    </row>
    <row r="813" spans="1:12" x14ac:dyDescent="0.2">
      <c r="A813" s="3" t="s">
        <v>12</v>
      </c>
      <c r="B813" s="5">
        <v>6</v>
      </c>
      <c r="C813" t="s">
        <v>825</v>
      </c>
      <c r="D813" t="s">
        <v>871</v>
      </c>
      <c r="E813" s="9">
        <v>415.8834867477417</v>
      </c>
      <c r="F813">
        <v>2265</v>
      </c>
      <c r="G813" s="7">
        <v>4.4472858261623003</v>
      </c>
      <c r="H813" s="7">
        <v>4.34211556549704</v>
      </c>
      <c r="I813" t="b">
        <v>1</v>
      </c>
      <c r="J813" t="b">
        <v>0</v>
      </c>
      <c r="K813" t="b">
        <v>0</v>
      </c>
      <c r="L813" t="b">
        <v>1</v>
      </c>
    </row>
    <row r="814" spans="1:12" x14ac:dyDescent="0.2">
      <c r="A814" s="3" t="s">
        <v>12</v>
      </c>
      <c r="B814" s="5">
        <v>6</v>
      </c>
      <c r="C814" t="s">
        <v>826</v>
      </c>
      <c r="D814" t="s">
        <v>868</v>
      </c>
      <c r="E814" s="9">
        <v>8.9076976776123047</v>
      </c>
      <c r="F814">
        <v>229</v>
      </c>
      <c r="G814" s="7">
        <v>9.1267394237830892</v>
      </c>
      <c r="H814" s="7">
        <v>7.3922802303836503</v>
      </c>
      <c r="I814" t="b">
        <v>1</v>
      </c>
      <c r="J814" t="b">
        <v>0</v>
      </c>
      <c r="K814" t="b">
        <v>0</v>
      </c>
      <c r="L814" t="b">
        <v>0</v>
      </c>
    </row>
    <row r="815" spans="1:12" x14ac:dyDescent="0.2">
      <c r="A815" s="3" t="s">
        <v>12</v>
      </c>
      <c r="B815" s="5">
        <v>6</v>
      </c>
      <c r="C815" t="s">
        <v>826</v>
      </c>
      <c r="D815" t="s">
        <v>869</v>
      </c>
      <c r="E815" s="9">
        <v>27.994510650634766</v>
      </c>
      <c r="F815">
        <v>189</v>
      </c>
      <c r="G815" s="7">
        <v>9.6466266887094303</v>
      </c>
      <c r="H815" s="7">
        <v>9.0567811875233701</v>
      </c>
      <c r="I815" t="b">
        <v>1</v>
      </c>
      <c r="J815" t="b">
        <v>0</v>
      </c>
      <c r="K815" t="b">
        <v>0</v>
      </c>
      <c r="L815" t="b">
        <v>0</v>
      </c>
    </row>
    <row r="816" spans="1:12" x14ac:dyDescent="0.2">
      <c r="A816" s="3" t="s">
        <v>12</v>
      </c>
      <c r="B816" s="5">
        <v>6</v>
      </c>
      <c r="C816" t="s">
        <v>826</v>
      </c>
      <c r="D816" t="s">
        <v>870</v>
      </c>
      <c r="E816" s="9">
        <v>75.432311058044434</v>
      </c>
      <c r="F816">
        <v>442</v>
      </c>
      <c r="G816" s="7">
        <v>14.184338295984199</v>
      </c>
      <c r="H816" s="7">
        <v>13.095887336465999</v>
      </c>
      <c r="I816" t="b">
        <v>1</v>
      </c>
      <c r="J816" t="b">
        <v>0</v>
      </c>
      <c r="K816" t="b">
        <v>0</v>
      </c>
      <c r="L816" t="b">
        <v>0</v>
      </c>
    </row>
    <row r="817" spans="1:12" x14ac:dyDescent="0.2">
      <c r="A817" s="3" t="s">
        <v>12</v>
      </c>
      <c r="B817" s="5">
        <v>6</v>
      </c>
      <c r="C817" t="s">
        <v>826</v>
      </c>
      <c r="D817" t="s">
        <v>871</v>
      </c>
      <c r="E817" s="9">
        <v>415.8834867477417</v>
      </c>
      <c r="F817">
        <v>82</v>
      </c>
      <c r="G817" s="7">
        <v>23.3576796825465</v>
      </c>
      <c r="H817" s="7">
        <v>23.2506002542484</v>
      </c>
      <c r="I817" t="b">
        <v>1</v>
      </c>
      <c r="J817" t="b">
        <v>0</v>
      </c>
      <c r="K817" t="b">
        <v>0</v>
      </c>
      <c r="L817" t="b">
        <v>0</v>
      </c>
    </row>
    <row r="818" spans="1:12" x14ac:dyDescent="0.2">
      <c r="A818" s="3" t="s">
        <v>12</v>
      </c>
      <c r="B818" s="5">
        <v>6</v>
      </c>
      <c r="C818" t="s">
        <v>837</v>
      </c>
      <c r="D818" t="s">
        <v>868</v>
      </c>
      <c r="E818" s="9">
        <v>8.9076976776123047</v>
      </c>
      <c r="F818">
        <v>320</v>
      </c>
      <c r="G818" s="7">
        <v>1.77338197842172</v>
      </c>
      <c r="H818" s="7">
        <v>1.66717156608877</v>
      </c>
      <c r="I818" t="b">
        <v>1</v>
      </c>
      <c r="J818" t="b">
        <v>0</v>
      </c>
      <c r="K818" t="b">
        <v>1</v>
      </c>
      <c r="L818" t="b">
        <v>0</v>
      </c>
    </row>
    <row r="819" spans="1:12" x14ac:dyDescent="0.2">
      <c r="A819" s="3" t="s">
        <v>12</v>
      </c>
      <c r="B819" s="5">
        <v>6</v>
      </c>
      <c r="C819" t="s">
        <v>837</v>
      </c>
      <c r="D819" t="s">
        <v>869</v>
      </c>
      <c r="E819" s="9">
        <v>27.994510650634766</v>
      </c>
      <c r="F819">
        <v>310</v>
      </c>
      <c r="G819" s="7">
        <v>2.7250570087252699</v>
      </c>
      <c r="H819" s="7">
        <v>2.6452339271128</v>
      </c>
      <c r="I819" t="b">
        <v>1</v>
      </c>
      <c r="J819" t="b">
        <v>0</v>
      </c>
      <c r="K819" t="b">
        <v>1</v>
      </c>
      <c r="L819" t="b">
        <v>0</v>
      </c>
    </row>
    <row r="820" spans="1:12" x14ac:dyDescent="0.2">
      <c r="A820" s="3" t="s">
        <v>12</v>
      </c>
      <c r="B820" s="5">
        <v>6</v>
      </c>
      <c r="C820" t="s">
        <v>837</v>
      </c>
      <c r="D820" t="s">
        <v>870</v>
      </c>
      <c r="E820" s="9">
        <v>75.432311058044434</v>
      </c>
      <c r="F820">
        <v>331</v>
      </c>
      <c r="G820" s="7">
        <v>5.1620003461331896</v>
      </c>
      <c r="H820" s="7">
        <v>5.0476653545265204</v>
      </c>
      <c r="I820" t="b">
        <v>1</v>
      </c>
      <c r="J820" t="b">
        <v>0</v>
      </c>
      <c r="K820" t="b">
        <v>1</v>
      </c>
      <c r="L820" t="b">
        <v>0</v>
      </c>
    </row>
    <row r="821" spans="1:12" x14ac:dyDescent="0.2">
      <c r="A821" s="3" t="s">
        <v>12</v>
      </c>
      <c r="B821" s="5">
        <v>6</v>
      </c>
      <c r="C821" t="s">
        <v>838</v>
      </c>
      <c r="D821" t="s">
        <v>868</v>
      </c>
      <c r="E821" s="9">
        <v>8.9076976776123047</v>
      </c>
      <c r="F821">
        <v>793</v>
      </c>
      <c r="G821" s="7">
        <v>2.9731968216329401</v>
      </c>
      <c r="H821" s="7">
        <v>2.35093630974196</v>
      </c>
      <c r="I821" t="b">
        <v>1</v>
      </c>
      <c r="J821" t="b">
        <v>0</v>
      </c>
      <c r="K821" t="b">
        <v>1</v>
      </c>
      <c r="L821" t="b">
        <v>0</v>
      </c>
    </row>
    <row r="822" spans="1:12" x14ac:dyDescent="0.2">
      <c r="A822" s="3" t="s">
        <v>12</v>
      </c>
      <c r="B822" s="5">
        <v>6</v>
      </c>
      <c r="C822" t="s">
        <v>838</v>
      </c>
      <c r="D822" t="s">
        <v>869</v>
      </c>
      <c r="E822" s="9">
        <v>27.994510650634766</v>
      </c>
      <c r="F822">
        <v>858</v>
      </c>
      <c r="G822" s="7">
        <v>2.1378015006212099</v>
      </c>
      <c r="H822" s="7">
        <v>2.00634348531747</v>
      </c>
      <c r="I822" t="b">
        <v>1</v>
      </c>
      <c r="J822" t="b">
        <v>0</v>
      </c>
      <c r="K822" t="b">
        <v>1</v>
      </c>
      <c r="L822" t="b">
        <v>0</v>
      </c>
    </row>
    <row r="823" spans="1:12" x14ac:dyDescent="0.2">
      <c r="A823" s="3" t="s">
        <v>12</v>
      </c>
      <c r="B823" s="5">
        <v>6</v>
      </c>
      <c r="C823" t="s">
        <v>838</v>
      </c>
      <c r="D823" t="s">
        <v>870</v>
      </c>
      <c r="E823" s="9">
        <v>75.432311058044434</v>
      </c>
      <c r="F823">
        <v>378</v>
      </c>
      <c r="G823" s="7">
        <v>1.5702306679582001</v>
      </c>
      <c r="H823" s="7">
        <v>1.55797160208283</v>
      </c>
      <c r="I823" t="b">
        <v>1</v>
      </c>
      <c r="J823" t="b">
        <v>0</v>
      </c>
      <c r="K823" t="b">
        <v>1</v>
      </c>
      <c r="L823" t="b">
        <v>0</v>
      </c>
    </row>
    <row r="824" spans="1:12" x14ac:dyDescent="0.2">
      <c r="A824" s="3" t="s">
        <v>12</v>
      </c>
      <c r="B824" s="5">
        <v>6</v>
      </c>
      <c r="C824" t="s">
        <v>838</v>
      </c>
      <c r="D824" t="s">
        <v>871</v>
      </c>
      <c r="E824" s="9">
        <v>415.8834867477417</v>
      </c>
      <c r="F824">
        <v>318</v>
      </c>
      <c r="G824" s="7">
        <v>1.0370590310450301</v>
      </c>
      <c r="H824" s="7">
        <v>1.03623732184118</v>
      </c>
      <c r="I824" t="b">
        <v>1</v>
      </c>
      <c r="J824" t="b">
        <v>0</v>
      </c>
      <c r="K824" t="b">
        <v>1</v>
      </c>
      <c r="L824" t="b">
        <v>0</v>
      </c>
    </row>
    <row r="825" spans="1:12" x14ac:dyDescent="0.2">
      <c r="A825" s="3" t="s">
        <v>12</v>
      </c>
      <c r="B825" s="5">
        <v>6</v>
      </c>
      <c r="C825" t="s">
        <v>839</v>
      </c>
      <c r="D825" t="s">
        <v>868</v>
      </c>
      <c r="E825" s="9">
        <v>8.9076976776123047</v>
      </c>
      <c r="F825">
        <v>226</v>
      </c>
      <c r="G825" s="7">
        <v>8.6482501724391305</v>
      </c>
      <c r="H825" s="7">
        <v>7.0921159853601097</v>
      </c>
      <c r="I825" t="b">
        <v>1</v>
      </c>
      <c r="J825" t="b">
        <v>0</v>
      </c>
      <c r="K825" t="b">
        <v>1</v>
      </c>
      <c r="L825" t="b">
        <v>0</v>
      </c>
    </row>
    <row r="826" spans="1:12" x14ac:dyDescent="0.2">
      <c r="A826" s="3" t="s">
        <v>12</v>
      </c>
      <c r="B826" s="5">
        <v>6</v>
      </c>
      <c r="C826" t="s">
        <v>839</v>
      </c>
      <c r="D826" t="s">
        <v>869</v>
      </c>
      <c r="E826" s="9">
        <v>27.994510650634766</v>
      </c>
      <c r="F826">
        <v>168</v>
      </c>
      <c r="G826" s="7">
        <v>0.22532969502595601</v>
      </c>
      <c r="H826" s="7">
        <v>0.22502540593407599</v>
      </c>
      <c r="I826" t="b">
        <v>1</v>
      </c>
      <c r="J826" t="b">
        <v>0</v>
      </c>
      <c r="K826" t="b">
        <v>1</v>
      </c>
      <c r="L826" t="b">
        <v>0</v>
      </c>
    </row>
    <row r="827" spans="1:12" x14ac:dyDescent="0.2">
      <c r="A827" s="3" t="s">
        <v>12</v>
      </c>
      <c r="B827" s="5">
        <v>6</v>
      </c>
      <c r="C827" t="s">
        <v>839</v>
      </c>
      <c r="D827" t="s">
        <v>870</v>
      </c>
      <c r="E827" s="9">
        <v>75.432311058044434</v>
      </c>
      <c r="F827">
        <v>170</v>
      </c>
      <c r="G827" s="7">
        <v>0.16816436277188301</v>
      </c>
      <c r="H827" s="7">
        <v>0.16810065463882601</v>
      </c>
      <c r="I827" t="b">
        <v>1</v>
      </c>
      <c r="J827" t="b">
        <v>0</v>
      </c>
      <c r="K827" t="b">
        <v>1</v>
      </c>
      <c r="L827" t="b">
        <v>0</v>
      </c>
    </row>
    <row r="828" spans="1:12" x14ac:dyDescent="0.2">
      <c r="A828" s="3" t="s">
        <v>12</v>
      </c>
      <c r="B828" s="5">
        <v>6</v>
      </c>
      <c r="C828" t="s">
        <v>839</v>
      </c>
      <c r="D828" t="s">
        <v>871</v>
      </c>
      <c r="E828" s="9">
        <v>415.8834867477417</v>
      </c>
      <c r="F828">
        <v>166</v>
      </c>
      <c r="G828" s="7">
        <v>0.149508133848612</v>
      </c>
      <c r="H828" s="7">
        <v>0.14949921230225</v>
      </c>
      <c r="I828" t="b">
        <v>1</v>
      </c>
      <c r="J828" t="b">
        <v>0</v>
      </c>
      <c r="K828" t="b">
        <v>1</v>
      </c>
      <c r="L828" t="b">
        <v>0</v>
      </c>
    </row>
    <row r="829" spans="1:12" x14ac:dyDescent="0.2">
      <c r="A829" s="3" t="s">
        <v>12</v>
      </c>
      <c r="B829" s="5">
        <v>6</v>
      </c>
      <c r="C829" t="s">
        <v>829</v>
      </c>
      <c r="D829" t="s">
        <v>868</v>
      </c>
      <c r="E829" s="9">
        <v>8.9076976776123047</v>
      </c>
      <c r="F829">
        <v>298</v>
      </c>
      <c r="G829" s="7">
        <v>9.1737360222577795</v>
      </c>
      <c r="H829" s="7">
        <v>7.0194623149033104</v>
      </c>
      <c r="I829" t="b">
        <v>1</v>
      </c>
      <c r="J829" t="b">
        <v>0</v>
      </c>
      <c r="K829" t="b">
        <v>1</v>
      </c>
      <c r="L829" t="b">
        <v>0</v>
      </c>
    </row>
    <row r="830" spans="1:12" x14ac:dyDescent="0.2">
      <c r="A830" s="3" t="s">
        <v>12</v>
      </c>
      <c r="B830" s="5">
        <v>6</v>
      </c>
      <c r="C830" t="s">
        <v>829</v>
      </c>
      <c r="D830" t="s">
        <v>869</v>
      </c>
      <c r="E830" s="9">
        <v>27.994510650634766</v>
      </c>
      <c r="F830">
        <v>294</v>
      </c>
      <c r="G830" s="7">
        <v>10.607999488683101</v>
      </c>
      <c r="H830" s="7">
        <v>9.5446677976933998</v>
      </c>
      <c r="I830" t="b">
        <v>1</v>
      </c>
      <c r="J830" t="b">
        <v>0</v>
      </c>
      <c r="K830" t="b">
        <v>1</v>
      </c>
      <c r="L830" t="b">
        <v>0</v>
      </c>
    </row>
    <row r="831" spans="1:12" x14ac:dyDescent="0.2">
      <c r="A831" s="3" t="s">
        <v>12</v>
      </c>
      <c r="B831" s="5">
        <v>6</v>
      </c>
      <c r="C831" t="s">
        <v>829</v>
      </c>
      <c r="D831" t="s">
        <v>870</v>
      </c>
      <c r="E831" s="9">
        <v>75.432311058044434</v>
      </c>
      <c r="F831">
        <v>294</v>
      </c>
      <c r="G831" s="7">
        <v>9.7156505741942798</v>
      </c>
      <c r="H831" s="7">
        <v>9.3611703968781796</v>
      </c>
      <c r="I831" t="b">
        <v>1</v>
      </c>
      <c r="J831" t="b">
        <v>0</v>
      </c>
      <c r="K831" t="b">
        <v>1</v>
      </c>
      <c r="L831" t="b">
        <v>0</v>
      </c>
    </row>
    <row r="832" spans="1:12" x14ac:dyDescent="0.2">
      <c r="A832" s="3" t="s">
        <v>12</v>
      </c>
      <c r="B832" s="5">
        <v>6</v>
      </c>
      <c r="C832" t="s">
        <v>830</v>
      </c>
      <c r="D832" t="s">
        <v>868</v>
      </c>
      <c r="E832" s="9">
        <v>8.9076976776123047</v>
      </c>
      <c r="F832">
        <v>1667</v>
      </c>
      <c r="G832" s="7">
        <v>6.4830405222796896</v>
      </c>
      <c r="H832" s="7">
        <v>2.92920015705764</v>
      </c>
      <c r="I832" t="b">
        <v>1</v>
      </c>
      <c r="J832" t="b">
        <v>0</v>
      </c>
      <c r="K832" t="b">
        <v>0</v>
      </c>
      <c r="L832" t="b">
        <v>0</v>
      </c>
    </row>
    <row r="833" spans="1:12" x14ac:dyDescent="0.2">
      <c r="A833" s="3" t="s">
        <v>12</v>
      </c>
      <c r="B833" s="5">
        <v>6</v>
      </c>
      <c r="C833" t="s">
        <v>830</v>
      </c>
      <c r="D833" t="s">
        <v>869</v>
      </c>
      <c r="E833" s="9">
        <v>27.994510650634766</v>
      </c>
      <c r="F833">
        <v>592</v>
      </c>
      <c r="G833" s="7">
        <v>6.8312617497888599</v>
      </c>
      <c r="H833" s="7">
        <v>5.9689788167664704</v>
      </c>
      <c r="I833" t="b">
        <v>1</v>
      </c>
      <c r="J833" t="b">
        <v>0</v>
      </c>
      <c r="K833" t="b">
        <v>0</v>
      </c>
      <c r="L833" t="b">
        <v>0</v>
      </c>
    </row>
    <row r="834" spans="1:12" x14ac:dyDescent="0.2">
      <c r="A834" s="3" t="s">
        <v>12</v>
      </c>
      <c r="B834" s="5">
        <v>6</v>
      </c>
      <c r="C834" t="s">
        <v>830</v>
      </c>
      <c r="D834" t="s">
        <v>870</v>
      </c>
      <c r="E834" s="9">
        <v>75.432311058044434</v>
      </c>
      <c r="F834">
        <v>1276</v>
      </c>
      <c r="G834" s="7">
        <v>9.3623322648683605</v>
      </c>
      <c r="H834" s="7">
        <v>8.0823219820041192</v>
      </c>
      <c r="I834" t="b">
        <v>1</v>
      </c>
      <c r="J834" t="b">
        <v>0</v>
      </c>
      <c r="K834" t="b">
        <v>0</v>
      </c>
      <c r="L834" t="b">
        <v>0</v>
      </c>
    </row>
    <row r="835" spans="1:12" x14ac:dyDescent="0.2">
      <c r="A835" s="3" t="s">
        <v>12</v>
      </c>
      <c r="B835" s="5">
        <v>6</v>
      </c>
      <c r="C835" t="s">
        <v>830</v>
      </c>
      <c r="D835" t="s">
        <v>871</v>
      </c>
      <c r="E835" s="9">
        <v>415.8834867477417</v>
      </c>
      <c r="F835">
        <v>84</v>
      </c>
      <c r="G835" s="7">
        <v>24.5895752821936</v>
      </c>
      <c r="H835" s="7">
        <v>24.468052406174099</v>
      </c>
      <c r="I835" t="b">
        <v>1</v>
      </c>
      <c r="J835" t="b">
        <v>0</v>
      </c>
      <c r="K835" t="b">
        <v>0</v>
      </c>
      <c r="L835" t="b">
        <v>0</v>
      </c>
    </row>
    <row r="836" spans="1:12" x14ac:dyDescent="0.2">
      <c r="A836" s="3" t="s">
        <v>12</v>
      </c>
      <c r="B836" s="5">
        <v>6</v>
      </c>
      <c r="C836" t="s">
        <v>840</v>
      </c>
      <c r="D836" t="s">
        <v>868</v>
      </c>
      <c r="E836" s="9">
        <v>8.9076976776123047</v>
      </c>
      <c r="F836">
        <v>1280</v>
      </c>
      <c r="G836" s="7">
        <v>2.5028653210486902</v>
      </c>
      <c r="H836" s="7">
        <v>1.84081373788227</v>
      </c>
      <c r="I836" t="b">
        <v>1</v>
      </c>
      <c r="J836" t="b">
        <v>0</v>
      </c>
      <c r="K836" t="b">
        <v>1</v>
      </c>
      <c r="L836" t="b">
        <v>0</v>
      </c>
    </row>
    <row r="837" spans="1:12" x14ac:dyDescent="0.2">
      <c r="A837" s="3" t="s">
        <v>12</v>
      </c>
      <c r="B837" s="5">
        <v>6</v>
      </c>
      <c r="C837" t="s">
        <v>840</v>
      </c>
      <c r="D837" t="s">
        <v>869</v>
      </c>
      <c r="E837" s="9">
        <v>27.994510650634766</v>
      </c>
      <c r="F837">
        <v>1240</v>
      </c>
      <c r="G837" s="7">
        <v>4.6218442546862697</v>
      </c>
      <c r="H837" s="7">
        <v>3.8364410923166701</v>
      </c>
      <c r="I837" t="b">
        <v>1</v>
      </c>
      <c r="J837" t="b">
        <v>0</v>
      </c>
      <c r="K837" t="b">
        <v>1</v>
      </c>
      <c r="L837" t="b">
        <v>0</v>
      </c>
    </row>
    <row r="838" spans="1:12" x14ac:dyDescent="0.2">
      <c r="A838" s="3" t="s">
        <v>12</v>
      </c>
      <c r="B838" s="5">
        <v>6</v>
      </c>
      <c r="C838" t="s">
        <v>840</v>
      </c>
      <c r="D838" t="s">
        <v>870</v>
      </c>
      <c r="E838" s="9">
        <v>75.432311058044434</v>
      </c>
      <c r="F838">
        <v>1261</v>
      </c>
      <c r="G838" s="7">
        <v>5.7935722778835901</v>
      </c>
      <c r="H838" s="7">
        <v>5.2820048356588698</v>
      </c>
      <c r="I838" t="b">
        <v>1</v>
      </c>
      <c r="J838" t="b">
        <v>0</v>
      </c>
      <c r="K838" t="b">
        <v>1</v>
      </c>
      <c r="L838" t="b">
        <v>0</v>
      </c>
    </row>
    <row r="839" spans="1:12" x14ac:dyDescent="0.2">
      <c r="A839" s="3" t="s">
        <v>12</v>
      </c>
      <c r="B839" s="5">
        <v>6</v>
      </c>
      <c r="C839" t="s">
        <v>840</v>
      </c>
      <c r="D839" t="s">
        <v>871</v>
      </c>
      <c r="E839" s="9">
        <v>415.8834867477417</v>
      </c>
      <c r="F839">
        <v>948</v>
      </c>
      <c r="G839" s="7">
        <v>6.9104298087092699</v>
      </c>
      <c r="H839" s="7">
        <v>6.8032633199368799</v>
      </c>
      <c r="I839" t="b">
        <v>1</v>
      </c>
      <c r="J839" t="b">
        <v>0</v>
      </c>
      <c r="K839" t="b">
        <v>1</v>
      </c>
      <c r="L839" t="b">
        <v>0</v>
      </c>
    </row>
    <row r="840" spans="1:12" x14ac:dyDescent="0.2">
      <c r="A840" s="3" t="s">
        <v>12</v>
      </c>
      <c r="B840" s="5">
        <v>6</v>
      </c>
      <c r="C840" t="s">
        <v>841</v>
      </c>
      <c r="D840" t="s">
        <v>868</v>
      </c>
      <c r="E840" s="9">
        <v>8.9076976776123047</v>
      </c>
      <c r="F840">
        <v>1597</v>
      </c>
      <c r="G840" s="7">
        <v>2.0519920934375202</v>
      </c>
      <c r="H840" s="7">
        <v>1.5001174937036501</v>
      </c>
      <c r="I840" t="b">
        <v>1</v>
      </c>
      <c r="J840" t="b">
        <v>0</v>
      </c>
      <c r="K840" t="b">
        <v>1</v>
      </c>
      <c r="L840" t="b">
        <v>0</v>
      </c>
    </row>
    <row r="841" spans="1:12" x14ac:dyDescent="0.2">
      <c r="A841" s="3" t="s">
        <v>12</v>
      </c>
      <c r="B841" s="5">
        <v>6</v>
      </c>
      <c r="C841" t="s">
        <v>841</v>
      </c>
      <c r="D841" t="s">
        <v>869</v>
      </c>
      <c r="E841" s="9">
        <v>27.994510650634766</v>
      </c>
      <c r="F841">
        <v>1450</v>
      </c>
      <c r="G841" s="7">
        <v>1.6307165288422401</v>
      </c>
      <c r="H841" s="7">
        <v>1.50370686204193</v>
      </c>
      <c r="I841" t="b">
        <v>1</v>
      </c>
      <c r="J841" t="b">
        <v>0</v>
      </c>
      <c r="K841" t="b">
        <v>1</v>
      </c>
      <c r="L841" t="b">
        <v>0</v>
      </c>
    </row>
    <row r="842" spans="1:12" x14ac:dyDescent="0.2">
      <c r="A842" s="3" t="s">
        <v>12</v>
      </c>
      <c r="B842" s="5">
        <v>6</v>
      </c>
      <c r="C842" t="s">
        <v>841</v>
      </c>
      <c r="D842" t="s">
        <v>870</v>
      </c>
      <c r="E842" s="9">
        <v>75.432311058044434</v>
      </c>
      <c r="F842">
        <v>1480</v>
      </c>
      <c r="G842" s="7">
        <v>0.91707671523281098</v>
      </c>
      <c r="H842" s="7">
        <v>0.90086717373131697</v>
      </c>
      <c r="I842" t="b">
        <v>1</v>
      </c>
      <c r="J842" t="b">
        <v>0</v>
      </c>
      <c r="K842" t="b">
        <v>1</v>
      </c>
      <c r="L842" t="b">
        <v>0</v>
      </c>
    </row>
    <row r="843" spans="1:12" x14ac:dyDescent="0.2">
      <c r="A843" s="3" t="s">
        <v>12</v>
      </c>
      <c r="B843" s="5">
        <v>6</v>
      </c>
      <c r="C843" t="s">
        <v>841</v>
      </c>
      <c r="D843" t="s">
        <v>871</v>
      </c>
      <c r="E843" s="9">
        <v>415.8834867477417</v>
      </c>
      <c r="F843">
        <v>1245</v>
      </c>
      <c r="G843" s="7">
        <v>2.9795319112185799</v>
      </c>
      <c r="H843" s="7">
        <v>2.9015369735707801</v>
      </c>
      <c r="I843" t="b">
        <v>1</v>
      </c>
      <c r="J843" t="b">
        <v>1</v>
      </c>
      <c r="K843" t="b">
        <v>1</v>
      </c>
      <c r="L843" t="b">
        <v>0</v>
      </c>
    </row>
    <row r="844" spans="1:12" x14ac:dyDescent="0.2">
      <c r="A844" s="3" t="s">
        <v>12</v>
      </c>
      <c r="B844" s="5">
        <v>6</v>
      </c>
      <c r="C844" t="s">
        <v>842</v>
      </c>
      <c r="D844" t="s">
        <v>868</v>
      </c>
      <c r="E844" s="9">
        <v>8.9076976776123047</v>
      </c>
      <c r="F844">
        <v>633</v>
      </c>
      <c r="G844" s="7">
        <v>0.76238425861111803</v>
      </c>
      <c r="H844" s="7">
        <v>0.72320351364880198</v>
      </c>
      <c r="I844" t="b">
        <v>1</v>
      </c>
      <c r="J844" t="b">
        <v>0</v>
      </c>
      <c r="K844" t="b">
        <v>1</v>
      </c>
      <c r="L844" t="b">
        <v>0</v>
      </c>
    </row>
    <row r="845" spans="1:12" x14ac:dyDescent="0.2">
      <c r="A845" s="3" t="s">
        <v>12</v>
      </c>
      <c r="B845" s="5">
        <v>6</v>
      </c>
      <c r="C845" t="s">
        <v>842</v>
      </c>
      <c r="D845" t="s">
        <v>869</v>
      </c>
      <c r="E845" s="9">
        <v>27.994510650634766</v>
      </c>
      <c r="F845">
        <v>574</v>
      </c>
      <c r="G845" s="7">
        <v>4.9821161506735603</v>
      </c>
      <c r="H845" s="7">
        <v>4.5203472712150399</v>
      </c>
      <c r="I845" t="b">
        <v>1</v>
      </c>
      <c r="J845" t="b">
        <v>0</v>
      </c>
      <c r="K845" t="b">
        <v>1</v>
      </c>
      <c r="L845" t="b">
        <v>0</v>
      </c>
    </row>
    <row r="846" spans="1:12" x14ac:dyDescent="0.2">
      <c r="A846" s="3" t="s">
        <v>12</v>
      </c>
      <c r="B846" s="5">
        <v>6</v>
      </c>
      <c r="C846" t="s">
        <v>842</v>
      </c>
      <c r="D846" t="s">
        <v>870</v>
      </c>
      <c r="E846" s="9">
        <v>75.432311058044434</v>
      </c>
      <c r="F846">
        <v>580</v>
      </c>
      <c r="G846" s="7">
        <v>5.2086943141861903</v>
      </c>
      <c r="H846" s="7">
        <v>5.0081205057790701</v>
      </c>
      <c r="I846" t="b">
        <v>1</v>
      </c>
      <c r="J846" t="b">
        <v>0</v>
      </c>
      <c r="K846" t="b">
        <v>1</v>
      </c>
      <c r="L846" t="b">
        <v>0</v>
      </c>
    </row>
    <row r="847" spans="1:12" x14ac:dyDescent="0.2">
      <c r="A847" s="3" t="s">
        <v>12</v>
      </c>
      <c r="B847" s="5">
        <v>6</v>
      </c>
      <c r="C847" t="s">
        <v>842</v>
      </c>
      <c r="D847" t="s">
        <v>871</v>
      </c>
      <c r="E847" s="9">
        <v>415.8834867477417</v>
      </c>
      <c r="F847">
        <v>599</v>
      </c>
      <c r="G847" s="7">
        <v>4.1383912148759299</v>
      </c>
      <c r="H847" s="7">
        <v>4.11387026547576</v>
      </c>
      <c r="I847" t="b">
        <v>1</v>
      </c>
      <c r="J847" t="b">
        <v>0</v>
      </c>
      <c r="K847" t="b">
        <v>1</v>
      </c>
      <c r="L847" t="b">
        <v>0</v>
      </c>
    </row>
    <row r="848" spans="1:12" x14ac:dyDescent="0.2">
      <c r="A848" s="3" t="s">
        <v>12</v>
      </c>
      <c r="B848" s="5">
        <v>6</v>
      </c>
      <c r="C848" t="s">
        <v>843</v>
      </c>
      <c r="D848" t="s">
        <v>868</v>
      </c>
      <c r="E848" s="9">
        <v>8.9076976776123047</v>
      </c>
      <c r="F848">
        <v>1836</v>
      </c>
      <c r="G848" s="7">
        <v>1.01593267308534</v>
      </c>
      <c r="H848" s="7">
        <v>0.84003184436177902</v>
      </c>
      <c r="I848" t="b">
        <v>1</v>
      </c>
      <c r="J848" t="b">
        <v>0</v>
      </c>
      <c r="K848" t="b">
        <v>1</v>
      </c>
      <c r="L848" t="b">
        <v>1</v>
      </c>
    </row>
    <row r="849" spans="1:12" x14ac:dyDescent="0.2">
      <c r="A849" s="3" t="s">
        <v>12</v>
      </c>
      <c r="B849" s="5">
        <v>6</v>
      </c>
      <c r="C849" t="s">
        <v>843</v>
      </c>
      <c r="D849" t="s">
        <v>869</v>
      </c>
      <c r="E849" s="9">
        <v>27.994510650634766</v>
      </c>
      <c r="F849">
        <v>2811</v>
      </c>
      <c r="G849" s="7">
        <v>1.7407356454815699</v>
      </c>
      <c r="H849" s="7">
        <v>1.48173983224658</v>
      </c>
      <c r="I849" t="b">
        <v>1</v>
      </c>
      <c r="J849" t="b">
        <v>0</v>
      </c>
      <c r="K849" t="b">
        <v>1</v>
      </c>
      <c r="L849" t="b">
        <v>1</v>
      </c>
    </row>
    <row r="850" spans="1:12" x14ac:dyDescent="0.2">
      <c r="A850" s="3" t="s">
        <v>12</v>
      </c>
      <c r="B850" s="5">
        <v>6</v>
      </c>
      <c r="C850" t="s">
        <v>843</v>
      </c>
      <c r="D850" t="s">
        <v>870</v>
      </c>
      <c r="E850" s="9">
        <v>75.432311058044434</v>
      </c>
      <c r="F850">
        <v>2147</v>
      </c>
      <c r="G850" s="7">
        <v>2.4827960982833401</v>
      </c>
      <c r="H850" s="7">
        <v>2.3189249917932999</v>
      </c>
      <c r="I850" t="b">
        <v>1</v>
      </c>
      <c r="J850" t="b">
        <v>0</v>
      </c>
      <c r="K850" t="b">
        <v>1</v>
      </c>
      <c r="L850" t="b">
        <v>1</v>
      </c>
    </row>
    <row r="851" spans="1:12" x14ac:dyDescent="0.2">
      <c r="A851" s="3" t="s">
        <v>12</v>
      </c>
      <c r="B851" s="5">
        <v>6</v>
      </c>
      <c r="C851" t="s">
        <v>843</v>
      </c>
      <c r="D851" t="s">
        <v>871</v>
      </c>
      <c r="E851" s="9">
        <v>415.8834867477417</v>
      </c>
      <c r="F851">
        <v>2606</v>
      </c>
      <c r="G851" s="7">
        <v>2.2890206488737701</v>
      </c>
      <c r="H851" s="7">
        <v>2.1979699305502498</v>
      </c>
      <c r="I851" t="b">
        <v>1</v>
      </c>
      <c r="J851" t="b">
        <v>1</v>
      </c>
      <c r="K851" t="b">
        <v>1</v>
      </c>
      <c r="L851" t="b">
        <v>1</v>
      </c>
    </row>
    <row r="852" spans="1:12" x14ac:dyDescent="0.2">
      <c r="A852" s="3" t="s">
        <v>12</v>
      </c>
      <c r="B852" s="5">
        <v>6</v>
      </c>
      <c r="C852" t="s">
        <v>844</v>
      </c>
      <c r="D852" t="s">
        <v>868</v>
      </c>
      <c r="E852" s="9">
        <v>8.9076976776123047</v>
      </c>
      <c r="F852">
        <v>283</v>
      </c>
      <c r="G852" s="7">
        <v>1.67029770815906</v>
      </c>
      <c r="H852" s="7">
        <v>1.5861285038483399</v>
      </c>
      <c r="I852" t="b">
        <v>1</v>
      </c>
      <c r="J852" t="b">
        <v>0</v>
      </c>
      <c r="K852" t="b">
        <v>1</v>
      </c>
      <c r="L852" t="b">
        <v>0</v>
      </c>
    </row>
    <row r="853" spans="1:12" x14ac:dyDescent="0.2">
      <c r="A853" s="3" t="s">
        <v>12</v>
      </c>
      <c r="B853" s="5">
        <v>6</v>
      </c>
      <c r="C853" t="s">
        <v>844</v>
      </c>
      <c r="D853" t="s">
        <v>869</v>
      </c>
      <c r="E853" s="9">
        <v>27.994510650634766</v>
      </c>
      <c r="F853">
        <v>261</v>
      </c>
      <c r="G853" s="7">
        <v>0.25917003638937502</v>
      </c>
      <c r="H853" s="7">
        <v>0.25854531110609602</v>
      </c>
      <c r="I853" t="b">
        <v>1</v>
      </c>
      <c r="J853" t="b">
        <v>0</v>
      </c>
      <c r="K853" t="b">
        <v>1</v>
      </c>
      <c r="L853" t="b">
        <v>0</v>
      </c>
    </row>
    <row r="854" spans="1:12" x14ac:dyDescent="0.2">
      <c r="A854" s="3" t="s">
        <v>12</v>
      </c>
      <c r="B854" s="5">
        <v>6</v>
      </c>
      <c r="C854" t="s">
        <v>844</v>
      </c>
      <c r="D854" t="s">
        <v>870</v>
      </c>
      <c r="E854" s="9">
        <v>75.432311058044434</v>
      </c>
      <c r="F854">
        <v>271</v>
      </c>
      <c r="G854" s="7">
        <v>4.6474222819323696</v>
      </c>
      <c r="H854" s="7">
        <v>4.5711011427732604</v>
      </c>
      <c r="I854" t="b">
        <v>1</v>
      </c>
      <c r="J854" t="b">
        <v>0</v>
      </c>
      <c r="K854" t="b">
        <v>1</v>
      </c>
      <c r="L854" t="b">
        <v>0</v>
      </c>
    </row>
    <row r="855" spans="1:12" x14ac:dyDescent="0.2">
      <c r="A855" s="3" t="s">
        <v>12</v>
      </c>
      <c r="B855" s="5">
        <v>6</v>
      </c>
      <c r="C855" t="s">
        <v>844</v>
      </c>
      <c r="D855" t="s">
        <v>871</v>
      </c>
      <c r="E855" s="9">
        <v>415.8834867477417</v>
      </c>
      <c r="F855">
        <v>408</v>
      </c>
      <c r="G855" s="7">
        <v>5.3220143164893203</v>
      </c>
      <c r="H855" s="7">
        <v>5.2943717123401202</v>
      </c>
      <c r="I855" t="b">
        <v>1</v>
      </c>
      <c r="J855" t="b">
        <v>0</v>
      </c>
      <c r="K855" t="b">
        <v>1</v>
      </c>
      <c r="L855" t="b">
        <v>0</v>
      </c>
    </row>
    <row r="856" spans="1:12" x14ac:dyDescent="0.2">
      <c r="A856" s="3" t="s">
        <v>12</v>
      </c>
      <c r="B856" s="5">
        <v>6</v>
      </c>
      <c r="C856" t="s">
        <v>851</v>
      </c>
      <c r="D856" t="s">
        <v>868</v>
      </c>
      <c r="E856" s="9">
        <v>8.9076976776123047</v>
      </c>
      <c r="F856">
        <v>2870</v>
      </c>
      <c r="G856" s="7">
        <v>1.76775107712091</v>
      </c>
      <c r="H856" s="7">
        <v>1.1262735715782399</v>
      </c>
      <c r="I856" t="b">
        <v>1</v>
      </c>
      <c r="J856" t="b">
        <v>0</v>
      </c>
      <c r="K856" t="b">
        <v>1</v>
      </c>
      <c r="L856" t="b">
        <v>1</v>
      </c>
    </row>
    <row r="857" spans="1:12" x14ac:dyDescent="0.2">
      <c r="A857" s="3" t="s">
        <v>12</v>
      </c>
      <c r="B857" s="5">
        <v>6</v>
      </c>
      <c r="C857" t="s">
        <v>851</v>
      </c>
      <c r="D857" t="s">
        <v>869</v>
      </c>
      <c r="E857" s="9">
        <v>27.994510650634766</v>
      </c>
      <c r="F857">
        <v>4684</v>
      </c>
      <c r="G857" s="7">
        <v>1.58465474078086</v>
      </c>
      <c r="H857" s="7">
        <v>1.2525508121089299</v>
      </c>
      <c r="I857" t="b">
        <v>1</v>
      </c>
      <c r="J857" t="b">
        <v>0</v>
      </c>
      <c r="K857" t="b">
        <v>1</v>
      </c>
      <c r="L857" t="b">
        <v>1</v>
      </c>
    </row>
    <row r="858" spans="1:12" x14ac:dyDescent="0.2">
      <c r="A858" s="3" t="s">
        <v>12</v>
      </c>
      <c r="B858" s="5">
        <v>6</v>
      </c>
      <c r="C858" t="s">
        <v>851</v>
      </c>
      <c r="D858" t="s">
        <v>870</v>
      </c>
      <c r="E858" s="9">
        <v>75.432311058044434</v>
      </c>
      <c r="F858">
        <v>3110</v>
      </c>
      <c r="G858" s="7">
        <v>1.07409063290157</v>
      </c>
      <c r="H858" s="7">
        <v>1.0285429452002901</v>
      </c>
      <c r="I858" t="b">
        <v>1</v>
      </c>
      <c r="J858" t="b">
        <v>0</v>
      </c>
      <c r="K858" t="b">
        <v>1</v>
      </c>
      <c r="L858" t="b">
        <v>1</v>
      </c>
    </row>
    <row r="859" spans="1:12" x14ac:dyDescent="0.2">
      <c r="A859" s="3" t="s">
        <v>12</v>
      </c>
      <c r="B859" s="5">
        <v>6</v>
      </c>
      <c r="C859" t="s">
        <v>851</v>
      </c>
      <c r="D859" t="s">
        <v>871</v>
      </c>
      <c r="E859" s="9">
        <v>415.8834867477417</v>
      </c>
      <c r="F859">
        <v>3803</v>
      </c>
      <c r="G859" s="7">
        <v>1.59148427107103</v>
      </c>
      <c r="H859" s="7">
        <v>1.5686553941322701</v>
      </c>
      <c r="I859" t="b">
        <v>1</v>
      </c>
      <c r="J859" t="b">
        <v>0</v>
      </c>
      <c r="K859" t="b">
        <v>1</v>
      </c>
      <c r="L859" t="b">
        <v>1</v>
      </c>
    </row>
    <row r="860" spans="1:12" x14ac:dyDescent="0.2">
      <c r="A860" s="3" t="s">
        <v>12</v>
      </c>
      <c r="B860" s="5">
        <v>6</v>
      </c>
      <c r="C860" t="s">
        <v>845</v>
      </c>
      <c r="D860" t="s">
        <v>868</v>
      </c>
      <c r="E860" s="9">
        <v>8.9076976776123047</v>
      </c>
      <c r="F860">
        <v>3443</v>
      </c>
      <c r="G860" s="7">
        <v>0.14951320416281599</v>
      </c>
      <c r="H860" s="7">
        <v>0.141344911658214</v>
      </c>
      <c r="I860" t="b">
        <v>1</v>
      </c>
      <c r="J860" t="b">
        <v>0</v>
      </c>
      <c r="K860" t="b">
        <v>1</v>
      </c>
      <c r="L860" t="b">
        <v>0</v>
      </c>
    </row>
    <row r="861" spans="1:12" x14ac:dyDescent="0.2">
      <c r="A861" s="3" t="s">
        <v>12</v>
      </c>
      <c r="B861" s="5">
        <v>6</v>
      </c>
      <c r="C861" t="s">
        <v>845</v>
      </c>
      <c r="D861" t="s">
        <v>869</v>
      </c>
      <c r="E861" s="9">
        <v>27.994510650634766</v>
      </c>
      <c r="F861">
        <v>6498</v>
      </c>
      <c r="G861" s="7">
        <v>0.15464786213000001</v>
      </c>
      <c r="H861" s="7">
        <v>0.14928892885859399</v>
      </c>
      <c r="I861" t="b">
        <v>1</v>
      </c>
      <c r="J861" t="b">
        <v>0</v>
      </c>
      <c r="K861" t="b">
        <v>1</v>
      </c>
      <c r="L861" t="b">
        <v>0</v>
      </c>
    </row>
    <row r="862" spans="1:12" x14ac:dyDescent="0.2">
      <c r="A862" s="3" t="s">
        <v>12</v>
      </c>
      <c r="B862" s="5">
        <v>6</v>
      </c>
      <c r="C862" t="s">
        <v>845</v>
      </c>
      <c r="D862" t="s">
        <v>870</v>
      </c>
      <c r="E862" s="9">
        <v>75.432311058044434</v>
      </c>
      <c r="F862">
        <v>3275</v>
      </c>
      <c r="G862" s="7">
        <v>0.14077762381452999</v>
      </c>
      <c r="H862" s="7">
        <v>0.139922409823102</v>
      </c>
      <c r="I862" t="b">
        <v>1</v>
      </c>
      <c r="J862" t="b">
        <v>0</v>
      </c>
      <c r="K862" t="b">
        <v>1</v>
      </c>
      <c r="L862" t="b">
        <v>0</v>
      </c>
    </row>
    <row r="863" spans="1:12" x14ac:dyDescent="0.2">
      <c r="A863" s="3" t="s">
        <v>12</v>
      </c>
      <c r="B863" s="5">
        <v>6</v>
      </c>
      <c r="C863" t="s">
        <v>845</v>
      </c>
      <c r="D863" t="s">
        <v>871</v>
      </c>
      <c r="E863" s="9">
        <v>415.8834867477417</v>
      </c>
      <c r="F863">
        <v>4105</v>
      </c>
      <c r="G863" s="7">
        <v>0.15099403941893899</v>
      </c>
      <c r="H863" s="7">
        <v>0.15076933360779399</v>
      </c>
      <c r="I863" t="b">
        <v>1</v>
      </c>
      <c r="J863" t="b">
        <v>0</v>
      </c>
      <c r="K863" t="b">
        <v>1</v>
      </c>
      <c r="L863" t="b">
        <v>0</v>
      </c>
    </row>
    <row r="864" spans="1:12" x14ac:dyDescent="0.2">
      <c r="A864" s="3" t="s">
        <v>12</v>
      </c>
      <c r="B864" s="5">
        <v>6</v>
      </c>
      <c r="C864" t="s">
        <v>847</v>
      </c>
      <c r="D864" t="s">
        <v>868</v>
      </c>
      <c r="E864" s="9">
        <v>8.9076976776123047</v>
      </c>
      <c r="F864">
        <v>1558</v>
      </c>
      <c r="G864" s="7">
        <v>1.32142080961464</v>
      </c>
      <c r="H864" s="7">
        <v>1.07334590644804</v>
      </c>
      <c r="I864" t="b">
        <v>1</v>
      </c>
      <c r="J864" t="b">
        <v>0</v>
      </c>
      <c r="K864" t="b">
        <v>1</v>
      </c>
      <c r="L864" t="b">
        <v>1</v>
      </c>
    </row>
    <row r="865" spans="1:12" x14ac:dyDescent="0.2">
      <c r="A865" s="3" t="s">
        <v>12</v>
      </c>
      <c r="B865" s="5">
        <v>6</v>
      </c>
      <c r="C865" t="s">
        <v>847</v>
      </c>
      <c r="D865" t="s">
        <v>869</v>
      </c>
      <c r="E865" s="9">
        <v>27.994510650634766</v>
      </c>
      <c r="F865">
        <v>1625</v>
      </c>
      <c r="G865" s="7">
        <v>0.57719450425011298</v>
      </c>
      <c r="H865" s="7">
        <v>0.55848283626530604</v>
      </c>
      <c r="I865" t="b">
        <v>1</v>
      </c>
      <c r="J865" t="b">
        <v>0</v>
      </c>
      <c r="K865" t="b">
        <v>1</v>
      </c>
      <c r="L865" t="b">
        <v>1</v>
      </c>
    </row>
    <row r="866" spans="1:12" x14ac:dyDescent="0.2">
      <c r="A866" s="3" t="s">
        <v>12</v>
      </c>
      <c r="B866" s="5">
        <v>6</v>
      </c>
      <c r="C866" t="s">
        <v>847</v>
      </c>
      <c r="D866" t="s">
        <v>870</v>
      </c>
      <c r="E866" s="9">
        <v>75.432311058044434</v>
      </c>
      <c r="F866">
        <v>1367</v>
      </c>
      <c r="G866" s="7">
        <v>0.29526298486366298</v>
      </c>
      <c r="H866" s="7">
        <v>0.29369149538644101</v>
      </c>
      <c r="I866" t="b">
        <v>1</v>
      </c>
      <c r="J866" t="b">
        <v>0</v>
      </c>
      <c r="K866" t="b">
        <v>1</v>
      </c>
      <c r="L866" t="b">
        <v>1</v>
      </c>
    </row>
    <row r="867" spans="1:12" x14ac:dyDescent="0.2">
      <c r="A867" s="3" t="s">
        <v>12</v>
      </c>
      <c r="B867" s="5">
        <v>6</v>
      </c>
      <c r="C867" t="s">
        <v>847</v>
      </c>
      <c r="D867" t="s">
        <v>871</v>
      </c>
      <c r="E867" s="9">
        <v>415.8834867477417</v>
      </c>
      <c r="F867">
        <v>1371</v>
      </c>
      <c r="G867" s="7">
        <v>0.42259857815461799</v>
      </c>
      <c r="H867" s="7">
        <v>0.42201065951321398</v>
      </c>
      <c r="I867" t="b">
        <v>1</v>
      </c>
      <c r="J867" t="b">
        <v>0</v>
      </c>
      <c r="K867" t="b">
        <v>1</v>
      </c>
      <c r="L867" t="b">
        <v>1</v>
      </c>
    </row>
    <row r="868" spans="1:12" x14ac:dyDescent="0.2">
      <c r="A868" s="3" t="s">
        <v>12</v>
      </c>
      <c r="B868" s="5">
        <v>6</v>
      </c>
      <c r="C868" t="s">
        <v>848</v>
      </c>
      <c r="D868" t="s">
        <v>868</v>
      </c>
      <c r="E868" s="9">
        <v>8.9076976776123047</v>
      </c>
      <c r="F868">
        <v>1563</v>
      </c>
      <c r="G868" s="7">
        <v>2.87159821973317</v>
      </c>
      <c r="H868" s="7">
        <v>1.9094743146007001</v>
      </c>
      <c r="I868" t="b">
        <v>1</v>
      </c>
      <c r="J868" t="b">
        <v>0</v>
      </c>
      <c r="K868" t="b">
        <v>1</v>
      </c>
      <c r="L868" t="b">
        <v>0</v>
      </c>
    </row>
    <row r="869" spans="1:12" x14ac:dyDescent="0.2">
      <c r="A869" s="3" t="s">
        <v>12</v>
      </c>
      <c r="B869" s="5">
        <v>6</v>
      </c>
      <c r="C869" t="s">
        <v>848</v>
      </c>
      <c r="D869" t="s">
        <v>869</v>
      </c>
      <c r="E869" s="9">
        <v>27.994510650634766</v>
      </c>
      <c r="F869">
        <v>1016</v>
      </c>
      <c r="G869" s="7">
        <v>0.84346220700918195</v>
      </c>
      <c r="H869" s="7">
        <v>0.81840936241111895</v>
      </c>
      <c r="I869" t="b">
        <v>1</v>
      </c>
      <c r="J869" t="b">
        <v>0</v>
      </c>
      <c r="K869" t="b">
        <v>1</v>
      </c>
      <c r="L869" t="b">
        <v>0</v>
      </c>
    </row>
    <row r="870" spans="1:12" x14ac:dyDescent="0.2">
      <c r="A870" s="3" t="s">
        <v>12</v>
      </c>
      <c r="B870" s="5">
        <v>6</v>
      </c>
      <c r="C870" t="s">
        <v>848</v>
      </c>
      <c r="D870" t="s">
        <v>870</v>
      </c>
      <c r="E870" s="9">
        <v>75.432311058044434</v>
      </c>
      <c r="F870">
        <v>648</v>
      </c>
      <c r="G870" s="7">
        <v>0.41962556426613301</v>
      </c>
      <c r="H870" s="7">
        <v>0.41811833699008599</v>
      </c>
      <c r="I870" t="b">
        <v>1</v>
      </c>
      <c r="J870" t="b">
        <v>0</v>
      </c>
      <c r="K870" t="b">
        <v>1</v>
      </c>
      <c r="L870" t="b">
        <v>0</v>
      </c>
    </row>
    <row r="871" spans="1:12" x14ac:dyDescent="0.2">
      <c r="A871" s="3" t="s">
        <v>12</v>
      </c>
      <c r="B871" s="5">
        <v>6</v>
      </c>
      <c r="C871" t="s">
        <v>848</v>
      </c>
      <c r="D871" t="s">
        <v>871</v>
      </c>
      <c r="E871" s="9">
        <v>415.8834867477417</v>
      </c>
      <c r="F871">
        <v>2721</v>
      </c>
      <c r="G871" s="7">
        <v>1.0263710253943501</v>
      </c>
      <c r="H871" s="7">
        <v>1.01952467707496</v>
      </c>
      <c r="I871" t="b">
        <v>1</v>
      </c>
      <c r="J871" t="b">
        <v>0</v>
      </c>
      <c r="K871" t="b">
        <v>1</v>
      </c>
      <c r="L871" t="b">
        <v>0</v>
      </c>
    </row>
    <row r="872" spans="1:12" x14ac:dyDescent="0.2">
      <c r="A872" s="3" t="s">
        <v>12</v>
      </c>
      <c r="B872" s="5">
        <v>6</v>
      </c>
      <c r="C872" t="s">
        <v>849</v>
      </c>
      <c r="D872" t="s">
        <v>868</v>
      </c>
      <c r="E872" s="9">
        <v>8.9076976776123047</v>
      </c>
      <c r="F872">
        <v>344</v>
      </c>
      <c r="G872" s="7">
        <v>1.35437094079554</v>
      </c>
      <c r="H872" s="7">
        <v>1.2870535583892899</v>
      </c>
      <c r="I872" t="b">
        <v>1</v>
      </c>
      <c r="J872" t="b">
        <v>0</v>
      </c>
      <c r="K872" t="b">
        <v>1</v>
      </c>
      <c r="L872" t="b">
        <v>0</v>
      </c>
    </row>
    <row r="873" spans="1:12" x14ac:dyDescent="0.2">
      <c r="A873" s="3" t="s">
        <v>12</v>
      </c>
      <c r="B873" s="5">
        <v>6</v>
      </c>
      <c r="C873" t="s">
        <v>849</v>
      </c>
      <c r="D873" t="s">
        <v>869</v>
      </c>
      <c r="E873" s="9">
        <v>27.994510650634766</v>
      </c>
      <c r="F873">
        <v>343</v>
      </c>
      <c r="G873" s="7">
        <v>1.0311813264562599</v>
      </c>
      <c r="H873" s="7">
        <v>1.01831547235949</v>
      </c>
      <c r="I873" t="b">
        <v>1</v>
      </c>
      <c r="J873" t="b">
        <v>0</v>
      </c>
      <c r="K873" t="b">
        <v>1</v>
      </c>
      <c r="L873" t="b">
        <v>0</v>
      </c>
    </row>
    <row r="874" spans="1:12" x14ac:dyDescent="0.2">
      <c r="A874" s="3" t="s">
        <v>12</v>
      </c>
      <c r="B874" s="5">
        <v>6</v>
      </c>
      <c r="C874" t="s">
        <v>849</v>
      </c>
      <c r="D874" t="s">
        <v>870</v>
      </c>
      <c r="E874" s="9">
        <v>75.432311058044434</v>
      </c>
      <c r="F874">
        <v>335</v>
      </c>
      <c r="G874" s="7">
        <v>0.94709478263873104</v>
      </c>
      <c r="H874" s="7">
        <v>0.94312788109731605</v>
      </c>
      <c r="I874" t="b">
        <v>1</v>
      </c>
      <c r="J874" t="b">
        <v>0</v>
      </c>
      <c r="K874" t="b">
        <v>1</v>
      </c>
      <c r="L874" t="b">
        <v>0</v>
      </c>
    </row>
    <row r="875" spans="1:12" x14ac:dyDescent="0.2">
      <c r="A875" s="3" t="s">
        <v>12</v>
      </c>
      <c r="B875" s="5">
        <v>6</v>
      </c>
      <c r="C875" t="s">
        <v>849</v>
      </c>
      <c r="D875" t="s">
        <v>871</v>
      </c>
      <c r="E875" s="9">
        <v>415.8834867477417</v>
      </c>
      <c r="F875">
        <v>238</v>
      </c>
      <c r="G875" s="7">
        <v>1.56778020329454</v>
      </c>
      <c r="H875" s="7">
        <v>1.5663748479239401</v>
      </c>
      <c r="I875" t="b">
        <v>1</v>
      </c>
      <c r="J875" t="b">
        <v>0</v>
      </c>
      <c r="K875" t="b">
        <v>1</v>
      </c>
      <c r="L875" t="b">
        <v>0</v>
      </c>
    </row>
    <row r="876" spans="1:12" x14ac:dyDescent="0.2">
      <c r="A876" s="3" t="s">
        <v>12</v>
      </c>
      <c r="B876" s="5">
        <v>6</v>
      </c>
      <c r="C876" t="s">
        <v>850</v>
      </c>
      <c r="D876" t="s">
        <v>868</v>
      </c>
      <c r="E876" s="9">
        <v>8.9076976776123047</v>
      </c>
      <c r="F876">
        <v>1183</v>
      </c>
      <c r="G876" s="7">
        <v>2.25854403590575</v>
      </c>
      <c r="H876" s="7">
        <v>1.7374093383289</v>
      </c>
      <c r="I876" t="b">
        <v>1</v>
      </c>
      <c r="J876" t="b">
        <v>0</v>
      </c>
      <c r="K876" t="b">
        <v>1</v>
      </c>
      <c r="L876" t="b">
        <v>0</v>
      </c>
    </row>
    <row r="877" spans="1:12" x14ac:dyDescent="0.2">
      <c r="A877" s="3" t="s">
        <v>12</v>
      </c>
      <c r="B877" s="5">
        <v>6</v>
      </c>
      <c r="C877" t="s">
        <v>850</v>
      </c>
      <c r="D877" t="s">
        <v>869</v>
      </c>
      <c r="E877" s="9">
        <v>27.994510650634766</v>
      </c>
      <c r="F877">
        <v>1105</v>
      </c>
      <c r="G877" s="7">
        <v>1.9697798093607299</v>
      </c>
      <c r="H877" s="7">
        <v>1.82767582755335</v>
      </c>
      <c r="I877" t="b">
        <v>1</v>
      </c>
      <c r="J877" t="b">
        <v>0</v>
      </c>
      <c r="K877" t="b">
        <v>1</v>
      </c>
      <c r="L877" t="b">
        <v>0</v>
      </c>
    </row>
    <row r="878" spans="1:12" x14ac:dyDescent="0.2">
      <c r="A878" s="3" t="s">
        <v>12</v>
      </c>
      <c r="B878" s="5">
        <v>6</v>
      </c>
      <c r="C878" t="s">
        <v>850</v>
      </c>
      <c r="D878" t="s">
        <v>870</v>
      </c>
      <c r="E878" s="9">
        <v>75.432311058044434</v>
      </c>
      <c r="F878">
        <v>1092</v>
      </c>
      <c r="G878" s="7">
        <v>2.6104758810231301</v>
      </c>
      <c r="H878" s="7">
        <v>2.51541653521556</v>
      </c>
      <c r="I878" t="b">
        <v>1</v>
      </c>
      <c r="J878" t="b">
        <v>0</v>
      </c>
      <c r="K878" t="b">
        <v>1</v>
      </c>
      <c r="L878" t="b">
        <v>0</v>
      </c>
    </row>
    <row r="879" spans="1:12" x14ac:dyDescent="0.2">
      <c r="A879" s="3" t="s">
        <v>12</v>
      </c>
      <c r="B879" s="5">
        <v>6</v>
      </c>
      <c r="C879" t="s">
        <v>850</v>
      </c>
      <c r="D879" t="s">
        <v>871</v>
      </c>
      <c r="E879" s="9">
        <v>415.8834867477417</v>
      </c>
      <c r="F879">
        <v>1181</v>
      </c>
      <c r="G879" s="7">
        <v>4.2864864334660302</v>
      </c>
      <c r="H879" s="7">
        <v>4.2349366796099996</v>
      </c>
      <c r="I879" t="b">
        <v>1</v>
      </c>
      <c r="J879" t="b">
        <v>0</v>
      </c>
      <c r="K879" t="b">
        <v>1</v>
      </c>
      <c r="L879" t="b">
        <v>0</v>
      </c>
    </row>
    <row r="880" spans="1:12" x14ac:dyDescent="0.2">
      <c r="A880" s="3" t="s">
        <v>12</v>
      </c>
      <c r="B880" s="5">
        <v>6</v>
      </c>
      <c r="C880" t="s">
        <v>832</v>
      </c>
      <c r="D880" t="s">
        <v>868</v>
      </c>
      <c r="E880" s="9">
        <v>8.9076976776123047</v>
      </c>
      <c r="F880">
        <v>1722</v>
      </c>
      <c r="G880" s="7">
        <v>4.01790603410568</v>
      </c>
      <c r="H880" s="7">
        <v>2.2614109361798098</v>
      </c>
      <c r="I880" t="b">
        <v>1</v>
      </c>
      <c r="J880" t="b">
        <v>0</v>
      </c>
      <c r="K880" t="b">
        <v>0</v>
      </c>
      <c r="L880" t="b">
        <v>0</v>
      </c>
    </row>
    <row r="881" spans="1:12" x14ac:dyDescent="0.2">
      <c r="A881" s="3" t="s">
        <v>12</v>
      </c>
      <c r="B881" s="5">
        <v>6</v>
      </c>
      <c r="C881" t="s">
        <v>832</v>
      </c>
      <c r="D881" t="s">
        <v>869</v>
      </c>
      <c r="E881" s="9">
        <v>27.994510650634766</v>
      </c>
      <c r="F881">
        <v>1394</v>
      </c>
      <c r="G881" s="7">
        <v>2.0228709191874201</v>
      </c>
      <c r="H881" s="7">
        <v>1.83775426052877</v>
      </c>
      <c r="I881" t="b">
        <v>1</v>
      </c>
      <c r="J881" t="b">
        <v>0</v>
      </c>
      <c r="K881" t="b">
        <v>0</v>
      </c>
      <c r="L881" t="b">
        <v>0</v>
      </c>
    </row>
    <row r="882" spans="1:12" x14ac:dyDescent="0.2">
      <c r="A882" s="3" t="s">
        <v>12</v>
      </c>
      <c r="B882" s="5">
        <v>6</v>
      </c>
      <c r="C882" t="s">
        <v>832</v>
      </c>
      <c r="D882" t="s">
        <v>870</v>
      </c>
      <c r="E882" s="9">
        <v>75.432311058044434</v>
      </c>
      <c r="F882">
        <v>721</v>
      </c>
      <c r="G882" s="7">
        <v>2.1401665737401201</v>
      </c>
      <c r="H882" s="7">
        <v>2.0972644662619699</v>
      </c>
      <c r="I882" t="b">
        <v>1</v>
      </c>
      <c r="J882" t="b">
        <v>0</v>
      </c>
      <c r="K882" t="b">
        <v>0</v>
      </c>
      <c r="L882" t="b">
        <v>0</v>
      </c>
    </row>
    <row r="883" spans="1:12" x14ac:dyDescent="0.2">
      <c r="A883" s="3" t="s">
        <v>12</v>
      </c>
      <c r="B883" s="5">
        <v>6</v>
      </c>
      <c r="C883" t="s">
        <v>832</v>
      </c>
      <c r="D883" t="s">
        <v>871</v>
      </c>
      <c r="E883" s="9">
        <v>415.8834867477417</v>
      </c>
      <c r="F883">
        <v>1572</v>
      </c>
      <c r="G883" s="7">
        <v>2.0837516371439602</v>
      </c>
      <c r="H883" s="7">
        <v>2.0674674717519799</v>
      </c>
      <c r="I883" t="b">
        <v>1</v>
      </c>
      <c r="J883" t="b">
        <v>0</v>
      </c>
      <c r="K883" t="b">
        <v>0</v>
      </c>
      <c r="L883" t="b">
        <v>0</v>
      </c>
    </row>
    <row r="884" spans="1:12" x14ac:dyDescent="0.2">
      <c r="A884" s="3" t="s">
        <v>12</v>
      </c>
      <c r="B884" s="5">
        <v>6</v>
      </c>
      <c r="C884" t="s">
        <v>852</v>
      </c>
      <c r="D884" t="s">
        <v>868</v>
      </c>
      <c r="E884" s="9">
        <v>8.9076976776123047</v>
      </c>
      <c r="F884">
        <v>353</v>
      </c>
      <c r="G884" s="7">
        <v>4.6466863211331697</v>
      </c>
      <c r="H884" s="7">
        <v>3.9240958932212799</v>
      </c>
      <c r="I884" t="b">
        <v>1</v>
      </c>
      <c r="J884" t="b">
        <v>0</v>
      </c>
      <c r="K884" t="b">
        <v>1</v>
      </c>
      <c r="L884" t="b">
        <v>0</v>
      </c>
    </row>
    <row r="885" spans="1:12" x14ac:dyDescent="0.2">
      <c r="A885" s="3" t="s">
        <v>12</v>
      </c>
      <c r="B885" s="5">
        <v>6</v>
      </c>
      <c r="C885" t="s">
        <v>852</v>
      </c>
      <c r="D885" t="s">
        <v>869</v>
      </c>
      <c r="E885" s="9">
        <v>27.994510650634766</v>
      </c>
      <c r="F885">
        <v>258</v>
      </c>
      <c r="G885" s="7">
        <v>7.25622360047557</v>
      </c>
      <c r="H885" s="7">
        <v>6.8013874272679198</v>
      </c>
      <c r="I885" t="b">
        <v>1</v>
      </c>
      <c r="J885" t="b">
        <v>0</v>
      </c>
      <c r="K885" t="b">
        <v>1</v>
      </c>
      <c r="L885" t="b">
        <v>0</v>
      </c>
    </row>
    <row r="886" spans="1:12" x14ac:dyDescent="0.2">
      <c r="A886" s="3" t="s">
        <v>12</v>
      </c>
      <c r="B886" s="5">
        <v>6</v>
      </c>
      <c r="C886" t="s">
        <v>852</v>
      </c>
      <c r="D886" t="s">
        <v>870</v>
      </c>
      <c r="E886" s="9">
        <v>75.432311058044434</v>
      </c>
      <c r="F886">
        <v>225</v>
      </c>
      <c r="G886" s="7">
        <v>7.8469063828195598</v>
      </c>
      <c r="H886" s="7">
        <v>7.6674436936414301</v>
      </c>
      <c r="I886" t="b">
        <v>1</v>
      </c>
      <c r="J886" t="b">
        <v>0</v>
      </c>
      <c r="K886" t="b">
        <v>1</v>
      </c>
      <c r="L886" t="b">
        <v>0</v>
      </c>
    </row>
    <row r="887" spans="1:12" x14ac:dyDescent="0.2">
      <c r="A887" s="3" t="s">
        <v>12</v>
      </c>
      <c r="B887" s="5">
        <v>6</v>
      </c>
      <c r="C887" t="s">
        <v>852</v>
      </c>
      <c r="D887" t="s">
        <v>871</v>
      </c>
      <c r="E887" s="9">
        <v>415.8834867477417</v>
      </c>
      <c r="F887">
        <v>228</v>
      </c>
      <c r="G887" s="7">
        <v>7.7853102219760997</v>
      </c>
      <c r="H887" s="7">
        <v>7.75222261725244</v>
      </c>
      <c r="I887" t="b">
        <v>1</v>
      </c>
      <c r="J887" t="b">
        <v>0</v>
      </c>
      <c r="K887" t="b">
        <v>1</v>
      </c>
      <c r="L887" t="b">
        <v>0</v>
      </c>
    </row>
    <row r="888" spans="1:12" x14ac:dyDescent="0.2">
      <c r="A888" s="3" t="s">
        <v>12</v>
      </c>
      <c r="B888" s="5">
        <v>6</v>
      </c>
      <c r="C888" t="s">
        <v>834</v>
      </c>
      <c r="D888" t="s">
        <v>868</v>
      </c>
      <c r="E888" s="9">
        <v>8.9076976776123047</v>
      </c>
      <c r="F888">
        <v>1658</v>
      </c>
      <c r="G888" s="7">
        <v>0.28620028523365498</v>
      </c>
      <c r="H888" s="7">
        <v>0.27172526623184301</v>
      </c>
      <c r="I888" t="b">
        <v>1</v>
      </c>
      <c r="J888" t="b">
        <v>0</v>
      </c>
      <c r="K888" t="b">
        <v>1</v>
      </c>
      <c r="L888" t="b">
        <v>0</v>
      </c>
    </row>
    <row r="889" spans="1:12" x14ac:dyDescent="0.2">
      <c r="A889" s="3" t="s">
        <v>12</v>
      </c>
      <c r="B889" s="5">
        <v>6</v>
      </c>
      <c r="C889" t="s">
        <v>834</v>
      </c>
      <c r="D889" t="s">
        <v>869</v>
      </c>
      <c r="E889" s="9">
        <v>27.994510650634766</v>
      </c>
      <c r="F889">
        <v>1896</v>
      </c>
      <c r="G889" s="7">
        <v>0.390853773185451</v>
      </c>
      <c r="H889" s="7">
        <v>0.38077408393137602</v>
      </c>
      <c r="I889" t="b">
        <v>1</v>
      </c>
      <c r="J889" t="b">
        <v>0</v>
      </c>
      <c r="K889" t="b">
        <v>1</v>
      </c>
      <c r="L889" t="b">
        <v>0</v>
      </c>
    </row>
    <row r="890" spans="1:12" x14ac:dyDescent="0.2">
      <c r="A890" s="3" t="s">
        <v>12</v>
      </c>
      <c r="B890" s="5">
        <v>6</v>
      </c>
      <c r="C890" t="s">
        <v>834</v>
      </c>
      <c r="D890" t="s">
        <v>870</v>
      </c>
      <c r="E890" s="9">
        <v>75.432311058044434</v>
      </c>
      <c r="F890">
        <v>1784</v>
      </c>
      <c r="G890" s="7">
        <v>0.443659452297891</v>
      </c>
      <c r="H890" s="7">
        <v>0.439052605877784</v>
      </c>
      <c r="I890" t="b">
        <v>1</v>
      </c>
      <c r="J890" t="b">
        <v>0</v>
      </c>
      <c r="K890" t="b">
        <v>1</v>
      </c>
      <c r="L890" t="b">
        <v>0</v>
      </c>
    </row>
    <row r="891" spans="1:12" x14ac:dyDescent="0.2">
      <c r="A891" s="3" t="s">
        <v>12</v>
      </c>
      <c r="B891" s="5">
        <v>6</v>
      </c>
      <c r="C891" t="s">
        <v>834</v>
      </c>
      <c r="D891" t="s">
        <v>871</v>
      </c>
      <c r="E891" s="9">
        <v>415.8834867477417</v>
      </c>
      <c r="F891">
        <v>1671</v>
      </c>
      <c r="G891" s="7">
        <v>0.34485764148119802</v>
      </c>
      <c r="H891" s="7">
        <v>0.34438046049589899</v>
      </c>
      <c r="I891" t="b">
        <v>1</v>
      </c>
      <c r="J891" t="b">
        <v>0</v>
      </c>
      <c r="K891" t="b">
        <v>1</v>
      </c>
      <c r="L891" t="b">
        <v>0</v>
      </c>
    </row>
    <row r="892" spans="1:12" x14ac:dyDescent="0.2">
      <c r="A892" s="3" t="s">
        <v>12</v>
      </c>
      <c r="B892" s="5">
        <v>6</v>
      </c>
      <c r="C892" t="s">
        <v>853</v>
      </c>
      <c r="D892" t="s">
        <v>868</v>
      </c>
      <c r="E892" s="9">
        <v>8.9076976776123047</v>
      </c>
      <c r="F892">
        <v>310</v>
      </c>
      <c r="G892" s="7">
        <v>7.7056208283843404</v>
      </c>
      <c r="H892" s="7">
        <v>6.0761921402539496</v>
      </c>
      <c r="I892" t="b">
        <v>1</v>
      </c>
      <c r="J892" t="b">
        <v>0</v>
      </c>
      <c r="K892" t="b">
        <v>1</v>
      </c>
      <c r="L892" t="b">
        <v>0</v>
      </c>
    </row>
    <row r="893" spans="1:12" x14ac:dyDescent="0.2">
      <c r="A893" s="3" t="s">
        <v>12</v>
      </c>
      <c r="B893" s="5">
        <v>6</v>
      </c>
      <c r="C893" t="s">
        <v>853</v>
      </c>
      <c r="D893" t="s">
        <v>869</v>
      </c>
      <c r="E893" s="9">
        <v>27.994510650634766</v>
      </c>
      <c r="F893">
        <v>630</v>
      </c>
      <c r="G893" s="7">
        <v>2.8668213671924998</v>
      </c>
      <c r="H893" s="7">
        <v>2.6930746176656801</v>
      </c>
      <c r="I893" t="b">
        <v>1</v>
      </c>
      <c r="J893" t="b">
        <v>0</v>
      </c>
      <c r="K893" t="b">
        <v>1</v>
      </c>
      <c r="L893" t="b">
        <v>0</v>
      </c>
    </row>
    <row r="894" spans="1:12" x14ac:dyDescent="0.2">
      <c r="A894" s="3" t="s">
        <v>12</v>
      </c>
      <c r="B894" s="5">
        <v>6</v>
      </c>
      <c r="C894" t="s">
        <v>853</v>
      </c>
      <c r="D894" t="s">
        <v>870</v>
      </c>
      <c r="E894" s="9">
        <v>75.432311058044434</v>
      </c>
      <c r="F894">
        <v>233</v>
      </c>
      <c r="G894" s="7">
        <v>6.9651256747963401</v>
      </c>
      <c r="H894" s="7">
        <v>6.8184318049393804</v>
      </c>
      <c r="I894" t="b">
        <v>1</v>
      </c>
      <c r="J894" t="b">
        <v>0</v>
      </c>
      <c r="K894" t="b">
        <v>1</v>
      </c>
      <c r="L894" t="b">
        <v>0</v>
      </c>
    </row>
    <row r="895" spans="1:12" x14ac:dyDescent="0.2">
      <c r="A895" s="3" t="s">
        <v>12</v>
      </c>
      <c r="B895" s="5">
        <v>6</v>
      </c>
      <c r="C895" t="s">
        <v>853</v>
      </c>
      <c r="D895" t="s">
        <v>871</v>
      </c>
      <c r="E895" s="9">
        <v>415.8834867477417</v>
      </c>
      <c r="F895">
        <v>235</v>
      </c>
      <c r="G895" s="7">
        <v>7.8081123246482802</v>
      </c>
      <c r="H895" s="7">
        <v>7.7738137266391503</v>
      </c>
      <c r="I895" t="b">
        <v>1</v>
      </c>
      <c r="J895" t="b">
        <v>0</v>
      </c>
      <c r="K895" t="b">
        <v>1</v>
      </c>
      <c r="L895" t="b">
        <v>0</v>
      </c>
    </row>
    <row r="896" spans="1:12" x14ac:dyDescent="0.2">
      <c r="A896" s="3" t="s">
        <v>12</v>
      </c>
      <c r="B896" s="5">
        <v>6</v>
      </c>
      <c r="C896" t="s">
        <v>836</v>
      </c>
      <c r="D896" t="s">
        <v>868</v>
      </c>
      <c r="E896" s="9">
        <v>8.9076976776123047</v>
      </c>
      <c r="F896">
        <v>578</v>
      </c>
      <c r="G896" s="7">
        <v>1.80062617295579</v>
      </c>
      <c r="H896" s="7">
        <v>1.61225297332349</v>
      </c>
      <c r="I896" t="b">
        <v>1</v>
      </c>
      <c r="J896" t="b">
        <v>0</v>
      </c>
      <c r="K896" t="b">
        <v>1</v>
      </c>
      <c r="L896" t="b">
        <v>1</v>
      </c>
    </row>
    <row r="897" spans="1:12" x14ac:dyDescent="0.2">
      <c r="A897" s="3" t="s">
        <v>12</v>
      </c>
      <c r="B897" s="5">
        <v>6</v>
      </c>
      <c r="C897" t="s">
        <v>836</v>
      </c>
      <c r="D897" t="s">
        <v>869</v>
      </c>
      <c r="E897" s="9">
        <v>27.994510650634766</v>
      </c>
      <c r="F897">
        <v>574</v>
      </c>
      <c r="G897" s="7">
        <v>2.5407978444939801</v>
      </c>
      <c r="H897" s="7">
        <v>2.4149853908415002</v>
      </c>
      <c r="I897" t="b">
        <v>1</v>
      </c>
      <c r="J897" t="b">
        <v>0</v>
      </c>
      <c r="K897" t="b">
        <v>1</v>
      </c>
      <c r="L897" t="b">
        <v>1</v>
      </c>
    </row>
    <row r="898" spans="1:12" x14ac:dyDescent="0.2">
      <c r="A898" s="3" t="s">
        <v>12</v>
      </c>
      <c r="B898" s="5">
        <v>6</v>
      </c>
      <c r="C898" t="s">
        <v>836</v>
      </c>
      <c r="D898" t="s">
        <v>870</v>
      </c>
      <c r="E898" s="9">
        <v>75.432311058044434</v>
      </c>
      <c r="F898">
        <v>486</v>
      </c>
      <c r="G898" s="7">
        <v>4.8187243553113799</v>
      </c>
      <c r="H898" s="7">
        <v>4.6736252204488498</v>
      </c>
      <c r="I898" t="b">
        <v>1</v>
      </c>
      <c r="J898" t="b">
        <v>0</v>
      </c>
      <c r="K898" t="b">
        <v>1</v>
      </c>
      <c r="L898" t="b">
        <v>1</v>
      </c>
    </row>
    <row r="899" spans="1:12" x14ac:dyDescent="0.2">
      <c r="A899" s="3" t="s">
        <v>12</v>
      </c>
      <c r="B899" s="5">
        <v>6</v>
      </c>
      <c r="C899" t="s">
        <v>836</v>
      </c>
      <c r="D899" t="s">
        <v>871</v>
      </c>
      <c r="E899" s="9">
        <v>415.8834867477417</v>
      </c>
      <c r="F899">
        <v>660</v>
      </c>
      <c r="G899" s="7">
        <v>7.2703090178441903</v>
      </c>
      <c r="H899" s="7">
        <v>7.1873820359770697</v>
      </c>
      <c r="I899" t="b">
        <v>1</v>
      </c>
      <c r="J899" t="b">
        <v>0</v>
      </c>
      <c r="K899" t="b">
        <v>1</v>
      </c>
      <c r="L899" t="b">
        <v>1</v>
      </c>
    </row>
    <row r="900" spans="1:12" x14ac:dyDescent="0.2">
      <c r="A900" s="3" t="s">
        <v>12</v>
      </c>
      <c r="B900" s="5">
        <v>6</v>
      </c>
      <c r="C900" t="s">
        <v>833</v>
      </c>
      <c r="D900" t="s">
        <v>868</v>
      </c>
      <c r="E900" s="9">
        <v>8.9076976776123047</v>
      </c>
      <c r="F900">
        <v>215</v>
      </c>
      <c r="G900" s="7">
        <v>7.16628936251995</v>
      </c>
      <c r="H900" s="7">
        <v>6.1095320148232499</v>
      </c>
      <c r="I900" t="b">
        <v>1</v>
      </c>
      <c r="J900" t="b">
        <v>0</v>
      </c>
      <c r="K900" t="b">
        <v>1</v>
      </c>
      <c r="L900" t="b">
        <v>0</v>
      </c>
    </row>
    <row r="901" spans="1:12" x14ac:dyDescent="0.2">
      <c r="A901" s="3" t="s">
        <v>12</v>
      </c>
      <c r="B901" s="5">
        <v>6</v>
      </c>
      <c r="C901" t="s">
        <v>833</v>
      </c>
      <c r="D901" t="s">
        <v>869</v>
      </c>
      <c r="E901" s="9">
        <v>27.994510650634766</v>
      </c>
      <c r="F901">
        <v>203</v>
      </c>
      <c r="G901" s="7">
        <v>7.9870215836333101</v>
      </c>
      <c r="H901" s="7">
        <v>7.54976015389287</v>
      </c>
      <c r="I901" t="b">
        <v>1</v>
      </c>
      <c r="J901" t="b">
        <v>0</v>
      </c>
      <c r="K901" t="b">
        <v>1</v>
      </c>
      <c r="L901" t="b">
        <v>0</v>
      </c>
    </row>
    <row r="902" spans="1:12" x14ac:dyDescent="0.2">
      <c r="A902" s="3" t="s">
        <v>12</v>
      </c>
      <c r="B902" s="5">
        <v>6</v>
      </c>
      <c r="C902" t="s">
        <v>833</v>
      </c>
      <c r="D902" t="s">
        <v>870</v>
      </c>
      <c r="E902" s="9">
        <v>75.432311058044434</v>
      </c>
      <c r="F902">
        <v>219</v>
      </c>
      <c r="G902" s="7">
        <v>8.2856229193809696</v>
      </c>
      <c r="H902" s="7">
        <v>8.0909912107738293</v>
      </c>
      <c r="I902" t="b">
        <v>1</v>
      </c>
      <c r="J902" t="b">
        <v>0</v>
      </c>
      <c r="K902" t="b">
        <v>1</v>
      </c>
      <c r="L902" t="b">
        <v>0</v>
      </c>
    </row>
    <row r="903" spans="1:12" x14ac:dyDescent="0.2">
      <c r="A903" s="3" t="s">
        <v>12</v>
      </c>
      <c r="B903" s="5">
        <v>6</v>
      </c>
      <c r="C903" t="s">
        <v>833</v>
      </c>
      <c r="D903" t="s">
        <v>871</v>
      </c>
      <c r="E903" s="9">
        <v>415.8834867477417</v>
      </c>
      <c r="F903">
        <v>173</v>
      </c>
      <c r="G903" s="7">
        <v>3.7342887180855402</v>
      </c>
      <c r="H903" s="7">
        <v>3.48695642550177</v>
      </c>
      <c r="I903" t="b">
        <v>1</v>
      </c>
      <c r="J903" t="b">
        <v>1</v>
      </c>
      <c r="K903" t="b">
        <v>1</v>
      </c>
      <c r="L903" t="b">
        <v>0</v>
      </c>
    </row>
    <row r="904" spans="1:12" x14ac:dyDescent="0.2">
      <c r="A904" s="3" t="s">
        <v>820</v>
      </c>
      <c r="B904" s="5">
        <v>4</v>
      </c>
      <c r="C904" t="s">
        <v>835</v>
      </c>
      <c r="D904" t="s">
        <v>868</v>
      </c>
      <c r="E904" s="9">
        <v>8.9076976776123047</v>
      </c>
      <c r="F904">
        <v>207</v>
      </c>
      <c r="G904" s="7">
        <v>18.519121990877899</v>
      </c>
      <c r="H904" s="7">
        <v>12.947234996529501</v>
      </c>
      <c r="I904" t="b">
        <v>1</v>
      </c>
      <c r="J904" t="b">
        <v>0</v>
      </c>
      <c r="K904" t="b">
        <v>1</v>
      </c>
      <c r="L904" t="b">
        <v>0</v>
      </c>
    </row>
    <row r="905" spans="1:12" x14ac:dyDescent="0.2">
      <c r="A905" s="3" t="s">
        <v>820</v>
      </c>
      <c r="B905" s="5">
        <v>4</v>
      </c>
      <c r="C905" t="s">
        <v>835</v>
      </c>
      <c r="D905" t="s">
        <v>869</v>
      </c>
      <c r="E905" s="9">
        <v>27.994510650634766</v>
      </c>
      <c r="F905">
        <v>110</v>
      </c>
      <c r="G905" s="7">
        <v>23.212695398536201</v>
      </c>
      <c r="H905" s="7">
        <v>21.2724245065613</v>
      </c>
      <c r="I905" t="b">
        <v>1</v>
      </c>
      <c r="J905" t="b">
        <v>0</v>
      </c>
      <c r="K905" t="b">
        <v>1</v>
      </c>
      <c r="L905" t="b">
        <v>0</v>
      </c>
    </row>
    <row r="906" spans="1:12" x14ac:dyDescent="0.2">
      <c r="A906" s="3" t="s">
        <v>820</v>
      </c>
      <c r="B906" s="5">
        <v>4</v>
      </c>
      <c r="C906" t="s">
        <v>835</v>
      </c>
      <c r="D906" t="s">
        <v>870</v>
      </c>
      <c r="E906" s="9">
        <v>75.432311058044434</v>
      </c>
      <c r="F906">
        <v>96</v>
      </c>
      <c r="G906" s="7">
        <v>21.877120376463001</v>
      </c>
      <c r="H906" s="7">
        <v>21.284512149560999</v>
      </c>
      <c r="I906" t="b">
        <v>1</v>
      </c>
      <c r="J906" t="b">
        <v>0</v>
      </c>
      <c r="K906" t="b">
        <v>1</v>
      </c>
      <c r="L906" t="b">
        <v>0</v>
      </c>
    </row>
    <row r="907" spans="1:12" x14ac:dyDescent="0.2">
      <c r="A907" s="3" t="s">
        <v>820</v>
      </c>
      <c r="B907" s="5">
        <v>4</v>
      </c>
      <c r="C907" t="s">
        <v>835</v>
      </c>
      <c r="D907" t="s">
        <v>871</v>
      </c>
      <c r="E907" s="9">
        <v>415.8834867477417</v>
      </c>
      <c r="F907">
        <v>123</v>
      </c>
      <c r="G907" s="7">
        <v>40.6017267155854</v>
      </c>
      <c r="H907" s="7">
        <v>40.119958204489798</v>
      </c>
      <c r="I907" t="b">
        <v>1</v>
      </c>
      <c r="J907" t="b">
        <v>0</v>
      </c>
      <c r="K907" t="b">
        <v>1</v>
      </c>
      <c r="L907" t="b">
        <v>0</v>
      </c>
    </row>
    <row r="908" spans="1:12" x14ac:dyDescent="0.2">
      <c r="A908" s="3" t="s">
        <v>820</v>
      </c>
      <c r="B908" s="5">
        <v>4</v>
      </c>
      <c r="C908" t="s">
        <v>825</v>
      </c>
      <c r="D908" t="s">
        <v>868</v>
      </c>
      <c r="E908" s="9">
        <v>8.9076976776123047</v>
      </c>
      <c r="F908">
        <v>78</v>
      </c>
      <c r="G908" s="7">
        <v>13.8965642396447</v>
      </c>
      <c r="H908" s="7">
        <v>12.389009287360601</v>
      </c>
      <c r="I908" t="b">
        <v>1</v>
      </c>
      <c r="J908" t="b">
        <v>0</v>
      </c>
      <c r="K908" t="b">
        <v>0</v>
      </c>
      <c r="L908" t="b">
        <v>1</v>
      </c>
    </row>
    <row r="909" spans="1:12" x14ac:dyDescent="0.2">
      <c r="A909" s="3" t="s">
        <v>820</v>
      </c>
      <c r="B909" s="5">
        <v>4</v>
      </c>
      <c r="C909" t="s">
        <v>825</v>
      </c>
      <c r="D909" t="s">
        <v>869</v>
      </c>
      <c r="E909" s="9">
        <v>27.994510650634766</v>
      </c>
      <c r="F909">
        <v>97</v>
      </c>
      <c r="G909" s="7">
        <v>17.377101583261801</v>
      </c>
      <c r="H909" s="7">
        <v>16.390228718170199</v>
      </c>
      <c r="I909" t="b">
        <v>1</v>
      </c>
      <c r="J909" t="b">
        <v>0</v>
      </c>
      <c r="K909" t="b">
        <v>0</v>
      </c>
      <c r="L909" t="b">
        <v>1</v>
      </c>
    </row>
    <row r="910" spans="1:12" x14ac:dyDescent="0.2">
      <c r="A910" s="3" t="s">
        <v>820</v>
      </c>
      <c r="B910" s="5">
        <v>4</v>
      </c>
      <c r="C910" t="s">
        <v>825</v>
      </c>
      <c r="D910" t="s">
        <v>870</v>
      </c>
      <c r="E910" s="9">
        <v>75.432311058044434</v>
      </c>
      <c r="F910">
        <v>93</v>
      </c>
      <c r="G910" s="7">
        <v>19.582635269481901</v>
      </c>
      <c r="H910" s="7">
        <v>19.1209913962089</v>
      </c>
      <c r="I910" t="b">
        <v>1</v>
      </c>
      <c r="J910" t="b">
        <v>0</v>
      </c>
      <c r="K910" t="b">
        <v>0</v>
      </c>
      <c r="L910" t="b">
        <v>1</v>
      </c>
    </row>
    <row r="911" spans="1:12" x14ac:dyDescent="0.2">
      <c r="A911" s="3" t="s">
        <v>820</v>
      </c>
      <c r="B911" s="5">
        <v>4</v>
      </c>
      <c r="C911" t="s">
        <v>825</v>
      </c>
      <c r="D911" t="s">
        <v>871</v>
      </c>
      <c r="E911" s="9">
        <v>415.8834867477417</v>
      </c>
      <c r="F911">
        <v>79</v>
      </c>
      <c r="G911" s="7">
        <v>31.166328443325899</v>
      </c>
      <c r="H911" s="7">
        <v>30.982901493536499</v>
      </c>
      <c r="I911" t="b">
        <v>1</v>
      </c>
      <c r="J911" t="b">
        <v>0</v>
      </c>
      <c r="K911" t="b">
        <v>0</v>
      </c>
      <c r="L911" t="b">
        <v>1</v>
      </c>
    </row>
    <row r="912" spans="1:12" x14ac:dyDescent="0.2">
      <c r="A912" s="3" t="s">
        <v>820</v>
      </c>
      <c r="B912" s="5">
        <v>4</v>
      </c>
      <c r="C912" t="s">
        <v>826</v>
      </c>
      <c r="D912" t="s">
        <v>868</v>
      </c>
      <c r="E912" s="9">
        <v>8.9076976776123047</v>
      </c>
      <c r="F912">
        <v>74</v>
      </c>
      <c r="G912" s="7">
        <v>13.8318286919445</v>
      </c>
      <c r="H912" s="7">
        <v>12.4062641749475</v>
      </c>
      <c r="I912" t="b">
        <v>1</v>
      </c>
      <c r="J912" t="b">
        <v>0</v>
      </c>
      <c r="K912" t="b">
        <v>0</v>
      </c>
      <c r="L912" t="b">
        <v>0</v>
      </c>
    </row>
    <row r="913" spans="1:12" x14ac:dyDescent="0.2">
      <c r="A913" s="3" t="s">
        <v>820</v>
      </c>
      <c r="B913" s="5">
        <v>4</v>
      </c>
      <c r="C913" t="s">
        <v>826</v>
      </c>
      <c r="D913" t="s">
        <v>869</v>
      </c>
      <c r="E913" s="9">
        <v>27.994510650634766</v>
      </c>
      <c r="F913">
        <v>41</v>
      </c>
      <c r="G913" s="7">
        <v>15.960382354979901</v>
      </c>
      <c r="H913" s="7">
        <v>15.595827660520699</v>
      </c>
      <c r="I913" t="b">
        <v>1</v>
      </c>
      <c r="J913" t="b">
        <v>0</v>
      </c>
      <c r="K913" t="b">
        <v>0</v>
      </c>
      <c r="L913" t="b">
        <v>0</v>
      </c>
    </row>
    <row r="914" spans="1:12" x14ac:dyDescent="0.2">
      <c r="A914" s="3" t="s">
        <v>820</v>
      </c>
      <c r="B914" s="5">
        <v>4</v>
      </c>
      <c r="C914" t="s">
        <v>826</v>
      </c>
      <c r="D914" t="s">
        <v>870</v>
      </c>
      <c r="E914" s="9">
        <v>75.432311058044434</v>
      </c>
      <c r="F914">
        <v>40</v>
      </c>
      <c r="G914" s="7">
        <v>19.9450848910746</v>
      </c>
      <c r="H914" s="7">
        <v>19.736345122460602</v>
      </c>
      <c r="I914" t="b">
        <v>1</v>
      </c>
      <c r="J914" t="b">
        <v>0</v>
      </c>
      <c r="K914" t="b">
        <v>0</v>
      </c>
      <c r="L914" t="b">
        <v>0</v>
      </c>
    </row>
    <row r="915" spans="1:12" x14ac:dyDescent="0.2">
      <c r="A915" s="3" t="s">
        <v>820</v>
      </c>
      <c r="B915" s="5">
        <v>4</v>
      </c>
      <c r="C915" t="s">
        <v>826</v>
      </c>
      <c r="D915" t="s">
        <v>871</v>
      </c>
      <c r="E915" s="9">
        <v>415.8834867477417</v>
      </c>
      <c r="F915">
        <v>41</v>
      </c>
      <c r="G915" s="7">
        <v>32.896969367801098</v>
      </c>
      <c r="H915" s="7">
        <v>32.790624201509203</v>
      </c>
      <c r="I915" t="b">
        <v>1</v>
      </c>
      <c r="J915" t="b">
        <v>0</v>
      </c>
      <c r="K915" t="b">
        <v>0</v>
      </c>
      <c r="L915" t="b">
        <v>0</v>
      </c>
    </row>
    <row r="916" spans="1:12" x14ac:dyDescent="0.2">
      <c r="A916" s="3" t="s">
        <v>820</v>
      </c>
      <c r="B916" s="5">
        <v>4</v>
      </c>
      <c r="C916" t="s">
        <v>837</v>
      </c>
      <c r="D916" t="s">
        <v>868</v>
      </c>
      <c r="E916" s="9">
        <v>8.9076976776123047</v>
      </c>
      <c r="F916">
        <v>105</v>
      </c>
      <c r="G916" s="7">
        <v>16.078876674390401</v>
      </c>
      <c r="H916" s="7">
        <v>13.5169919235391</v>
      </c>
      <c r="I916" t="b">
        <v>1</v>
      </c>
      <c r="J916" t="b">
        <v>0</v>
      </c>
      <c r="K916" t="b">
        <v>1</v>
      </c>
      <c r="L916" t="b">
        <v>0</v>
      </c>
    </row>
    <row r="917" spans="1:12" x14ac:dyDescent="0.2">
      <c r="A917" s="3" t="s">
        <v>820</v>
      </c>
      <c r="B917" s="5">
        <v>4</v>
      </c>
      <c r="C917" t="s">
        <v>837</v>
      </c>
      <c r="D917" t="s">
        <v>869</v>
      </c>
      <c r="E917" s="9">
        <v>27.994510650634766</v>
      </c>
      <c r="F917">
        <v>89</v>
      </c>
      <c r="G917" s="7">
        <v>18.225592871507001</v>
      </c>
      <c r="H917" s="7">
        <v>17.227391169621299</v>
      </c>
      <c r="I917" t="b">
        <v>1</v>
      </c>
      <c r="J917" t="b">
        <v>0</v>
      </c>
      <c r="K917" t="b">
        <v>1</v>
      </c>
      <c r="L917" t="b">
        <v>0</v>
      </c>
    </row>
    <row r="918" spans="1:12" x14ac:dyDescent="0.2">
      <c r="A918" s="3" t="s">
        <v>820</v>
      </c>
      <c r="B918" s="5">
        <v>4</v>
      </c>
      <c r="C918" t="s">
        <v>837</v>
      </c>
      <c r="D918" t="s">
        <v>870</v>
      </c>
      <c r="E918" s="9">
        <v>75.432311058044434</v>
      </c>
      <c r="F918">
        <v>84</v>
      </c>
      <c r="G918" s="7">
        <v>17.968630552178201</v>
      </c>
      <c r="H918" s="7">
        <v>17.6161399014583</v>
      </c>
      <c r="I918" t="b">
        <v>1</v>
      </c>
      <c r="J918" t="b">
        <v>0</v>
      </c>
      <c r="K918" t="b">
        <v>1</v>
      </c>
      <c r="L918" t="b">
        <v>0</v>
      </c>
    </row>
    <row r="919" spans="1:12" x14ac:dyDescent="0.2">
      <c r="A919" s="3" t="s">
        <v>820</v>
      </c>
      <c r="B919" s="5">
        <v>4</v>
      </c>
      <c r="C919" t="s">
        <v>837</v>
      </c>
      <c r="D919" t="s">
        <v>871</v>
      </c>
      <c r="E919" s="9">
        <v>415.8834867477417</v>
      </c>
      <c r="F919">
        <v>138</v>
      </c>
      <c r="G919" s="7">
        <v>18.814851915840599</v>
      </c>
      <c r="H919" s="7">
        <v>18.698115580781401</v>
      </c>
      <c r="I919" t="b">
        <v>1</v>
      </c>
      <c r="J919" t="b">
        <v>0</v>
      </c>
      <c r="K919" t="b">
        <v>1</v>
      </c>
      <c r="L919" t="b">
        <v>0</v>
      </c>
    </row>
    <row r="920" spans="1:12" x14ac:dyDescent="0.2">
      <c r="A920" s="3" t="s">
        <v>820</v>
      </c>
      <c r="B920" s="5">
        <v>4</v>
      </c>
      <c r="C920" t="s">
        <v>838</v>
      </c>
      <c r="D920" t="s">
        <v>868</v>
      </c>
      <c r="E920" s="9">
        <v>8.9076976776123047</v>
      </c>
      <c r="F920">
        <v>486</v>
      </c>
      <c r="G920" s="7">
        <v>2.49655203968954</v>
      </c>
      <c r="H920" s="7">
        <v>2.1972613906295702</v>
      </c>
      <c r="I920" t="b">
        <v>1</v>
      </c>
      <c r="J920" t="b">
        <v>0</v>
      </c>
      <c r="K920" t="b">
        <v>1</v>
      </c>
      <c r="L920" t="b">
        <v>0</v>
      </c>
    </row>
    <row r="921" spans="1:12" x14ac:dyDescent="0.2">
      <c r="A921" s="3" t="s">
        <v>820</v>
      </c>
      <c r="B921" s="5">
        <v>4</v>
      </c>
      <c r="C921" t="s">
        <v>838</v>
      </c>
      <c r="D921" t="s">
        <v>869</v>
      </c>
      <c r="E921" s="9">
        <v>27.994510650634766</v>
      </c>
      <c r="F921">
        <v>302</v>
      </c>
      <c r="G921" s="7">
        <v>2.8685839379685101</v>
      </c>
      <c r="H921" s="7">
        <v>2.7824779495710898</v>
      </c>
      <c r="I921" t="b">
        <v>1</v>
      </c>
      <c r="J921" t="b">
        <v>0</v>
      </c>
      <c r="K921" t="b">
        <v>1</v>
      </c>
      <c r="L921" t="b">
        <v>0</v>
      </c>
    </row>
    <row r="922" spans="1:12" x14ac:dyDescent="0.2">
      <c r="A922" s="3" t="s">
        <v>820</v>
      </c>
      <c r="B922" s="5">
        <v>4</v>
      </c>
      <c r="C922" t="s">
        <v>838</v>
      </c>
      <c r="D922" t="s">
        <v>870</v>
      </c>
      <c r="E922" s="9">
        <v>75.432311058044434</v>
      </c>
      <c r="F922">
        <v>793</v>
      </c>
      <c r="G922" s="7">
        <v>1.7931042849207099</v>
      </c>
      <c r="H922" s="7">
        <v>1.75992886442323</v>
      </c>
      <c r="I922" t="b">
        <v>1</v>
      </c>
      <c r="J922" t="b">
        <v>0</v>
      </c>
      <c r="K922" t="b">
        <v>1</v>
      </c>
      <c r="L922" t="b">
        <v>0</v>
      </c>
    </row>
    <row r="923" spans="1:12" x14ac:dyDescent="0.2">
      <c r="A923" s="3" t="s">
        <v>820</v>
      </c>
      <c r="B923" s="5">
        <v>4</v>
      </c>
      <c r="C923" t="s">
        <v>838</v>
      </c>
      <c r="D923" t="s">
        <v>871</v>
      </c>
      <c r="E923" s="9">
        <v>415.8834867477417</v>
      </c>
      <c r="F923">
        <v>712</v>
      </c>
      <c r="G923" s="7">
        <v>1.0061778403400199</v>
      </c>
      <c r="H923" s="7">
        <v>1.00444758441834</v>
      </c>
      <c r="I923" t="b">
        <v>1</v>
      </c>
      <c r="J923" t="b">
        <v>0</v>
      </c>
      <c r="K923" t="b">
        <v>1</v>
      </c>
      <c r="L923" t="b">
        <v>0</v>
      </c>
    </row>
    <row r="924" spans="1:12" x14ac:dyDescent="0.2">
      <c r="A924" s="3" t="s">
        <v>820</v>
      </c>
      <c r="B924" s="5">
        <v>4</v>
      </c>
      <c r="C924" t="s">
        <v>839</v>
      </c>
      <c r="D924" t="s">
        <v>868</v>
      </c>
      <c r="E924" s="9">
        <v>8.9076976776123047</v>
      </c>
      <c r="F924">
        <v>198</v>
      </c>
      <c r="G924" s="7">
        <v>19.663791782808602</v>
      </c>
      <c r="H924" s="7">
        <v>13.683099351170901</v>
      </c>
      <c r="I924" t="b">
        <v>1</v>
      </c>
      <c r="J924" t="b">
        <v>0</v>
      </c>
      <c r="K924" t="b">
        <v>1</v>
      </c>
      <c r="L924" t="b">
        <v>0</v>
      </c>
    </row>
    <row r="925" spans="1:12" x14ac:dyDescent="0.2">
      <c r="A925" s="3" t="s">
        <v>820</v>
      </c>
      <c r="B925" s="5">
        <v>4</v>
      </c>
      <c r="C925" t="s">
        <v>839</v>
      </c>
      <c r="D925" t="s">
        <v>869</v>
      </c>
      <c r="E925" s="9">
        <v>27.994510650634766</v>
      </c>
      <c r="F925">
        <v>141</v>
      </c>
      <c r="G925" s="7">
        <v>0.22730012463876301</v>
      </c>
      <c r="H925" s="7">
        <v>0.22704019927198801</v>
      </c>
      <c r="I925" t="b">
        <v>1</v>
      </c>
      <c r="J925" t="b">
        <v>0</v>
      </c>
      <c r="K925" t="b">
        <v>1</v>
      </c>
      <c r="L925" t="b">
        <v>0</v>
      </c>
    </row>
    <row r="926" spans="1:12" x14ac:dyDescent="0.2">
      <c r="A926" s="3" t="s">
        <v>820</v>
      </c>
      <c r="B926" s="5">
        <v>4</v>
      </c>
      <c r="C926" t="s">
        <v>839</v>
      </c>
      <c r="D926" t="s">
        <v>870</v>
      </c>
      <c r="E926" s="9">
        <v>75.432311058044434</v>
      </c>
      <c r="F926">
        <v>156</v>
      </c>
      <c r="G926" s="7">
        <v>0.16820786192804099</v>
      </c>
      <c r="H926" s="7">
        <v>0.16814936827895499</v>
      </c>
      <c r="I926" t="b">
        <v>1</v>
      </c>
      <c r="J926" t="b">
        <v>0</v>
      </c>
      <c r="K926" t="b">
        <v>1</v>
      </c>
      <c r="L926" t="b">
        <v>0</v>
      </c>
    </row>
    <row r="927" spans="1:12" x14ac:dyDescent="0.2">
      <c r="A927" s="3" t="s">
        <v>820</v>
      </c>
      <c r="B927" s="5">
        <v>4</v>
      </c>
      <c r="C927" t="s">
        <v>839</v>
      </c>
      <c r="D927" t="s">
        <v>871</v>
      </c>
      <c r="E927" s="9">
        <v>415.8834867477417</v>
      </c>
      <c r="F927">
        <v>202</v>
      </c>
      <c r="G927" s="7">
        <v>0.16150433303092401</v>
      </c>
      <c r="H927" s="7">
        <v>0.161452732815069</v>
      </c>
      <c r="I927" t="b">
        <v>1</v>
      </c>
      <c r="J927" t="b">
        <v>1</v>
      </c>
      <c r="K927" t="b">
        <v>1</v>
      </c>
      <c r="L927" t="b">
        <v>0</v>
      </c>
    </row>
    <row r="928" spans="1:12" x14ac:dyDescent="0.2">
      <c r="A928" s="3" t="s">
        <v>820</v>
      </c>
      <c r="B928" s="5">
        <v>4</v>
      </c>
      <c r="C928" t="s">
        <v>829</v>
      </c>
      <c r="D928" t="s">
        <v>868</v>
      </c>
      <c r="E928" s="9">
        <v>8.9076976776123047</v>
      </c>
      <c r="F928">
        <v>701</v>
      </c>
      <c r="G928" s="7">
        <v>5.11348890792899</v>
      </c>
      <c r="H928" s="7">
        <v>3.6462127210856701</v>
      </c>
      <c r="I928" t="b">
        <v>1</v>
      </c>
      <c r="J928" t="b">
        <v>0</v>
      </c>
      <c r="K928" t="b">
        <v>1</v>
      </c>
      <c r="L928" t="b">
        <v>0</v>
      </c>
    </row>
    <row r="929" spans="1:12" x14ac:dyDescent="0.2">
      <c r="A929" s="3" t="s">
        <v>820</v>
      </c>
      <c r="B929" s="5">
        <v>4</v>
      </c>
      <c r="C929" t="s">
        <v>829</v>
      </c>
      <c r="D929" t="s">
        <v>869</v>
      </c>
      <c r="E929" s="9">
        <v>27.994510650634766</v>
      </c>
      <c r="F929">
        <v>412</v>
      </c>
      <c r="G929" s="7">
        <v>5.4923505298478998</v>
      </c>
      <c r="H929" s="7">
        <v>5.0815956889879699</v>
      </c>
      <c r="I929" t="b">
        <v>1</v>
      </c>
      <c r="J929" t="b">
        <v>0</v>
      </c>
      <c r="K929" t="b">
        <v>1</v>
      </c>
      <c r="L929" t="b">
        <v>0</v>
      </c>
    </row>
    <row r="930" spans="1:12" x14ac:dyDescent="0.2">
      <c r="A930" s="3" t="s">
        <v>820</v>
      </c>
      <c r="B930" s="5">
        <v>4</v>
      </c>
      <c r="C930" t="s">
        <v>829</v>
      </c>
      <c r="D930" t="s">
        <v>870</v>
      </c>
      <c r="E930" s="9">
        <v>75.432311058044434</v>
      </c>
      <c r="F930">
        <v>507</v>
      </c>
      <c r="G930" s="7">
        <v>4.3797428472417304</v>
      </c>
      <c r="H930" s="7">
        <v>4.2545014697148504</v>
      </c>
      <c r="I930" t="b">
        <v>1</v>
      </c>
      <c r="J930" t="b">
        <v>0</v>
      </c>
      <c r="K930" t="b">
        <v>1</v>
      </c>
      <c r="L930" t="b">
        <v>0</v>
      </c>
    </row>
    <row r="931" spans="1:12" x14ac:dyDescent="0.2">
      <c r="A931" s="3" t="s">
        <v>820</v>
      </c>
      <c r="B931" s="5">
        <v>4</v>
      </c>
      <c r="C931" t="s">
        <v>830</v>
      </c>
      <c r="D931" t="s">
        <v>868</v>
      </c>
      <c r="E931" s="9">
        <v>8.9076976776123047</v>
      </c>
      <c r="F931">
        <v>77</v>
      </c>
      <c r="G931" s="7">
        <v>5.1879427359419301</v>
      </c>
      <c r="H931" s="7">
        <v>4.9652718381339396</v>
      </c>
      <c r="I931" t="b">
        <v>1</v>
      </c>
      <c r="J931" t="b">
        <v>0</v>
      </c>
      <c r="K931" t="b">
        <v>0</v>
      </c>
      <c r="L931" t="b">
        <v>0</v>
      </c>
    </row>
    <row r="932" spans="1:12" x14ac:dyDescent="0.2">
      <c r="A932" s="3" t="s">
        <v>820</v>
      </c>
      <c r="B932" s="5">
        <v>4</v>
      </c>
      <c r="C932" t="s">
        <v>830</v>
      </c>
      <c r="D932" t="s">
        <v>869</v>
      </c>
      <c r="E932" s="9">
        <v>27.994510650634766</v>
      </c>
      <c r="F932">
        <v>86</v>
      </c>
      <c r="G932" s="7">
        <v>5.1075553093659396</v>
      </c>
      <c r="H932" s="7">
        <v>5.0286528921564102</v>
      </c>
      <c r="I932" t="b">
        <v>1</v>
      </c>
      <c r="J932" t="b">
        <v>0</v>
      </c>
      <c r="K932" t="b">
        <v>0</v>
      </c>
      <c r="L932" t="b">
        <v>0</v>
      </c>
    </row>
    <row r="933" spans="1:12" x14ac:dyDescent="0.2">
      <c r="A933" s="3" t="s">
        <v>820</v>
      </c>
      <c r="B933" s="5">
        <v>4</v>
      </c>
      <c r="C933" t="s">
        <v>830</v>
      </c>
      <c r="D933" t="s">
        <v>870</v>
      </c>
      <c r="E933" s="9">
        <v>75.432311058044434</v>
      </c>
      <c r="F933">
        <v>60</v>
      </c>
      <c r="G933" s="7">
        <v>5.8821203257988399</v>
      </c>
      <c r="H933" s="7">
        <v>5.8547276511987301</v>
      </c>
      <c r="I933" t="b">
        <v>1</v>
      </c>
      <c r="J933" t="b">
        <v>0</v>
      </c>
      <c r="K933" t="b">
        <v>0</v>
      </c>
      <c r="L933" t="b">
        <v>0</v>
      </c>
    </row>
    <row r="934" spans="1:12" x14ac:dyDescent="0.2">
      <c r="A934" s="3" t="s">
        <v>820</v>
      </c>
      <c r="B934" s="5">
        <v>4</v>
      </c>
      <c r="C934" t="s">
        <v>830</v>
      </c>
      <c r="D934" t="s">
        <v>871</v>
      </c>
      <c r="E934" s="9">
        <v>415.8834867477417</v>
      </c>
      <c r="F934">
        <v>49</v>
      </c>
      <c r="G934" s="7">
        <v>11.207078788103701</v>
      </c>
      <c r="H934" s="7">
        <v>11.192300090094699</v>
      </c>
      <c r="I934" t="b">
        <v>1</v>
      </c>
      <c r="J934" t="b">
        <v>0</v>
      </c>
      <c r="K934" t="b">
        <v>0</v>
      </c>
      <c r="L934" t="b">
        <v>0</v>
      </c>
    </row>
    <row r="935" spans="1:12" x14ac:dyDescent="0.2">
      <c r="A935" s="3" t="s">
        <v>820</v>
      </c>
      <c r="B935" s="5">
        <v>4</v>
      </c>
      <c r="C935" t="s">
        <v>840</v>
      </c>
      <c r="D935" t="s">
        <v>868</v>
      </c>
      <c r="E935" s="9">
        <v>8.9076976776123047</v>
      </c>
      <c r="F935">
        <v>772</v>
      </c>
      <c r="G935" s="7">
        <v>1.4404427033655001</v>
      </c>
      <c r="H935" s="7">
        <v>1.2805775844756</v>
      </c>
      <c r="I935" t="b">
        <v>1</v>
      </c>
      <c r="J935" t="b">
        <v>0</v>
      </c>
      <c r="K935" t="b">
        <v>1</v>
      </c>
      <c r="L935" t="b">
        <v>0</v>
      </c>
    </row>
    <row r="936" spans="1:12" x14ac:dyDescent="0.2">
      <c r="A936" s="3" t="s">
        <v>820</v>
      </c>
      <c r="B936" s="5">
        <v>4</v>
      </c>
      <c r="C936" t="s">
        <v>840</v>
      </c>
      <c r="D936" t="s">
        <v>869</v>
      </c>
      <c r="E936" s="9">
        <v>27.994510650634766</v>
      </c>
      <c r="F936">
        <v>652</v>
      </c>
      <c r="G936" s="7">
        <v>0.94121341662356695</v>
      </c>
      <c r="H936" s="7">
        <v>0.92102354501183603</v>
      </c>
      <c r="I936" t="b">
        <v>1</v>
      </c>
      <c r="J936" t="b">
        <v>0</v>
      </c>
      <c r="K936" t="b">
        <v>1</v>
      </c>
      <c r="L936" t="b">
        <v>0</v>
      </c>
    </row>
    <row r="937" spans="1:12" x14ac:dyDescent="0.2">
      <c r="A937" s="3" t="s">
        <v>820</v>
      </c>
      <c r="B937" s="5">
        <v>4</v>
      </c>
      <c r="C937" t="s">
        <v>840</v>
      </c>
      <c r="D937" t="s">
        <v>870</v>
      </c>
      <c r="E937" s="9">
        <v>75.432311058044434</v>
      </c>
      <c r="F937">
        <v>649</v>
      </c>
      <c r="G937" s="7">
        <v>4.8896292900787204</v>
      </c>
      <c r="H937" s="7">
        <v>4.6922313422520796</v>
      </c>
      <c r="I937" t="b">
        <v>1</v>
      </c>
      <c r="J937" t="b">
        <v>0</v>
      </c>
      <c r="K937" t="b">
        <v>1</v>
      </c>
      <c r="L937" t="b">
        <v>0</v>
      </c>
    </row>
    <row r="938" spans="1:12" x14ac:dyDescent="0.2">
      <c r="A938" s="3" t="s">
        <v>820</v>
      </c>
      <c r="B938" s="5">
        <v>4</v>
      </c>
      <c r="C938" t="s">
        <v>840</v>
      </c>
      <c r="D938" t="s">
        <v>871</v>
      </c>
      <c r="E938" s="9">
        <v>415.8834867477417</v>
      </c>
      <c r="F938">
        <v>678</v>
      </c>
      <c r="G938" s="7">
        <v>5.5681280860589304</v>
      </c>
      <c r="H938" s="7">
        <v>5.5180379835970399</v>
      </c>
      <c r="I938" t="b">
        <v>1</v>
      </c>
      <c r="J938" t="b">
        <v>0</v>
      </c>
      <c r="K938" t="b">
        <v>1</v>
      </c>
      <c r="L938" t="b">
        <v>0</v>
      </c>
    </row>
    <row r="939" spans="1:12" x14ac:dyDescent="0.2">
      <c r="A939" s="3" t="s">
        <v>820</v>
      </c>
      <c r="B939" s="5">
        <v>4</v>
      </c>
      <c r="C939" t="s">
        <v>841</v>
      </c>
      <c r="D939" t="s">
        <v>868</v>
      </c>
      <c r="E939" s="9">
        <v>8.9076976776123047</v>
      </c>
      <c r="F939">
        <v>1001</v>
      </c>
      <c r="G939" s="7">
        <v>3.9379742164510598</v>
      </c>
      <c r="H939" s="7">
        <v>2.7299104129979401</v>
      </c>
      <c r="I939" t="b">
        <v>1</v>
      </c>
      <c r="J939" t="b">
        <v>0</v>
      </c>
      <c r="K939" t="b">
        <v>1</v>
      </c>
      <c r="L939" t="b">
        <v>0</v>
      </c>
    </row>
    <row r="940" spans="1:12" x14ac:dyDescent="0.2">
      <c r="A940" s="3" t="s">
        <v>820</v>
      </c>
      <c r="B940" s="5">
        <v>4</v>
      </c>
      <c r="C940" t="s">
        <v>841</v>
      </c>
      <c r="D940" t="s">
        <v>869</v>
      </c>
      <c r="E940" s="9">
        <v>27.994510650634766</v>
      </c>
      <c r="F940">
        <v>772</v>
      </c>
      <c r="G940" s="7">
        <v>5.0723882316787003</v>
      </c>
      <c r="H940" s="7">
        <v>4.4499301622372798</v>
      </c>
      <c r="I940" t="b">
        <v>1</v>
      </c>
      <c r="J940" t="b">
        <v>0</v>
      </c>
      <c r="K940" t="b">
        <v>1</v>
      </c>
      <c r="L940" t="b">
        <v>0</v>
      </c>
    </row>
    <row r="941" spans="1:12" x14ac:dyDescent="0.2">
      <c r="A941" s="3" t="s">
        <v>820</v>
      </c>
      <c r="B941" s="5">
        <v>4</v>
      </c>
      <c r="C941" t="s">
        <v>841</v>
      </c>
      <c r="D941" t="s">
        <v>870</v>
      </c>
      <c r="E941" s="9">
        <v>75.432311058044434</v>
      </c>
      <c r="F941">
        <v>976</v>
      </c>
      <c r="G941" s="7">
        <v>5.0779071732106598</v>
      </c>
      <c r="H941" s="7">
        <v>4.7648481497090698</v>
      </c>
      <c r="I941" t="b">
        <v>1</v>
      </c>
      <c r="J941" t="b">
        <v>0</v>
      </c>
      <c r="K941" t="b">
        <v>1</v>
      </c>
      <c r="L941" t="b">
        <v>0</v>
      </c>
    </row>
    <row r="942" spans="1:12" x14ac:dyDescent="0.2">
      <c r="A942" s="3" t="s">
        <v>820</v>
      </c>
      <c r="B942" s="5">
        <v>4</v>
      </c>
      <c r="C942" t="s">
        <v>841</v>
      </c>
      <c r="D942" t="s">
        <v>871</v>
      </c>
      <c r="E942" s="9">
        <v>415.8834867477417</v>
      </c>
      <c r="F942">
        <v>922</v>
      </c>
      <c r="G942" s="7">
        <v>5.9063452309622004</v>
      </c>
      <c r="H942" s="7">
        <v>5.8300061224888404</v>
      </c>
      <c r="I942" t="b">
        <v>1</v>
      </c>
      <c r="J942" t="b">
        <v>0</v>
      </c>
      <c r="K942" t="b">
        <v>1</v>
      </c>
      <c r="L942" t="b">
        <v>0</v>
      </c>
    </row>
    <row r="943" spans="1:12" x14ac:dyDescent="0.2">
      <c r="A943" s="3" t="s">
        <v>820</v>
      </c>
      <c r="B943" s="5">
        <v>4</v>
      </c>
      <c r="C943" t="s">
        <v>842</v>
      </c>
      <c r="D943" t="s">
        <v>868</v>
      </c>
      <c r="E943" s="9">
        <v>8.9076976776123047</v>
      </c>
      <c r="F943">
        <v>494</v>
      </c>
      <c r="G943" s="7">
        <v>4.2600180189441899</v>
      </c>
      <c r="H943" s="7">
        <v>3.4459178636797998</v>
      </c>
      <c r="I943" t="b">
        <v>1</v>
      </c>
      <c r="J943" t="b">
        <v>0</v>
      </c>
      <c r="K943" t="b">
        <v>1</v>
      </c>
      <c r="L943" t="b">
        <v>0</v>
      </c>
    </row>
    <row r="944" spans="1:12" x14ac:dyDescent="0.2">
      <c r="A944" s="3" t="s">
        <v>820</v>
      </c>
      <c r="B944" s="5">
        <v>4</v>
      </c>
      <c r="C944" t="s">
        <v>842</v>
      </c>
      <c r="D944" t="s">
        <v>869</v>
      </c>
      <c r="E944" s="9">
        <v>27.994510650634766</v>
      </c>
      <c r="F944">
        <v>513</v>
      </c>
      <c r="G944" s="7">
        <v>5.1413242700890196</v>
      </c>
      <c r="H944" s="7">
        <v>4.69864227100281</v>
      </c>
      <c r="I944" t="b">
        <v>1</v>
      </c>
      <c r="J944" t="b">
        <v>0</v>
      </c>
      <c r="K944" t="b">
        <v>1</v>
      </c>
      <c r="L944" t="b">
        <v>0</v>
      </c>
    </row>
    <row r="945" spans="1:12" x14ac:dyDescent="0.2">
      <c r="A945" s="3" t="s">
        <v>820</v>
      </c>
      <c r="B945" s="5">
        <v>4</v>
      </c>
      <c r="C945" t="s">
        <v>842</v>
      </c>
      <c r="D945" t="s">
        <v>870</v>
      </c>
      <c r="E945" s="9">
        <v>75.432311058044434</v>
      </c>
      <c r="F945">
        <v>442</v>
      </c>
      <c r="G945" s="7">
        <v>15.0233640824625</v>
      </c>
      <c r="H945" s="7">
        <v>13.8078548522871</v>
      </c>
      <c r="I945" t="b">
        <v>1</v>
      </c>
      <c r="J945" t="b">
        <v>0</v>
      </c>
      <c r="K945" t="b">
        <v>1</v>
      </c>
      <c r="L945" t="b">
        <v>0</v>
      </c>
    </row>
    <row r="946" spans="1:12" x14ac:dyDescent="0.2">
      <c r="A946" s="3" t="s">
        <v>820</v>
      </c>
      <c r="B946" s="5">
        <v>4</v>
      </c>
      <c r="C946" t="s">
        <v>842</v>
      </c>
      <c r="D946" t="s">
        <v>871</v>
      </c>
      <c r="E946" s="9">
        <v>415.8834867477417</v>
      </c>
      <c r="F946">
        <v>416</v>
      </c>
      <c r="G946" s="7">
        <v>18.227712427583299</v>
      </c>
      <c r="H946" s="7">
        <v>17.901320882736801</v>
      </c>
      <c r="I946" t="b">
        <v>1</v>
      </c>
      <c r="J946" t="b">
        <v>0</v>
      </c>
      <c r="K946" t="b">
        <v>1</v>
      </c>
      <c r="L946" t="b">
        <v>0</v>
      </c>
    </row>
    <row r="947" spans="1:12" x14ac:dyDescent="0.2">
      <c r="A947" s="3" t="s">
        <v>820</v>
      </c>
      <c r="B947" s="5">
        <v>4</v>
      </c>
      <c r="C947" t="s">
        <v>843</v>
      </c>
      <c r="D947" t="s">
        <v>868</v>
      </c>
      <c r="E947" s="9">
        <v>8.9076976776123047</v>
      </c>
      <c r="F947">
        <v>3300</v>
      </c>
      <c r="G947" s="7">
        <v>1.2809458840397301</v>
      </c>
      <c r="H947" s="7">
        <v>0.86870466916445299</v>
      </c>
      <c r="I947" t="b">
        <v>1</v>
      </c>
      <c r="J947" t="b">
        <v>0</v>
      </c>
      <c r="K947" t="b">
        <v>1</v>
      </c>
      <c r="L947" t="b">
        <v>1</v>
      </c>
    </row>
    <row r="948" spans="1:12" x14ac:dyDescent="0.2">
      <c r="A948" s="3" t="s">
        <v>820</v>
      </c>
      <c r="B948" s="5">
        <v>4</v>
      </c>
      <c r="C948" t="s">
        <v>843</v>
      </c>
      <c r="D948" t="s">
        <v>869</v>
      </c>
      <c r="E948" s="9">
        <v>27.994510650634766</v>
      </c>
      <c r="F948">
        <v>4246</v>
      </c>
      <c r="G948" s="7">
        <v>1.2343258664301</v>
      </c>
      <c r="H948" s="7">
        <v>1.0396832299871701</v>
      </c>
      <c r="I948" t="b">
        <v>1</v>
      </c>
      <c r="J948" t="b">
        <v>0</v>
      </c>
      <c r="K948" t="b">
        <v>1</v>
      </c>
      <c r="L948" t="b">
        <v>1</v>
      </c>
    </row>
    <row r="949" spans="1:12" x14ac:dyDescent="0.2">
      <c r="A949" s="3" t="s">
        <v>820</v>
      </c>
      <c r="B949" s="5">
        <v>4</v>
      </c>
      <c r="C949" t="s">
        <v>843</v>
      </c>
      <c r="D949" t="s">
        <v>870</v>
      </c>
      <c r="E949" s="9">
        <v>75.432311058044434</v>
      </c>
      <c r="F949">
        <v>2054</v>
      </c>
      <c r="G949" s="7">
        <v>1.5500320776337</v>
      </c>
      <c r="H949" s="7">
        <v>1.4872594305495801</v>
      </c>
      <c r="I949" t="b">
        <v>1</v>
      </c>
      <c r="J949" t="b">
        <v>0</v>
      </c>
      <c r="K949" t="b">
        <v>1</v>
      </c>
      <c r="L949" t="b">
        <v>1</v>
      </c>
    </row>
    <row r="950" spans="1:12" x14ac:dyDescent="0.2">
      <c r="A950" s="3" t="s">
        <v>820</v>
      </c>
      <c r="B950" s="5">
        <v>4</v>
      </c>
      <c r="C950" t="s">
        <v>843</v>
      </c>
      <c r="D950" t="s">
        <v>871</v>
      </c>
      <c r="E950" s="9">
        <v>415.8834867477417</v>
      </c>
      <c r="F950">
        <v>3653</v>
      </c>
      <c r="G950" s="7">
        <v>1.06618619412853</v>
      </c>
      <c r="H950" s="7">
        <v>1.0054716363466301</v>
      </c>
      <c r="I950" t="b">
        <v>1</v>
      </c>
      <c r="J950" t="b">
        <v>1</v>
      </c>
      <c r="K950" t="b">
        <v>1</v>
      </c>
      <c r="L950" t="b">
        <v>1</v>
      </c>
    </row>
    <row r="951" spans="1:12" x14ac:dyDescent="0.2">
      <c r="A951" s="3" t="s">
        <v>820</v>
      </c>
      <c r="B951" s="5">
        <v>4</v>
      </c>
      <c r="C951" t="s">
        <v>844</v>
      </c>
      <c r="D951" t="s">
        <v>868</v>
      </c>
      <c r="E951" s="9">
        <v>8.9076976776123047</v>
      </c>
      <c r="F951">
        <v>189</v>
      </c>
      <c r="G951" s="7">
        <v>3.3399691329629899</v>
      </c>
      <c r="H951" s="7">
        <v>3.11894176386985</v>
      </c>
      <c r="I951" t="b">
        <v>1</v>
      </c>
      <c r="J951" t="b">
        <v>0</v>
      </c>
      <c r="K951" t="b">
        <v>1</v>
      </c>
      <c r="L951" t="b">
        <v>0</v>
      </c>
    </row>
    <row r="952" spans="1:12" x14ac:dyDescent="0.2">
      <c r="A952" s="3" t="s">
        <v>820</v>
      </c>
      <c r="B952" s="5">
        <v>4</v>
      </c>
      <c r="C952" t="s">
        <v>844</v>
      </c>
      <c r="D952" t="s">
        <v>869</v>
      </c>
      <c r="E952" s="9">
        <v>27.994510650634766</v>
      </c>
      <c r="F952">
        <v>424</v>
      </c>
      <c r="G952" s="7">
        <v>3.1212521630766799</v>
      </c>
      <c r="H952" s="7">
        <v>2.9803588470813098</v>
      </c>
      <c r="I952" t="b">
        <v>1</v>
      </c>
      <c r="J952" t="b">
        <v>0</v>
      </c>
      <c r="K952" t="b">
        <v>1</v>
      </c>
      <c r="L952" t="b">
        <v>0</v>
      </c>
    </row>
    <row r="953" spans="1:12" x14ac:dyDescent="0.2">
      <c r="A953" s="3" t="s">
        <v>820</v>
      </c>
      <c r="B953" s="5">
        <v>4</v>
      </c>
      <c r="C953" t="s">
        <v>844</v>
      </c>
      <c r="D953" t="s">
        <v>870</v>
      </c>
      <c r="E953" s="9">
        <v>75.432311058044434</v>
      </c>
      <c r="F953">
        <v>93</v>
      </c>
      <c r="G953" s="7">
        <v>3.4451843369739401</v>
      </c>
      <c r="H953" s="7">
        <v>3.4306126549956502</v>
      </c>
      <c r="I953" t="b">
        <v>1</v>
      </c>
      <c r="J953" t="b">
        <v>0</v>
      </c>
      <c r="K953" t="b">
        <v>1</v>
      </c>
      <c r="L953" t="b">
        <v>0</v>
      </c>
    </row>
    <row r="954" spans="1:12" x14ac:dyDescent="0.2">
      <c r="A954" s="3" t="s">
        <v>820</v>
      </c>
      <c r="B954" s="5">
        <v>4</v>
      </c>
      <c r="C954" t="s">
        <v>844</v>
      </c>
      <c r="D954" t="s">
        <v>871</v>
      </c>
      <c r="E954" s="9">
        <v>415.8834867477417</v>
      </c>
      <c r="F954">
        <v>186</v>
      </c>
      <c r="G954" s="7">
        <v>3.4328264100218799</v>
      </c>
      <c r="H954" s="7">
        <v>3.4275640725902798</v>
      </c>
      <c r="I954" t="b">
        <v>1</v>
      </c>
      <c r="J954" t="b">
        <v>0</v>
      </c>
      <c r="K954" t="b">
        <v>1</v>
      </c>
      <c r="L954" t="b">
        <v>0</v>
      </c>
    </row>
    <row r="955" spans="1:12" x14ac:dyDescent="0.2">
      <c r="A955" s="3" t="s">
        <v>820</v>
      </c>
      <c r="B955" s="5">
        <v>4</v>
      </c>
      <c r="C955" t="s">
        <v>851</v>
      </c>
      <c r="D955" t="s">
        <v>868</v>
      </c>
      <c r="E955" s="9">
        <v>8.9076976776123047</v>
      </c>
      <c r="F955">
        <v>4862</v>
      </c>
      <c r="G955" s="7">
        <v>1.4474646859948399</v>
      </c>
      <c r="H955" s="7">
        <v>0.80861453137366601</v>
      </c>
      <c r="I955" t="b">
        <v>1</v>
      </c>
      <c r="J955" t="b">
        <v>0</v>
      </c>
      <c r="K955" t="b">
        <v>1</v>
      </c>
      <c r="L955" t="b">
        <v>1</v>
      </c>
    </row>
    <row r="956" spans="1:12" x14ac:dyDescent="0.2">
      <c r="A956" s="3" t="s">
        <v>820</v>
      </c>
      <c r="B956" s="5">
        <v>4</v>
      </c>
      <c r="C956" t="s">
        <v>851</v>
      </c>
      <c r="D956" t="s">
        <v>869</v>
      </c>
      <c r="E956" s="9">
        <v>27.994510650634766</v>
      </c>
      <c r="F956">
        <v>2845</v>
      </c>
      <c r="G956" s="7">
        <v>1.547085418659</v>
      </c>
      <c r="H956" s="7">
        <v>1.33689162610481</v>
      </c>
      <c r="I956" t="b">
        <v>1</v>
      </c>
      <c r="J956" t="b">
        <v>0</v>
      </c>
      <c r="K956" t="b">
        <v>1</v>
      </c>
      <c r="L956" t="b">
        <v>1</v>
      </c>
    </row>
    <row r="957" spans="1:12" x14ac:dyDescent="0.2">
      <c r="A957" s="3" t="s">
        <v>820</v>
      </c>
      <c r="B957" s="5">
        <v>4</v>
      </c>
      <c r="C957" t="s">
        <v>851</v>
      </c>
      <c r="D957" t="s">
        <v>870</v>
      </c>
      <c r="E957" s="9">
        <v>75.432311058044434</v>
      </c>
      <c r="F957">
        <v>2772</v>
      </c>
      <c r="G957" s="7">
        <v>1.3801286420163199</v>
      </c>
      <c r="H957" s="7">
        <v>1.3135110235084699</v>
      </c>
      <c r="I957" t="b">
        <v>1</v>
      </c>
      <c r="J957" t="b">
        <v>0</v>
      </c>
      <c r="K957" t="b">
        <v>1</v>
      </c>
      <c r="L957" t="b">
        <v>1</v>
      </c>
    </row>
    <row r="958" spans="1:12" x14ac:dyDescent="0.2">
      <c r="A958" s="3" t="s">
        <v>820</v>
      </c>
      <c r="B958" s="5">
        <v>4</v>
      </c>
      <c r="C958" t="s">
        <v>851</v>
      </c>
      <c r="D958" t="s">
        <v>871</v>
      </c>
      <c r="E958" s="9">
        <v>415.8834867477417</v>
      </c>
      <c r="F958">
        <v>4129</v>
      </c>
      <c r="G958" s="7">
        <v>1.8424669691687601</v>
      </c>
      <c r="H958" s="7">
        <v>1.8093690961398301</v>
      </c>
      <c r="I958" t="b">
        <v>1</v>
      </c>
      <c r="J958" t="b">
        <v>0</v>
      </c>
      <c r="K958" t="b">
        <v>1</v>
      </c>
      <c r="L958" t="b">
        <v>1</v>
      </c>
    </row>
    <row r="959" spans="1:12" x14ac:dyDescent="0.2">
      <c r="A959" s="3" t="s">
        <v>820</v>
      </c>
      <c r="B959" s="5">
        <v>4</v>
      </c>
      <c r="C959" t="s">
        <v>845</v>
      </c>
      <c r="D959" t="s">
        <v>868</v>
      </c>
      <c r="E959" s="9">
        <v>8.9076976776123047</v>
      </c>
      <c r="F959">
        <v>1607</v>
      </c>
      <c r="G959" s="7">
        <v>0.200434221628466</v>
      </c>
      <c r="H959" s="7">
        <v>0.19343954651810599</v>
      </c>
      <c r="I959" t="b">
        <v>1</v>
      </c>
      <c r="J959" t="b">
        <v>0</v>
      </c>
      <c r="K959" t="b">
        <v>1</v>
      </c>
      <c r="L959" t="b">
        <v>0</v>
      </c>
    </row>
    <row r="960" spans="1:12" x14ac:dyDescent="0.2">
      <c r="A960" s="3" t="s">
        <v>820</v>
      </c>
      <c r="B960" s="5">
        <v>4</v>
      </c>
      <c r="C960" t="s">
        <v>845</v>
      </c>
      <c r="D960" t="s">
        <v>869</v>
      </c>
      <c r="E960" s="9">
        <v>27.994510650634766</v>
      </c>
      <c r="F960">
        <v>1349</v>
      </c>
      <c r="G960" s="7">
        <v>0.17220185184436501</v>
      </c>
      <c r="H960" s="7">
        <v>0.17078466937922701</v>
      </c>
      <c r="I960" t="b">
        <v>1</v>
      </c>
      <c r="J960" t="b">
        <v>0</v>
      </c>
      <c r="K960" t="b">
        <v>1</v>
      </c>
      <c r="L960" t="b">
        <v>0</v>
      </c>
    </row>
    <row r="961" spans="1:12" x14ac:dyDescent="0.2">
      <c r="A961" s="3" t="s">
        <v>820</v>
      </c>
      <c r="B961" s="5">
        <v>4</v>
      </c>
      <c r="C961" t="s">
        <v>845</v>
      </c>
      <c r="D961" t="s">
        <v>870</v>
      </c>
      <c r="E961" s="9">
        <v>75.432311058044434</v>
      </c>
      <c r="F961">
        <v>1250</v>
      </c>
      <c r="G961" s="7">
        <v>0.116161939624813</v>
      </c>
      <c r="H961" s="7">
        <v>0.115938764840482</v>
      </c>
      <c r="I961" t="b">
        <v>1</v>
      </c>
      <c r="J961" t="b">
        <v>0</v>
      </c>
      <c r="K961" t="b">
        <v>1</v>
      </c>
      <c r="L961" t="b">
        <v>0</v>
      </c>
    </row>
    <row r="962" spans="1:12" x14ac:dyDescent="0.2">
      <c r="A962" s="3" t="s">
        <v>820</v>
      </c>
      <c r="B962" s="5">
        <v>4</v>
      </c>
      <c r="C962" t="s">
        <v>845</v>
      </c>
      <c r="D962" t="s">
        <v>871</v>
      </c>
      <c r="E962" s="9">
        <v>415.8834867477417</v>
      </c>
      <c r="F962">
        <v>2295</v>
      </c>
      <c r="G962" s="7">
        <v>1.9235189530203999E-3</v>
      </c>
      <c r="H962" s="7">
        <v>1.9229965273524401E-3</v>
      </c>
      <c r="I962" t="b">
        <v>1</v>
      </c>
      <c r="J962" t="b">
        <v>1</v>
      </c>
      <c r="K962" t="b">
        <v>1</v>
      </c>
      <c r="L962" t="b">
        <v>0</v>
      </c>
    </row>
    <row r="963" spans="1:12" x14ac:dyDescent="0.2">
      <c r="A963" s="3" t="s">
        <v>820</v>
      </c>
      <c r="B963" s="5">
        <v>4</v>
      </c>
      <c r="C963" t="s">
        <v>847</v>
      </c>
      <c r="D963" t="s">
        <v>868</v>
      </c>
      <c r="E963" s="9">
        <v>8.9076976776123047</v>
      </c>
      <c r="F963">
        <v>1278</v>
      </c>
      <c r="G963" s="7">
        <v>4.3837094870139204</v>
      </c>
      <c r="H963" s="7">
        <v>2.6911473346260699</v>
      </c>
      <c r="I963" t="b">
        <v>1</v>
      </c>
      <c r="J963" t="b">
        <v>0</v>
      </c>
      <c r="K963" t="b">
        <v>1</v>
      </c>
      <c r="L963" t="b">
        <v>1</v>
      </c>
    </row>
    <row r="964" spans="1:12" x14ac:dyDescent="0.2">
      <c r="A964" s="3" t="s">
        <v>820</v>
      </c>
      <c r="B964" s="5">
        <v>4</v>
      </c>
      <c r="C964" t="s">
        <v>847</v>
      </c>
      <c r="D964" t="s">
        <v>869</v>
      </c>
      <c r="E964" s="9">
        <v>27.994510650634766</v>
      </c>
      <c r="F964">
        <v>1095</v>
      </c>
      <c r="G964" s="7">
        <v>4.1241176562514301</v>
      </c>
      <c r="H964" s="7">
        <v>3.5512508753818</v>
      </c>
      <c r="I964" t="b">
        <v>1</v>
      </c>
      <c r="J964" t="b">
        <v>0</v>
      </c>
      <c r="K964" t="b">
        <v>1</v>
      </c>
      <c r="L964" t="b">
        <v>1</v>
      </c>
    </row>
    <row r="965" spans="1:12" x14ac:dyDescent="0.2">
      <c r="A965" s="3" t="s">
        <v>820</v>
      </c>
      <c r="B965" s="5">
        <v>4</v>
      </c>
      <c r="C965" t="s">
        <v>847</v>
      </c>
      <c r="D965" t="s">
        <v>870</v>
      </c>
      <c r="E965" s="9">
        <v>75.432311058044434</v>
      </c>
      <c r="F965">
        <v>1024</v>
      </c>
      <c r="G965" s="7">
        <v>3.7959093728886999</v>
      </c>
      <c r="H965" s="7">
        <v>3.60989237452356</v>
      </c>
      <c r="I965" t="b">
        <v>1</v>
      </c>
      <c r="J965" t="b">
        <v>0</v>
      </c>
      <c r="K965" t="b">
        <v>1</v>
      </c>
      <c r="L965" t="b">
        <v>1</v>
      </c>
    </row>
    <row r="966" spans="1:12" x14ac:dyDescent="0.2">
      <c r="A966" s="3" t="s">
        <v>820</v>
      </c>
      <c r="B966" s="5">
        <v>4</v>
      </c>
      <c r="C966" t="s">
        <v>847</v>
      </c>
      <c r="D966" t="s">
        <v>871</v>
      </c>
      <c r="E966" s="9">
        <v>415.8834867477417</v>
      </c>
      <c r="F966">
        <v>886</v>
      </c>
      <c r="G966" s="7">
        <v>8.6009862210771093</v>
      </c>
      <c r="H966" s="7">
        <v>8.4462212219529498</v>
      </c>
      <c r="I966" t="b">
        <v>1</v>
      </c>
      <c r="J966" t="b">
        <v>0</v>
      </c>
      <c r="K966" t="b">
        <v>1</v>
      </c>
      <c r="L966" t="b">
        <v>1</v>
      </c>
    </row>
    <row r="967" spans="1:12" x14ac:dyDescent="0.2">
      <c r="A967" s="3" t="s">
        <v>820</v>
      </c>
      <c r="B967" s="5">
        <v>4</v>
      </c>
      <c r="C967" t="s">
        <v>848</v>
      </c>
      <c r="D967" t="s">
        <v>868</v>
      </c>
      <c r="E967" s="9">
        <v>8.9076976776123047</v>
      </c>
      <c r="F967">
        <v>15593</v>
      </c>
      <c r="G967" s="7">
        <v>0.75253000571194595</v>
      </c>
      <c r="H967" s="7">
        <v>0.32474289747037199</v>
      </c>
      <c r="I967" t="b">
        <v>1</v>
      </c>
      <c r="J967" t="b">
        <v>0</v>
      </c>
      <c r="K967" t="b">
        <v>1</v>
      </c>
      <c r="L967" t="b">
        <v>0</v>
      </c>
    </row>
    <row r="968" spans="1:12" x14ac:dyDescent="0.2">
      <c r="A968" s="3" t="s">
        <v>820</v>
      </c>
      <c r="B968" s="5">
        <v>4</v>
      </c>
      <c r="C968" t="s">
        <v>848</v>
      </c>
      <c r="D968" t="s">
        <v>869</v>
      </c>
      <c r="E968" s="9">
        <v>27.994510650634766</v>
      </c>
      <c r="F968">
        <v>2650</v>
      </c>
      <c r="G968" s="7">
        <v>0.83815900151601097</v>
      </c>
      <c r="H968" s="7">
        <v>0.776546758686123</v>
      </c>
      <c r="I968" t="b">
        <v>1</v>
      </c>
      <c r="J968" t="b">
        <v>0</v>
      </c>
      <c r="K968" t="b">
        <v>1</v>
      </c>
      <c r="L968" t="b">
        <v>0</v>
      </c>
    </row>
    <row r="969" spans="1:12" x14ac:dyDescent="0.2">
      <c r="A969" s="3" t="s">
        <v>820</v>
      </c>
      <c r="B969" s="5">
        <v>4</v>
      </c>
      <c r="C969" t="s">
        <v>848</v>
      </c>
      <c r="D969" t="s">
        <v>870</v>
      </c>
      <c r="E969" s="9">
        <v>75.432311058044434</v>
      </c>
      <c r="F969">
        <v>3842</v>
      </c>
      <c r="G969" s="7">
        <v>0.28376680544735899</v>
      </c>
      <c r="H969" s="7">
        <v>0.279723922682584</v>
      </c>
      <c r="I969" t="b">
        <v>1</v>
      </c>
      <c r="J969" t="b">
        <v>0</v>
      </c>
      <c r="K969" t="b">
        <v>1</v>
      </c>
      <c r="L969" t="b">
        <v>0</v>
      </c>
    </row>
    <row r="970" spans="1:12" x14ac:dyDescent="0.2">
      <c r="A970" s="3" t="s">
        <v>820</v>
      </c>
      <c r="B970" s="5">
        <v>4</v>
      </c>
      <c r="C970" t="s">
        <v>848</v>
      </c>
      <c r="D970" t="s">
        <v>871</v>
      </c>
      <c r="E970" s="9">
        <v>415.8834867477417</v>
      </c>
      <c r="F970">
        <v>8106</v>
      </c>
      <c r="G970" s="7">
        <v>0.35465451300457901</v>
      </c>
      <c r="H970" s="7">
        <v>0.35221976434278301</v>
      </c>
      <c r="I970" t="b">
        <v>1</v>
      </c>
      <c r="J970" t="b">
        <v>0</v>
      </c>
      <c r="K970" t="b">
        <v>1</v>
      </c>
      <c r="L970" t="b">
        <v>0</v>
      </c>
    </row>
    <row r="971" spans="1:12" x14ac:dyDescent="0.2">
      <c r="A971" s="3" t="s">
        <v>820</v>
      </c>
      <c r="B971" s="5">
        <v>4</v>
      </c>
      <c r="C971" t="s">
        <v>849</v>
      </c>
      <c r="D971" t="s">
        <v>868</v>
      </c>
      <c r="E971" s="9">
        <v>8.9076976776123047</v>
      </c>
      <c r="F971">
        <v>222</v>
      </c>
      <c r="G971" s="7">
        <v>10.7192511162602</v>
      </c>
      <c r="H971" s="7">
        <v>8.4593520205245003</v>
      </c>
      <c r="I971" t="b">
        <v>1</v>
      </c>
      <c r="J971" t="b">
        <v>0</v>
      </c>
      <c r="K971" t="b">
        <v>1</v>
      </c>
      <c r="L971" t="b">
        <v>0</v>
      </c>
    </row>
    <row r="972" spans="1:12" x14ac:dyDescent="0.2">
      <c r="A972" s="3" t="s">
        <v>820</v>
      </c>
      <c r="B972" s="5">
        <v>4</v>
      </c>
      <c r="C972" t="s">
        <v>849</v>
      </c>
      <c r="D972" t="s">
        <v>869</v>
      </c>
      <c r="E972" s="9">
        <v>27.994510650634766</v>
      </c>
      <c r="F972">
        <v>195</v>
      </c>
      <c r="G972" s="7">
        <v>12.3705305570635</v>
      </c>
      <c r="H972" s="7">
        <v>11.389141843219999</v>
      </c>
      <c r="I972" t="b">
        <v>1</v>
      </c>
      <c r="J972" t="b">
        <v>0</v>
      </c>
      <c r="K972" t="b">
        <v>1</v>
      </c>
      <c r="L972" t="b">
        <v>0</v>
      </c>
    </row>
    <row r="973" spans="1:12" x14ac:dyDescent="0.2">
      <c r="A973" s="3" t="s">
        <v>820</v>
      </c>
      <c r="B973" s="5">
        <v>4</v>
      </c>
      <c r="C973" t="s">
        <v>849</v>
      </c>
      <c r="D973" t="s">
        <v>870</v>
      </c>
      <c r="E973" s="9">
        <v>75.432311058044434</v>
      </c>
      <c r="F973">
        <v>185</v>
      </c>
      <c r="G973" s="7">
        <v>13.0212862175115</v>
      </c>
      <c r="H973" s="7">
        <v>12.618319012720701</v>
      </c>
      <c r="I973" t="b">
        <v>1</v>
      </c>
      <c r="J973" t="b">
        <v>0</v>
      </c>
      <c r="K973" t="b">
        <v>1</v>
      </c>
      <c r="L973" t="b">
        <v>0</v>
      </c>
    </row>
    <row r="974" spans="1:12" x14ac:dyDescent="0.2">
      <c r="A974" s="3" t="s">
        <v>820</v>
      </c>
      <c r="B974" s="5">
        <v>4</v>
      </c>
      <c r="C974" t="s">
        <v>849</v>
      </c>
      <c r="D974" t="s">
        <v>871</v>
      </c>
      <c r="E974" s="9">
        <v>415.8834867477417</v>
      </c>
      <c r="F974">
        <v>195</v>
      </c>
      <c r="G974" s="7">
        <v>4.3349192889964501</v>
      </c>
      <c r="H974" s="7">
        <v>4.3261261663293702</v>
      </c>
      <c r="I974" t="b">
        <v>1</v>
      </c>
      <c r="J974" t="b">
        <v>0</v>
      </c>
      <c r="K974" t="b">
        <v>1</v>
      </c>
      <c r="L974" t="b">
        <v>0</v>
      </c>
    </row>
    <row r="975" spans="1:12" x14ac:dyDescent="0.2">
      <c r="A975" s="3" t="s">
        <v>820</v>
      </c>
      <c r="B975" s="5">
        <v>4</v>
      </c>
      <c r="C975" t="s">
        <v>850</v>
      </c>
      <c r="D975" t="s">
        <v>868</v>
      </c>
      <c r="E975" s="9">
        <v>8.9076976776123047</v>
      </c>
      <c r="F975">
        <v>1089</v>
      </c>
      <c r="G975" s="7">
        <v>2.7672251250737201</v>
      </c>
      <c r="H975" s="7">
        <v>2.0677106958245801</v>
      </c>
      <c r="I975" t="b">
        <v>1</v>
      </c>
      <c r="J975" t="b">
        <v>0</v>
      </c>
      <c r="K975" t="b">
        <v>1</v>
      </c>
      <c r="L975" t="b">
        <v>0</v>
      </c>
    </row>
    <row r="976" spans="1:12" x14ac:dyDescent="0.2">
      <c r="A976" s="3" t="s">
        <v>820</v>
      </c>
      <c r="B976" s="5">
        <v>4</v>
      </c>
      <c r="C976" t="s">
        <v>850</v>
      </c>
      <c r="D976" t="s">
        <v>869</v>
      </c>
      <c r="E976" s="9">
        <v>27.994510650634766</v>
      </c>
      <c r="F976">
        <v>1636</v>
      </c>
      <c r="G976" s="7">
        <v>3.3842493533165801</v>
      </c>
      <c r="H976" s="7">
        <v>2.8254451605404398</v>
      </c>
      <c r="I976" t="b">
        <v>1</v>
      </c>
      <c r="J976" t="b">
        <v>0</v>
      </c>
      <c r="K976" t="b">
        <v>1</v>
      </c>
      <c r="L976" t="b">
        <v>0</v>
      </c>
    </row>
    <row r="977" spans="1:12" x14ac:dyDescent="0.2">
      <c r="A977" s="3" t="s">
        <v>820</v>
      </c>
      <c r="B977" s="5">
        <v>4</v>
      </c>
      <c r="C977" t="s">
        <v>850</v>
      </c>
      <c r="D977" t="s">
        <v>870</v>
      </c>
      <c r="E977" s="9">
        <v>75.432311058044434</v>
      </c>
      <c r="F977">
        <v>691</v>
      </c>
      <c r="G977" s="7">
        <v>3.4540185474629901</v>
      </c>
      <c r="H977" s="7">
        <v>3.3480830474054302</v>
      </c>
      <c r="I977" t="b">
        <v>1</v>
      </c>
      <c r="J977" t="b">
        <v>0</v>
      </c>
      <c r="K977" t="b">
        <v>1</v>
      </c>
      <c r="L977" t="b">
        <v>0</v>
      </c>
    </row>
    <row r="978" spans="1:12" x14ac:dyDescent="0.2">
      <c r="A978" s="3" t="s">
        <v>820</v>
      </c>
      <c r="B978" s="5">
        <v>4</v>
      </c>
      <c r="C978" t="s">
        <v>850</v>
      </c>
      <c r="D978" t="s">
        <v>871</v>
      </c>
      <c r="E978" s="9">
        <v>415.8834867477417</v>
      </c>
      <c r="F978">
        <v>1058</v>
      </c>
      <c r="G978" s="7">
        <v>3.6889379512475</v>
      </c>
      <c r="H978" s="7">
        <v>3.65464064420315</v>
      </c>
      <c r="I978" t="b">
        <v>1</v>
      </c>
      <c r="J978" t="b">
        <v>0</v>
      </c>
      <c r="K978" t="b">
        <v>1</v>
      </c>
      <c r="L978" t="b">
        <v>0</v>
      </c>
    </row>
    <row r="979" spans="1:12" x14ac:dyDescent="0.2">
      <c r="A979" s="3" t="s">
        <v>820</v>
      </c>
      <c r="B979" s="5">
        <v>4</v>
      </c>
      <c r="C979" t="s">
        <v>832</v>
      </c>
      <c r="D979" t="s">
        <v>868</v>
      </c>
      <c r="E979" s="9">
        <v>8.9076976776123047</v>
      </c>
      <c r="F979">
        <v>5007</v>
      </c>
      <c r="G979" s="7">
        <v>1.28835662100264</v>
      </c>
      <c r="H979" s="7">
        <v>0.747227386763887</v>
      </c>
      <c r="I979" t="b">
        <v>1</v>
      </c>
      <c r="J979" t="b">
        <v>0</v>
      </c>
      <c r="K979" t="b">
        <v>0</v>
      </c>
      <c r="L979" t="b">
        <v>0</v>
      </c>
    </row>
    <row r="980" spans="1:12" x14ac:dyDescent="0.2">
      <c r="A980" s="3" t="s">
        <v>820</v>
      </c>
      <c r="B980" s="5">
        <v>4</v>
      </c>
      <c r="C980" t="s">
        <v>832</v>
      </c>
      <c r="D980" t="s">
        <v>869</v>
      </c>
      <c r="E980" s="9">
        <v>27.994510650634766</v>
      </c>
      <c r="F980">
        <v>2091</v>
      </c>
      <c r="G980" s="7">
        <v>1.5004829635329699</v>
      </c>
      <c r="H980" s="7">
        <v>1.3492630928588101</v>
      </c>
      <c r="I980" t="b">
        <v>1</v>
      </c>
      <c r="J980" t="b">
        <v>0</v>
      </c>
      <c r="K980" t="b">
        <v>0</v>
      </c>
      <c r="L980" t="b">
        <v>0</v>
      </c>
    </row>
    <row r="981" spans="1:12" x14ac:dyDescent="0.2">
      <c r="A981" s="3" t="s">
        <v>820</v>
      </c>
      <c r="B981" s="5">
        <v>4</v>
      </c>
      <c r="C981" t="s">
        <v>832</v>
      </c>
      <c r="D981" t="s">
        <v>870</v>
      </c>
      <c r="E981" s="9">
        <v>75.432311058044434</v>
      </c>
      <c r="F981">
        <v>1608</v>
      </c>
      <c r="G981" s="7">
        <v>1.15011070879967</v>
      </c>
      <c r="H981" s="7">
        <v>1.12258815474431</v>
      </c>
      <c r="I981" t="b">
        <v>1</v>
      </c>
      <c r="J981" t="b">
        <v>0</v>
      </c>
      <c r="K981" t="b">
        <v>0</v>
      </c>
      <c r="L981" t="b">
        <v>0</v>
      </c>
    </row>
    <row r="982" spans="1:12" x14ac:dyDescent="0.2">
      <c r="A982" s="3" t="s">
        <v>820</v>
      </c>
      <c r="B982" s="5">
        <v>4</v>
      </c>
      <c r="C982" t="s">
        <v>832</v>
      </c>
      <c r="D982" t="s">
        <v>871</v>
      </c>
      <c r="E982" s="9">
        <v>415.8834867477417</v>
      </c>
      <c r="F982">
        <v>782</v>
      </c>
      <c r="G982" s="7">
        <v>1.5780838620297699</v>
      </c>
      <c r="H982" s="7">
        <v>1.5734150278555099</v>
      </c>
      <c r="I982" t="b">
        <v>1</v>
      </c>
      <c r="J982" t="b">
        <v>0</v>
      </c>
      <c r="K982" t="b">
        <v>0</v>
      </c>
      <c r="L982" t="b">
        <v>0</v>
      </c>
    </row>
    <row r="983" spans="1:12" x14ac:dyDescent="0.2">
      <c r="A983" s="3" t="s">
        <v>820</v>
      </c>
      <c r="B983" s="5">
        <v>4</v>
      </c>
      <c r="C983" t="s">
        <v>852</v>
      </c>
      <c r="D983" t="s">
        <v>868</v>
      </c>
      <c r="E983" s="9">
        <v>8.9076976776123047</v>
      </c>
      <c r="F983">
        <v>431</v>
      </c>
      <c r="G983" s="7">
        <v>3.3728503133708001</v>
      </c>
      <c r="H983" s="7">
        <v>2.8996411710977501</v>
      </c>
      <c r="I983" t="b">
        <v>1</v>
      </c>
      <c r="J983" t="b">
        <v>0</v>
      </c>
      <c r="K983" t="b">
        <v>1</v>
      </c>
      <c r="L983" t="b">
        <v>0</v>
      </c>
    </row>
    <row r="984" spans="1:12" x14ac:dyDescent="0.2">
      <c r="A984" s="3" t="s">
        <v>820</v>
      </c>
      <c r="B984" s="5">
        <v>4</v>
      </c>
      <c r="C984" t="s">
        <v>852</v>
      </c>
      <c r="D984" t="s">
        <v>869</v>
      </c>
      <c r="E984" s="9">
        <v>27.994510650634766</v>
      </c>
      <c r="F984">
        <v>428</v>
      </c>
      <c r="G984" s="7">
        <v>3.5058873701483702</v>
      </c>
      <c r="H984" s="7">
        <v>3.3275300904118299</v>
      </c>
      <c r="I984" t="b">
        <v>1</v>
      </c>
      <c r="J984" t="b">
        <v>0</v>
      </c>
      <c r="K984" t="b">
        <v>1</v>
      </c>
      <c r="L984" t="b">
        <v>0</v>
      </c>
    </row>
    <row r="985" spans="1:12" x14ac:dyDescent="0.2">
      <c r="A985" s="3" t="s">
        <v>820</v>
      </c>
      <c r="B985" s="5">
        <v>4</v>
      </c>
      <c r="C985" t="s">
        <v>852</v>
      </c>
      <c r="D985" t="s">
        <v>870</v>
      </c>
      <c r="E985" s="9">
        <v>75.432311058044434</v>
      </c>
      <c r="F985">
        <v>424</v>
      </c>
      <c r="G985" s="7">
        <v>3.7102115517212302</v>
      </c>
      <c r="H985" s="7">
        <v>3.6344163362102799</v>
      </c>
      <c r="I985" t="b">
        <v>1</v>
      </c>
      <c r="J985" t="b">
        <v>0</v>
      </c>
      <c r="K985" t="b">
        <v>1</v>
      </c>
      <c r="L985" t="b">
        <v>0</v>
      </c>
    </row>
    <row r="986" spans="1:12" x14ac:dyDescent="0.2">
      <c r="A986" s="3" t="s">
        <v>820</v>
      </c>
      <c r="B986" s="5">
        <v>4</v>
      </c>
      <c r="C986" t="s">
        <v>852</v>
      </c>
      <c r="D986" t="s">
        <v>871</v>
      </c>
      <c r="E986" s="9">
        <v>415.8834867477417</v>
      </c>
      <c r="F986">
        <v>472</v>
      </c>
      <c r="G986" s="7">
        <v>4.5158096177614597</v>
      </c>
      <c r="H986" s="7">
        <v>4.4927834622245699</v>
      </c>
      <c r="I986" t="b">
        <v>1</v>
      </c>
      <c r="J986" t="b">
        <v>0</v>
      </c>
      <c r="K986" t="b">
        <v>1</v>
      </c>
      <c r="L986" t="b">
        <v>0</v>
      </c>
    </row>
    <row r="987" spans="1:12" x14ac:dyDescent="0.2">
      <c r="A987" s="3" t="s">
        <v>820</v>
      </c>
      <c r="B987" s="5">
        <v>4</v>
      </c>
      <c r="C987" t="s">
        <v>834</v>
      </c>
      <c r="D987" t="s">
        <v>868</v>
      </c>
      <c r="E987" s="9">
        <v>8.9076976776123047</v>
      </c>
      <c r="F987">
        <v>2429</v>
      </c>
      <c r="G987" s="7">
        <v>8.9488624448586504E-2</v>
      </c>
      <c r="H987" s="7">
        <v>8.7356919040221095E-2</v>
      </c>
      <c r="I987" t="b">
        <v>1</v>
      </c>
      <c r="J987" t="b">
        <v>0</v>
      </c>
      <c r="K987" t="b">
        <v>1</v>
      </c>
      <c r="L987" t="b">
        <v>0</v>
      </c>
    </row>
    <row r="988" spans="1:12" x14ac:dyDescent="0.2">
      <c r="A988" s="3" t="s">
        <v>820</v>
      </c>
      <c r="B988" s="5">
        <v>4</v>
      </c>
      <c r="C988" t="s">
        <v>834</v>
      </c>
      <c r="D988" t="s">
        <v>869</v>
      </c>
      <c r="E988" s="9">
        <v>27.994510650634766</v>
      </c>
      <c r="F988">
        <v>1764</v>
      </c>
      <c r="G988" s="7">
        <v>8.9964170048380504E-2</v>
      </c>
      <c r="H988" s="7">
        <v>8.94570510792385E-2</v>
      </c>
      <c r="I988" t="b">
        <v>1</v>
      </c>
      <c r="J988" t="b">
        <v>0</v>
      </c>
      <c r="K988" t="b">
        <v>1</v>
      </c>
      <c r="L988" t="b">
        <v>0</v>
      </c>
    </row>
    <row r="989" spans="1:12" x14ac:dyDescent="0.2">
      <c r="A989" s="3" t="s">
        <v>820</v>
      </c>
      <c r="B989" s="5">
        <v>4</v>
      </c>
      <c r="C989" t="s">
        <v>834</v>
      </c>
      <c r="D989" t="s">
        <v>870</v>
      </c>
      <c r="E989" s="9">
        <v>75.432311058044434</v>
      </c>
      <c r="F989">
        <v>1811</v>
      </c>
      <c r="G989" s="7">
        <v>9.5211560672057702E-2</v>
      </c>
      <c r="H989" s="7">
        <v>9.4994416189540201E-2</v>
      </c>
      <c r="I989" t="b">
        <v>1</v>
      </c>
      <c r="J989" t="b">
        <v>0</v>
      </c>
      <c r="K989" t="b">
        <v>1</v>
      </c>
      <c r="L989" t="b">
        <v>0</v>
      </c>
    </row>
    <row r="990" spans="1:12" x14ac:dyDescent="0.2">
      <c r="A990" s="3" t="s">
        <v>820</v>
      </c>
      <c r="B990" s="5">
        <v>4</v>
      </c>
      <c r="C990" t="s">
        <v>834</v>
      </c>
      <c r="D990" t="s">
        <v>871</v>
      </c>
      <c r="E990" s="9">
        <v>415.8834867477417</v>
      </c>
      <c r="F990">
        <v>1697</v>
      </c>
      <c r="G990" s="7">
        <v>8.9144622889183595E-2</v>
      </c>
      <c r="H990" s="7">
        <v>8.9039222656027803E-2</v>
      </c>
      <c r="I990" t="b">
        <v>1</v>
      </c>
      <c r="J990" t="b">
        <v>1</v>
      </c>
      <c r="K990" t="b">
        <v>1</v>
      </c>
      <c r="L990" t="b">
        <v>0</v>
      </c>
    </row>
    <row r="991" spans="1:12" x14ac:dyDescent="0.2">
      <c r="A991" s="3" t="s">
        <v>820</v>
      </c>
      <c r="B991" s="5">
        <v>4</v>
      </c>
      <c r="C991" t="s">
        <v>853</v>
      </c>
      <c r="D991" t="s">
        <v>868</v>
      </c>
      <c r="E991" s="9">
        <v>8.9076976776123047</v>
      </c>
      <c r="F991">
        <v>278</v>
      </c>
      <c r="G991" s="7">
        <v>3.2845492911549798</v>
      </c>
      <c r="H991" s="7">
        <v>2.97916310288036</v>
      </c>
      <c r="I991" t="b">
        <v>1</v>
      </c>
      <c r="J991" t="b">
        <v>0</v>
      </c>
      <c r="K991" t="b">
        <v>1</v>
      </c>
      <c r="L991" t="b">
        <v>0</v>
      </c>
    </row>
    <row r="992" spans="1:12" x14ac:dyDescent="0.2">
      <c r="A992" s="3" t="s">
        <v>820</v>
      </c>
      <c r="B992" s="5">
        <v>4</v>
      </c>
      <c r="C992" t="s">
        <v>853</v>
      </c>
      <c r="D992" t="s">
        <v>869</v>
      </c>
      <c r="E992" s="9">
        <v>27.994510650634766</v>
      </c>
      <c r="F992">
        <v>146</v>
      </c>
      <c r="G992" s="7">
        <v>3.5436089431183202</v>
      </c>
      <c r="H992" s="7">
        <v>3.4793078114137099</v>
      </c>
      <c r="I992" t="b">
        <v>1</v>
      </c>
      <c r="J992" t="b">
        <v>0</v>
      </c>
      <c r="K992" t="b">
        <v>1</v>
      </c>
      <c r="L992" t="b">
        <v>0</v>
      </c>
    </row>
    <row r="993" spans="1:12" x14ac:dyDescent="0.2">
      <c r="A993" s="3" t="s">
        <v>820</v>
      </c>
      <c r="B993" s="5">
        <v>4</v>
      </c>
      <c r="C993" t="s">
        <v>853</v>
      </c>
      <c r="D993" t="s">
        <v>870</v>
      </c>
      <c r="E993" s="9">
        <v>75.432311058044434</v>
      </c>
      <c r="F993">
        <v>109</v>
      </c>
      <c r="G993" s="7">
        <v>3.73927085996353</v>
      </c>
      <c r="H993" s="7">
        <v>3.7191751828243902</v>
      </c>
      <c r="I993" t="b">
        <v>1</v>
      </c>
      <c r="J993" t="b">
        <v>0</v>
      </c>
      <c r="K993" t="b">
        <v>1</v>
      </c>
      <c r="L993" t="b">
        <v>0</v>
      </c>
    </row>
    <row r="994" spans="1:12" x14ac:dyDescent="0.2">
      <c r="A994" s="3" t="s">
        <v>820</v>
      </c>
      <c r="B994" s="5">
        <v>4</v>
      </c>
      <c r="C994" t="s">
        <v>853</v>
      </c>
      <c r="D994" t="s">
        <v>871</v>
      </c>
      <c r="E994" s="9">
        <v>415.8834867477417</v>
      </c>
      <c r="F994">
        <v>108</v>
      </c>
      <c r="G994" s="7">
        <v>3.3777339025197199</v>
      </c>
      <c r="H994" s="7">
        <v>3.3747736949335101</v>
      </c>
      <c r="I994" t="b">
        <v>1</v>
      </c>
      <c r="J994" t="b">
        <v>0</v>
      </c>
      <c r="K994" t="b">
        <v>1</v>
      </c>
      <c r="L994" t="b">
        <v>0</v>
      </c>
    </row>
    <row r="995" spans="1:12" x14ac:dyDescent="0.2">
      <c r="A995" s="3" t="s">
        <v>820</v>
      </c>
      <c r="B995" s="5">
        <v>4</v>
      </c>
      <c r="C995" t="s">
        <v>836</v>
      </c>
      <c r="D995" t="s">
        <v>868</v>
      </c>
      <c r="E995" s="9">
        <v>8.9076976776123047</v>
      </c>
      <c r="F995">
        <v>348</v>
      </c>
      <c r="G995" s="7">
        <v>2.9831539442773898</v>
      </c>
      <c r="H995" s="7">
        <v>2.6717749482940301</v>
      </c>
      <c r="I995" t="b">
        <v>1</v>
      </c>
      <c r="J995" t="b">
        <v>0</v>
      </c>
      <c r="K995" t="b">
        <v>1</v>
      </c>
      <c r="L995" t="b">
        <v>1</v>
      </c>
    </row>
    <row r="996" spans="1:12" x14ac:dyDescent="0.2">
      <c r="A996" s="3" t="s">
        <v>820</v>
      </c>
      <c r="B996" s="5">
        <v>4</v>
      </c>
      <c r="C996" t="s">
        <v>836</v>
      </c>
      <c r="D996" t="s">
        <v>869</v>
      </c>
      <c r="E996" s="9">
        <v>27.994510650634766</v>
      </c>
      <c r="F996">
        <v>17809</v>
      </c>
      <c r="G996" s="7">
        <v>0.19280098795883399</v>
      </c>
      <c r="H996" s="7">
        <v>0.17173703530277501</v>
      </c>
      <c r="I996" t="b">
        <v>1</v>
      </c>
      <c r="J996" t="b">
        <v>0</v>
      </c>
      <c r="K996" t="b">
        <v>1</v>
      </c>
      <c r="L996" t="b">
        <v>1</v>
      </c>
    </row>
    <row r="997" spans="1:12" x14ac:dyDescent="0.2">
      <c r="A997" s="3" t="s">
        <v>820</v>
      </c>
      <c r="B997" s="5">
        <v>4</v>
      </c>
      <c r="C997" t="s">
        <v>836</v>
      </c>
      <c r="D997" t="s">
        <v>870</v>
      </c>
      <c r="E997" s="9">
        <v>75.432311058044434</v>
      </c>
      <c r="F997">
        <v>486</v>
      </c>
      <c r="G997" s="7">
        <v>2.4294602421348301</v>
      </c>
      <c r="H997" s="7">
        <v>2.3920187429219699</v>
      </c>
      <c r="I997" t="b">
        <v>1</v>
      </c>
      <c r="J997" t="b">
        <v>0</v>
      </c>
      <c r="K997" t="b">
        <v>1</v>
      </c>
      <c r="L997" t="b">
        <v>1</v>
      </c>
    </row>
    <row r="998" spans="1:12" x14ac:dyDescent="0.2">
      <c r="A998" s="3" t="s">
        <v>820</v>
      </c>
      <c r="B998" s="5">
        <v>4</v>
      </c>
      <c r="C998" t="s">
        <v>836</v>
      </c>
      <c r="D998" t="s">
        <v>871</v>
      </c>
      <c r="E998" s="9">
        <v>415.8834867477417</v>
      </c>
      <c r="F998">
        <v>315</v>
      </c>
      <c r="G998" s="7">
        <v>4.87605359003578</v>
      </c>
      <c r="H998" s="7">
        <v>4.8581114261587004</v>
      </c>
      <c r="I998" t="b">
        <v>1</v>
      </c>
      <c r="J998" t="b">
        <v>0</v>
      </c>
      <c r="K998" t="b">
        <v>1</v>
      </c>
      <c r="L998" t="b">
        <v>1</v>
      </c>
    </row>
    <row r="999" spans="1:12" x14ac:dyDescent="0.2">
      <c r="A999" s="3" t="s">
        <v>820</v>
      </c>
      <c r="B999" s="5">
        <v>4</v>
      </c>
      <c r="C999" t="s">
        <v>833</v>
      </c>
      <c r="D999" t="s">
        <v>868</v>
      </c>
      <c r="E999" s="9">
        <v>8.9076976776123047</v>
      </c>
      <c r="F999">
        <v>192</v>
      </c>
      <c r="G999" s="7">
        <v>8.7159468469787704</v>
      </c>
      <c r="H999" s="7">
        <v>7.3374774939145802</v>
      </c>
      <c r="I999" t="b">
        <v>1</v>
      </c>
      <c r="J999" t="b">
        <v>0</v>
      </c>
      <c r="K999" t="b">
        <v>1</v>
      </c>
      <c r="L999" t="b">
        <v>0</v>
      </c>
    </row>
    <row r="1000" spans="1:12" x14ac:dyDescent="0.2">
      <c r="A1000" s="3" t="s">
        <v>820</v>
      </c>
      <c r="B1000" s="5">
        <v>4</v>
      </c>
      <c r="C1000" t="s">
        <v>833</v>
      </c>
      <c r="D1000" t="s">
        <v>869</v>
      </c>
      <c r="E1000" s="9">
        <v>27.994510650634766</v>
      </c>
      <c r="F1000">
        <v>122</v>
      </c>
      <c r="G1000" s="7">
        <v>9.5937322311976505</v>
      </c>
      <c r="H1000" s="7">
        <v>9.2087206087614302</v>
      </c>
      <c r="I1000" t="b">
        <v>1</v>
      </c>
      <c r="J1000" t="b">
        <v>0</v>
      </c>
      <c r="K1000" t="b">
        <v>1</v>
      </c>
      <c r="L1000" t="b">
        <v>0</v>
      </c>
    </row>
    <row r="1001" spans="1:12" x14ac:dyDescent="0.2">
      <c r="A1001" s="3" t="s">
        <v>820</v>
      </c>
      <c r="B1001" s="5">
        <v>4</v>
      </c>
      <c r="C1001" t="s">
        <v>833</v>
      </c>
      <c r="D1001" t="s">
        <v>870</v>
      </c>
      <c r="E1001" s="9">
        <v>75.432311058044434</v>
      </c>
      <c r="F1001">
        <v>139</v>
      </c>
      <c r="G1001" s="7">
        <v>10.0255596834189</v>
      </c>
      <c r="H1001" s="7">
        <v>9.8437049534182997</v>
      </c>
      <c r="I1001" t="b">
        <v>1</v>
      </c>
      <c r="J1001" t="b">
        <v>0</v>
      </c>
      <c r="K1001" t="b">
        <v>1</v>
      </c>
      <c r="L1001" t="b">
        <v>0</v>
      </c>
    </row>
    <row r="1002" spans="1:12" x14ac:dyDescent="0.2">
      <c r="A1002" s="3" t="s">
        <v>820</v>
      </c>
      <c r="B1002" s="5">
        <v>4</v>
      </c>
      <c r="C1002" t="s">
        <v>833</v>
      </c>
      <c r="D1002" t="s">
        <v>871</v>
      </c>
      <c r="E1002" s="9">
        <v>415.8834867477417</v>
      </c>
      <c r="F1002">
        <v>125</v>
      </c>
      <c r="G1002" s="7">
        <v>9.4631298442195995</v>
      </c>
      <c r="H1002" s="7">
        <v>8.3534757818111096</v>
      </c>
      <c r="I1002" t="b">
        <v>1</v>
      </c>
      <c r="J1002" t="b">
        <v>1</v>
      </c>
      <c r="K1002" t="b">
        <v>1</v>
      </c>
      <c r="L1002" t="b">
        <v>0</v>
      </c>
    </row>
    <row r="1003" spans="1:12" x14ac:dyDescent="0.2">
      <c r="A1003" s="3" t="s">
        <v>820</v>
      </c>
      <c r="B1003" s="5">
        <v>5</v>
      </c>
      <c r="C1003" t="s">
        <v>835</v>
      </c>
      <c r="D1003" t="s">
        <v>868</v>
      </c>
      <c r="E1003" s="9">
        <v>8.9076976776123047</v>
      </c>
      <c r="F1003">
        <v>207</v>
      </c>
      <c r="G1003" s="7">
        <v>17.163193983838699</v>
      </c>
      <c r="H1003" s="7">
        <v>12.269556029768999</v>
      </c>
      <c r="I1003" t="b">
        <v>1</v>
      </c>
      <c r="J1003" t="b">
        <v>0</v>
      </c>
      <c r="K1003" t="b">
        <v>1</v>
      </c>
      <c r="L1003" t="b">
        <v>0</v>
      </c>
    </row>
    <row r="1004" spans="1:12" x14ac:dyDescent="0.2">
      <c r="A1004" s="3" t="s">
        <v>820</v>
      </c>
      <c r="B1004" s="5">
        <v>5</v>
      </c>
      <c r="C1004" t="s">
        <v>835</v>
      </c>
      <c r="D1004" t="s">
        <v>869</v>
      </c>
      <c r="E1004" s="9">
        <v>27.994510650634766</v>
      </c>
      <c r="F1004">
        <v>191</v>
      </c>
      <c r="G1004" s="7">
        <v>28.507648320402001</v>
      </c>
      <c r="H1004" s="7">
        <v>23.865737980080699</v>
      </c>
      <c r="I1004" t="b">
        <v>1</v>
      </c>
      <c r="J1004" t="b">
        <v>0</v>
      </c>
      <c r="K1004" t="b">
        <v>1</v>
      </c>
      <c r="L1004" t="b">
        <v>0</v>
      </c>
    </row>
    <row r="1005" spans="1:12" x14ac:dyDescent="0.2">
      <c r="A1005" s="3" t="s">
        <v>820</v>
      </c>
      <c r="B1005" s="5">
        <v>5</v>
      </c>
      <c r="C1005" t="s">
        <v>835</v>
      </c>
      <c r="D1005" t="s">
        <v>870</v>
      </c>
      <c r="E1005" s="9">
        <v>75.432311058044434</v>
      </c>
      <c r="F1005">
        <v>148</v>
      </c>
      <c r="G1005" s="7">
        <v>18.629861955555501</v>
      </c>
      <c r="H1005" s="7">
        <v>17.9729118556217</v>
      </c>
      <c r="I1005" t="b">
        <v>1</v>
      </c>
      <c r="J1005" t="b">
        <v>0</v>
      </c>
      <c r="K1005" t="b">
        <v>1</v>
      </c>
      <c r="L1005" t="b">
        <v>0</v>
      </c>
    </row>
    <row r="1006" spans="1:12" x14ac:dyDescent="0.2">
      <c r="A1006" s="3" t="s">
        <v>820</v>
      </c>
      <c r="B1006" s="5">
        <v>5</v>
      </c>
      <c r="C1006" t="s">
        <v>835</v>
      </c>
      <c r="D1006" t="s">
        <v>871</v>
      </c>
      <c r="E1006" s="9">
        <v>415.8834867477417</v>
      </c>
      <c r="F1006">
        <v>94</v>
      </c>
      <c r="G1006" s="7">
        <v>39.480110760180501</v>
      </c>
      <c r="H1006" s="7">
        <v>39.130926491131099</v>
      </c>
      <c r="I1006" t="b">
        <v>1</v>
      </c>
      <c r="J1006" t="b">
        <v>0</v>
      </c>
      <c r="K1006" t="b">
        <v>1</v>
      </c>
      <c r="L1006" t="b">
        <v>0</v>
      </c>
    </row>
    <row r="1007" spans="1:12" x14ac:dyDescent="0.2">
      <c r="A1007" s="3" t="s">
        <v>820</v>
      </c>
      <c r="B1007" s="5">
        <v>5</v>
      </c>
      <c r="C1007" t="s">
        <v>825</v>
      </c>
      <c r="D1007" t="s">
        <v>868</v>
      </c>
      <c r="E1007" s="9">
        <v>8.9076976776123047</v>
      </c>
      <c r="F1007">
        <v>116</v>
      </c>
      <c r="G1007" s="7">
        <v>16.6810817932814</v>
      </c>
      <c r="H1007" s="7">
        <v>13.704150273249599</v>
      </c>
      <c r="I1007" t="b">
        <v>1</v>
      </c>
      <c r="J1007" t="b">
        <v>0</v>
      </c>
      <c r="K1007" t="b">
        <v>0</v>
      </c>
      <c r="L1007" t="b">
        <v>1</v>
      </c>
    </row>
    <row r="1008" spans="1:12" x14ac:dyDescent="0.2">
      <c r="A1008" s="3" t="s">
        <v>820</v>
      </c>
      <c r="B1008" s="5">
        <v>5</v>
      </c>
      <c r="C1008" t="s">
        <v>825</v>
      </c>
      <c r="D1008" t="s">
        <v>869</v>
      </c>
      <c r="E1008" s="9">
        <v>27.994510650634766</v>
      </c>
      <c r="F1008">
        <v>98</v>
      </c>
      <c r="G1008" s="7">
        <v>16.3138173954748</v>
      </c>
      <c r="H1008" s="7">
        <v>15.4324755516178</v>
      </c>
      <c r="I1008" t="b">
        <v>1</v>
      </c>
      <c r="J1008" t="b">
        <v>0</v>
      </c>
      <c r="K1008" t="b">
        <v>0</v>
      </c>
      <c r="L1008" t="b">
        <v>1</v>
      </c>
    </row>
    <row r="1009" spans="1:12" x14ac:dyDescent="0.2">
      <c r="A1009" s="3" t="s">
        <v>820</v>
      </c>
      <c r="B1009" s="5">
        <v>5</v>
      </c>
      <c r="C1009" t="s">
        <v>825</v>
      </c>
      <c r="D1009" t="s">
        <v>870</v>
      </c>
      <c r="E1009" s="9">
        <v>75.432311058044434</v>
      </c>
      <c r="F1009">
        <v>81</v>
      </c>
      <c r="G1009" s="7">
        <v>19.4563608609864</v>
      </c>
      <c r="H1009" s="7">
        <v>19.0581887463477</v>
      </c>
      <c r="I1009" t="b">
        <v>1</v>
      </c>
      <c r="J1009" t="b">
        <v>0</v>
      </c>
      <c r="K1009" t="b">
        <v>0</v>
      </c>
      <c r="L1009" t="b">
        <v>1</v>
      </c>
    </row>
    <row r="1010" spans="1:12" x14ac:dyDescent="0.2">
      <c r="A1010" s="3" t="s">
        <v>820</v>
      </c>
      <c r="B1010" s="5">
        <v>5</v>
      </c>
      <c r="C1010" t="s">
        <v>825</v>
      </c>
      <c r="D1010" t="s">
        <v>871</v>
      </c>
      <c r="E1010" s="9">
        <v>415.8834867477417</v>
      </c>
      <c r="F1010">
        <v>99</v>
      </c>
      <c r="G1010" s="7">
        <v>30.4654228076874</v>
      </c>
      <c r="H1010" s="7">
        <v>30.246071763472099</v>
      </c>
      <c r="I1010" t="b">
        <v>1</v>
      </c>
      <c r="J1010" t="b">
        <v>0</v>
      </c>
      <c r="K1010" t="b">
        <v>0</v>
      </c>
      <c r="L1010" t="b">
        <v>1</v>
      </c>
    </row>
    <row r="1011" spans="1:12" x14ac:dyDescent="0.2">
      <c r="A1011" s="3" t="s">
        <v>820</v>
      </c>
      <c r="B1011" s="5">
        <v>5</v>
      </c>
      <c r="C1011" t="s">
        <v>826</v>
      </c>
      <c r="D1011" t="s">
        <v>868</v>
      </c>
      <c r="E1011" s="9">
        <v>8.9076976776123047</v>
      </c>
      <c r="F1011">
        <v>53</v>
      </c>
      <c r="G1011" s="7">
        <v>13.9619085855992</v>
      </c>
      <c r="H1011" s="7">
        <v>12.8910241354736</v>
      </c>
      <c r="I1011" t="b">
        <v>1</v>
      </c>
      <c r="J1011" t="b">
        <v>0</v>
      </c>
      <c r="K1011" t="b">
        <v>0</v>
      </c>
      <c r="L1011" t="b">
        <v>0</v>
      </c>
    </row>
    <row r="1012" spans="1:12" x14ac:dyDescent="0.2">
      <c r="A1012" s="3" t="s">
        <v>820</v>
      </c>
      <c r="B1012" s="5">
        <v>5</v>
      </c>
      <c r="C1012" t="s">
        <v>826</v>
      </c>
      <c r="D1012" t="s">
        <v>869</v>
      </c>
      <c r="E1012" s="9">
        <v>27.994510650634766</v>
      </c>
      <c r="F1012">
        <v>31</v>
      </c>
      <c r="G1012" s="7">
        <v>15.509424183177099</v>
      </c>
      <c r="H1012" s="7">
        <v>15.2475548206071</v>
      </c>
      <c r="I1012" t="b">
        <v>1</v>
      </c>
      <c r="J1012" t="b">
        <v>0</v>
      </c>
      <c r="K1012" t="b">
        <v>0</v>
      </c>
      <c r="L1012" t="b">
        <v>0</v>
      </c>
    </row>
    <row r="1013" spans="1:12" x14ac:dyDescent="0.2">
      <c r="A1013" s="3" t="s">
        <v>820</v>
      </c>
      <c r="B1013" s="5">
        <v>5</v>
      </c>
      <c r="C1013" t="s">
        <v>826</v>
      </c>
      <c r="D1013" t="s">
        <v>870</v>
      </c>
      <c r="E1013" s="9">
        <v>75.432311058044434</v>
      </c>
      <c r="F1013">
        <v>47</v>
      </c>
      <c r="G1013" s="7">
        <v>19.4915532449727</v>
      </c>
      <c r="H1013" s="7">
        <v>19.257674510606101</v>
      </c>
      <c r="I1013" t="b">
        <v>1</v>
      </c>
      <c r="J1013" t="b">
        <v>0</v>
      </c>
      <c r="K1013" t="b">
        <v>0</v>
      </c>
      <c r="L1013" t="b">
        <v>0</v>
      </c>
    </row>
    <row r="1014" spans="1:12" x14ac:dyDescent="0.2">
      <c r="A1014" s="3" t="s">
        <v>820</v>
      </c>
      <c r="B1014" s="5">
        <v>5</v>
      </c>
      <c r="C1014" t="s">
        <v>826</v>
      </c>
      <c r="D1014" t="s">
        <v>871</v>
      </c>
      <c r="E1014" s="9">
        <v>415.8834867477417</v>
      </c>
      <c r="F1014">
        <v>54</v>
      </c>
      <c r="G1014" s="7">
        <v>35.3672494895604</v>
      </c>
      <c r="H1014" s="7">
        <v>35.205577478010802</v>
      </c>
      <c r="I1014" t="b">
        <v>1</v>
      </c>
      <c r="J1014" t="b">
        <v>0</v>
      </c>
      <c r="K1014" t="b">
        <v>0</v>
      </c>
      <c r="L1014" t="b">
        <v>0</v>
      </c>
    </row>
    <row r="1015" spans="1:12" x14ac:dyDescent="0.2">
      <c r="A1015" s="3" t="s">
        <v>820</v>
      </c>
      <c r="B1015" s="5">
        <v>5</v>
      </c>
      <c r="C1015" t="s">
        <v>837</v>
      </c>
      <c r="D1015" t="s">
        <v>868</v>
      </c>
      <c r="E1015" s="9">
        <v>8.9076976776123047</v>
      </c>
      <c r="F1015">
        <v>113</v>
      </c>
      <c r="G1015" s="7">
        <v>17.431893693957502</v>
      </c>
      <c r="H1015" s="7">
        <v>14.2751565346351</v>
      </c>
      <c r="I1015" t="b">
        <v>1</v>
      </c>
      <c r="J1015" t="b">
        <v>0</v>
      </c>
      <c r="K1015" t="b">
        <v>1</v>
      </c>
      <c r="L1015" t="b">
        <v>0</v>
      </c>
    </row>
    <row r="1016" spans="1:12" x14ac:dyDescent="0.2">
      <c r="A1016" s="3" t="s">
        <v>820</v>
      </c>
      <c r="B1016" s="5">
        <v>5</v>
      </c>
      <c r="C1016" t="s">
        <v>837</v>
      </c>
      <c r="D1016" t="s">
        <v>869</v>
      </c>
      <c r="E1016" s="9">
        <v>27.994510650634766</v>
      </c>
      <c r="F1016">
        <v>140</v>
      </c>
      <c r="G1016" s="7">
        <v>17.584491614720299</v>
      </c>
      <c r="H1016" s="7">
        <v>16.163112384893001</v>
      </c>
      <c r="I1016" t="b">
        <v>1</v>
      </c>
      <c r="J1016" t="b">
        <v>0</v>
      </c>
      <c r="K1016" t="b">
        <v>1</v>
      </c>
      <c r="L1016" t="b">
        <v>0</v>
      </c>
    </row>
    <row r="1017" spans="1:12" x14ac:dyDescent="0.2">
      <c r="A1017" s="3" t="s">
        <v>820</v>
      </c>
      <c r="B1017" s="5">
        <v>5</v>
      </c>
      <c r="C1017" t="s">
        <v>837</v>
      </c>
      <c r="D1017" t="s">
        <v>870</v>
      </c>
      <c r="E1017" s="9">
        <v>75.432311058044434</v>
      </c>
      <c r="F1017">
        <v>74</v>
      </c>
      <c r="G1017" s="7">
        <v>20.392622616394799</v>
      </c>
      <c r="H1017" s="7">
        <v>19.992661292882101</v>
      </c>
      <c r="I1017" t="b">
        <v>1</v>
      </c>
      <c r="J1017" t="b">
        <v>0</v>
      </c>
      <c r="K1017" t="b">
        <v>1</v>
      </c>
      <c r="L1017" t="b">
        <v>0</v>
      </c>
    </row>
    <row r="1018" spans="1:12" x14ac:dyDescent="0.2">
      <c r="A1018" s="3" t="s">
        <v>820</v>
      </c>
      <c r="B1018" s="5">
        <v>5</v>
      </c>
      <c r="C1018" t="s">
        <v>837</v>
      </c>
      <c r="D1018" t="s">
        <v>871</v>
      </c>
      <c r="E1018" s="9">
        <v>415.8834867477417</v>
      </c>
      <c r="F1018">
        <v>101</v>
      </c>
      <c r="G1018" s="7">
        <v>20.149393737778102</v>
      </c>
      <c r="H1018" s="7">
        <v>20.0512746129763</v>
      </c>
      <c r="I1018" t="b">
        <v>1</v>
      </c>
      <c r="J1018" t="b">
        <v>0</v>
      </c>
      <c r="K1018" t="b">
        <v>1</v>
      </c>
      <c r="L1018" t="b">
        <v>0</v>
      </c>
    </row>
    <row r="1019" spans="1:12" x14ac:dyDescent="0.2">
      <c r="A1019" s="3" t="s">
        <v>820</v>
      </c>
      <c r="B1019" s="5">
        <v>5</v>
      </c>
      <c r="C1019" t="s">
        <v>838</v>
      </c>
      <c r="D1019" t="s">
        <v>868</v>
      </c>
      <c r="E1019" s="9">
        <v>8.9076976776123047</v>
      </c>
      <c r="F1019">
        <v>180</v>
      </c>
      <c r="G1019" s="7">
        <v>16.934786459338898</v>
      </c>
      <c r="H1019" s="7">
        <v>12.6171355206973</v>
      </c>
      <c r="I1019" t="b">
        <v>1</v>
      </c>
      <c r="J1019" t="b">
        <v>0</v>
      </c>
      <c r="K1019" t="b">
        <v>1</v>
      </c>
      <c r="L1019" t="b">
        <v>0</v>
      </c>
    </row>
    <row r="1020" spans="1:12" x14ac:dyDescent="0.2">
      <c r="A1020" s="3" t="s">
        <v>820</v>
      </c>
      <c r="B1020" s="5">
        <v>5</v>
      </c>
      <c r="C1020" t="s">
        <v>838</v>
      </c>
      <c r="D1020" t="s">
        <v>869</v>
      </c>
      <c r="E1020" s="9">
        <v>27.994510650634766</v>
      </c>
      <c r="F1020">
        <v>141</v>
      </c>
      <c r="G1020" s="7">
        <v>19.6039990550663</v>
      </c>
      <c r="H1020" s="7">
        <v>17.842263002316599</v>
      </c>
      <c r="I1020" t="b">
        <v>1</v>
      </c>
      <c r="J1020" t="b">
        <v>0</v>
      </c>
      <c r="K1020" t="b">
        <v>1</v>
      </c>
      <c r="L1020" t="b">
        <v>0</v>
      </c>
    </row>
    <row r="1021" spans="1:12" x14ac:dyDescent="0.2">
      <c r="A1021" s="3" t="s">
        <v>820</v>
      </c>
      <c r="B1021" s="5">
        <v>5</v>
      </c>
      <c r="C1021" t="s">
        <v>838</v>
      </c>
      <c r="D1021" t="s">
        <v>870</v>
      </c>
      <c r="E1021" s="9">
        <v>75.432311058044434</v>
      </c>
      <c r="F1021">
        <v>143</v>
      </c>
      <c r="G1021" s="7">
        <v>2.54529326015806</v>
      </c>
      <c r="H1021" s="7">
        <v>2.53307065576562</v>
      </c>
      <c r="I1021" t="b">
        <v>1</v>
      </c>
      <c r="J1021" t="b">
        <v>0</v>
      </c>
      <c r="K1021" t="b">
        <v>1</v>
      </c>
      <c r="L1021" t="b">
        <v>0</v>
      </c>
    </row>
    <row r="1022" spans="1:12" x14ac:dyDescent="0.2">
      <c r="A1022" s="3" t="s">
        <v>820</v>
      </c>
      <c r="B1022" s="5">
        <v>5</v>
      </c>
      <c r="C1022" t="s">
        <v>838</v>
      </c>
      <c r="D1022" t="s">
        <v>871</v>
      </c>
      <c r="E1022" s="9">
        <v>415.8834867477417</v>
      </c>
      <c r="F1022">
        <v>200</v>
      </c>
      <c r="G1022" s="7">
        <v>1.07307878436618</v>
      </c>
      <c r="H1022" s="7">
        <v>1.0725253100434</v>
      </c>
      <c r="I1022" t="b">
        <v>1</v>
      </c>
      <c r="J1022" t="b">
        <v>0</v>
      </c>
      <c r="K1022" t="b">
        <v>1</v>
      </c>
      <c r="L1022" t="b">
        <v>0</v>
      </c>
    </row>
    <row r="1023" spans="1:12" x14ac:dyDescent="0.2">
      <c r="A1023" s="3" t="s">
        <v>820</v>
      </c>
      <c r="B1023" s="5">
        <v>5</v>
      </c>
      <c r="C1023" t="s">
        <v>839</v>
      </c>
      <c r="D1023" t="s">
        <v>868</v>
      </c>
      <c r="E1023" s="9">
        <v>8.9076976776123047</v>
      </c>
      <c r="F1023">
        <v>180</v>
      </c>
      <c r="G1023" s="7">
        <v>18.2534788475661</v>
      </c>
      <c r="H1023" s="7">
        <v>13.3348767628926</v>
      </c>
      <c r="I1023" t="b">
        <v>1</v>
      </c>
      <c r="J1023" t="b">
        <v>0</v>
      </c>
      <c r="K1023" t="b">
        <v>1</v>
      </c>
      <c r="L1023" t="b">
        <v>0</v>
      </c>
    </row>
    <row r="1024" spans="1:12" x14ac:dyDescent="0.2">
      <c r="A1024" s="3" t="s">
        <v>820</v>
      </c>
      <c r="B1024" s="5">
        <v>5</v>
      </c>
      <c r="C1024" t="s">
        <v>839</v>
      </c>
      <c r="D1024" t="s">
        <v>869</v>
      </c>
      <c r="E1024" s="9">
        <v>27.994510650634766</v>
      </c>
      <c r="F1024">
        <v>140</v>
      </c>
      <c r="G1024" s="7">
        <v>0.227209728517447</v>
      </c>
      <c r="H1024" s="7">
        <v>0.22695184962006201</v>
      </c>
      <c r="I1024" t="b">
        <v>1</v>
      </c>
      <c r="J1024" t="b">
        <v>0</v>
      </c>
      <c r="K1024" t="b">
        <v>1</v>
      </c>
      <c r="L1024" t="b">
        <v>0</v>
      </c>
    </row>
    <row r="1025" spans="1:12" x14ac:dyDescent="0.2">
      <c r="A1025" s="3" t="s">
        <v>820</v>
      </c>
      <c r="B1025" s="5">
        <v>5</v>
      </c>
      <c r="C1025" t="s">
        <v>839</v>
      </c>
      <c r="D1025" t="s">
        <v>870</v>
      </c>
      <c r="E1025" s="9">
        <v>75.432311058044434</v>
      </c>
      <c r="F1025">
        <v>137</v>
      </c>
      <c r="G1025" s="7">
        <v>0.178476100717472</v>
      </c>
      <c r="H1025" s="7">
        <v>0.17839594800618999</v>
      </c>
      <c r="I1025" t="b">
        <v>1</v>
      </c>
      <c r="J1025" t="b">
        <v>1</v>
      </c>
      <c r="K1025" t="b">
        <v>1</v>
      </c>
      <c r="L1025" t="b">
        <v>0</v>
      </c>
    </row>
    <row r="1026" spans="1:12" x14ac:dyDescent="0.2">
      <c r="A1026" s="3" t="s">
        <v>820</v>
      </c>
      <c r="B1026" s="5">
        <v>5</v>
      </c>
      <c r="C1026" t="s">
        <v>839</v>
      </c>
      <c r="D1026" t="s">
        <v>871</v>
      </c>
      <c r="E1026" s="9">
        <v>415.8834867477417</v>
      </c>
      <c r="F1026">
        <v>158</v>
      </c>
      <c r="G1026" s="7">
        <v>0.75678813457489003</v>
      </c>
      <c r="H1026" s="7">
        <v>0.74938792877820504</v>
      </c>
      <c r="I1026" t="b">
        <v>1</v>
      </c>
      <c r="J1026" t="b">
        <v>1</v>
      </c>
      <c r="K1026" t="b">
        <v>1</v>
      </c>
      <c r="L1026" t="b">
        <v>0</v>
      </c>
    </row>
    <row r="1027" spans="1:12" x14ac:dyDescent="0.2">
      <c r="A1027" s="3" t="s">
        <v>820</v>
      </c>
      <c r="B1027" s="5">
        <v>5</v>
      </c>
      <c r="C1027" t="s">
        <v>830</v>
      </c>
      <c r="D1027" t="s">
        <v>868</v>
      </c>
      <c r="E1027" s="9">
        <v>8.9076976776123047</v>
      </c>
      <c r="F1027">
        <v>70</v>
      </c>
      <c r="G1027" s="7">
        <v>4.5493859436222097</v>
      </c>
      <c r="H1027" s="7">
        <v>4.3923558568108003</v>
      </c>
      <c r="I1027" t="b">
        <v>1</v>
      </c>
      <c r="J1027" t="b">
        <v>0</v>
      </c>
      <c r="K1027" t="b">
        <v>0</v>
      </c>
      <c r="L1027" t="b">
        <v>0</v>
      </c>
    </row>
    <row r="1028" spans="1:12" x14ac:dyDescent="0.2">
      <c r="A1028" s="3" t="s">
        <v>820</v>
      </c>
      <c r="B1028" s="5">
        <v>5</v>
      </c>
      <c r="C1028" t="s">
        <v>830</v>
      </c>
      <c r="D1028" t="s">
        <v>869</v>
      </c>
      <c r="E1028" s="9">
        <v>27.994510650634766</v>
      </c>
      <c r="F1028">
        <v>68</v>
      </c>
      <c r="G1028" s="7">
        <v>4.1283749669126601</v>
      </c>
      <c r="H1028" s="7">
        <v>4.0873865747751097</v>
      </c>
      <c r="I1028" t="b">
        <v>1</v>
      </c>
      <c r="J1028" t="b">
        <v>0</v>
      </c>
      <c r="K1028" t="b">
        <v>0</v>
      </c>
      <c r="L1028" t="b">
        <v>0</v>
      </c>
    </row>
    <row r="1029" spans="1:12" x14ac:dyDescent="0.2">
      <c r="A1029" s="3" t="s">
        <v>820</v>
      </c>
      <c r="B1029" s="5">
        <v>5</v>
      </c>
      <c r="C1029" t="s">
        <v>830</v>
      </c>
      <c r="D1029" t="s">
        <v>870</v>
      </c>
      <c r="E1029" s="9">
        <v>75.432311058044434</v>
      </c>
      <c r="F1029">
        <v>49</v>
      </c>
      <c r="G1029" s="7">
        <v>5.4867843364885296</v>
      </c>
      <c r="H1029" s="7">
        <v>5.4672980400119098</v>
      </c>
      <c r="I1029" t="b">
        <v>1</v>
      </c>
      <c r="J1029" t="b">
        <v>0</v>
      </c>
      <c r="K1029" t="b">
        <v>0</v>
      </c>
      <c r="L1029" t="b">
        <v>0</v>
      </c>
    </row>
    <row r="1030" spans="1:12" x14ac:dyDescent="0.2">
      <c r="A1030" s="3" t="s">
        <v>820</v>
      </c>
      <c r="B1030" s="5">
        <v>5</v>
      </c>
      <c r="C1030" t="s">
        <v>830</v>
      </c>
      <c r="D1030" t="s">
        <v>871</v>
      </c>
      <c r="E1030" s="9">
        <v>415.8834867477417</v>
      </c>
      <c r="F1030">
        <v>46</v>
      </c>
      <c r="G1030" s="7">
        <v>9.9866364121540094</v>
      </c>
      <c r="H1030" s="7">
        <v>9.9756173362374998</v>
      </c>
      <c r="I1030" t="b">
        <v>1</v>
      </c>
      <c r="J1030" t="b">
        <v>0</v>
      </c>
      <c r="K1030" t="b">
        <v>0</v>
      </c>
      <c r="L1030" t="b">
        <v>0</v>
      </c>
    </row>
    <row r="1031" spans="1:12" x14ac:dyDescent="0.2">
      <c r="A1031" s="3" t="s">
        <v>820</v>
      </c>
      <c r="B1031" s="5">
        <v>5</v>
      </c>
      <c r="C1031" t="s">
        <v>840</v>
      </c>
      <c r="D1031" t="s">
        <v>868</v>
      </c>
      <c r="E1031" s="9">
        <v>8.9076976776123047</v>
      </c>
      <c r="F1031">
        <v>667</v>
      </c>
      <c r="G1031" s="7">
        <v>4.2702289921439602</v>
      </c>
      <c r="H1031" s="7">
        <v>3.2356330103931299</v>
      </c>
      <c r="I1031" t="b">
        <v>1</v>
      </c>
      <c r="J1031" t="b">
        <v>0</v>
      </c>
      <c r="K1031" t="b">
        <v>1</v>
      </c>
      <c r="L1031" t="b">
        <v>0</v>
      </c>
    </row>
    <row r="1032" spans="1:12" x14ac:dyDescent="0.2">
      <c r="A1032" s="3" t="s">
        <v>820</v>
      </c>
      <c r="B1032" s="5">
        <v>5</v>
      </c>
      <c r="C1032" t="s">
        <v>840</v>
      </c>
      <c r="D1032" t="s">
        <v>869</v>
      </c>
      <c r="E1032" s="9">
        <v>27.994510650634766</v>
      </c>
      <c r="F1032">
        <v>696</v>
      </c>
      <c r="G1032" s="7">
        <v>5.3732266124059</v>
      </c>
      <c r="H1032" s="7">
        <v>4.7400119625185804</v>
      </c>
      <c r="I1032" t="b">
        <v>1</v>
      </c>
      <c r="J1032" t="b">
        <v>0</v>
      </c>
      <c r="K1032" t="b">
        <v>1</v>
      </c>
      <c r="L1032" t="b">
        <v>0</v>
      </c>
    </row>
    <row r="1033" spans="1:12" x14ac:dyDescent="0.2">
      <c r="A1033" s="3" t="s">
        <v>820</v>
      </c>
      <c r="B1033" s="5">
        <v>5</v>
      </c>
      <c r="C1033" t="s">
        <v>840</v>
      </c>
      <c r="D1033" t="s">
        <v>870</v>
      </c>
      <c r="E1033" s="9">
        <v>75.432311058044434</v>
      </c>
      <c r="F1033">
        <v>578</v>
      </c>
      <c r="G1033" s="7">
        <v>5.3949585937665798</v>
      </c>
      <c r="H1033" s="7">
        <v>5.1807905946458996</v>
      </c>
      <c r="I1033" t="b">
        <v>1</v>
      </c>
      <c r="J1033" t="b">
        <v>0</v>
      </c>
      <c r="K1033" t="b">
        <v>1</v>
      </c>
      <c r="L1033" t="b">
        <v>0</v>
      </c>
    </row>
    <row r="1034" spans="1:12" x14ac:dyDescent="0.2">
      <c r="A1034" s="3" t="s">
        <v>820</v>
      </c>
      <c r="B1034" s="5">
        <v>5</v>
      </c>
      <c r="C1034" t="s">
        <v>840</v>
      </c>
      <c r="D1034" t="s">
        <v>871</v>
      </c>
      <c r="E1034" s="9">
        <v>415.8834867477417</v>
      </c>
      <c r="F1034">
        <v>581</v>
      </c>
      <c r="G1034" s="7">
        <v>13.272594840995099</v>
      </c>
      <c r="H1034" s="7">
        <v>13.0309724815209</v>
      </c>
      <c r="I1034" t="b">
        <v>1</v>
      </c>
      <c r="J1034" t="b">
        <v>0</v>
      </c>
      <c r="K1034" t="b">
        <v>1</v>
      </c>
      <c r="L1034" t="b">
        <v>0</v>
      </c>
    </row>
    <row r="1035" spans="1:12" x14ac:dyDescent="0.2">
      <c r="A1035" s="3" t="s">
        <v>820</v>
      </c>
      <c r="B1035" s="5">
        <v>5</v>
      </c>
      <c r="C1035" t="s">
        <v>841</v>
      </c>
      <c r="D1035" t="s">
        <v>868</v>
      </c>
      <c r="E1035" s="9">
        <v>8.9076976776123047</v>
      </c>
      <c r="F1035">
        <v>796</v>
      </c>
      <c r="G1035" s="7">
        <v>5.3531837004881604</v>
      </c>
      <c r="H1035" s="7">
        <v>3.62101531610256</v>
      </c>
      <c r="I1035" t="b">
        <v>1</v>
      </c>
      <c r="J1035" t="b">
        <v>0</v>
      </c>
      <c r="K1035" t="b">
        <v>1</v>
      </c>
      <c r="L1035" t="b">
        <v>0</v>
      </c>
    </row>
    <row r="1036" spans="1:12" x14ac:dyDescent="0.2">
      <c r="A1036" s="3" t="s">
        <v>820</v>
      </c>
      <c r="B1036" s="5">
        <v>5</v>
      </c>
      <c r="C1036" t="s">
        <v>841</v>
      </c>
      <c r="D1036" t="s">
        <v>869</v>
      </c>
      <c r="E1036" s="9">
        <v>27.994510650634766</v>
      </c>
      <c r="F1036">
        <v>1145</v>
      </c>
      <c r="G1036" s="7">
        <v>8.3540765892673097</v>
      </c>
      <c r="H1036" s="7">
        <v>6.2265370664223196</v>
      </c>
      <c r="I1036" t="b">
        <v>1</v>
      </c>
      <c r="J1036" t="b">
        <v>0</v>
      </c>
      <c r="K1036" t="b">
        <v>1</v>
      </c>
      <c r="L1036" t="b">
        <v>0</v>
      </c>
    </row>
    <row r="1037" spans="1:12" x14ac:dyDescent="0.2">
      <c r="A1037" s="3" t="s">
        <v>820</v>
      </c>
      <c r="B1037" s="5">
        <v>5</v>
      </c>
      <c r="C1037" t="s">
        <v>841</v>
      </c>
      <c r="D1037" t="s">
        <v>870</v>
      </c>
      <c r="E1037" s="9">
        <v>75.432311058044434</v>
      </c>
      <c r="F1037">
        <v>855</v>
      </c>
      <c r="G1037" s="7">
        <v>8.9353602295717103</v>
      </c>
      <c r="H1037" s="7">
        <v>8.1136184853226201</v>
      </c>
      <c r="I1037" t="b">
        <v>1</v>
      </c>
      <c r="J1037" t="b">
        <v>0</v>
      </c>
      <c r="K1037" t="b">
        <v>1</v>
      </c>
      <c r="L1037" t="b">
        <v>0</v>
      </c>
    </row>
    <row r="1038" spans="1:12" x14ac:dyDescent="0.2">
      <c r="A1038" s="3" t="s">
        <v>820</v>
      </c>
      <c r="B1038" s="5">
        <v>5</v>
      </c>
      <c r="C1038" t="s">
        <v>841</v>
      </c>
      <c r="D1038" t="s">
        <v>871</v>
      </c>
      <c r="E1038" s="9">
        <v>415.8834867477417</v>
      </c>
      <c r="F1038">
        <v>1093</v>
      </c>
      <c r="G1038" s="7">
        <v>8.0028666985188703</v>
      </c>
      <c r="H1038" s="7">
        <v>7.2460633327565303</v>
      </c>
      <c r="I1038" t="b">
        <v>1</v>
      </c>
      <c r="J1038" t="b">
        <v>1</v>
      </c>
      <c r="K1038" t="b">
        <v>1</v>
      </c>
      <c r="L1038" t="b">
        <v>0</v>
      </c>
    </row>
    <row r="1039" spans="1:12" x14ac:dyDescent="0.2">
      <c r="A1039" s="3" t="s">
        <v>820</v>
      </c>
      <c r="B1039" s="5">
        <v>5</v>
      </c>
      <c r="C1039" t="s">
        <v>842</v>
      </c>
      <c r="D1039" t="s">
        <v>868</v>
      </c>
      <c r="E1039" s="9">
        <v>8.9076976776123047</v>
      </c>
      <c r="F1039">
        <v>451</v>
      </c>
      <c r="G1039" s="7">
        <v>7.9109215609345496</v>
      </c>
      <c r="H1039" s="7">
        <v>5.6485083561270102</v>
      </c>
      <c r="I1039" t="b">
        <v>1</v>
      </c>
      <c r="J1039" t="b">
        <v>0</v>
      </c>
      <c r="K1039" t="b">
        <v>1</v>
      </c>
      <c r="L1039" t="b">
        <v>0</v>
      </c>
    </row>
    <row r="1040" spans="1:12" x14ac:dyDescent="0.2">
      <c r="A1040" s="3" t="s">
        <v>820</v>
      </c>
      <c r="B1040" s="5">
        <v>5</v>
      </c>
      <c r="C1040" t="s">
        <v>842</v>
      </c>
      <c r="D1040" t="s">
        <v>869</v>
      </c>
      <c r="E1040" s="9">
        <v>27.994510650634766</v>
      </c>
      <c r="F1040">
        <v>473</v>
      </c>
      <c r="G1040" s="7">
        <v>11.822006186923399</v>
      </c>
      <c r="H1040" s="7">
        <v>9.8537524289457092</v>
      </c>
      <c r="I1040" t="b">
        <v>1</v>
      </c>
      <c r="J1040" t="b">
        <v>0</v>
      </c>
      <c r="K1040" t="b">
        <v>1</v>
      </c>
      <c r="L1040" t="b">
        <v>0</v>
      </c>
    </row>
    <row r="1041" spans="1:12" x14ac:dyDescent="0.2">
      <c r="A1041" s="3" t="s">
        <v>820</v>
      </c>
      <c r="B1041" s="5">
        <v>5</v>
      </c>
      <c r="C1041" t="s">
        <v>842</v>
      </c>
      <c r="D1041" t="s">
        <v>870</v>
      </c>
      <c r="E1041" s="9">
        <v>75.432311058044434</v>
      </c>
      <c r="F1041">
        <v>476</v>
      </c>
      <c r="G1041" s="7">
        <v>15.8205350373415</v>
      </c>
      <c r="H1041" s="7">
        <v>14.3844986762098</v>
      </c>
      <c r="I1041" t="b">
        <v>1</v>
      </c>
      <c r="J1041" t="b">
        <v>0</v>
      </c>
      <c r="K1041" t="b">
        <v>1</v>
      </c>
      <c r="L1041" t="b">
        <v>0</v>
      </c>
    </row>
    <row r="1042" spans="1:12" x14ac:dyDescent="0.2">
      <c r="A1042" s="3" t="s">
        <v>820</v>
      </c>
      <c r="B1042" s="5">
        <v>5</v>
      </c>
      <c r="C1042" t="s">
        <v>842</v>
      </c>
      <c r="D1042" t="s">
        <v>871</v>
      </c>
      <c r="E1042" s="9">
        <v>415.8834867477417</v>
      </c>
      <c r="F1042">
        <v>587</v>
      </c>
      <c r="G1042" s="7">
        <v>5.4836234589172301</v>
      </c>
      <c r="H1042" s="7">
        <v>5.4415068659096297</v>
      </c>
      <c r="I1042" t="b">
        <v>1</v>
      </c>
      <c r="J1042" t="b">
        <v>0</v>
      </c>
      <c r="K1042" t="b">
        <v>1</v>
      </c>
      <c r="L1042" t="b">
        <v>0</v>
      </c>
    </row>
    <row r="1043" spans="1:12" x14ac:dyDescent="0.2">
      <c r="A1043" s="3" t="s">
        <v>820</v>
      </c>
      <c r="B1043" s="5">
        <v>5</v>
      </c>
      <c r="C1043" t="s">
        <v>843</v>
      </c>
      <c r="D1043" t="s">
        <v>868</v>
      </c>
      <c r="E1043" s="9">
        <v>8.9076976776123047</v>
      </c>
      <c r="F1043">
        <v>2064</v>
      </c>
      <c r="G1043" s="7">
        <v>1.44207506517926</v>
      </c>
      <c r="H1043" s="7">
        <v>1.0809000943589699</v>
      </c>
      <c r="I1043" t="b">
        <v>1</v>
      </c>
      <c r="J1043" t="b">
        <v>0</v>
      </c>
      <c r="K1043" t="b">
        <v>1</v>
      </c>
      <c r="L1043" t="b">
        <v>1</v>
      </c>
    </row>
    <row r="1044" spans="1:12" x14ac:dyDescent="0.2">
      <c r="A1044" s="3" t="s">
        <v>820</v>
      </c>
      <c r="B1044" s="5">
        <v>5</v>
      </c>
      <c r="C1044" t="s">
        <v>843</v>
      </c>
      <c r="D1044" t="s">
        <v>869</v>
      </c>
      <c r="E1044" s="9">
        <v>27.994510650634766</v>
      </c>
      <c r="F1044">
        <v>3364</v>
      </c>
      <c r="G1044" s="7">
        <v>1.68682276757259</v>
      </c>
      <c r="H1044" s="7">
        <v>1.4025305937191701</v>
      </c>
      <c r="I1044" t="b">
        <v>1</v>
      </c>
      <c r="J1044" t="b">
        <v>0</v>
      </c>
      <c r="K1044" t="b">
        <v>1</v>
      </c>
      <c r="L1044" t="b">
        <v>1</v>
      </c>
    </row>
    <row r="1045" spans="1:12" x14ac:dyDescent="0.2">
      <c r="A1045" s="3" t="s">
        <v>820</v>
      </c>
      <c r="B1045" s="5">
        <v>5</v>
      </c>
      <c r="C1045" t="s">
        <v>843</v>
      </c>
      <c r="D1045" t="s">
        <v>870</v>
      </c>
      <c r="E1045" s="9">
        <v>75.432311058044434</v>
      </c>
      <c r="F1045">
        <v>3187</v>
      </c>
      <c r="G1045" s="7">
        <v>1.77175128732928</v>
      </c>
      <c r="H1045" s="7">
        <v>1.64836132725939</v>
      </c>
      <c r="I1045" t="b">
        <v>1</v>
      </c>
      <c r="J1045" t="b">
        <v>0</v>
      </c>
      <c r="K1045" t="b">
        <v>1</v>
      </c>
      <c r="L1045" t="b">
        <v>1</v>
      </c>
    </row>
    <row r="1046" spans="1:12" x14ac:dyDescent="0.2">
      <c r="A1046" s="3" t="s">
        <v>820</v>
      </c>
      <c r="B1046" s="5">
        <v>5</v>
      </c>
      <c r="C1046" t="s">
        <v>843</v>
      </c>
      <c r="D1046" t="s">
        <v>871</v>
      </c>
      <c r="E1046" s="9">
        <v>415.8834867477417</v>
      </c>
      <c r="F1046">
        <v>2019</v>
      </c>
      <c r="G1046" s="7">
        <v>1.56694236236753</v>
      </c>
      <c r="H1046" s="7">
        <v>1.5174506828528</v>
      </c>
      <c r="I1046" t="b">
        <v>1</v>
      </c>
      <c r="J1046" t="b">
        <v>1</v>
      </c>
      <c r="K1046" t="b">
        <v>1</v>
      </c>
      <c r="L1046" t="b">
        <v>1</v>
      </c>
    </row>
    <row r="1047" spans="1:12" x14ac:dyDescent="0.2">
      <c r="A1047" s="3" t="s">
        <v>820</v>
      </c>
      <c r="B1047" s="5">
        <v>5</v>
      </c>
      <c r="C1047" t="s">
        <v>844</v>
      </c>
      <c r="D1047" t="s">
        <v>868</v>
      </c>
      <c r="E1047" s="9">
        <v>8.9076976776123047</v>
      </c>
      <c r="F1047">
        <v>115</v>
      </c>
      <c r="G1047" s="7">
        <v>3.3843836161140901</v>
      </c>
      <c r="H1047" s="7">
        <v>3.2427002830769198</v>
      </c>
      <c r="I1047" t="b">
        <v>1</v>
      </c>
      <c r="J1047" t="b">
        <v>0</v>
      </c>
      <c r="K1047" t="b">
        <v>1</v>
      </c>
      <c r="L1047" t="b">
        <v>0</v>
      </c>
    </row>
    <row r="1048" spans="1:12" x14ac:dyDescent="0.2">
      <c r="A1048" s="3" t="s">
        <v>820</v>
      </c>
      <c r="B1048" s="5">
        <v>5</v>
      </c>
      <c r="C1048" t="s">
        <v>844</v>
      </c>
      <c r="D1048" t="s">
        <v>869</v>
      </c>
      <c r="E1048" s="9">
        <v>27.994510650634766</v>
      </c>
      <c r="F1048">
        <v>277</v>
      </c>
      <c r="G1048" s="7">
        <v>3.38793545330204</v>
      </c>
      <c r="H1048" s="7">
        <v>3.2780457436340402</v>
      </c>
      <c r="I1048" t="b">
        <v>1</v>
      </c>
      <c r="J1048" t="b">
        <v>0</v>
      </c>
      <c r="K1048" t="b">
        <v>1</v>
      </c>
      <c r="L1048" t="b">
        <v>0</v>
      </c>
    </row>
    <row r="1049" spans="1:12" x14ac:dyDescent="0.2">
      <c r="A1049" s="3" t="s">
        <v>820</v>
      </c>
      <c r="B1049" s="5">
        <v>5</v>
      </c>
      <c r="C1049" t="s">
        <v>844</v>
      </c>
      <c r="D1049" t="s">
        <v>870</v>
      </c>
      <c r="E1049" s="9">
        <v>75.432311058044434</v>
      </c>
      <c r="F1049">
        <v>108</v>
      </c>
      <c r="G1049" s="7">
        <v>3.3132301602338599</v>
      </c>
      <c r="H1049" s="7">
        <v>3.29758736865768</v>
      </c>
      <c r="I1049" t="b">
        <v>1</v>
      </c>
      <c r="J1049" t="b">
        <v>0</v>
      </c>
      <c r="K1049" t="b">
        <v>1</v>
      </c>
      <c r="L1049" t="b">
        <v>0</v>
      </c>
    </row>
    <row r="1050" spans="1:12" x14ac:dyDescent="0.2">
      <c r="A1050" s="3" t="s">
        <v>820</v>
      </c>
      <c r="B1050" s="5">
        <v>5</v>
      </c>
      <c r="C1050" t="s">
        <v>844</v>
      </c>
      <c r="D1050" t="s">
        <v>871</v>
      </c>
      <c r="E1050" s="9">
        <v>415.8834867477417</v>
      </c>
      <c r="F1050">
        <v>110</v>
      </c>
      <c r="G1050" s="7">
        <v>3.3599144173257098</v>
      </c>
      <c r="H1050" s="7">
        <v>3.3569311535236799</v>
      </c>
      <c r="I1050" t="b">
        <v>1</v>
      </c>
      <c r="J1050" t="b">
        <v>0</v>
      </c>
      <c r="K1050" t="b">
        <v>1</v>
      </c>
      <c r="L1050" t="b">
        <v>0</v>
      </c>
    </row>
    <row r="1051" spans="1:12" x14ac:dyDescent="0.2">
      <c r="A1051" s="3" t="s">
        <v>820</v>
      </c>
      <c r="B1051" s="5">
        <v>5</v>
      </c>
      <c r="C1051" t="s">
        <v>851</v>
      </c>
      <c r="D1051" t="s">
        <v>868</v>
      </c>
      <c r="E1051" s="9">
        <v>8.9076976776123047</v>
      </c>
      <c r="F1051">
        <v>1775</v>
      </c>
      <c r="G1051" s="7">
        <v>3.1870116914534101</v>
      </c>
      <c r="H1051" s="7">
        <v>1.94916798197205</v>
      </c>
      <c r="I1051" t="b">
        <v>1</v>
      </c>
      <c r="J1051" t="b">
        <v>0</v>
      </c>
      <c r="K1051" t="b">
        <v>1</v>
      </c>
      <c r="L1051" t="b">
        <v>1</v>
      </c>
    </row>
    <row r="1052" spans="1:12" x14ac:dyDescent="0.2">
      <c r="A1052" s="3" t="s">
        <v>820</v>
      </c>
      <c r="B1052" s="5">
        <v>5</v>
      </c>
      <c r="C1052" t="s">
        <v>851</v>
      </c>
      <c r="D1052" t="s">
        <v>869</v>
      </c>
      <c r="E1052" s="9">
        <v>27.994510650634766</v>
      </c>
      <c r="F1052">
        <v>6025</v>
      </c>
      <c r="G1052" s="7">
        <v>3.46466715973202</v>
      </c>
      <c r="H1052" s="7">
        <v>1.9847224849794201</v>
      </c>
      <c r="I1052" t="b">
        <v>1</v>
      </c>
      <c r="J1052" t="b">
        <v>0</v>
      </c>
      <c r="K1052" t="b">
        <v>1</v>
      </c>
      <c r="L1052" t="b">
        <v>1</v>
      </c>
    </row>
    <row r="1053" spans="1:12" x14ac:dyDescent="0.2">
      <c r="A1053" s="3" t="s">
        <v>820</v>
      </c>
      <c r="B1053" s="5">
        <v>5</v>
      </c>
      <c r="C1053" t="s">
        <v>851</v>
      </c>
      <c r="D1053" t="s">
        <v>870</v>
      </c>
      <c r="E1053" s="9">
        <v>75.432311058044434</v>
      </c>
      <c r="F1053">
        <v>3855</v>
      </c>
      <c r="G1053" s="7">
        <v>3.56148777422306</v>
      </c>
      <c r="H1053" s="7">
        <v>3.0130741385278301</v>
      </c>
      <c r="I1053" t="b">
        <v>1</v>
      </c>
      <c r="J1053" t="b">
        <v>0</v>
      </c>
      <c r="K1053" t="b">
        <v>1</v>
      </c>
      <c r="L1053" t="b">
        <v>1</v>
      </c>
    </row>
    <row r="1054" spans="1:12" x14ac:dyDescent="0.2">
      <c r="A1054" s="3" t="s">
        <v>820</v>
      </c>
      <c r="B1054" s="5">
        <v>5</v>
      </c>
      <c r="C1054" t="s">
        <v>851</v>
      </c>
      <c r="D1054" t="s">
        <v>871</v>
      </c>
      <c r="E1054" s="9">
        <v>415.8834867477417</v>
      </c>
      <c r="F1054">
        <v>2575</v>
      </c>
      <c r="G1054" s="7">
        <v>4.2773605276999804</v>
      </c>
      <c r="H1054" s="7">
        <v>4.1670021917732898</v>
      </c>
      <c r="I1054" t="b">
        <v>1</v>
      </c>
      <c r="J1054" t="b">
        <v>0</v>
      </c>
      <c r="K1054" t="b">
        <v>1</v>
      </c>
      <c r="L1054" t="b">
        <v>1</v>
      </c>
    </row>
    <row r="1055" spans="1:12" x14ac:dyDescent="0.2">
      <c r="A1055" s="3" t="s">
        <v>820</v>
      </c>
      <c r="B1055" s="5">
        <v>5</v>
      </c>
      <c r="C1055" t="s">
        <v>845</v>
      </c>
      <c r="D1055" t="s">
        <v>868</v>
      </c>
      <c r="E1055" s="9">
        <v>8.9076976776123047</v>
      </c>
      <c r="F1055">
        <v>1655</v>
      </c>
      <c r="G1055" s="7">
        <v>0.16205537281664001</v>
      </c>
      <c r="H1055" s="7">
        <v>0.15731866902639</v>
      </c>
      <c r="I1055" t="b">
        <v>1</v>
      </c>
      <c r="J1055" t="b">
        <v>0</v>
      </c>
      <c r="K1055" t="b">
        <v>1</v>
      </c>
      <c r="L1055" t="b">
        <v>0</v>
      </c>
    </row>
    <row r="1056" spans="1:12" x14ac:dyDescent="0.2">
      <c r="A1056" s="3" t="s">
        <v>820</v>
      </c>
      <c r="B1056" s="5">
        <v>5</v>
      </c>
      <c r="C1056" t="s">
        <v>845</v>
      </c>
      <c r="D1056" t="s">
        <v>869</v>
      </c>
      <c r="E1056" s="9">
        <v>27.994510650634766</v>
      </c>
      <c r="F1056">
        <v>1350</v>
      </c>
      <c r="G1056" s="7">
        <v>0.150216572408576</v>
      </c>
      <c r="H1056" s="7">
        <v>0.14913622883387101</v>
      </c>
      <c r="I1056" t="b">
        <v>1</v>
      </c>
      <c r="J1056" t="b">
        <v>0</v>
      </c>
      <c r="K1056" t="b">
        <v>1</v>
      </c>
      <c r="L1056" t="b">
        <v>0</v>
      </c>
    </row>
    <row r="1057" spans="1:12" x14ac:dyDescent="0.2">
      <c r="A1057" s="3" t="s">
        <v>820</v>
      </c>
      <c r="B1057" s="5">
        <v>5</v>
      </c>
      <c r="C1057" t="s">
        <v>845</v>
      </c>
      <c r="D1057" t="s">
        <v>870</v>
      </c>
      <c r="E1057" s="9">
        <v>75.432311058044434</v>
      </c>
      <c r="F1057">
        <v>1336</v>
      </c>
      <c r="G1057" s="7">
        <v>0.17229226674686199</v>
      </c>
      <c r="H1057" s="7">
        <v>0.171768114589127</v>
      </c>
      <c r="I1057" t="b">
        <v>1</v>
      </c>
      <c r="J1057" t="b">
        <v>0</v>
      </c>
      <c r="K1057" t="b">
        <v>1</v>
      </c>
      <c r="L1057" t="b">
        <v>0</v>
      </c>
    </row>
    <row r="1058" spans="1:12" x14ac:dyDescent="0.2">
      <c r="A1058" s="3" t="s">
        <v>820</v>
      </c>
      <c r="B1058" s="5">
        <v>5</v>
      </c>
      <c r="C1058" t="s">
        <v>845</v>
      </c>
      <c r="D1058" t="s">
        <v>871</v>
      </c>
      <c r="E1058" s="9">
        <v>415.8834867477417</v>
      </c>
      <c r="F1058">
        <v>1690</v>
      </c>
      <c r="G1058" s="7">
        <v>0.115909972199963</v>
      </c>
      <c r="H1058" s="7">
        <v>0.115789574159261</v>
      </c>
      <c r="I1058" t="b">
        <v>1</v>
      </c>
      <c r="J1058" t="b">
        <v>1</v>
      </c>
      <c r="K1058" t="b">
        <v>1</v>
      </c>
      <c r="L1058" t="b">
        <v>0</v>
      </c>
    </row>
    <row r="1059" spans="1:12" x14ac:dyDescent="0.2">
      <c r="A1059" s="3" t="s">
        <v>820</v>
      </c>
      <c r="B1059" s="5">
        <v>5</v>
      </c>
      <c r="C1059" t="s">
        <v>847</v>
      </c>
      <c r="D1059" t="s">
        <v>868</v>
      </c>
      <c r="E1059" s="9">
        <v>8.9076976776123047</v>
      </c>
      <c r="F1059">
        <v>1269</v>
      </c>
      <c r="G1059" s="7">
        <v>4.4605396482785702</v>
      </c>
      <c r="H1059" s="7">
        <v>2.7274028406651198</v>
      </c>
      <c r="I1059" t="b">
        <v>1</v>
      </c>
      <c r="J1059" t="b">
        <v>0</v>
      </c>
      <c r="K1059" t="b">
        <v>1</v>
      </c>
      <c r="L1059" t="b">
        <v>1</v>
      </c>
    </row>
    <row r="1060" spans="1:12" x14ac:dyDescent="0.2">
      <c r="A1060" s="3" t="s">
        <v>820</v>
      </c>
      <c r="B1060" s="5">
        <v>5</v>
      </c>
      <c r="C1060" t="s">
        <v>847</v>
      </c>
      <c r="D1060" t="s">
        <v>869</v>
      </c>
      <c r="E1060" s="9">
        <v>27.994510650634766</v>
      </c>
      <c r="F1060">
        <v>1092</v>
      </c>
      <c r="G1060" s="7">
        <v>4.1714365445737904</v>
      </c>
      <c r="H1060" s="7">
        <v>3.5876599577899202</v>
      </c>
      <c r="I1060" t="b">
        <v>1</v>
      </c>
      <c r="J1060" t="b">
        <v>0</v>
      </c>
      <c r="K1060" t="b">
        <v>1</v>
      </c>
      <c r="L1060" t="b">
        <v>1</v>
      </c>
    </row>
    <row r="1061" spans="1:12" x14ac:dyDescent="0.2">
      <c r="A1061" s="3" t="s">
        <v>820</v>
      </c>
      <c r="B1061" s="5">
        <v>5</v>
      </c>
      <c r="C1061" t="s">
        <v>847</v>
      </c>
      <c r="D1061" t="s">
        <v>870</v>
      </c>
      <c r="E1061" s="9">
        <v>75.432311058044434</v>
      </c>
      <c r="F1061">
        <v>870</v>
      </c>
      <c r="G1061" s="7">
        <v>3.5834827105959302</v>
      </c>
      <c r="H1061" s="7">
        <v>3.4412550665166202</v>
      </c>
      <c r="I1061" t="b">
        <v>1</v>
      </c>
      <c r="J1061" t="b">
        <v>0</v>
      </c>
      <c r="K1061" t="b">
        <v>1</v>
      </c>
      <c r="L1061" t="b">
        <v>1</v>
      </c>
    </row>
    <row r="1062" spans="1:12" x14ac:dyDescent="0.2">
      <c r="A1062" s="3" t="s">
        <v>820</v>
      </c>
      <c r="B1062" s="5">
        <v>5</v>
      </c>
      <c r="C1062" t="s">
        <v>847</v>
      </c>
      <c r="D1062" t="s">
        <v>871</v>
      </c>
      <c r="E1062" s="9">
        <v>415.8834867477417</v>
      </c>
      <c r="F1062">
        <v>960</v>
      </c>
      <c r="G1062" s="7">
        <v>3.2872007236060301</v>
      </c>
      <c r="H1062" s="7">
        <v>3.2624453759746199</v>
      </c>
      <c r="I1062" t="b">
        <v>1</v>
      </c>
      <c r="J1062" t="b">
        <v>0</v>
      </c>
      <c r="K1062" t="b">
        <v>1</v>
      </c>
      <c r="L1062" t="b">
        <v>1</v>
      </c>
    </row>
    <row r="1063" spans="1:12" x14ac:dyDescent="0.2">
      <c r="A1063" s="3" t="s">
        <v>820</v>
      </c>
      <c r="B1063" s="5">
        <v>5</v>
      </c>
      <c r="C1063" t="s">
        <v>848</v>
      </c>
      <c r="D1063" t="s">
        <v>868</v>
      </c>
      <c r="E1063" s="9">
        <v>8.9076976776123047</v>
      </c>
      <c r="F1063">
        <v>5948</v>
      </c>
      <c r="G1063" s="7">
        <v>0.44187200146893701</v>
      </c>
      <c r="H1063" s="7">
        <v>0.34119958929069999</v>
      </c>
      <c r="I1063" t="b">
        <v>1</v>
      </c>
      <c r="J1063" t="b">
        <v>0</v>
      </c>
      <c r="K1063" t="b">
        <v>1</v>
      </c>
      <c r="L1063" t="b">
        <v>0</v>
      </c>
    </row>
    <row r="1064" spans="1:12" x14ac:dyDescent="0.2">
      <c r="A1064" s="3" t="s">
        <v>820</v>
      </c>
      <c r="B1064" s="5">
        <v>5</v>
      </c>
      <c r="C1064" t="s">
        <v>848</v>
      </c>
      <c r="D1064" t="s">
        <v>869</v>
      </c>
      <c r="E1064" s="9">
        <v>27.994510650634766</v>
      </c>
      <c r="F1064">
        <v>10562</v>
      </c>
      <c r="G1064" s="7">
        <v>0.19161329407206501</v>
      </c>
      <c r="H1064" s="7">
        <v>0.17869482928510999</v>
      </c>
      <c r="I1064" t="b">
        <v>1</v>
      </c>
      <c r="J1064" t="b">
        <v>0</v>
      </c>
      <c r="K1064" t="b">
        <v>1</v>
      </c>
      <c r="L1064" t="b">
        <v>0</v>
      </c>
    </row>
    <row r="1065" spans="1:12" x14ac:dyDescent="0.2">
      <c r="A1065" s="3" t="s">
        <v>820</v>
      </c>
      <c r="B1065" s="5">
        <v>5</v>
      </c>
      <c r="C1065" t="s">
        <v>848</v>
      </c>
      <c r="D1065" t="s">
        <v>870</v>
      </c>
      <c r="E1065" s="9">
        <v>75.432311058044434</v>
      </c>
      <c r="F1065">
        <v>20026</v>
      </c>
      <c r="G1065" s="7">
        <v>0.21063946948863399</v>
      </c>
      <c r="H1065" s="7">
        <v>0.19948407867530599</v>
      </c>
      <c r="I1065" t="b">
        <v>1</v>
      </c>
      <c r="J1065" t="b">
        <v>0</v>
      </c>
      <c r="K1065" t="b">
        <v>1</v>
      </c>
      <c r="L1065" t="b">
        <v>0</v>
      </c>
    </row>
    <row r="1066" spans="1:12" x14ac:dyDescent="0.2">
      <c r="A1066" s="3" t="s">
        <v>820</v>
      </c>
      <c r="B1066" s="5">
        <v>5</v>
      </c>
      <c r="C1066" t="s">
        <v>848</v>
      </c>
      <c r="D1066" t="s">
        <v>871</v>
      </c>
      <c r="E1066" s="9">
        <v>415.8834867477417</v>
      </c>
      <c r="F1066">
        <v>24007</v>
      </c>
      <c r="G1066" s="7">
        <v>0.194025695750837</v>
      </c>
      <c r="H1066" s="7">
        <v>0.176185132272903</v>
      </c>
      <c r="I1066" t="b">
        <v>1</v>
      </c>
      <c r="J1066" t="b">
        <v>1</v>
      </c>
      <c r="K1066" t="b">
        <v>1</v>
      </c>
      <c r="L1066" t="b">
        <v>0</v>
      </c>
    </row>
    <row r="1067" spans="1:12" x14ac:dyDescent="0.2">
      <c r="A1067" s="3" t="s">
        <v>820</v>
      </c>
      <c r="B1067" s="5">
        <v>5</v>
      </c>
      <c r="C1067" t="s">
        <v>849</v>
      </c>
      <c r="D1067" t="s">
        <v>868</v>
      </c>
      <c r="E1067" s="9">
        <v>8.9076976776123047</v>
      </c>
      <c r="F1067">
        <v>228</v>
      </c>
      <c r="G1067" s="7">
        <v>3.4863787387915002</v>
      </c>
      <c r="H1067" s="7">
        <v>3.2007537468962601</v>
      </c>
      <c r="I1067" t="b">
        <v>1</v>
      </c>
      <c r="J1067" t="b">
        <v>0</v>
      </c>
      <c r="K1067" t="b">
        <v>1</v>
      </c>
      <c r="L1067" t="b">
        <v>0</v>
      </c>
    </row>
    <row r="1068" spans="1:12" x14ac:dyDescent="0.2">
      <c r="A1068" s="3" t="s">
        <v>820</v>
      </c>
      <c r="B1068" s="5">
        <v>5</v>
      </c>
      <c r="C1068" t="s">
        <v>849</v>
      </c>
      <c r="D1068" t="s">
        <v>869</v>
      </c>
      <c r="E1068" s="9">
        <v>27.994510650634766</v>
      </c>
      <c r="F1068">
        <v>226</v>
      </c>
      <c r="G1068" s="7">
        <v>3.43448787273153</v>
      </c>
      <c r="H1068" s="7">
        <v>3.34183008841288</v>
      </c>
      <c r="I1068" t="b">
        <v>1</v>
      </c>
      <c r="J1068" t="b">
        <v>0</v>
      </c>
      <c r="K1068" t="b">
        <v>1</v>
      </c>
      <c r="L1068" t="b">
        <v>0</v>
      </c>
    </row>
    <row r="1069" spans="1:12" x14ac:dyDescent="0.2">
      <c r="A1069" s="3" t="s">
        <v>820</v>
      </c>
      <c r="B1069" s="5">
        <v>5</v>
      </c>
      <c r="C1069" t="s">
        <v>849</v>
      </c>
      <c r="D1069" t="s">
        <v>870</v>
      </c>
      <c r="E1069" s="9">
        <v>75.432311058044434</v>
      </c>
      <c r="F1069">
        <v>236</v>
      </c>
      <c r="G1069" s="7">
        <v>3.7459557559737999</v>
      </c>
      <c r="H1069" s="7">
        <v>3.7025627574753002</v>
      </c>
      <c r="I1069" t="b">
        <v>1</v>
      </c>
      <c r="J1069" t="b">
        <v>0</v>
      </c>
      <c r="K1069" t="b">
        <v>1</v>
      </c>
      <c r="L1069" t="b">
        <v>0</v>
      </c>
    </row>
    <row r="1070" spans="1:12" x14ac:dyDescent="0.2">
      <c r="A1070" s="3" t="s">
        <v>820</v>
      </c>
      <c r="B1070" s="5">
        <v>5</v>
      </c>
      <c r="C1070" t="s">
        <v>849</v>
      </c>
      <c r="D1070" t="s">
        <v>871</v>
      </c>
      <c r="E1070" s="9">
        <v>415.8834867477417</v>
      </c>
      <c r="F1070">
        <v>213</v>
      </c>
      <c r="G1070" s="7">
        <v>13.136758062661601</v>
      </c>
      <c r="H1070" s="7">
        <v>13.048962591313099</v>
      </c>
      <c r="I1070" t="b">
        <v>1</v>
      </c>
      <c r="J1070" t="b">
        <v>0</v>
      </c>
      <c r="K1070" t="b">
        <v>1</v>
      </c>
      <c r="L1070" t="b">
        <v>0</v>
      </c>
    </row>
    <row r="1071" spans="1:12" x14ac:dyDescent="0.2">
      <c r="A1071" s="3" t="s">
        <v>820</v>
      </c>
      <c r="B1071" s="5">
        <v>5</v>
      </c>
      <c r="C1071" t="s">
        <v>850</v>
      </c>
      <c r="D1071" t="s">
        <v>868</v>
      </c>
      <c r="E1071" s="9">
        <v>8.9076976776123047</v>
      </c>
      <c r="F1071">
        <v>950</v>
      </c>
      <c r="G1071" s="7">
        <v>6.3671891905734803</v>
      </c>
      <c r="H1071" s="7">
        <v>3.79212331954546</v>
      </c>
      <c r="I1071" t="b">
        <v>1</v>
      </c>
      <c r="J1071" t="b">
        <v>0</v>
      </c>
      <c r="K1071" t="b">
        <v>1</v>
      </c>
      <c r="L1071" t="b">
        <v>0</v>
      </c>
    </row>
    <row r="1072" spans="1:12" x14ac:dyDescent="0.2">
      <c r="A1072" s="3" t="s">
        <v>820</v>
      </c>
      <c r="B1072" s="5">
        <v>5</v>
      </c>
      <c r="C1072" t="s">
        <v>850</v>
      </c>
      <c r="D1072" t="s">
        <v>869</v>
      </c>
      <c r="E1072" s="9">
        <v>27.994510650634766</v>
      </c>
      <c r="F1072">
        <v>922</v>
      </c>
      <c r="G1072" s="7">
        <v>9.3846834229415901</v>
      </c>
      <c r="H1072" s="7">
        <v>7.1688887709692102</v>
      </c>
      <c r="I1072" t="b">
        <v>1</v>
      </c>
      <c r="J1072" t="b">
        <v>0</v>
      </c>
      <c r="K1072" t="b">
        <v>1</v>
      </c>
      <c r="L1072" t="b">
        <v>0</v>
      </c>
    </row>
    <row r="1073" spans="1:12" x14ac:dyDescent="0.2">
      <c r="A1073" s="3" t="s">
        <v>820</v>
      </c>
      <c r="B1073" s="5">
        <v>5</v>
      </c>
      <c r="C1073" t="s">
        <v>850</v>
      </c>
      <c r="D1073" t="s">
        <v>870</v>
      </c>
      <c r="E1073" s="9">
        <v>75.432311058044434</v>
      </c>
      <c r="F1073">
        <v>683</v>
      </c>
      <c r="G1073" s="7">
        <v>11.9924182922169</v>
      </c>
      <c r="H1073" s="7">
        <v>10.817770121618301</v>
      </c>
      <c r="I1073" t="b">
        <v>1</v>
      </c>
      <c r="J1073" t="b">
        <v>0</v>
      </c>
      <c r="K1073" t="b">
        <v>1</v>
      </c>
      <c r="L1073" t="b">
        <v>0</v>
      </c>
    </row>
    <row r="1074" spans="1:12" x14ac:dyDescent="0.2">
      <c r="A1074" s="3" t="s">
        <v>820</v>
      </c>
      <c r="B1074" s="5">
        <v>5</v>
      </c>
      <c r="C1074" t="s">
        <v>850</v>
      </c>
      <c r="D1074" t="s">
        <v>871</v>
      </c>
      <c r="E1074" s="9">
        <v>415.8834867477417</v>
      </c>
      <c r="F1074">
        <v>679</v>
      </c>
      <c r="G1074" s="7">
        <v>5.4181125973545603</v>
      </c>
      <c r="H1074" s="7">
        <v>5.3706043202569997</v>
      </c>
      <c r="I1074" t="b">
        <v>1</v>
      </c>
      <c r="J1074" t="b">
        <v>0</v>
      </c>
      <c r="K1074" t="b">
        <v>1</v>
      </c>
      <c r="L1074" t="b">
        <v>0</v>
      </c>
    </row>
    <row r="1075" spans="1:12" x14ac:dyDescent="0.2">
      <c r="A1075" s="3" t="s">
        <v>820</v>
      </c>
      <c r="B1075" s="5">
        <v>5</v>
      </c>
      <c r="C1075" t="s">
        <v>832</v>
      </c>
      <c r="D1075" t="s">
        <v>868</v>
      </c>
      <c r="E1075" s="9">
        <v>8.9076976776123047</v>
      </c>
      <c r="F1075">
        <v>1757</v>
      </c>
      <c r="G1075" s="7">
        <v>2.2793494569120498</v>
      </c>
      <c r="H1075" s="7">
        <v>1.5724091222616601</v>
      </c>
      <c r="I1075" t="b">
        <v>1</v>
      </c>
      <c r="J1075" t="b">
        <v>0</v>
      </c>
      <c r="K1075" t="b">
        <v>0</v>
      </c>
      <c r="L1075" t="b">
        <v>0</v>
      </c>
    </row>
    <row r="1076" spans="1:12" x14ac:dyDescent="0.2">
      <c r="A1076" s="3" t="s">
        <v>820</v>
      </c>
      <c r="B1076" s="5">
        <v>5</v>
      </c>
      <c r="C1076" t="s">
        <v>832</v>
      </c>
      <c r="D1076" t="s">
        <v>869</v>
      </c>
      <c r="E1076" s="9">
        <v>27.994510650634766</v>
      </c>
      <c r="F1076">
        <v>1894</v>
      </c>
      <c r="G1076" s="7">
        <v>1.2302575544115399</v>
      </c>
      <c r="H1076" s="7">
        <v>1.1357260193368801</v>
      </c>
      <c r="I1076" t="b">
        <v>1</v>
      </c>
      <c r="J1076" t="b">
        <v>0</v>
      </c>
      <c r="K1076" t="b">
        <v>0</v>
      </c>
      <c r="L1076" t="b">
        <v>0</v>
      </c>
    </row>
    <row r="1077" spans="1:12" x14ac:dyDescent="0.2">
      <c r="A1077" s="3" t="s">
        <v>820</v>
      </c>
      <c r="B1077" s="5">
        <v>5</v>
      </c>
      <c r="C1077" t="s">
        <v>832</v>
      </c>
      <c r="D1077" t="s">
        <v>870</v>
      </c>
      <c r="E1077" s="9">
        <v>75.432311058044434</v>
      </c>
      <c r="F1077">
        <v>6783</v>
      </c>
      <c r="G1077" s="7">
        <v>1.83079246293977</v>
      </c>
      <c r="H1077" s="7">
        <v>1.57199772966644</v>
      </c>
      <c r="I1077" t="b">
        <v>1</v>
      </c>
      <c r="J1077" t="b">
        <v>0</v>
      </c>
      <c r="K1077" t="b">
        <v>0</v>
      </c>
      <c r="L1077" t="b">
        <v>0</v>
      </c>
    </row>
    <row r="1078" spans="1:12" x14ac:dyDescent="0.2">
      <c r="A1078" s="3" t="s">
        <v>820</v>
      </c>
      <c r="B1078" s="5">
        <v>5</v>
      </c>
      <c r="C1078" t="s">
        <v>832</v>
      </c>
      <c r="D1078" t="s">
        <v>871</v>
      </c>
      <c r="E1078" s="9">
        <v>415.8834867477417</v>
      </c>
      <c r="F1078">
        <v>2759</v>
      </c>
      <c r="G1078" s="7">
        <v>1.0492675441969801</v>
      </c>
      <c r="H1078" s="7">
        <v>1.04201417322762</v>
      </c>
      <c r="I1078" t="b">
        <v>1</v>
      </c>
      <c r="J1078" t="b">
        <v>0</v>
      </c>
      <c r="K1078" t="b">
        <v>0</v>
      </c>
      <c r="L1078" t="b">
        <v>0</v>
      </c>
    </row>
    <row r="1079" spans="1:12" x14ac:dyDescent="0.2">
      <c r="A1079" s="3" t="s">
        <v>820</v>
      </c>
      <c r="B1079" s="5">
        <v>5</v>
      </c>
      <c r="C1079" t="s">
        <v>852</v>
      </c>
      <c r="D1079" t="s">
        <v>868</v>
      </c>
      <c r="E1079" s="9">
        <v>8.9076976776123047</v>
      </c>
      <c r="F1079">
        <v>452</v>
      </c>
      <c r="G1079" s="7">
        <v>3.4379381233548001</v>
      </c>
      <c r="H1079" s="7">
        <v>2.9272749515649998</v>
      </c>
      <c r="I1079" t="b">
        <v>1</v>
      </c>
      <c r="J1079" t="b">
        <v>0</v>
      </c>
      <c r="K1079" t="b">
        <v>1</v>
      </c>
      <c r="L1079" t="b">
        <v>0</v>
      </c>
    </row>
    <row r="1080" spans="1:12" x14ac:dyDescent="0.2">
      <c r="A1080" s="3" t="s">
        <v>820</v>
      </c>
      <c r="B1080" s="5">
        <v>5</v>
      </c>
      <c r="C1080" t="s">
        <v>852</v>
      </c>
      <c r="D1080" t="s">
        <v>869</v>
      </c>
      <c r="E1080" s="9">
        <v>27.994510650634766</v>
      </c>
      <c r="F1080">
        <v>1365</v>
      </c>
      <c r="G1080" s="7">
        <v>3.6670828727580198</v>
      </c>
      <c r="H1080" s="7">
        <v>3.1108468330519798</v>
      </c>
      <c r="I1080" t="b">
        <v>1</v>
      </c>
      <c r="J1080" t="b">
        <v>0</v>
      </c>
      <c r="K1080" t="b">
        <v>1</v>
      </c>
      <c r="L1080" t="b">
        <v>0</v>
      </c>
    </row>
    <row r="1081" spans="1:12" x14ac:dyDescent="0.2">
      <c r="A1081" s="3" t="s">
        <v>820</v>
      </c>
      <c r="B1081" s="5">
        <v>5</v>
      </c>
      <c r="C1081" t="s">
        <v>852</v>
      </c>
      <c r="D1081" t="s">
        <v>870</v>
      </c>
      <c r="E1081" s="9">
        <v>75.432311058044434</v>
      </c>
      <c r="F1081">
        <v>395</v>
      </c>
      <c r="G1081" s="7">
        <v>3.7038353657097298</v>
      </c>
      <c r="H1081" s="7">
        <v>3.6333659774598699</v>
      </c>
      <c r="I1081" t="b">
        <v>1</v>
      </c>
      <c r="J1081" t="b">
        <v>0</v>
      </c>
      <c r="K1081" t="b">
        <v>1</v>
      </c>
      <c r="L1081" t="b">
        <v>0</v>
      </c>
    </row>
    <row r="1082" spans="1:12" x14ac:dyDescent="0.2">
      <c r="A1082" s="3" t="s">
        <v>820</v>
      </c>
      <c r="B1082" s="5">
        <v>5</v>
      </c>
      <c r="C1082" t="s">
        <v>852</v>
      </c>
      <c r="D1082" t="s">
        <v>871</v>
      </c>
      <c r="E1082" s="9">
        <v>415.8834867477417</v>
      </c>
      <c r="F1082">
        <v>384</v>
      </c>
      <c r="G1082" s="7">
        <v>4.4209061861950598</v>
      </c>
      <c r="H1082" s="7">
        <v>4.4029335007595201</v>
      </c>
      <c r="I1082" t="b">
        <v>1</v>
      </c>
      <c r="J1082" t="b">
        <v>0</v>
      </c>
      <c r="K1082" t="b">
        <v>1</v>
      </c>
      <c r="L1082" t="b">
        <v>0</v>
      </c>
    </row>
    <row r="1083" spans="1:12" x14ac:dyDescent="0.2">
      <c r="A1083" s="3" t="s">
        <v>820</v>
      </c>
      <c r="B1083" s="5">
        <v>5</v>
      </c>
      <c r="C1083" t="s">
        <v>834</v>
      </c>
      <c r="D1083" t="s">
        <v>868</v>
      </c>
      <c r="E1083" s="9">
        <v>8.9076976776123047</v>
      </c>
      <c r="F1083">
        <v>1627</v>
      </c>
      <c r="G1083" s="7">
        <v>0.16770272003939099</v>
      </c>
      <c r="H1083" s="7">
        <v>0.16271847866599001</v>
      </c>
      <c r="I1083" t="b">
        <v>1</v>
      </c>
      <c r="J1083" t="b">
        <v>0</v>
      </c>
      <c r="K1083" t="b">
        <v>1</v>
      </c>
      <c r="L1083" t="b">
        <v>0</v>
      </c>
    </row>
    <row r="1084" spans="1:12" x14ac:dyDescent="0.2">
      <c r="A1084" s="3" t="s">
        <v>820</v>
      </c>
      <c r="B1084" s="5">
        <v>5</v>
      </c>
      <c r="C1084" t="s">
        <v>834</v>
      </c>
      <c r="D1084" t="s">
        <v>869</v>
      </c>
      <c r="E1084" s="9">
        <v>27.994510650634766</v>
      </c>
      <c r="F1084">
        <v>1462</v>
      </c>
      <c r="G1084" s="7">
        <v>0.105721846607682</v>
      </c>
      <c r="H1084" s="7">
        <v>0.10514133259207201</v>
      </c>
      <c r="I1084" t="b">
        <v>1</v>
      </c>
      <c r="J1084" t="b">
        <v>0</v>
      </c>
      <c r="K1084" t="b">
        <v>1</v>
      </c>
      <c r="L1084" t="b">
        <v>0</v>
      </c>
    </row>
    <row r="1085" spans="1:12" x14ac:dyDescent="0.2">
      <c r="A1085" s="3" t="s">
        <v>820</v>
      </c>
      <c r="B1085" s="5">
        <v>5</v>
      </c>
      <c r="C1085" t="s">
        <v>834</v>
      </c>
      <c r="D1085" t="s">
        <v>870</v>
      </c>
      <c r="E1085" s="9">
        <v>75.432311058044434</v>
      </c>
      <c r="F1085">
        <v>1753</v>
      </c>
      <c r="G1085" s="7">
        <v>0.10957659821505</v>
      </c>
      <c r="H1085" s="7">
        <v>0.109298271042198</v>
      </c>
      <c r="I1085" t="b">
        <v>1</v>
      </c>
      <c r="J1085" t="b">
        <v>0</v>
      </c>
      <c r="K1085" t="b">
        <v>1</v>
      </c>
      <c r="L1085" t="b">
        <v>0</v>
      </c>
    </row>
    <row r="1086" spans="1:12" x14ac:dyDescent="0.2">
      <c r="A1086" s="3" t="s">
        <v>820</v>
      </c>
      <c r="B1086" s="5">
        <v>5</v>
      </c>
      <c r="C1086" t="s">
        <v>834</v>
      </c>
      <c r="D1086" t="s">
        <v>871</v>
      </c>
      <c r="E1086" s="9">
        <v>415.8834867477417</v>
      </c>
      <c r="F1086">
        <v>1721</v>
      </c>
      <c r="G1086" s="7">
        <v>0.14388360940007999</v>
      </c>
      <c r="H1086" s="7">
        <v>0.14379798977287001</v>
      </c>
      <c r="I1086" t="b">
        <v>1</v>
      </c>
      <c r="J1086" t="b">
        <v>0</v>
      </c>
      <c r="K1086" t="b">
        <v>1</v>
      </c>
      <c r="L1086" t="b">
        <v>0</v>
      </c>
    </row>
    <row r="1087" spans="1:12" x14ac:dyDescent="0.2">
      <c r="A1087" s="3" t="s">
        <v>820</v>
      </c>
      <c r="B1087" s="5">
        <v>5</v>
      </c>
      <c r="C1087" t="s">
        <v>853</v>
      </c>
      <c r="D1087" t="s">
        <v>868</v>
      </c>
      <c r="E1087" s="9">
        <v>8.9076976776123047</v>
      </c>
      <c r="F1087">
        <v>148</v>
      </c>
      <c r="G1087" s="7">
        <v>3.4037820701613701</v>
      </c>
      <c r="H1087" s="7">
        <v>3.2215904801491102</v>
      </c>
      <c r="I1087" t="b">
        <v>1</v>
      </c>
      <c r="J1087" t="b">
        <v>0</v>
      </c>
      <c r="K1087" t="b">
        <v>1</v>
      </c>
      <c r="L1087" t="b">
        <v>0</v>
      </c>
    </row>
    <row r="1088" spans="1:12" x14ac:dyDescent="0.2">
      <c r="A1088" s="3" t="s">
        <v>820</v>
      </c>
      <c r="B1088" s="5">
        <v>5</v>
      </c>
      <c r="C1088" t="s">
        <v>853</v>
      </c>
      <c r="D1088" t="s">
        <v>869</v>
      </c>
      <c r="E1088" s="9">
        <v>27.994510650634766</v>
      </c>
      <c r="F1088">
        <v>110</v>
      </c>
      <c r="G1088" s="7">
        <v>3.7206951954591601</v>
      </c>
      <c r="H1088" s="7">
        <v>3.6670828727580198</v>
      </c>
      <c r="I1088" t="b">
        <v>1</v>
      </c>
      <c r="J1088" t="b">
        <v>0</v>
      </c>
      <c r="K1088" t="b">
        <v>1</v>
      </c>
      <c r="L1088" t="b">
        <v>0</v>
      </c>
    </row>
    <row r="1089" spans="1:12" x14ac:dyDescent="0.2">
      <c r="A1089" s="3" t="s">
        <v>820</v>
      </c>
      <c r="B1089" s="5">
        <v>5</v>
      </c>
      <c r="C1089" t="s">
        <v>853</v>
      </c>
      <c r="D1089" t="s">
        <v>870</v>
      </c>
      <c r="E1089" s="9">
        <v>75.432311058044434</v>
      </c>
      <c r="F1089">
        <v>99</v>
      </c>
      <c r="G1089" s="7">
        <v>3.5589672591669901</v>
      </c>
      <c r="H1089" s="7">
        <v>3.5424209194160001</v>
      </c>
      <c r="I1089" t="b">
        <v>1</v>
      </c>
      <c r="J1089" t="b">
        <v>0</v>
      </c>
      <c r="K1089" t="b">
        <v>1</v>
      </c>
      <c r="L1089" t="b">
        <v>0</v>
      </c>
    </row>
    <row r="1090" spans="1:12" x14ac:dyDescent="0.2">
      <c r="A1090" s="3" t="s">
        <v>820</v>
      </c>
      <c r="B1090" s="5">
        <v>5</v>
      </c>
      <c r="C1090" t="s">
        <v>853</v>
      </c>
      <c r="D1090" t="s">
        <v>871</v>
      </c>
      <c r="E1090" s="9">
        <v>415.8834867477417</v>
      </c>
      <c r="F1090">
        <v>101</v>
      </c>
      <c r="G1090" s="7">
        <v>3.6828944213999</v>
      </c>
      <c r="H1090" s="7">
        <v>3.6796033298037698</v>
      </c>
      <c r="I1090" t="b">
        <v>1</v>
      </c>
      <c r="J1090" t="b">
        <v>0</v>
      </c>
      <c r="K1090" t="b">
        <v>1</v>
      </c>
      <c r="L1090" t="b">
        <v>0</v>
      </c>
    </row>
    <row r="1091" spans="1:12" x14ac:dyDescent="0.2">
      <c r="A1091" s="3" t="s">
        <v>820</v>
      </c>
      <c r="B1091" s="5">
        <v>5</v>
      </c>
      <c r="C1091" t="s">
        <v>836</v>
      </c>
      <c r="D1091" t="s">
        <v>868</v>
      </c>
      <c r="E1091" s="9">
        <v>8.9076976776123047</v>
      </c>
      <c r="F1091">
        <v>408</v>
      </c>
      <c r="G1091" s="7">
        <v>2.93402426798824</v>
      </c>
      <c r="H1091" s="7">
        <v>2.5864395115018302</v>
      </c>
      <c r="I1091" t="b">
        <v>1</v>
      </c>
      <c r="J1091" t="b">
        <v>0</v>
      </c>
      <c r="K1091" t="b">
        <v>1</v>
      </c>
      <c r="L1091" t="b">
        <v>1</v>
      </c>
    </row>
    <row r="1092" spans="1:12" x14ac:dyDescent="0.2">
      <c r="A1092" s="3" t="s">
        <v>820</v>
      </c>
      <c r="B1092" s="5">
        <v>5</v>
      </c>
      <c r="C1092" t="s">
        <v>836</v>
      </c>
      <c r="D1092" t="s">
        <v>869</v>
      </c>
      <c r="E1092" s="9">
        <v>27.994510650634766</v>
      </c>
      <c r="F1092">
        <v>300</v>
      </c>
      <c r="G1092" s="7">
        <v>2.8703486773951301</v>
      </c>
      <c r="H1092" s="7">
        <v>2.78469219642243</v>
      </c>
      <c r="I1092" t="b">
        <v>1</v>
      </c>
      <c r="J1092" t="b">
        <v>0</v>
      </c>
      <c r="K1092" t="b">
        <v>1</v>
      </c>
      <c r="L1092" t="b">
        <v>1</v>
      </c>
    </row>
    <row r="1093" spans="1:12" x14ac:dyDescent="0.2">
      <c r="A1093" s="3" t="s">
        <v>820</v>
      </c>
      <c r="B1093" s="5">
        <v>5</v>
      </c>
      <c r="C1093" t="s">
        <v>836</v>
      </c>
      <c r="D1093" t="s">
        <v>870</v>
      </c>
      <c r="E1093" s="9">
        <v>75.432311058044434</v>
      </c>
      <c r="F1093">
        <v>325</v>
      </c>
      <c r="G1093" s="7">
        <v>2.60975335794507</v>
      </c>
      <c r="H1093" s="7">
        <v>2.58073526490965</v>
      </c>
      <c r="I1093" t="b">
        <v>1</v>
      </c>
      <c r="J1093" t="b">
        <v>0</v>
      </c>
      <c r="K1093" t="b">
        <v>1</v>
      </c>
      <c r="L1093" t="b">
        <v>1</v>
      </c>
    </row>
    <row r="1094" spans="1:12" x14ac:dyDescent="0.2">
      <c r="A1094" s="3" t="s">
        <v>820</v>
      </c>
      <c r="B1094" s="5">
        <v>5</v>
      </c>
      <c r="C1094" t="s">
        <v>836</v>
      </c>
      <c r="D1094" t="s">
        <v>871</v>
      </c>
      <c r="E1094" s="9">
        <v>415.8834867477417</v>
      </c>
      <c r="F1094">
        <v>239</v>
      </c>
      <c r="G1094" s="7">
        <v>2.4717745701279701</v>
      </c>
      <c r="H1094" s="7">
        <v>2.4682684444824701</v>
      </c>
      <c r="I1094" t="b">
        <v>1</v>
      </c>
      <c r="J1094" t="b">
        <v>0</v>
      </c>
      <c r="K1094" t="b">
        <v>1</v>
      </c>
      <c r="L1094" t="b">
        <v>1</v>
      </c>
    </row>
    <row r="1095" spans="1:12" x14ac:dyDescent="0.2">
      <c r="A1095" s="3" t="s">
        <v>820</v>
      </c>
      <c r="B1095" s="5">
        <v>5</v>
      </c>
      <c r="C1095" t="s">
        <v>833</v>
      </c>
      <c r="D1095" t="s">
        <v>868</v>
      </c>
      <c r="E1095" s="9">
        <v>8.9076976776123047</v>
      </c>
      <c r="F1095">
        <v>236</v>
      </c>
      <c r="G1095" s="7">
        <v>2.6984846039419201</v>
      </c>
      <c r="H1095" s="7">
        <v>2.5184330442782801</v>
      </c>
      <c r="I1095" t="b">
        <v>1</v>
      </c>
      <c r="J1095" t="b">
        <v>0</v>
      </c>
      <c r="K1095" t="b">
        <v>1</v>
      </c>
      <c r="L1095" t="b">
        <v>0</v>
      </c>
    </row>
    <row r="1096" spans="1:12" x14ac:dyDescent="0.2">
      <c r="A1096" s="3" t="s">
        <v>820</v>
      </c>
      <c r="B1096" s="5">
        <v>5</v>
      </c>
      <c r="C1096" t="s">
        <v>833</v>
      </c>
      <c r="D1096" t="s">
        <v>869</v>
      </c>
      <c r="E1096" s="9">
        <v>27.994510650634766</v>
      </c>
      <c r="F1096">
        <v>375</v>
      </c>
      <c r="G1096" s="7">
        <v>2.6412407444697301</v>
      </c>
      <c r="H1096" s="7">
        <v>2.5509851148746798</v>
      </c>
      <c r="I1096" t="b">
        <v>1</v>
      </c>
      <c r="J1096" t="b">
        <v>0</v>
      </c>
      <c r="K1096" t="b">
        <v>1</v>
      </c>
      <c r="L1096" t="b">
        <v>0</v>
      </c>
    </row>
    <row r="1097" spans="1:12" x14ac:dyDescent="0.2">
      <c r="A1097" s="3" t="s">
        <v>820</v>
      </c>
      <c r="B1097" s="5">
        <v>5</v>
      </c>
      <c r="C1097" t="s">
        <v>833</v>
      </c>
      <c r="D1097" t="s">
        <v>870</v>
      </c>
      <c r="E1097" s="9">
        <v>75.432311058044434</v>
      </c>
      <c r="F1097">
        <v>208</v>
      </c>
      <c r="G1097" s="7">
        <v>2.70793764567936</v>
      </c>
      <c r="H1097" s="7">
        <v>2.6878674122735302</v>
      </c>
      <c r="I1097" t="b">
        <v>1</v>
      </c>
      <c r="J1097" t="b">
        <v>0</v>
      </c>
      <c r="K1097" t="b">
        <v>1</v>
      </c>
      <c r="L1097" t="b">
        <v>0</v>
      </c>
    </row>
    <row r="1098" spans="1:12" x14ac:dyDescent="0.2">
      <c r="A1098" s="3" t="s">
        <v>820</v>
      </c>
      <c r="B1098" s="5">
        <v>5</v>
      </c>
      <c r="C1098" t="s">
        <v>833</v>
      </c>
      <c r="D1098" t="s">
        <v>871</v>
      </c>
      <c r="E1098" s="9">
        <v>415.8834867477417</v>
      </c>
      <c r="F1098">
        <v>239</v>
      </c>
      <c r="G1098" s="7">
        <v>2.3813812192997901</v>
      </c>
      <c r="H1098" s="7">
        <v>2.2640548718636602</v>
      </c>
      <c r="I1098" t="b">
        <v>1</v>
      </c>
      <c r="J1098" t="b">
        <v>1</v>
      </c>
      <c r="K1098" t="b">
        <v>1</v>
      </c>
      <c r="L1098" t="b">
        <v>0</v>
      </c>
    </row>
    <row r="1099" spans="1:12" x14ac:dyDescent="0.2">
      <c r="A1099" s="3" t="s">
        <v>820</v>
      </c>
      <c r="B1099" s="5">
        <v>6</v>
      </c>
      <c r="C1099" t="s">
        <v>835</v>
      </c>
      <c r="D1099" t="s">
        <v>868</v>
      </c>
      <c r="E1099" s="9">
        <v>8.9076976776123047</v>
      </c>
      <c r="F1099">
        <v>407</v>
      </c>
      <c r="G1099" s="7">
        <v>4.2661387344886501</v>
      </c>
      <c r="H1099" s="7">
        <v>3.57021951006505</v>
      </c>
      <c r="I1099" t="b">
        <v>1</v>
      </c>
      <c r="J1099" t="b">
        <v>0</v>
      </c>
      <c r="K1099" t="b">
        <v>1</v>
      </c>
      <c r="L1099" t="b">
        <v>0</v>
      </c>
    </row>
    <row r="1100" spans="1:12" x14ac:dyDescent="0.2">
      <c r="A1100" s="3" t="s">
        <v>820</v>
      </c>
      <c r="B1100" s="5">
        <v>6</v>
      </c>
      <c r="C1100" t="s">
        <v>835</v>
      </c>
      <c r="D1100" t="s">
        <v>869</v>
      </c>
      <c r="E1100" s="9">
        <v>27.994510650634766</v>
      </c>
      <c r="F1100">
        <v>160</v>
      </c>
      <c r="G1100" s="7">
        <v>10.783709803788399</v>
      </c>
      <c r="H1100" s="7">
        <v>10.1576598877484</v>
      </c>
      <c r="I1100" t="b">
        <v>1</v>
      </c>
      <c r="J1100" t="b">
        <v>0</v>
      </c>
      <c r="K1100" t="b">
        <v>1</v>
      </c>
      <c r="L1100" t="b">
        <v>0</v>
      </c>
    </row>
    <row r="1101" spans="1:12" x14ac:dyDescent="0.2">
      <c r="A1101" s="3" t="s">
        <v>820</v>
      </c>
      <c r="B1101" s="5">
        <v>6</v>
      </c>
      <c r="C1101" t="s">
        <v>835</v>
      </c>
      <c r="D1101" t="s">
        <v>870</v>
      </c>
      <c r="E1101" s="9">
        <v>75.432311058044434</v>
      </c>
      <c r="F1101">
        <v>99</v>
      </c>
      <c r="G1101" s="7">
        <v>8.0501816120971598E-2</v>
      </c>
      <c r="H1101" s="7">
        <v>8.0450522928398993E-2</v>
      </c>
      <c r="I1101" t="b">
        <v>1</v>
      </c>
      <c r="J1101" t="b">
        <v>1</v>
      </c>
      <c r="K1101" t="b">
        <v>1</v>
      </c>
      <c r="L1101" t="b">
        <v>0</v>
      </c>
    </row>
    <row r="1102" spans="1:12" x14ac:dyDescent="0.2">
      <c r="A1102" s="3" t="s">
        <v>820</v>
      </c>
      <c r="B1102" s="5">
        <v>6</v>
      </c>
      <c r="C1102" t="s">
        <v>835</v>
      </c>
      <c r="D1102" t="s">
        <v>871</v>
      </c>
      <c r="E1102" s="9">
        <v>415.8834867477417</v>
      </c>
      <c r="F1102">
        <v>197</v>
      </c>
      <c r="G1102" s="7">
        <v>0.136314414930887</v>
      </c>
      <c r="H1102" s="7">
        <v>0.13624602721864501</v>
      </c>
      <c r="I1102" t="b">
        <v>1</v>
      </c>
      <c r="J1102" t="b">
        <v>1</v>
      </c>
      <c r="K1102" t="b">
        <v>1</v>
      </c>
      <c r="L1102" t="b">
        <v>0</v>
      </c>
    </row>
    <row r="1103" spans="1:12" x14ac:dyDescent="0.2">
      <c r="A1103" s="3" t="s">
        <v>820</v>
      </c>
      <c r="B1103" s="5">
        <v>6</v>
      </c>
      <c r="C1103" t="s">
        <v>825</v>
      </c>
      <c r="D1103" t="s">
        <v>868</v>
      </c>
      <c r="E1103" s="9">
        <v>8.9076976776123047</v>
      </c>
      <c r="F1103">
        <v>125</v>
      </c>
      <c r="G1103" s="7">
        <v>21.058386944709898</v>
      </c>
      <c r="H1103" s="7">
        <v>16.2549227693655</v>
      </c>
      <c r="I1103" t="b">
        <v>1</v>
      </c>
      <c r="J1103" t="b">
        <v>0</v>
      </c>
      <c r="K1103" t="b">
        <v>0</v>
      </c>
      <c r="L1103" t="b">
        <v>1</v>
      </c>
    </row>
    <row r="1104" spans="1:12" x14ac:dyDescent="0.2">
      <c r="A1104" s="3" t="s">
        <v>820</v>
      </c>
      <c r="B1104" s="5">
        <v>6</v>
      </c>
      <c r="C1104" t="s">
        <v>825</v>
      </c>
      <c r="D1104" t="s">
        <v>869</v>
      </c>
      <c r="E1104" s="9">
        <v>27.994510650634766</v>
      </c>
      <c r="F1104">
        <v>99</v>
      </c>
      <c r="G1104" s="7">
        <v>21.567419607576799</v>
      </c>
      <c r="H1104" s="7">
        <v>20.039019792866601</v>
      </c>
      <c r="I1104" t="b">
        <v>1</v>
      </c>
      <c r="J1104" t="b">
        <v>0</v>
      </c>
      <c r="K1104" t="b">
        <v>0</v>
      </c>
      <c r="L1104" t="b">
        <v>1</v>
      </c>
    </row>
    <row r="1105" spans="1:12" x14ac:dyDescent="0.2">
      <c r="A1105" s="3" t="s">
        <v>820</v>
      </c>
      <c r="B1105" s="5">
        <v>6</v>
      </c>
      <c r="C1105" t="s">
        <v>825</v>
      </c>
      <c r="D1105" t="s">
        <v>870</v>
      </c>
      <c r="E1105" s="9">
        <v>75.432311058044434</v>
      </c>
      <c r="F1105">
        <v>83</v>
      </c>
      <c r="G1105" s="7">
        <v>22.934725162068801</v>
      </c>
      <c r="H1105" s="7">
        <v>22.3701990089099</v>
      </c>
      <c r="I1105" t="b">
        <v>1</v>
      </c>
      <c r="J1105" t="b">
        <v>0</v>
      </c>
      <c r="K1105" t="b">
        <v>0</v>
      </c>
      <c r="L1105" t="b">
        <v>1</v>
      </c>
    </row>
    <row r="1106" spans="1:12" x14ac:dyDescent="0.2">
      <c r="A1106" s="3" t="s">
        <v>820</v>
      </c>
      <c r="B1106" s="5">
        <v>6</v>
      </c>
      <c r="C1106" t="s">
        <v>825</v>
      </c>
      <c r="D1106" t="s">
        <v>871</v>
      </c>
      <c r="E1106" s="9">
        <v>415.8834867477417</v>
      </c>
      <c r="F1106">
        <v>60</v>
      </c>
      <c r="G1106" s="7">
        <v>38.468549324552903</v>
      </c>
      <c r="H1106" s="7">
        <v>38.2562309583057</v>
      </c>
      <c r="I1106" t="b">
        <v>1</v>
      </c>
      <c r="J1106" t="b">
        <v>0</v>
      </c>
      <c r="K1106" t="b">
        <v>0</v>
      </c>
      <c r="L1106" t="b">
        <v>1</v>
      </c>
    </row>
    <row r="1107" spans="1:12" x14ac:dyDescent="0.2">
      <c r="A1107" s="3" t="s">
        <v>820</v>
      </c>
      <c r="B1107" s="5">
        <v>6</v>
      </c>
      <c r="C1107" t="s">
        <v>826</v>
      </c>
      <c r="D1107" t="s">
        <v>868</v>
      </c>
      <c r="E1107" s="9">
        <v>8.9076976776123047</v>
      </c>
      <c r="F1107">
        <v>114</v>
      </c>
      <c r="G1107" s="7">
        <v>18.832341813133802</v>
      </c>
      <c r="H1107" s="7">
        <v>15.1749534541947</v>
      </c>
      <c r="I1107" t="b">
        <v>1</v>
      </c>
      <c r="J1107" t="b">
        <v>0</v>
      </c>
      <c r="K1107" t="b">
        <v>0</v>
      </c>
      <c r="L1107" t="b">
        <v>0</v>
      </c>
    </row>
    <row r="1108" spans="1:12" x14ac:dyDescent="0.2">
      <c r="A1108" s="3" t="s">
        <v>820</v>
      </c>
      <c r="B1108" s="5">
        <v>6</v>
      </c>
      <c r="C1108" t="s">
        <v>826</v>
      </c>
      <c r="D1108" t="s">
        <v>869</v>
      </c>
      <c r="E1108" s="9">
        <v>27.994510650634766</v>
      </c>
      <c r="F1108">
        <v>66</v>
      </c>
      <c r="G1108" s="7">
        <v>16.9355781310555</v>
      </c>
      <c r="H1108" s="7">
        <v>16.285346509967798</v>
      </c>
      <c r="I1108" t="b">
        <v>1</v>
      </c>
      <c r="J1108" t="b">
        <v>0</v>
      </c>
      <c r="K1108" t="b">
        <v>0</v>
      </c>
      <c r="L1108" t="b">
        <v>0</v>
      </c>
    </row>
    <row r="1109" spans="1:12" x14ac:dyDescent="0.2">
      <c r="A1109" s="3" t="s">
        <v>820</v>
      </c>
      <c r="B1109" s="5">
        <v>6</v>
      </c>
      <c r="C1109" t="s">
        <v>826</v>
      </c>
      <c r="D1109" t="s">
        <v>870</v>
      </c>
      <c r="E1109" s="9">
        <v>75.432311058044434</v>
      </c>
      <c r="F1109">
        <v>51</v>
      </c>
      <c r="G1109" s="7">
        <v>23.773183440921599</v>
      </c>
      <c r="H1109" s="7">
        <v>23.3971188145299</v>
      </c>
      <c r="I1109" t="b">
        <v>1</v>
      </c>
      <c r="J1109" t="b">
        <v>0</v>
      </c>
      <c r="K1109" t="b">
        <v>0</v>
      </c>
      <c r="L1109" t="b">
        <v>0</v>
      </c>
    </row>
    <row r="1110" spans="1:12" x14ac:dyDescent="0.2">
      <c r="A1110" s="3" t="s">
        <v>820</v>
      </c>
      <c r="B1110" s="5">
        <v>6</v>
      </c>
      <c r="C1110" t="s">
        <v>826</v>
      </c>
      <c r="D1110" t="s">
        <v>871</v>
      </c>
      <c r="E1110" s="9">
        <v>415.8834867477417</v>
      </c>
      <c r="F1110">
        <v>45</v>
      </c>
      <c r="G1110" s="7">
        <v>39.862310624723598</v>
      </c>
      <c r="H1110" s="7">
        <v>39.691113451779103</v>
      </c>
      <c r="I1110" t="b">
        <v>1</v>
      </c>
      <c r="J1110" t="b">
        <v>0</v>
      </c>
      <c r="K1110" t="b">
        <v>0</v>
      </c>
      <c r="L1110" t="b">
        <v>0</v>
      </c>
    </row>
    <row r="1111" spans="1:12" x14ac:dyDescent="0.2">
      <c r="A1111" s="3" t="s">
        <v>820</v>
      </c>
      <c r="B1111" s="5">
        <v>6</v>
      </c>
      <c r="C1111" t="s">
        <v>837</v>
      </c>
      <c r="D1111" t="s">
        <v>868</v>
      </c>
      <c r="E1111" s="9">
        <v>8.9076976776123047</v>
      </c>
      <c r="F1111">
        <v>152</v>
      </c>
      <c r="G1111" s="7">
        <v>15.0467866175883</v>
      </c>
      <c r="H1111" s="7">
        <v>11.972711932274599</v>
      </c>
      <c r="I1111" t="b">
        <v>1</v>
      </c>
      <c r="J1111" t="b">
        <v>0</v>
      </c>
      <c r="K1111" t="b">
        <v>1</v>
      </c>
      <c r="L1111" t="b">
        <v>0</v>
      </c>
    </row>
    <row r="1112" spans="1:12" x14ac:dyDescent="0.2">
      <c r="A1112" s="3" t="s">
        <v>820</v>
      </c>
      <c r="B1112" s="5">
        <v>6</v>
      </c>
      <c r="C1112" t="s">
        <v>837</v>
      </c>
      <c r="D1112" t="s">
        <v>869</v>
      </c>
      <c r="E1112" s="9">
        <v>27.994510650634766</v>
      </c>
      <c r="F1112">
        <v>82</v>
      </c>
      <c r="G1112" s="7">
        <v>18.7379589361678</v>
      </c>
      <c r="H1112" s="7">
        <v>17.763014372230099</v>
      </c>
      <c r="I1112" t="b">
        <v>1</v>
      </c>
      <c r="J1112" t="b">
        <v>0</v>
      </c>
      <c r="K1112" t="b">
        <v>1</v>
      </c>
      <c r="L1112" t="b">
        <v>0</v>
      </c>
    </row>
    <row r="1113" spans="1:12" x14ac:dyDescent="0.2">
      <c r="A1113" s="3" t="s">
        <v>820</v>
      </c>
      <c r="B1113" s="5">
        <v>6</v>
      </c>
      <c r="C1113" t="s">
        <v>837</v>
      </c>
      <c r="D1113" t="s">
        <v>870</v>
      </c>
      <c r="E1113" s="9">
        <v>75.432311058044434</v>
      </c>
      <c r="F1113">
        <v>90</v>
      </c>
      <c r="G1113" s="7">
        <v>0.21150471632387399</v>
      </c>
      <c r="H1113" s="7">
        <v>0.21145135634767501</v>
      </c>
      <c r="I1113" t="b">
        <v>1</v>
      </c>
      <c r="J1113" t="b">
        <v>0</v>
      </c>
      <c r="K1113" t="b">
        <v>1</v>
      </c>
      <c r="L1113" t="b">
        <v>0</v>
      </c>
    </row>
    <row r="1114" spans="1:12" x14ac:dyDescent="0.2">
      <c r="A1114" s="3" t="s">
        <v>820</v>
      </c>
      <c r="B1114" s="5">
        <v>6</v>
      </c>
      <c r="C1114" t="s">
        <v>837</v>
      </c>
      <c r="D1114" t="s">
        <v>871</v>
      </c>
      <c r="E1114" s="9">
        <v>415.8834867477417</v>
      </c>
      <c r="F1114">
        <v>109</v>
      </c>
      <c r="G1114" s="7">
        <v>12.0024094299492</v>
      </c>
      <c r="H1114" s="7">
        <v>11.964771332539501</v>
      </c>
      <c r="I1114" t="b">
        <v>1</v>
      </c>
      <c r="J1114" t="b">
        <v>0</v>
      </c>
      <c r="K1114" t="b">
        <v>1</v>
      </c>
      <c r="L1114" t="b">
        <v>0</v>
      </c>
    </row>
    <row r="1115" spans="1:12" x14ac:dyDescent="0.2">
      <c r="A1115" s="3" t="s">
        <v>820</v>
      </c>
      <c r="B1115" s="5">
        <v>6</v>
      </c>
      <c r="C1115" t="s">
        <v>838</v>
      </c>
      <c r="D1115" t="s">
        <v>868</v>
      </c>
      <c r="E1115" s="9">
        <v>8.9076976776123047</v>
      </c>
      <c r="F1115">
        <v>217</v>
      </c>
      <c r="G1115" s="7">
        <v>18.480700575959101</v>
      </c>
      <c r="H1115" s="7">
        <v>12.743487378558299</v>
      </c>
      <c r="I1115" t="b">
        <v>1</v>
      </c>
      <c r="J1115" t="b">
        <v>0</v>
      </c>
      <c r="K1115" t="b">
        <v>1</v>
      </c>
      <c r="L1115" t="b">
        <v>0</v>
      </c>
    </row>
    <row r="1116" spans="1:12" x14ac:dyDescent="0.2">
      <c r="A1116" s="3" t="s">
        <v>820</v>
      </c>
      <c r="B1116" s="5">
        <v>6</v>
      </c>
      <c r="C1116" t="s">
        <v>838</v>
      </c>
      <c r="D1116" t="s">
        <v>869</v>
      </c>
      <c r="E1116" s="9">
        <v>27.994510650634766</v>
      </c>
      <c r="F1116">
        <v>140</v>
      </c>
      <c r="G1116" s="7">
        <v>20.599345585456</v>
      </c>
      <c r="H1116" s="7">
        <v>18.67545740536</v>
      </c>
      <c r="I1116" t="b">
        <v>1</v>
      </c>
      <c r="J1116" t="b">
        <v>0</v>
      </c>
      <c r="K1116" t="b">
        <v>1</v>
      </c>
      <c r="L1116" t="b">
        <v>0</v>
      </c>
    </row>
    <row r="1117" spans="1:12" x14ac:dyDescent="0.2">
      <c r="A1117" s="3" t="s">
        <v>820</v>
      </c>
      <c r="B1117" s="5">
        <v>6</v>
      </c>
      <c r="C1117" t="s">
        <v>838</v>
      </c>
      <c r="D1117" t="s">
        <v>870</v>
      </c>
      <c r="E1117" s="9">
        <v>75.432311058044434</v>
      </c>
      <c r="F1117">
        <v>239</v>
      </c>
      <c r="G1117" s="7">
        <v>2.5308609648731499</v>
      </c>
      <c r="H1117" s="7">
        <v>2.5107279675823602</v>
      </c>
      <c r="I1117" t="b">
        <v>1</v>
      </c>
      <c r="J1117" t="b">
        <v>0</v>
      </c>
      <c r="K1117" t="b">
        <v>1</v>
      </c>
      <c r="L1117" t="b">
        <v>0</v>
      </c>
    </row>
    <row r="1118" spans="1:12" x14ac:dyDescent="0.2">
      <c r="A1118" s="3" t="s">
        <v>820</v>
      </c>
      <c r="B1118" s="5">
        <v>6</v>
      </c>
      <c r="C1118" t="s">
        <v>838</v>
      </c>
      <c r="D1118" t="s">
        <v>871</v>
      </c>
      <c r="E1118" s="9">
        <v>415.8834867477417</v>
      </c>
      <c r="F1118">
        <v>198</v>
      </c>
      <c r="G1118" s="7">
        <v>1.0600673095492401</v>
      </c>
      <c r="H1118" s="7">
        <v>1.05953257127796</v>
      </c>
      <c r="I1118" t="b">
        <v>1</v>
      </c>
      <c r="J1118" t="b">
        <v>0</v>
      </c>
      <c r="K1118" t="b">
        <v>1</v>
      </c>
      <c r="L1118" t="b">
        <v>0</v>
      </c>
    </row>
    <row r="1119" spans="1:12" x14ac:dyDescent="0.2">
      <c r="A1119" s="3" t="s">
        <v>820</v>
      </c>
      <c r="B1119" s="5">
        <v>6</v>
      </c>
      <c r="C1119" t="s">
        <v>839</v>
      </c>
      <c r="D1119" t="s">
        <v>868</v>
      </c>
      <c r="E1119" s="9">
        <v>8.9076976776123047</v>
      </c>
      <c r="F1119">
        <v>221</v>
      </c>
      <c r="G1119" s="7">
        <v>5.7284229438021201</v>
      </c>
      <c r="H1119" s="7">
        <v>5.0155955391961102</v>
      </c>
      <c r="I1119" t="b">
        <v>1</v>
      </c>
      <c r="J1119" t="b">
        <v>0</v>
      </c>
      <c r="K1119" t="b">
        <v>1</v>
      </c>
      <c r="L1119" t="b">
        <v>0</v>
      </c>
    </row>
    <row r="1120" spans="1:12" x14ac:dyDescent="0.2">
      <c r="A1120" s="3" t="s">
        <v>820</v>
      </c>
      <c r="B1120" s="5">
        <v>6</v>
      </c>
      <c r="C1120" t="s">
        <v>839</v>
      </c>
      <c r="D1120" t="s">
        <v>869</v>
      </c>
      <c r="E1120" s="9">
        <v>27.994510650634766</v>
      </c>
      <c r="F1120">
        <v>157</v>
      </c>
      <c r="G1120" s="7">
        <v>0.22605021439119799</v>
      </c>
      <c r="H1120" s="7">
        <v>0.22576400334385499</v>
      </c>
      <c r="I1120" t="b">
        <v>1</v>
      </c>
      <c r="J1120" t="b">
        <v>0</v>
      </c>
      <c r="K1120" t="b">
        <v>1</v>
      </c>
      <c r="L1120" t="b">
        <v>0</v>
      </c>
    </row>
    <row r="1121" spans="1:12" x14ac:dyDescent="0.2">
      <c r="A1121" s="3" t="s">
        <v>820</v>
      </c>
      <c r="B1121" s="5">
        <v>6</v>
      </c>
      <c r="C1121" t="s">
        <v>839</v>
      </c>
      <c r="D1121" t="s">
        <v>870</v>
      </c>
      <c r="E1121" s="9">
        <v>75.432311058044434</v>
      </c>
      <c r="F1121">
        <v>167</v>
      </c>
      <c r="G1121" s="7">
        <v>0.16798497926261699</v>
      </c>
      <c r="H1121" s="7">
        <v>0.16792252839556701</v>
      </c>
      <c r="I1121" t="b">
        <v>1</v>
      </c>
      <c r="J1121" t="b">
        <v>0</v>
      </c>
      <c r="K1121" t="b">
        <v>1</v>
      </c>
      <c r="L1121" t="b">
        <v>0</v>
      </c>
    </row>
    <row r="1122" spans="1:12" x14ac:dyDescent="0.2">
      <c r="A1122" s="3" t="s">
        <v>820</v>
      </c>
      <c r="B1122" s="5">
        <v>6</v>
      </c>
      <c r="C1122" t="s">
        <v>839</v>
      </c>
      <c r="D1122" t="s">
        <v>871</v>
      </c>
      <c r="E1122" s="9">
        <v>415.8834867477417</v>
      </c>
      <c r="F1122">
        <v>209</v>
      </c>
      <c r="G1122" s="7">
        <v>0.149518937869247</v>
      </c>
      <c r="H1122" s="7">
        <v>0.149507703870149</v>
      </c>
      <c r="I1122" t="b">
        <v>1</v>
      </c>
      <c r="J1122" t="b">
        <v>0</v>
      </c>
      <c r="K1122" t="b">
        <v>1</v>
      </c>
      <c r="L1122" t="b">
        <v>0</v>
      </c>
    </row>
    <row r="1123" spans="1:12" x14ac:dyDescent="0.2">
      <c r="A1123" s="3" t="s">
        <v>820</v>
      </c>
      <c r="B1123" s="5">
        <v>6</v>
      </c>
      <c r="C1123" t="s">
        <v>829</v>
      </c>
      <c r="D1123" t="s">
        <v>868</v>
      </c>
      <c r="E1123" s="9">
        <v>8.9076976776123047</v>
      </c>
      <c r="F1123">
        <v>417</v>
      </c>
      <c r="G1123" s="7">
        <v>5.48166010929988</v>
      </c>
      <c r="H1123" s="7">
        <v>4.3622417618081801</v>
      </c>
      <c r="I1123" t="b">
        <v>1</v>
      </c>
      <c r="J1123" t="b">
        <v>0</v>
      </c>
      <c r="K1123" t="b">
        <v>1</v>
      </c>
      <c r="L1123" t="b">
        <v>0</v>
      </c>
    </row>
    <row r="1124" spans="1:12" x14ac:dyDescent="0.2">
      <c r="A1124" s="3" t="s">
        <v>820</v>
      </c>
      <c r="B1124" s="5">
        <v>6</v>
      </c>
      <c r="C1124" t="s">
        <v>829</v>
      </c>
      <c r="D1124" t="s">
        <v>869</v>
      </c>
      <c r="E1124" s="9">
        <v>27.994510650634766</v>
      </c>
      <c r="F1124">
        <v>332</v>
      </c>
      <c r="G1124" s="7">
        <v>5.3783882133784298</v>
      </c>
      <c r="H1124" s="7">
        <v>5.0558986185000396</v>
      </c>
      <c r="I1124" t="b">
        <v>1</v>
      </c>
      <c r="J1124" t="b">
        <v>0</v>
      </c>
      <c r="K1124" t="b">
        <v>1</v>
      </c>
      <c r="L1124" t="b">
        <v>0</v>
      </c>
    </row>
    <row r="1125" spans="1:12" x14ac:dyDescent="0.2">
      <c r="A1125" s="3" t="s">
        <v>820</v>
      </c>
      <c r="B1125" s="5">
        <v>6</v>
      </c>
      <c r="C1125" t="s">
        <v>829</v>
      </c>
      <c r="D1125" t="s">
        <v>870</v>
      </c>
      <c r="E1125" s="9">
        <v>75.432311058044434</v>
      </c>
      <c r="F1125">
        <v>577</v>
      </c>
      <c r="G1125" s="7">
        <v>5.2646783262175001</v>
      </c>
      <c r="H1125" s="7">
        <v>5.0608729324417601</v>
      </c>
      <c r="I1125" t="b">
        <v>1</v>
      </c>
      <c r="J1125" t="b">
        <v>0</v>
      </c>
      <c r="K1125" t="b">
        <v>1</v>
      </c>
      <c r="L1125" t="b">
        <v>0</v>
      </c>
    </row>
    <row r="1126" spans="1:12" x14ac:dyDescent="0.2">
      <c r="A1126" s="3" t="s">
        <v>820</v>
      </c>
      <c r="B1126" s="5">
        <v>6</v>
      </c>
      <c r="C1126" t="s">
        <v>829</v>
      </c>
      <c r="D1126" t="s">
        <v>871</v>
      </c>
      <c r="E1126" s="9">
        <v>415.8834867477417</v>
      </c>
      <c r="F1126">
        <v>321</v>
      </c>
      <c r="G1126" s="7">
        <v>5.82469869394596</v>
      </c>
      <c r="H1126" s="7">
        <v>5.7986292264154304</v>
      </c>
      <c r="I1126" t="b">
        <v>1</v>
      </c>
      <c r="J1126" t="b">
        <v>0</v>
      </c>
      <c r="K1126" t="b">
        <v>1</v>
      </c>
      <c r="L1126" t="b">
        <v>0</v>
      </c>
    </row>
    <row r="1127" spans="1:12" x14ac:dyDescent="0.2">
      <c r="A1127" s="3" t="s">
        <v>820</v>
      </c>
      <c r="B1127" s="5">
        <v>6</v>
      </c>
      <c r="C1127" t="s">
        <v>830</v>
      </c>
      <c r="D1127" t="s">
        <v>868</v>
      </c>
      <c r="E1127" s="9">
        <v>8.9076976776123047</v>
      </c>
      <c r="F1127">
        <v>77</v>
      </c>
      <c r="G1127" s="7">
        <v>5.4985788133409201</v>
      </c>
      <c r="H1127" s="7">
        <v>5.2490852549276896</v>
      </c>
      <c r="I1127" t="b">
        <v>1</v>
      </c>
      <c r="J1127" t="b">
        <v>0</v>
      </c>
      <c r="K1127" t="b">
        <v>0</v>
      </c>
      <c r="L1127" t="b">
        <v>0</v>
      </c>
    </row>
    <row r="1128" spans="1:12" x14ac:dyDescent="0.2">
      <c r="A1128" s="3" t="s">
        <v>820</v>
      </c>
      <c r="B1128" s="5">
        <v>6</v>
      </c>
      <c r="C1128" t="s">
        <v>830</v>
      </c>
      <c r="D1128" t="s">
        <v>869</v>
      </c>
      <c r="E1128" s="9">
        <v>27.994510650634766</v>
      </c>
      <c r="F1128">
        <v>50</v>
      </c>
      <c r="G1128" s="7">
        <v>5.35267890069498</v>
      </c>
      <c r="H1128" s="7">
        <v>5.3019906535293098</v>
      </c>
      <c r="I1128" t="b">
        <v>1</v>
      </c>
      <c r="J1128" t="b">
        <v>0</v>
      </c>
      <c r="K1128" t="b">
        <v>0</v>
      </c>
      <c r="L1128" t="b">
        <v>0</v>
      </c>
    </row>
    <row r="1129" spans="1:12" x14ac:dyDescent="0.2">
      <c r="A1129" s="3" t="s">
        <v>820</v>
      </c>
      <c r="B1129" s="5">
        <v>6</v>
      </c>
      <c r="C1129" t="s">
        <v>830</v>
      </c>
      <c r="D1129" t="s">
        <v>870</v>
      </c>
      <c r="E1129" s="9">
        <v>75.432311058044434</v>
      </c>
      <c r="F1129">
        <v>48</v>
      </c>
      <c r="G1129" s="7">
        <v>6.7573511652821301</v>
      </c>
      <c r="H1129" s="7">
        <v>6.7284195038840799</v>
      </c>
      <c r="I1129" t="b">
        <v>1</v>
      </c>
      <c r="J1129" t="b">
        <v>0</v>
      </c>
      <c r="K1129" t="b">
        <v>0</v>
      </c>
      <c r="L1129" t="b">
        <v>0</v>
      </c>
    </row>
    <row r="1130" spans="1:12" x14ac:dyDescent="0.2">
      <c r="A1130" s="3" t="s">
        <v>820</v>
      </c>
      <c r="B1130" s="5">
        <v>6</v>
      </c>
      <c r="C1130" t="s">
        <v>830</v>
      </c>
      <c r="D1130" t="s">
        <v>871</v>
      </c>
      <c r="E1130" s="9">
        <v>415.8834867477417</v>
      </c>
      <c r="F1130">
        <v>74</v>
      </c>
      <c r="G1130" s="7">
        <v>11.6676996618713</v>
      </c>
      <c r="H1130" s="7">
        <v>11.643526702159701</v>
      </c>
      <c r="I1130" t="b">
        <v>1</v>
      </c>
      <c r="J1130" t="b">
        <v>0</v>
      </c>
      <c r="K1130" t="b">
        <v>0</v>
      </c>
      <c r="L1130" t="b">
        <v>0</v>
      </c>
    </row>
    <row r="1131" spans="1:12" x14ac:dyDescent="0.2">
      <c r="A1131" s="3" t="s">
        <v>820</v>
      </c>
      <c r="B1131" s="5">
        <v>6</v>
      </c>
      <c r="C1131" t="s">
        <v>840</v>
      </c>
      <c r="D1131" t="s">
        <v>868</v>
      </c>
      <c r="E1131" s="9">
        <v>8.9076976776123047</v>
      </c>
      <c r="F1131">
        <v>663</v>
      </c>
      <c r="G1131" s="7">
        <v>4.2116773889419798</v>
      </c>
      <c r="H1131" s="7">
        <v>3.2065146427690001</v>
      </c>
      <c r="I1131" t="b">
        <v>1</v>
      </c>
      <c r="J1131" t="b">
        <v>0</v>
      </c>
      <c r="K1131" t="b">
        <v>1</v>
      </c>
      <c r="L1131" t="b">
        <v>0</v>
      </c>
    </row>
    <row r="1132" spans="1:12" x14ac:dyDescent="0.2">
      <c r="A1132" s="3" t="s">
        <v>820</v>
      </c>
      <c r="B1132" s="5">
        <v>6</v>
      </c>
      <c r="C1132" t="s">
        <v>840</v>
      </c>
      <c r="D1132" t="s">
        <v>869</v>
      </c>
      <c r="E1132" s="9">
        <v>27.994510650634766</v>
      </c>
      <c r="F1132">
        <v>595</v>
      </c>
      <c r="G1132" s="7">
        <v>5.2306634250064903</v>
      </c>
      <c r="H1132" s="7">
        <v>4.7073332185361902</v>
      </c>
      <c r="I1132" t="b">
        <v>1</v>
      </c>
      <c r="J1132" t="b">
        <v>0</v>
      </c>
      <c r="K1132" t="b">
        <v>1</v>
      </c>
      <c r="L1132" t="b">
        <v>0</v>
      </c>
    </row>
    <row r="1133" spans="1:12" x14ac:dyDescent="0.2">
      <c r="A1133" s="3" t="s">
        <v>820</v>
      </c>
      <c r="B1133" s="5">
        <v>6</v>
      </c>
      <c r="C1133" t="s">
        <v>840</v>
      </c>
      <c r="D1133" t="s">
        <v>870</v>
      </c>
      <c r="E1133" s="9">
        <v>75.432311058044434</v>
      </c>
      <c r="F1133">
        <v>568</v>
      </c>
      <c r="G1133" s="7">
        <v>5.3780344401856803</v>
      </c>
      <c r="H1133" s="7">
        <v>5.1687207796385097</v>
      </c>
      <c r="I1133" t="b">
        <v>1</v>
      </c>
      <c r="J1133" t="b">
        <v>0</v>
      </c>
      <c r="K1133" t="b">
        <v>1</v>
      </c>
      <c r="L1133" t="b">
        <v>0</v>
      </c>
    </row>
    <row r="1134" spans="1:12" x14ac:dyDescent="0.2">
      <c r="A1134" s="3" t="s">
        <v>820</v>
      </c>
      <c r="B1134" s="5">
        <v>6</v>
      </c>
      <c r="C1134" t="s">
        <v>840</v>
      </c>
      <c r="D1134" t="s">
        <v>871</v>
      </c>
      <c r="E1134" s="9">
        <v>415.8834867477417</v>
      </c>
      <c r="F1134">
        <v>972</v>
      </c>
      <c r="G1134" s="7">
        <v>5.6782104086144702</v>
      </c>
      <c r="H1134" s="7">
        <v>5.6038414146622104</v>
      </c>
      <c r="I1134" t="b">
        <v>1</v>
      </c>
      <c r="J1134" t="b">
        <v>0</v>
      </c>
      <c r="K1134" t="b">
        <v>1</v>
      </c>
      <c r="L1134" t="b">
        <v>0</v>
      </c>
    </row>
    <row r="1135" spans="1:12" x14ac:dyDescent="0.2">
      <c r="A1135" s="3" t="s">
        <v>820</v>
      </c>
      <c r="B1135" s="5">
        <v>6</v>
      </c>
      <c r="C1135" t="s">
        <v>841</v>
      </c>
      <c r="D1135" t="s">
        <v>868</v>
      </c>
      <c r="E1135" s="9">
        <v>8.9076976776123047</v>
      </c>
      <c r="F1135">
        <v>737</v>
      </c>
      <c r="G1135" s="7">
        <v>5.0959368865058901</v>
      </c>
      <c r="H1135" s="7">
        <v>3.58458659058845</v>
      </c>
      <c r="I1135" t="b">
        <v>1</v>
      </c>
      <c r="J1135" t="b">
        <v>0</v>
      </c>
      <c r="K1135" t="b">
        <v>1</v>
      </c>
      <c r="L1135" t="b">
        <v>0</v>
      </c>
    </row>
    <row r="1136" spans="1:12" x14ac:dyDescent="0.2">
      <c r="A1136" s="3" t="s">
        <v>820</v>
      </c>
      <c r="B1136" s="5">
        <v>6</v>
      </c>
      <c r="C1136" t="s">
        <v>841</v>
      </c>
      <c r="D1136" t="s">
        <v>869</v>
      </c>
      <c r="E1136" s="9">
        <v>27.994510650634766</v>
      </c>
      <c r="F1136">
        <v>911</v>
      </c>
      <c r="G1136" s="7">
        <v>7.7611618105447002</v>
      </c>
      <c r="H1136" s="7">
        <v>6.1962174968204398</v>
      </c>
      <c r="I1136" t="b">
        <v>1</v>
      </c>
      <c r="J1136" t="b">
        <v>0</v>
      </c>
      <c r="K1136" t="b">
        <v>1</v>
      </c>
      <c r="L1136" t="b">
        <v>0</v>
      </c>
    </row>
    <row r="1137" spans="1:12" x14ac:dyDescent="0.2">
      <c r="A1137" s="3" t="s">
        <v>820</v>
      </c>
      <c r="B1137" s="5">
        <v>6</v>
      </c>
      <c r="C1137" t="s">
        <v>841</v>
      </c>
      <c r="D1137" t="s">
        <v>870</v>
      </c>
      <c r="E1137" s="9">
        <v>75.432311058044434</v>
      </c>
      <c r="F1137">
        <v>924</v>
      </c>
      <c r="G1137" s="7">
        <v>8.6713772914179099</v>
      </c>
      <c r="H1137" s="7">
        <v>7.8387520584063601</v>
      </c>
      <c r="I1137" t="b">
        <v>1</v>
      </c>
      <c r="J1137" t="b">
        <v>0</v>
      </c>
      <c r="K1137" t="b">
        <v>1</v>
      </c>
      <c r="L1137" t="b">
        <v>0</v>
      </c>
    </row>
    <row r="1138" spans="1:12" x14ac:dyDescent="0.2">
      <c r="A1138" s="3" t="s">
        <v>820</v>
      </c>
      <c r="B1138" s="5">
        <v>6</v>
      </c>
      <c r="C1138" t="s">
        <v>841</v>
      </c>
      <c r="D1138" t="s">
        <v>871</v>
      </c>
      <c r="E1138" s="9">
        <v>415.8834867477417</v>
      </c>
      <c r="F1138">
        <v>1005</v>
      </c>
      <c r="G1138" s="7">
        <v>14.3819720838171</v>
      </c>
      <c r="H1138" s="7">
        <v>13.8989200838092</v>
      </c>
      <c r="I1138" t="b">
        <v>1</v>
      </c>
      <c r="J1138" t="b">
        <v>0</v>
      </c>
      <c r="K1138" t="b">
        <v>1</v>
      </c>
      <c r="L1138" t="b">
        <v>0</v>
      </c>
    </row>
    <row r="1139" spans="1:12" x14ac:dyDescent="0.2">
      <c r="A1139" s="3" t="s">
        <v>820</v>
      </c>
      <c r="B1139" s="5">
        <v>6</v>
      </c>
      <c r="C1139" t="s">
        <v>842</v>
      </c>
      <c r="D1139" t="s">
        <v>868</v>
      </c>
      <c r="E1139" s="9">
        <v>8.9076976776123047</v>
      </c>
      <c r="F1139">
        <v>544</v>
      </c>
      <c r="G1139" s="7">
        <v>6.9266700447996099</v>
      </c>
      <c r="H1139" s="7">
        <v>4.8675943593509796</v>
      </c>
      <c r="I1139" t="b">
        <v>1</v>
      </c>
      <c r="J1139" t="b">
        <v>0</v>
      </c>
      <c r="K1139" t="b">
        <v>1</v>
      </c>
      <c r="L1139" t="b">
        <v>0</v>
      </c>
    </row>
    <row r="1140" spans="1:12" x14ac:dyDescent="0.2">
      <c r="A1140" s="3" t="s">
        <v>820</v>
      </c>
      <c r="B1140" s="5">
        <v>6</v>
      </c>
      <c r="C1140" t="s">
        <v>842</v>
      </c>
      <c r="D1140" t="s">
        <v>869</v>
      </c>
      <c r="E1140" s="9">
        <v>27.994510650634766</v>
      </c>
      <c r="F1140">
        <v>412</v>
      </c>
      <c r="G1140" s="7">
        <v>13.180089760185799</v>
      </c>
      <c r="H1140" s="7">
        <v>11.0388448937834</v>
      </c>
      <c r="I1140" t="b">
        <v>1</v>
      </c>
      <c r="J1140" t="b">
        <v>0</v>
      </c>
      <c r="K1140" t="b">
        <v>1</v>
      </c>
      <c r="L1140" t="b">
        <v>0</v>
      </c>
    </row>
    <row r="1141" spans="1:12" x14ac:dyDescent="0.2">
      <c r="A1141" s="3" t="s">
        <v>820</v>
      </c>
      <c r="B1141" s="5">
        <v>6</v>
      </c>
      <c r="C1141" t="s">
        <v>842</v>
      </c>
      <c r="D1141" t="s">
        <v>870</v>
      </c>
      <c r="E1141" s="9">
        <v>75.432311058044434</v>
      </c>
      <c r="F1141">
        <v>407</v>
      </c>
      <c r="G1141" s="7">
        <v>16.121459939740198</v>
      </c>
      <c r="H1141" s="7">
        <v>14.8313627719316</v>
      </c>
      <c r="I1141" t="b">
        <v>1</v>
      </c>
      <c r="J1141" t="b">
        <v>0</v>
      </c>
      <c r="K1141" t="b">
        <v>1</v>
      </c>
      <c r="L1141" t="b">
        <v>0</v>
      </c>
    </row>
    <row r="1142" spans="1:12" x14ac:dyDescent="0.2">
      <c r="A1142" s="3" t="s">
        <v>820</v>
      </c>
      <c r="B1142" s="5">
        <v>6</v>
      </c>
      <c r="C1142" t="s">
        <v>842</v>
      </c>
      <c r="D1142" t="s">
        <v>871</v>
      </c>
      <c r="E1142" s="9">
        <v>415.8834867477417</v>
      </c>
      <c r="F1142">
        <v>408</v>
      </c>
      <c r="G1142" s="7">
        <v>5.8793752367640399</v>
      </c>
      <c r="H1142" s="7">
        <v>5.8456579156041499</v>
      </c>
      <c r="I1142" t="b">
        <v>1</v>
      </c>
      <c r="J1142" t="b">
        <v>0</v>
      </c>
      <c r="K1142" t="b">
        <v>1</v>
      </c>
      <c r="L1142" t="b">
        <v>0</v>
      </c>
    </row>
    <row r="1143" spans="1:12" x14ac:dyDescent="0.2">
      <c r="A1143" s="3" t="s">
        <v>820</v>
      </c>
      <c r="B1143" s="5">
        <v>6</v>
      </c>
      <c r="C1143" t="s">
        <v>843</v>
      </c>
      <c r="D1143" t="s">
        <v>868</v>
      </c>
      <c r="E1143" s="9">
        <v>8.9076976776123047</v>
      </c>
      <c r="F1143">
        <v>2138</v>
      </c>
      <c r="G1143" s="7">
        <v>1.6148835528666201</v>
      </c>
      <c r="H1143" s="7">
        <v>1.16379640418242</v>
      </c>
      <c r="I1143" t="b">
        <v>1</v>
      </c>
      <c r="J1143" t="b">
        <v>0</v>
      </c>
      <c r="K1143" t="b">
        <v>1</v>
      </c>
      <c r="L1143" t="b">
        <v>1</v>
      </c>
    </row>
    <row r="1144" spans="1:12" x14ac:dyDescent="0.2">
      <c r="A1144" s="3" t="s">
        <v>820</v>
      </c>
      <c r="B1144" s="5">
        <v>6</v>
      </c>
      <c r="C1144" t="s">
        <v>843</v>
      </c>
      <c r="D1144" t="s">
        <v>869</v>
      </c>
      <c r="E1144" s="9">
        <v>27.994510650634766</v>
      </c>
      <c r="F1144">
        <v>732</v>
      </c>
      <c r="G1144" s="7">
        <v>2.8183339022082698</v>
      </c>
      <c r="H1144" s="7">
        <v>2.6248955134209799</v>
      </c>
      <c r="I1144" t="b">
        <v>1</v>
      </c>
      <c r="J1144" t="b">
        <v>0</v>
      </c>
      <c r="K1144" t="b">
        <v>1</v>
      </c>
      <c r="L1144" t="b">
        <v>1</v>
      </c>
    </row>
    <row r="1145" spans="1:12" x14ac:dyDescent="0.2">
      <c r="A1145" s="3" t="s">
        <v>820</v>
      </c>
      <c r="B1145" s="5">
        <v>6</v>
      </c>
      <c r="C1145" t="s">
        <v>843</v>
      </c>
      <c r="D1145" t="s">
        <v>870</v>
      </c>
      <c r="E1145" s="9">
        <v>75.432311058044434</v>
      </c>
      <c r="F1145">
        <v>662</v>
      </c>
      <c r="G1145" s="7">
        <v>3.3929610947303099</v>
      </c>
      <c r="H1145" s="7">
        <v>3.2948506620968101</v>
      </c>
      <c r="I1145" t="b">
        <v>1</v>
      </c>
      <c r="J1145" t="b">
        <v>0</v>
      </c>
      <c r="K1145" t="b">
        <v>1</v>
      </c>
      <c r="L1145" t="b">
        <v>1</v>
      </c>
    </row>
    <row r="1146" spans="1:12" x14ac:dyDescent="0.2">
      <c r="A1146" s="3" t="s">
        <v>820</v>
      </c>
      <c r="B1146" s="5">
        <v>6</v>
      </c>
      <c r="C1146" t="s">
        <v>843</v>
      </c>
      <c r="D1146" t="s">
        <v>871</v>
      </c>
      <c r="E1146" s="9">
        <v>415.8834867477417</v>
      </c>
      <c r="F1146">
        <v>1823</v>
      </c>
      <c r="G1146" s="7">
        <v>2.6359622879505702</v>
      </c>
      <c r="H1146" s="7">
        <v>2.5604775369148598</v>
      </c>
      <c r="I1146" t="b">
        <v>1</v>
      </c>
      <c r="J1146" t="b">
        <v>1</v>
      </c>
      <c r="K1146" t="b">
        <v>1</v>
      </c>
      <c r="L1146" t="b">
        <v>1</v>
      </c>
    </row>
    <row r="1147" spans="1:12" x14ac:dyDescent="0.2">
      <c r="A1147" s="3" t="s">
        <v>820</v>
      </c>
      <c r="B1147" s="5">
        <v>6</v>
      </c>
      <c r="C1147" t="s">
        <v>844</v>
      </c>
      <c r="D1147" t="s">
        <v>868</v>
      </c>
      <c r="E1147" s="9">
        <v>8.9076976776123047</v>
      </c>
      <c r="F1147">
        <v>134</v>
      </c>
      <c r="G1147" s="7">
        <v>3.2415202611398399</v>
      </c>
      <c r="H1147" s="7">
        <v>3.0908041907051702</v>
      </c>
      <c r="I1147" t="b">
        <v>1</v>
      </c>
      <c r="J1147" t="b">
        <v>0</v>
      </c>
      <c r="K1147" t="b">
        <v>1</v>
      </c>
      <c r="L1147" t="b">
        <v>0</v>
      </c>
    </row>
    <row r="1148" spans="1:12" x14ac:dyDescent="0.2">
      <c r="A1148" s="3" t="s">
        <v>820</v>
      </c>
      <c r="B1148" s="5">
        <v>6</v>
      </c>
      <c r="C1148" t="s">
        <v>844</v>
      </c>
      <c r="D1148" t="s">
        <v>869</v>
      </c>
      <c r="E1148" s="9">
        <v>27.994510650634766</v>
      </c>
      <c r="F1148">
        <v>109</v>
      </c>
      <c r="G1148" s="7">
        <v>3.0881975345432702</v>
      </c>
      <c r="H1148" s="7">
        <v>3.0515054121032001</v>
      </c>
      <c r="I1148" t="b">
        <v>1</v>
      </c>
      <c r="J1148" t="b">
        <v>0</v>
      </c>
      <c r="K1148" t="b">
        <v>1</v>
      </c>
      <c r="L1148" t="b">
        <v>0</v>
      </c>
    </row>
    <row r="1149" spans="1:12" x14ac:dyDescent="0.2">
      <c r="A1149" s="3" t="s">
        <v>820</v>
      </c>
      <c r="B1149" s="5">
        <v>6</v>
      </c>
      <c r="C1149" t="s">
        <v>844</v>
      </c>
      <c r="D1149" t="s">
        <v>870</v>
      </c>
      <c r="E1149" s="9">
        <v>75.432311058044434</v>
      </c>
      <c r="F1149">
        <v>89</v>
      </c>
      <c r="G1149" s="7">
        <v>3.2709904626011199</v>
      </c>
      <c r="H1149" s="7">
        <v>3.2584151644943602</v>
      </c>
      <c r="I1149" t="b">
        <v>1</v>
      </c>
      <c r="J1149" t="b">
        <v>0</v>
      </c>
      <c r="K1149" t="b">
        <v>1</v>
      </c>
      <c r="L1149" t="b">
        <v>0</v>
      </c>
    </row>
    <row r="1150" spans="1:12" x14ac:dyDescent="0.2">
      <c r="A1150" s="3" t="s">
        <v>820</v>
      </c>
      <c r="B1150" s="5">
        <v>6</v>
      </c>
      <c r="C1150" t="s">
        <v>844</v>
      </c>
      <c r="D1150" t="s">
        <v>871</v>
      </c>
      <c r="E1150" s="9">
        <v>415.8834867477417</v>
      </c>
      <c r="F1150">
        <v>122</v>
      </c>
      <c r="G1150" s="7">
        <v>3.4133855887502502</v>
      </c>
      <c r="H1150" s="7">
        <v>3.40997111164832</v>
      </c>
      <c r="I1150" t="b">
        <v>1</v>
      </c>
      <c r="J1150" t="b">
        <v>0</v>
      </c>
      <c r="K1150" t="b">
        <v>1</v>
      </c>
      <c r="L1150" t="b">
        <v>0</v>
      </c>
    </row>
    <row r="1151" spans="1:12" x14ac:dyDescent="0.2">
      <c r="A1151" s="3" t="s">
        <v>820</v>
      </c>
      <c r="B1151" s="5">
        <v>6</v>
      </c>
      <c r="C1151" t="s">
        <v>851</v>
      </c>
      <c r="D1151" t="s">
        <v>868</v>
      </c>
      <c r="E1151" s="9">
        <v>8.9076976776123047</v>
      </c>
      <c r="F1151">
        <v>2068</v>
      </c>
      <c r="G1151" s="7">
        <v>3.16549313347985</v>
      </c>
      <c r="H1151" s="7">
        <v>1.82460009783127</v>
      </c>
      <c r="I1151" t="b">
        <v>1</v>
      </c>
      <c r="J1151" t="b">
        <v>0</v>
      </c>
      <c r="K1151" t="b">
        <v>1</v>
      </c>
      <c r="L1151" t="b">
        <v>1</v>
      </c>
    </row>
    <row r="1152" spans="1:12" x14ac:dyDescent="0.2">
      <c r="A1152" s="3" t="s">
        <v>820</v>
      </c>
      <c r="B1152" s="5">
        <v>6</v>
      </c>
      <c r="C1152" t="s">
        <v>851</v>
      </c>
      <c r="D1152" t="s">
        <v>869</v>
      </c>
      <c r="E1152" s="9">
        <v>27.994510650634766</v>
      </c>
      <c r="F1152">
        <v>2051</v>
      </c>
      <c r="G1152" s="7">
        <v>3.5186664970631898</v>
      </c>
      <c r="H1152" s="7">
        <v>2.7974928200894098</v>
      </c>
      <c r="I1152" t="b">
        <v>1</v>
      </c>
      <c r="J1152" t="b">
        <v>0</v>
      </c>
      <c r="K1152" t="b">
        <v>1</v>
      </c>
      <c r="L1152" t="b">
        <v>1</v>
      </c>
    </row>
    <row r="1153" spans="1:12" x14ac:dyDescent="0.2">
      <c r="A1153" s="3" t="s">
        <v>820</v>
      </c>
      <c r="B1153" s="5">
        <v>6</v>
      </c>
      <c r="C1153" t="s">
        <v>851</v>
      </c>
      <c r="D1153" t="s">
        <v>870</v>
      </c>
      <c r="E1153" s="9">
        <v>75.432311058044434</v>
      </c>
      <c r="F1153">
        <v>2237</v>
      </c>
      <c r="G1153" s="7">
        <v>2.9521098566861399</v>
      </c>
      <c r="H1153" s="7">
        <v>2.7144665536019401</v>
      </c>
      <c r="I1153" t="b">
        <v>1</v>
      </c>
      <c r="J1153" t="b">
        <v>0</v>
      </c>
      <c r="K1153" t="b">
        <v>1</v>
      </c>
      <c r="L1153" t="b">
        <v>1</v>
      </c>
    </row>
    <row r="1154" spans="1:12" x14ac:dyDescent="0.2">
      <c r="A1154" s="3" t="s">
        <v>820</v>
      </c>
      <c r="B1154" s="5">
        <v>6</v>
      </c>
      <c r="C1154" t="s">
        <v>851</v>
      </c>
      <c r="D1154" t="s">
        <v>871</v>
      </c>
      <c r="E1154" s="9">
        <v>415.8834867477417</v>
      </c>
      <c r="F1154">
        <v>1983</v>
      </c>
      <c r="G1154" s="7">
        <v>4.0697480819632403</v>
      </c>
      <c r="H1154" s="7">
        <v>3.9922770681924198</v>
      </c>
      <c r="I1154" t="b">
        <v>1</v>
      </c>
      <c r="J1154" t="b">
        <v>0</v>
      </c>
      <c r="K1154" t="b">
        <v>1</v>
      </c>
      <c r="L1154" t="b">
        <v>1</v>
      </c>
    </row>
    <row r="1155" spans="1:12" x14ac:dyDescent="0.2">
      <c r="A1155" s="3" t="s">
        <v>820</v>
      </c>
      <c r="B1155" s="5">
        <v>6</v>
      </c>
      <c r="C1155" t="s">
        <v>845</v>
      </c>
      <c r="D1155" t="s">
        <v>868</v>
      </c>
      <c r="E1155" s="9">
        <v>8.9076976776123047</v>
      </c>
      <c r="F1155">
        <v>1257</v>
      </c>
      <c r="G1155" s="7">
        <v>0.162831508593589</v>
      </c>
      <c r="H1155" s="7">
        <v>0.159174040913696</v>
      </c>
      <c r="I1155" t="b">
        <v>1</v>
      </c>
      <c r="J1155" t="b">
        <v>0</v>
      </c>
      <c r="K1155" t="b">
        <v>1</v>
      </c>
      <c r="L1155" t="b">
        <v>0</v>
      </c>
    </row>
    <row r="1156" spans="1:12" x14ac:dyDescent="0.2">
      <c r="A1156" s="3" t="s">
        <v>820</v>
      </c>
      <c r="B1156" s="5">
        <v>6</v>
      </c>
      <c r="C1156" t="s">
        <v>845</v>
      </c>
      <c r="D1156" t="s">
        <v>869</v>
      </c>
      <c r="E1156" s="9">
        <v>27.994510650634766</v>
      </c>
      <c r="F1156">
        <v>1086</v>
      </c>
      <c r="G1156" s="7">
        <v>0.15919268167523301</v>
      </c>
      <c r="H1156" s="7">
        <v>0.158215603403629</v>
      </c>
      <c r="I1156" t="b">
        <v>1</v>
      </c>
      <c r="J1156" t="b">
        <v>0</v>
      </c>
      <c r="K1156" t="b">
        <v>1</v>
      </c>
      <c r="L1156" t="b">
        <v>0</v>
      </c>
    </row>
    <row r="1157" spans="1:12" x14ac:dyDescent="0.2">
      <c r="A1157" s="3" t="s">
        <v>820</v>
      </c>
      <c r="B1157" s="5">
        <v>6</v>
      </c>
      <c r="C1157" t="s">
        <v>845</v>
      </c>
      <c r="D1157" t="s">
        <v>870</v>
      </c>
      <c r="E1157" s="9">
        <v>75.432311058044434</v>
      </c>
      <c r="F1157">
        <v>1063</v>
      </c>
      <c r="G1157" s="7">
        <v>0.175506426409719</v>
      </c>
      <c r="H1157" s="7">
        <v>0.17507342520683999</v>
      </c>
      <c r="I1157" t="b">
        <v>1</v>
      </c>
      <c r="J1157" t="b">
        <v>0</v>
      </c>
      <c r="K1157" t="b">
        <v>1</v>
      </c>
      <c r="L1157" t="b">
        <v>0</v>
      </c>
    </row>
    <row r="1158" spans="1:12" x14ac:dyDescent="0.2">
      <c r="A1158" s="3" t="s">
        <v>820</v>
      </c>
      <c r="B1158" s="5">
        <v>6</v>
      </c>
      <c r="C1158" t="s">
        <v>845</v>
      </c>
      <c r="D1158" t="s">
        <v>871</v>
      </c>
      <c r="E1158" s="9">
        <v>415.8834867477417</v>
      </c>
      <c r="F1158">
        <v>1297</v>
      </c>
      <c r="G1158" s="7">
        <v>0.17258674467383001</v>
      </c>
      <c r="H1158" s="7">
        <v>0.17249390160602801</v>
      </c>
      <c r="I1158" t="b">
        <v>1</v>
      </c>
      <c r="J1158" t="b">
        <v>0</v>
      </c>
      <c r="K1158" t="b">
        <v>1</v>
      </c>
      <c r="L1158" t="b">
        <v>0</v>
      </c>
    </row>
    <row r="1159" spans="1:12" x14ac:dyDescent="0.2">
      <c r="A1159" s="3" t="s">
        <v>820</v>
      </c>
      <c r="B1159" s="5">
        <v>6</v>
      </c>
      <c r="C1159" t="s">
        <v>847</v>
      </c>
      <c r="D1159" t="s">
        <v>868</v>
      </c>
      <c r="E1159" s="9">
        <v>8.9076976776123047</v>
      </c>
      <c r="F1159">
        <v>1246</v>
      </c>
      <c r="G1159" s="7">
        <v>4.3988630506727402</v>
      </c>
      <c r="H1159" s="7">
        <v>2.72323377487383</v>
      </c>
      <c r="I1159" t="b">
        <v>1</v>
      </c>
      <c r="J1159" t="b">
        <v>0</v>
      </c>
      <c r="K1159" t="b">
        <v>1</v>
      </c>
      <c r="L1159" t="b">
        <v>1</v>
      </c>
    </row>
    <row r="1160" spans="1:12" x14ac:dyDescent="0.2">
      <c r="A1160" s="3" t="s">
        <v>820</v>
      </c>
      <c r="B1160" s="5">
        <v>6</v>
      </c>
      <c r="C1160" t="s">
        <v>847</v>
      </c>
      <c r="D1160" t="s">
        <v>869</v>
      </c>
      <c r="E1160" s="9">
        <v>27.994510650634766</v>
      </c>
      <c r="F1160">
        <v>1000</v>
      </c>
      <c r="G1160" s="7">
        <v>4.5203472712150399</v>
      </c>
      <c r="H1160" s="7">
        <v>3.89191028091683</v>
      </c>
      <c r="I1160" t="b">
        <v>1</v>
      </c>
      <c r="J1160" t="b">
        <v>0</v>
      </c>
      <c r="K1160" t="b">
        <v>1</v>
      </c>
      <c r="L1160" t="b">
        <v>1</v>
      </c>
    </row>
    <row r="1161" spans="1:12" x14ac:dyDescent="0.2">
      <c r="A1161" s="3" t="s">
        <v>820</v>
      </c>
      <c r="B1161" s="5">
        <v>6</v>
      </c>
      <c r="C1161" t="s">
        <v>847</v>
      </c>
      <c r="D1161" t="s">
        <v>870</v>
      </c>
      <c r="E1161" s="9">
        <v>75.432311058044434</v>
      </c>
      <c r="F1161">
        <v>865</v>
      </c>
      <c r="G1161" s="7">
        <v>3.6900651138853502</v>
      </c>
      <c r="H1161" s="7">
        <v>3.54025958877572</v>
      </c>
      <c r="I1161" t="b">
        <v>1</v>
      </c>
      <c r="J1161" t="b">
        <v>0</v>
      </c>
      <c r="K1161" t="b">
        <v>1</v>
      </c>
      <c r="L1161" t="b">
        <v>1</v>
      </c>
    </row>
    <row r="1162" spans="1:12" x14ac:dyDescent="0.2">
      <c r="A1162" s="3" t="s">
        <v>820</v>
      </c>
      <c r="B1162" s="5">
        <v>6</v>
      </c>
      <c r="C1162" t="s">
        <v>847</v>
      </c>
      <c r="D1162" t="s">
        <v>871</v>
      </c>
      <c r="E1162" s="9">
        <v>415.8834867477417</v>
      </c>
      <c r="F1162">
        <v>946</v>
      </c>
      <c r="G1162" s="7">
        <v>3.5002018797624999</v>
      </c>
      <c r="H1162" s="7">
        <v>3.4725540170815798</v>
      </c>
      <c r="I1162" t="b">
        <v>1</v>
      </c>
      <c r="J1162" t="b">
        <v>0</v>
      </c>
      <c r="K1162" t="b">
        <v>1</v>
      </c>
      <c r="L1162" t="b">
        <v>1</v>
      </c>
    </row>
    <row r="1163" spans="1:12" x14ac:dyDescent="0.2">
      <c r="A1163" s="3" t="s">
        <v>820</v>
      </c>
      <c r="B1163" s="5">
        <v>6</v>
      </c>
      <c r="C1163" t="s">
        <v>848</v>
      </c>
      <c r="D1163" t="s">
        <v>868</v>
      </c>
      <c r="E1163" s="9">
        <v>8.9076976776123047</v>
      </c>
      <c r="F1163">
        <v>1766</v>
      </c>
      <c r="G1163" s="7">
        <v>3.3563291927702701</v>
      </c>
      <c r="H1163" s="7">
        <v>2.0153162166543601</v>
      </c>
      <c r="I1163" t="b">
        <v>1</v>
      </c>
      <c r="J1163" t="b">
        <v>0</v>
      </c>
      <c r="K1163" t="b">
        <v>1</v>
      </c>
      <c r="L1163" t="b">
        <v>0</v>
      </c>
    </row>
    <row r="1164" spans="1:12" x14ac:dyDescent="0.2">
      <c r="A1164" s="3" t="s">
        <v>820</v>
      </c>
      <c r="B1164" s="5">
        <v>6</v>
      </c>
      <c r="C1164" t="s">
        <v>848</v>
      </c>
      <c r="D1164" t="s">
        <v>869</v>
      </c>
      <c r="E1164" s="9">
        <v>27.994510650634766</v>
      </c>
      <c r="F1164">
        <v>1482</v>
      </c>
      <c r="G1164" s="7">
        <v>2.2713598905180299</v>
      </c>
      <c r="H1164" s="7">
        <v>2.0275592562203699</v>
      </c>
      <c r="I1164" t="b">
        <v>1</v>
      </c>
      <c r="J1164" t="b">
        <v>0</v>
      </c>
      <c r="K1164" t="b">
        <v>1</v>
      </c>
      <c r="L1164" t="b">
        <v>0</v>
      </c>
    </row>
    <row r="1165" spans="1:12" x14ac:dyDescent="0.2">
      <c r="A1165" s="3" t="s">
        <v>820</v>
      </c>
      <c r="B1165" s="5">
        <v>6</v>
      </c>
      <c r="C1165" t="s">
        <v>848</v>
      </c>
      <c r="D1165" t="s">
        <v>870</v>
      </c>
      <c r="E1165" s="9">
        <v>75.432311058044434</v>
      </c>
      <c r="F1165">
        <v>967</v>
      </c>
      <c r="G1165" s="7">
        <v>1.6910041037043599</v>
      </c>
      <c r="H1165" s="7">
        <v>1.65512476265593</v>
      </c>
      <c r="I1165" t="b">
        <v>1</v>
      </c>
      <c r="J1165" t="b">
        <v>0</v>
      </c>
      <c r="K1165" t="b">
        <v>1</v>
      </c>
      <c r="L1165" t="b">
        <v>0</v>
      </c>
    </row>
    <row r="1166" spans="1:12" x14ac:dyDescent="0.2">
      <c r="A1166" s="3" t="s">
        <v>820</v>
      </c>
      <c r="B1166" s="5">
        <v>6</v>
      </c>
      <c r="C1166" t="s">
        <v>848</v>
      </c>
      <c r="D1166" t="s">
        <v>871</v>
      </c>
      <c r="E1166" s="9">
        <v>415.8834867477417</v>
      </c>
      <c r="F1166">
        <v>1175</v>
      </c>
      <c r="G1166" s="7">
        <v>3.43705360948546</v>
      </c>
      <c r="H1166" s="7">
        <v>3.4039982545344101</v>
      </c>
      <c r="I1166" t="b">
        <v>1</v>
      </c>
      <c r="J1166" t="b">
        <v>0</v>
      </c>
      <c r="K1166" t="b">
        <v>1</v>
      </c>
      <c r="L1166" t="b">
        <v>0</v>
      </c>
    </row>
    <row r="1167" spans="1:12" x14ac:dyDescent="0.2">
      <c r="A1167" s="3" t="s">
        <v>820</v>
      </c>
      <c r="B1167" s="5">
        <v>6</v>
      </c>
      <c r="C1167" t="s">
        <v>849</v>
      </c>
      <c r="D1167" t="s">
        <v>868</v>
      </c>
      <c r="E1167" s="9">
        <v>8.9076976776123047</v>
      </c>
      <c r="F1167">
        <v>322</v>
      </c>
      <c r="G1167" s="7">
        <v>3.5559671367713701</v>
      </c>
      <c r="H1167" s="7">
        <v>3.15093656795624</v>
      </c>
      <c r="I1167" t="b">
        <v>1</v>
      </c>
      <c r="J1167" t="b">
        <v>0</v>
      </c>
      <c r="K1167" t="b">
        <v>1</v>
      </c>
      <c r="L1167" t="b">
        <v>0</v>
      </c>
    </row>
    <row r="1168" spans="1:12" x14ac:dyDescent="0.2">
      <c r="A1168" s="3" t="s">
        <v>820</v>
      </c>
      <c r="B1168" s="5">
        <v>6</v>
      </c>
      <c r="C1168" t="s">
        <v>849</v>
      </c>
      <c r="D1168" t="s">
        <v>869</v>
      </c>
      <c r="E1168" s="9">
        <v>27.994510650634766</v>
      </c>
      <c r="F1168">
        <v>257</v>
      </c>
      <c r="G1168" s="7">
        <v>5.1755427344490199</v>
      </c>
      <c r="H1168" s="7">
        <v>4.9407890311745</v>
      </c>
      <c r="I1168" t="b">
        <v>1</v>
      </c>
      <c r="J1168" t="b">
        <v>0</v>
      </c>
      <c r="K1168" t="b">
        <v>1</v>
      </c>
      <c r="L1168" t="b">
        <v>0</v>
      </c>
    </row>
    <row r="1169" spans="1:12" x14ac:dyDescent="0.2">
      <c r="A1169" s="3" t="s">
        <v>820</v>
      </c>
      <c r="B1169" s="5">
        <v>6</v>
      </c>
      <c r="C1169" t="s">
        <v>849</v>
      </c>
      <c r="D1169" t="s">
        <v>870</v>
      </c>
      <c r="E1169" s="9">
        <v>75.432311058044434</v>
      </c>
      <c r="F1169">
        <v>213</v>
      </c>
      <c r="G1169" s="7">
        <v>12.8090186887492</v>
      </c>
      <c r="H1169" s="7">
        <v>12.361899550646401</v>
      </c>
      <c r="I1169" t="b">
        <v>1</v>
      </c>
      <c r="J1169" t="b">
        <v>0</v>
      </c>
      <c r="K1169" t="b">
        <v>1</v>
      </c>
      <c r="L1169" t="b">
        <v>0</v>
      </c>
    </row>
    <row r="1170" spans="1:12" x14ac:dyDescent="0.2">
      <c r="A1170" s="3" t="s">
        <v>820</v>
      </c>
      <c r="B1170" s="5">
        <v>6</v>
      </c>
      <c r="C1170" t="s">
        <v>849</v>
      </c>
      <c r="D1170" t="s">
        <v>871</v>
      </c>
      <c r="E1170" s="9">
        <v>415.8834867477417</v>
      </c>
      <c r="F1170">
        <v>206</v>
      </c>
      <c r="G1170" s="7">
        <v>13.638654338626599</v>
      </c>
      <c r="H1170" s="7">
        <v>13.5471346541497</v>
      </c>
      <c r="I1170" t="b">
        <v>1</v>
      </c>
      <c r="J1170" t="b">
        <v>0</v>
      </c>
      <c r="K1170" t="b">
        <v>1</v>
      </c>
      <c r="L1170" t="b">
        <v>0</v>
      </c>
    </row>
    <row r="1171" spans="1:12" x14ac:dyDescent="0.2">
      <c r="A1171" s="3" t="s">
        <v>820</v>
      </c>
      <c r="B1171" s="5">
        <v>6</v>
      </c>
      <c r="C1171" t="s">
        <v>850</v>
      </c>
      <c r="D1171" t="s">
        <v>868</v>
      </c>
      <c r="E1171" s="9">
        <v>8.9076976776123047</v>
      </c>
      <c r="F1171">
        <v>1081</v>
      </c>
      <c r="G1171" s="7">
        <v>5.7394959262965797</v>
      </c>
      <c r="H1171" s="7">
        <v>3.3830982444406699</v>
      </c>
      <c r="I1171" t="b">
        <v>1</v>
      </c>
      <c r="J1171" t="b">
        <v>0</v>
      </c>
      <c r="K1171" t="b">
        <v>1</v>
      </c>
      <c r="L1171" t="b">
        <v>0</v>
      </c>
    </row>
    <row r="1172" spans="1:12" x14ac:dyDescent="0.2">
      <c r="A1172" s="3" t="s">
        <v>820</v>
      </c>
      <c r="B1172" s="5">
        <v>6</v>
      </c>
      <c r="C1172" t="s">
        <v>850</v>
      </c>
      <c r="D1172" t="s">
        <v>869</v>
      </c>
      <c r="E1172" s="9">
        <v>27.994510650634766</v>
      </c>
      <c r="F1172">
        <v>663</v>
      </c>
      <c r="G1172" s="7">
        <v>10.5639662832584</v>
      </c>
      <c r="H1172" s="7">
        <v>8.4498975703696804</v>
      </c>
      <c r="I1172" t="b">
        <v>1</v>
      </c>
      <c r="J1172" t="b">
        <v>0</v>
      </c>
      <c r="K1172" t="b">
        <v>1</v>
      </c>
      <c r="L1172" t="b">
        <v>0</v>
      </c>
    </row>
    <row r="1173" spans="1:12" x14ac:dyDescent="0.2">
      <c r="A1173" s="3" t="s">
        <v>820</v>
      </c>
      <c r="B1173" s="5">
        <v>6</v>
      </c>
      <c r="C1173" t="s">
        <v>850</v>
      </c>
      <c r="D1173" t="s">
        <v>870</v>
      </c>
      <c r="E1173" s="9">
        <v>75.432311058044434</v>
      </c>
      <c r="F1173">
        <v>679</v>
      </c>
      <c r="G1173" s="7">
        <v>12.4722736537771</v>
      </c>
      <c r="H1173" s="7">
        <v>11.213365699129501</v>
      </c>
      <c r="I1173" t="b">
        <v>1</v>
      </c>
      <c r="J1173" t="b">
        <v>0</v>
      </c>
      <c r="K1173" t="b">
        <v>1</v>
      </c>
      <c r="L1173" t="b">
        <v>0</v>
      </c>
    </row>
    <row r="1174" spans="1:12" x14ac:dyDescent="0.2">
      <c r="A1174" s="3" t="s">
        <v>820</v>
      </c>
      <c r="B1174" s="5">
        <v>6</v>
      </c>
      <c r="C1174" t="s">
        <v>850</v>
      </c>
      <c r="D1174" t="s">
        <v>871</v>
      </c>
      <c r="E1174" s="9">
        <v>415.8834867477417</v>
      </c>
      <c r="F1174">
        <v>668</v>
      </c>
      <c r="G1174" s="7">
        <v>4.3904764024718297</v>
      </c>
      <c r="H1174" s="7">
        <v>4.3597312850945702</v>
      </c>
      <c r="I1174" t="b">
        <v>1</v>
      </c>
      <c r="J1174" t="b">
        <v>0</v>
      </c>
      <c r="K1174" t="b">
        <v>1</v>
      </c>
      <c r="L1174" t="b">
        <v>0</v>
      </c>
    </row>
    <row r="1175" spans="1:12" x14ac:dyDescent="0.2">
      <c r="A1175" s="3" t="s">
        <v>820</v>
      </c>
      <c r="B1175" s="5">
        <v>6</v>
      </c>
      <c r="C1175" t="s">
        <v>832</v>
      </c>
      <c r="D1175" t="s">
        <v>868</v>
      </c>
      <c r="E1175" s="9">
        <v>8.9076976776123047</v>
      </c>
      <c r="F1175">
        <v>4504</v>
      </c>
      <c r="G1175" s="7">
        <v>2.4055354246860099</v>
      </c>
      <c r="H1175" s="7">
        <v>1.0853780525907499</v>
      </c>
      <c r="I1175" t="b">
        <v>1</v>
      </c>
      <c r="J1175" t="b">
        <v>0</v>
      </c>
      <c r="K1175" t="b">
        <v>0</v>
      </c>
      <c r="L1175" t="b">
        <v>0</v>
      </c>
    </row>
    <row r="1176" spans="1:12" x14ac:dyDescent="0.2">
      <c r="A1176" s="3" t="s">
        <v>820</v>
      </c>
      <c r="B1176" s="5">
        <v>6</v>
      </c>
      <c r="C1176" t="s">
        <v>832</v>
      </c>
      <c r="D1176" t="s">
        <v>869</v>
      </c>
      <c r="E1176" s="9">
        <v>27.994510650634766</v>
      </c>
      <c r="F1176">
        <v>1274</v>
      </c>
      <c r="G1176" s="7">
        <v>2.17890026857369</v>
      </c>
      <c r="H1176" s="7">
        <v>1.9823332849904201</v>
      </c>
      <c r="I1176" t="b">
        <v>1</v>
      </c>
      <c r="J1176" t="b">
        <v>0</v>
      </c>
      <c r="K1176" t="b">
        <v>0</v>
      </c>
      <c r="L1176" t="b">
        <v>0</v>
      </c>
    </row>
    <row r="1177" spans="1:12" x14ac:dyDescent="0.2">
      <c r="A1177" s="3" t="s">
        <v>820</v>
      </c>
      <c r="B1177" s="5">
        <v>6</v>
      </c>
      <c r="C1177" t="s">
        <v>832</v>
      </c>
      <c r="D1177" t="s">
        <v>870</v>
      </c>
      <c r="E1177" s="9">
        <v>75.432311058044434</v>
      </c>
      <c r="F1177">
        <v>1247</v>
      </c>
      <c r="G1177" s="7">
        <v>1.6144577843469901</v>
      </c>
      <c r="H1177" s="7">
        <v>1.5724892861797799</v>
      </c>
      <c r="I1177" t="b">
        <v>1</v>
      </c>
      <c r="J1177" t="b">
        <v>0</v>
      </c>
      <c r="K1177" t="b">
        <v>0</v>
      </c>
      <c r="L1177" t="b">
        <v>0</v>
      </c>
    </row>
    <row r="1178" spans="1:12" x14ac:dyDescent="0.2">
      <c r="A1178" s="3" t="s">
        <v>820</v>
      </c>
      <c r="B1178" s="5">
        <v>6</v>
      </c>
      <c r="C1178" t="s">
        <v>832</v>
      </c>
      <c r="D1178" t="s">
        <v>871</v>
      </c>
      <c r="E1178" s="9">
        <v>415.8834867477417</v>
      </c>
      <c r="F1178">
        <v>6982</v>
      </c>
      <c r="G1178" s="7">
        <v>2.1160677267663002</v>
      </c>
      <c r="H1178" s="7">
        <v>2.0434727480996302</v>
      </c>
      <c r="I1178" t="b">
        <v>1</v>
      </c>
      <c r="J1178" t="b">
        <v>0</v>
      </c>
      <c r="K1178" t="b">
        <v>0</v>
      </c>
      <c r="L1178" t="b">
        <v>0</v>
      </c>
    </row>
    <row r="1179" spans="1:12" x14ac:dyDescent="0.2">
      <c r="A1179" s="3" t="s">
        <v>820</v>
      </c>
      <c r="B1179" s="5">
        <v>6</v>
      </c>
      <c r="C1179" t="s">
        <v>852</v>
      </c>
      <c r="D1179" t="s">
        <v>868</v>
      </c>
      <c r="E1179" s="9">
        <v>8.9076976776123047</v>
      </c>
      <c r="F1179">
        <v>435</v>
      </c>
      <c r="G1179" s="7">
        <v>3.4932147755342302</v>
      </c>
      <c r="H1179" s="7">
        <v>2.98415332583326</v>
      </c>
      <c r="I1179" t="b">
        <v>1</v>
      </c>
      <c r="J1179" t="b">
        <v>0</v>
      </c>
      <c r="K1179" t="b">
        <v>1</v>
      </c>
      <c r="L1179" t="b">
        <v>0</v>
      </c>
    </row>
    <row r="1180" spans="1:12" x14ac:dyDescent="0.2">
      <c r="A1180" s="3" t="s">
        <v>820</v>
      </c>
      <c r="B1180" s="5">
        <v>6</v>
      </c>
      <c r="C1180" t="s">
        <v>852</v>
      </c>
      <c r="D1180" t="s">
        <v>869</v>
      </c>
      <c r="E1180" s="9">
        <v>27.994510650634766</v>
      </c>
      <c r="F1180">
        <v>481</v>
      </c>
      <c r="G1180" s="7">
        <v>3.2903750177050699</v>
      </c>
      <c r="H1180" s="7">
        <v>3.1143075593096801</v>
      </c>
      <c r="I1180" t="b">
        <v>1</v>
      </c>
      <c r="J1180" t="b">
        <v>0</v>
      </c>
      <c r="K1180" t="b">
        <v>1</v>
      </c>
      <c r="L1180" t="b">
        <v>0</v>
      </c>
    </row>
    <row r="1181" spans="1:12" x14ac:dyDescent="0.2">
      <c r="A1181" s="3" t="s">
        <v>820</v>
      </c>
      <c r="B1181" s="5">
        <v>6</v>
      </c>
      <c r="C1181" t="s">
        <v>852</v>
      </c>
      <c r="D1181" t="s">
        <v>870</v>
      </c>
      <c r="E1181" s="9">
        <v>75.432311058044434</v>
      </c>
      <c r="F1181">
        <v>431</v>
      </c>
      <c r="G1181" s="7">
        <v>3.6719228475901402</v>
      </c>
      <c r="H1181" s="7">
        <v>3.5964675816746601</v>
      </c>
      <c r="I1181" t="b">
        <v>1</v>
      </c>
      <c r="J1181" t="b">
        <v>0</v>
      </c>
      <c r="K1181" t="b">
        <v>1</v>
      </c>
      <c r="L1181" t="b">
        <v>0</v>
      </c>
    </row>
    <row r="1182" spans="1:12" x14ac:dyDescent="0.2">
      <c r="A1182" s="3" t="s">
        <v>820</v>
      </c>
      <c r="B1182" s="5">
        <v>6</v>
      </c>
      <c r="C1182" t="s">
        <v>852</v>
      </c>
      <c r="D1182" t="s">
        <v>871</v>
      </c>
      <c r="E1182" s="9">
        <v>415.8834867477417</v>
      </c>
      <c r="F1182">
        <v>402</v>
      </c>
      <c r="G1182" s="7">
        <v>3.6931966356541399</v>
      </c>
      <c r="H1182" s="7">
        <v>3.6800591695225302</v>
      </c>
      <c r="I1182" t="b">
        <v>1</v>
      </c>
      <c r="J1182" t="b">
        <v>0</v>
      </c>
      <c r="K1182" t="b">
        <v>1</v>
      </c>
      <c r="L1182" t="b">
        <v>0</v>
      </c>
    </row>
    <row r="1183" spans="1:12" x14ac:dyDescent="0.2">
      <c r="A1183" s="3" t="s">
        <v>820</v>
      </c>
      <c r="B1183" s="5">
        <v>6</v>
      </c>
      <c r="C1183" t="s">
        <v>834</v>
      </c>
      <c r="D1183" t="s">
        <v>868</v>
      </c>
      <c r="E1183" s="9">
        <v>8.9076976776123047</v>
      </c>
      <c r="F1183">
        <v>1422</v>
      </c>
      <c r="G1183" s="7">
        <v>0.27418424272384501</v>
      </c>
      <c r="H1183" s="7">
        <v>0.26268645466270402</v>
      </c>
      <c r="I1183" t="b">
        <v>1</v>
      </c>
      <c r="J1183" t="b">
        <v>0</v>
      </c>
      <c r="K1183" t="b">
        <v>1</v>
      </c>
      <c r="L1183" t="b">
        <v>0</v>
      </c>
    </row>
    <row r="1184" spans="1:12" x14ac:dyDescent="0.2">
      <c r="A1184" s="3" t="s">
        <v>820</v>
      </c>
      <c r="B1184" s="5">
        <v>6</v>
      </c>
      <c r="C1184" t="s">
        <v>834</v>
      </c>
      <c r="D1184" t="s">
        <v>869</v>
      </c>
      <c r="E1184" s="9">
        <v>27.994510650634766</v>
      </c>
      <c r="F1184">
        <v>1497</v>
      </c>
      <c r="G1184" s="7">
        <v>0.27936124151158798</v>
      </c>
      <c r="H1184" s="7">
        <v>0.27524935255181299</v>
      </c>
      <c r="I1184" t="b">
        <v>1</v>
      </c>
      <c r="J1184" t="b">
        <v>0</v>
      </c>
      <c r="K1184" t="b">
        <v>1</v>
      </c>
      <c r="L1184" t="b">
        <v>0</v>
      </c>
    </row>
    <row r="1185" spans="1:12" x14ac:dyDescent="0.2">
      <c r="A1185" s="3" t="s">
        <v>820</v>
      </c>
      <c r="B1185" s="5">
        <v>6</v>
      </c>
      <c r="C1185" t="s">
        <v>834</v>
      </c>
      <c r="D1185" t="s">
        <v>870</v>
      </c>
      <c r="E1185" s="9">
        <v>75.432311058044434</v>
      </c>
      <c r="F1185">
        <v>1255</v>
      </c>
      <c r="G1185" s="7">
        <v>0.38354957343579499</v>
      </c>
      <c r="H1185" s="7">
        <v>0.38111755551648302</v>
      </c>
      <c r="I1185" t="b">
        <v>1</v>
      </c>
      <c r="J1185" t="b">
        <v>0</v>
      </c>
      <c r="K1185" t="b">
        <v>1</v>
      </c>
      <c r="L1185" t="b">
        <v>0</v>
      </c>
    </row>
    <row r="1186" spans="1:12" x14ac:dyDescent="0.2">
      <c r="A1186" s="3" t="s">
        <v>820</v>
      </c>
      <c r="B1186" s="5">
        <v>6</v>
      </c>
      <c r="C1186" t="s">
        <v>834</v>
      </c>
      <c r="D1186" t="s">
        <v>871</v>
      </c>
      <c r="E1186" s="9">
        <v>415.8834867477417</v>
      </c>
      <c r="F1186">
        <v>1936</v>
      </c>
      <c r="G1186" s="7">
        <v>0.43293146185257197</v>
      </c>
      <c r="H1186" s="7">
        <v>0.43206070361239701</v>
      </c>
      <c r="I1186" t="b">
        <v>1</v>
      </c>
      <c r="J1186" t="b">
        <v>0</v>
      </c>
      <c r="K1186" t="b">
        <v>1</v>
      </c>
      <c r="L1186" t="b">
        <v>0</v>
      </c>
    </row>
    <row r="1187" spans="1:12" x14ac:dyDescent="0.2">
      <c r="A1187" s="3" t="s">
        <v>820</v>
      </c>
      <c r="B1187" s="5">
        <v>6</v>
      </c>
      <c r="C1187" t="s">
        <v>853</v>
      </c>
      <c r="D1187" t="s">
        <v>868</v>
      </c>
      <c r="E1187" s="9">
        <v>8.9076976776123047</v>
      </c>
      <c r="F1187">
        <v>313</v>
      </c>
      <c r="G1187" s="7">
        <v>3.4891099403103398</v>
      </c>
      <c r="H1187" s="7">
        <v>3.1080592036330401</v>
      </c>
      <c r="I1187" t="b">
        <v>1</v>
      </c>
      <c r="J1187" t="b">
        <v>0</v>
      </c>
      <c r="K1187" t="b">
        <v>1</v>
      </c>
      <c r="L1187" t="b">
        <v>0</v>
      </c>
    </row>
    <row r="1188" spans="1:12" x14ac:dyDescent="0.2">
      <c r="A1188" s="3" t="s">
        <v>820</v>
      </c>
      <c r="B1188" s="5">
        <v>6</v>
      </c>
      <c r="C1188" t="s">
        <v>853</v>
      </c>
      <c r="D1188" t="s">
        <v>869</v>
      </c>
      <c r="E1188" s="9">
        <v>27.994510650634766</v>
      </c>
      <c r="F1188">
        <v>97</v>
      </c>
      <c r="G1188" s="7">
        <v>3.52176508373817</v>
      </c>
      <c r="H1188" s="7">
        <v>3.4793078114137099</v>
      </c>
      <c r="I1188" t="b">
        <v>1</v>
      </c>
      <c r="J1188" t="b">
        <v>0</v>
      </c>
      <c r="K1188" t="b">
        <v>1</v>
      </c>
      <c r="L1188" t="b">
        <v>0</v>
      </c>
    </row>
    <row r="1189" spans="1:12" x14ac:dyDescent="0.2">
      <c r="A1189" s="3" t="s">
        <v>820</v>
      </c>
      <c r="B1189" s="5">
        <v>6</v>
      </c>
      <c r="C1189" t="s">
        <v>853</v>
      </c>
      <c r="D1189" t="s">
        <v>870</v>
      </c>
      <c r="E1189" s="9">
        <v>75.432311058044434</v>
      </c>
      <c r="F1189">
        <v>108</v>
      </c>
      <c r="G1189" s="7">
        <v>3.4825628373981701</v>
      </c>
      <c r="H1189" s="7">
        <v>3.46528441097227</v>
      </c>
      <c r="I1189" t="b">
        <v>1</v>
      </c>
      <c r="J1189" t="b">
        <v>0</v>
      </c>
      <c r="K1189" t="b">
        <v>1</v>
      </c>
      <c r="L1189" t="b">
        <v>0</v>
      </c>
    </row>
    <row r="1190" spans="1:12" x14ac:dyDescent="0.2">
      <c r="A1190" s="3" t="s">
        <v>820</v>
      </c>
      <c r="B1190" s="5">
        <v>6</v>
      </c>
      <c r="C1190" t="s">
        <v>853</v>
      </c>
      <c r="D1190" t="s">
        <v>871</v>
      </c>
      <c r="E1190" s="9">
        <v>415.8834867477417</v>
      </c>
      <c r="F1190">
        <v>116</v>
      </c>
      <c r="G1190" s="7">
        <v>3.6236253964253802</v>
      </c>
      <c r="H1190" s="7">
        <v>3.6199666342960901</v>
      </c>
      <c r="I1190" t="b">
        <v>1</v>
      </c>
      <c r="J1190" t="b">
        <v>0</v>
      </c>
      <c r="K1190" t="b">
        <v>1</v>
      </c>
      <c r="L1190" t="b">
        <v>0</v>
      </c>
    </row>
    <row r="1191" spans="1:12" x14ac:dyDescent="0.2">
      <c r="A1191" s="3" t="s">
        <v>820</v>
      </c>
      <c r="B1191" s="5">
        <v>6</v>
      </c>
      <c r="C1191" t="s">
        <v>836</v>
      </c>
      <c r="D1191" t="s">
        <v>868</v>
      </c>
      <c r="E1191" s="9">
        <v>8.9076976776123047</v>
      </c>
      <c r="F1191">
        <v>394</v>
      </c>
      <c r="G1191" s="7">
        <v>3.3052681549581799</v>
      </c>
      <c r="H1191" s="7">
        <v>2.88368328831735</v>
      </c>
      <c r="I1191" t="b">
        <v>1</v>
      </c>
      <c r="J1191" t="b">
        <v>0</v>
      </c>
      <c r="K1191" t="b">
        <v>1</v>
      </c>
      <c r="L1191" t="b">
        <v>1</v>
      </c>
    </row>
    <row r="1192" spans="1:12" x14ac:dyDescent="0.2">
      <c r="A1192" s="3" t="s">
        <v>820</v>
      </c>
      <c r="B1192" s="5">
        <v>6</v>
      </c>
      <c r="C1192" t="s">
        <v>836</v>
      </c>
      <c r="D1192" t="s">
        <v>869</v>
      </c>
      <c r="E1192" s="9">
        <v>27.994510650634766</v>
      </c>
      <c r="F1192">
        <v>291</v>
      </c>
      <c r="G1192" s="7">
        <v>2.8815759805079502</v>
      </c>
      <c r="H1192" s="7">
        <v>2.7977724016224998</v>
      </c>
      <c r="I1192" t="b">
        <v>1</v>
      </c>
      <c r="J1192" t="b">
        <v>0</v>
      </c>
      <c r="K1192" t="b">
        <v>1</v>
      </c>
      <c r="L1192" t="b">
        <v>1</v>
      </c>
    </row>
    <row r="1193" spans="1:12" x14ac:dyDescent="0.2">
      <c r="A1193" s="3" t="s">
        <v>820</v>
      </c>
      <c r="B1193" s="5">
        <v>6</v>
      </c>
      <c r="C1193" t="s">
        <v>836</v>
      </c>
      <c r="D1193" t="s">
        <v>870</v>
      </c>
      <c r="E1193" s="9">
        <v>75.432311058044434</v>
      </c>
      <c r="F1193">
        <v>245</v>
      </c>
      <c r="G1193" s="7">
        <v>2.7120267152528998</v>
      </c>
      <c r="H1193" s="7">
        <v>2.6883463793450999</v>
      </c>
      <c r="I1193" t="b">
        <v>1</v>
      </c>
      <c r="J1193" t="b">
        <v>0</v>
      </c>
      <c r="K1193" t="b">
        <v>1</v>
      </c>
      <c r="L1193" t="b">
        <v>1</v>
      </c>
    </row>
    <row r="1194" spans="1:12" x14ac:dyDescent="0.2">
      <c r="A1194" s="3" t="s">
        <v>820</v>
      </c>
      <c r="B1194" s="5">
        <v>6</v>
      </c>
      <c r="C1194" t="s">
        <v>836</v>
      </c>
      <c r="D1194" t="s">
        <v>871</v>
      </c>
      <c r="E1194" s="9">
        <v>415.8834867477417</v>
      </c>
      <c r="F1194">
        <v>278</v>
      </c>
      <c r="G1194" s="7">
        <v>2.51229913644362</v>
      </c>
      <c r="H1194" s="7">
        <v>2.5080871487708798</v>
      </c>
      <c r="I1194" t="b">
        <v>1</v>
      </c>
      <c r="J1194" t="b">
        <v>0</v>
      </c>
      <c r="K1194" t="b">
        <v>1</v>
      </c>
      <c r="L1194" t="b">
        <v>1</v>
      </c>
    </row>
    <row r="1195" spans="1:12" x14ac:dyDescent="0.2">
      <c r="A1195" s="3" t="s">
        <v>820</v>
      </c>
      <c r="B1195" s="5">
        <v>6</v>
      </c>
      <c r="C1195" t="s">
        <v>833</v>
      </c>
      <c r="D1195" t="s">
        <v>868</v>
      </c>
      <c r="E1195" s="9">
        <v>8.9076976776123047</v>
      </c>
      <c r="F1195">
        <v>156</v>
      </c>
      <c r="G1195" s="7">
        <v>2.5618917680794602</v>
      </c>
      <c r="H1195" s="7">
        <v>2.4518848548341001</v>
      </c>
      <c r="I1195" t="b">
        <v>1</v>
      </c>
      <c r="J1195" t="b">
        <v>0</v>
      </c>
      <c r="K1195" t="b">
        <v>1</v>
      </c>
      <c r="L1195" t="b">
        <v>0</v>
      </c>
    </row>
    <row r="1196" spans="1:12" x14ac:dyDescent="0.2">
      <c r="A1196" s="3" t="s">
        <v>820</v>
      </c>
      <c r="B1196" s="5">
        <v>6</v>
      </c>
      <c r="C1196" t="s">
        <v>833</v>
      </c>
      <c r="D1196" t="s">
        <v>869</v>
      </c>
      <c r="E1196" s="9">
        <v>27.994510650634766</v>
      </c>
      <c r="F1196">
        <v>189</v>
      </c>
      <c r="G1196" s="7">
        <v>2.6796698239336401</v>
      </c>
      <c r="H1196" s="7">
        <v>2.6320525245049602</v>
      </c>
      <c r="I1196" t="b">
        <v>1</v>
      </c>
      <c r="J1196" t="b">
        <v>0</v>
      </c>
      <c r="K1196" t="b">
        <v>1</v>
      </c>
      <c r="L1196" t="b">
        <v>0</v>
      </c>
    </row>
    <row r="1197" spans="1:12" x14ac:dyDescent="0.2">
      <c r="A1197" s="3" t="s">
        <v>820</v>
      </c>
      <c r="B1197" s="5">
        <v>6</v>
      </c>
      <c r="C1197" t="s">
        <v>833</v>
      </c>
      <c r="D1197" t="s">
        <v>870</v>
      </c>
      <c r="E1197" s="9">
        <v>75.432311058044434</v>
      </c>
      <c r="F1197">
        <v>187</v>
      </c>
      <c r="G1197" s="7">
        <v>2.5679084615504402</v>
      </c>
      <c r="H1197" s="7">
        <v>2.5516646728247201</v>
      </c>
      <c r="I1197" t="b">
        <v>1</v>
      </c>
      <c r="J1197" t="b">
        <v>0</v>
      </c>
      <c r="K1197" t="b">
        <v>1</v>
      </c>
      <c r="L1197" t="b">
        <v>0</v>
      </c>
    </row>
    <row r="1198" spans="1:12" x14ac:dyDescent="0.2">
      <c r="A1198" s="3" t="s">
        <v>820</v>
      </c>
      <c r="B1198" s="5">
        <v>6</v>
      </c>
      <c r="C1198" t="s">
        <v>833</v>
      </c>
      <c r="D1198" t="s">
        <v>871</v>
      </c>
      <c r="E1198" s="9">
        <v>415.8834867477417</v>
      </c>
      <c r="F1198">
        <v>158</v>
      </c>
      <c r="G1198" s="7">
        <v>2.5949861974894799</v>
      </c>
      <c r="H1198" s="7">
        <v>2.5105181671632901</v>
      </c>
      <c r="I1198" t="b">
        <v>1</v>
      </c>
      <c r="J1198" t="b">
        <v>1</v>
      </c>
      <c r="K1198" t="b">
        <v>1</v>
      </c>
      <c r="L1198" t="b">
        <v>0</v>
      </c>
    </row>
    <row r="1199" spans="1:12" x14ac:dyDescent="0.2">
      <c r="A1199" s="3" t="s">
        <v>820</v>
      </c>
      <c r="B1199" s="5">
        <v>7</v>
      </c>
      <c r="C1199" t="s">
        <v>835</v>
      </c>
      <c r="D1199" t="s">
        <v>868</v>
      </c>
      <c r="E1199" s="9">
        <v>8.9076976776123047</v>
      </c>
      <c r="F1199">
        <v>378</v>
      </c>
      <c r="G1199" s="7">
        <v>3.2146148241112602</v>
      </c>
      <c r="H1199" s="7">
        <v>2.8287385448117801</v>
      </c>
      <c r="I1199" t="b">
        <v>1</v>
      </c>
      <c r="J1199" t="b">
        <v>0</v>
      </c>
      <c r="K1199" t="b">
        <v>1</v>
      </c>
      <c r="L1199" t="b">
        <v>0</v>
      </c>
    </row>
    <row r="1200" spans="1:12" x14ac:dyDescent="0.2">
      <c r="A1200" s="3" t="s">
        <v>820</v>
      </c>
      <c r="B1200" s="5">
        <v>7</v>
      </c>
      <c r="C1200" t="s">
        <v>835</v>
      </c>
      <c r="D1200" t="s">
        <v>869</v>
      </c>
      <c r="E1200" s="9">
        <v>27.994510650634766</v>
      </c>
      <c r="F1200">
        <v>206</v>
      </c>
      <c r="G1200" s="7">
        <v>12.918555907076399</v>
      </c>
      <c r="H1200" s="7">
        <v>11.7970967765001</v>
      </c>
      <c r="I1200" t="b">
        <v>1</v>
      </c>
      <c r="J1200" t="b">
        <v>0</v>
      </c>
      <c r="K1200" t="b">
        <v>1</v>
      </c>
      <c r="L1200" t="b">
        <v>0</v>
      </c>
    </row>
    <row r="1201" spans="1:12" x14ac:dyDescent="0.2">
      <c r="A1201" s="3" t="s">
        <v>820</v>
      </c>
      <c r="B1201" s="5">
        <v>7</v>
      </c>
      <c r="C1201" t="s">
        <v>835</v>
      </c>
      <c r="D1201" t="s">
        <v>870</v>
      </c>
      <c r="E1201" s="9">
        <v>75.432311058044434</v>
      </c>
      <c r="F1201">
        <v>101</v>
      </c>
      <c r="G1201" s="7">
        <v>26.815610045518799</v>
      </c>
      <c r="H1201" s="7">
        <v>25.886174007565</v>
      </c>
      <c r="I1201" t="b">
        <v>1</v>
      </c>
      <c r="J1201" t="b">
        <v>0</v>
      </c>
      <c r="K1201" t="b">
        <v>1</v>
      </c>
      <c r="L1201" t="b">
        <v>0</v>
      </c>
    </row>
    <row r="1202" spans="1:12" x14ac:dyDescent="0.2">
      <c r="A1202" s="3" t="s">
        <v>820</v>
      </c>
      <c r="B1202" s="5">
        <v>7</v>
      </c>
      <c r="C1202" t="s">
        <v>835</v>
      </c>
      <c r="D1202" t="s">
        <v>871</v>
      </c>
      <c r="E1202" s="9">
        <v>415.8834867477417</v>
      </c>
      <c r="F1202">
        <v>108</v>
      </c>
      <c r="G1202" s="7">
        <v>27.956674290652099</v>
      </c>
      <c r="H1202" s="7">
        <v>27.755171299235201</v>
      </c>
      <c r="I1202" t="b">
        <v>1</v>
      </c>
      <c r="J1202" t="b">
        <v>0</v>
      </c>
      <c r="K1202" t="b">
        <v>1</v>
      </c>
      <c r="L1202" t="b">
        <v>0</v>
      </c>
    </row>
    <row r="1203" spans="1:12" x14ac:dyDescent="0.2">
      <c r="A1203" s="3" t="s">
        <v>820</v>
      </c>
      <c r="B1203" s="5">
        <v>7</v>
      </c>
      <c r="C1203" t="s">
        <v>825</v>
      </c>
      <c r="D1203" t="s">
        <v>868</v>
      </c>
      <c r="E1203" s="9">
        <v>8.9076976776123047</v>
      </c>
      <c r="F1203">
        <v>154</v>
      </c>
      <c r="G1203" s="7">
        <v>16.2549227693655</v>
      </c>
      <c r="H1203" s="7">
        <v>12.6890280307867</v>
      </c>
      <c r="I1203" t="b">
        <v>1</v>
      </c>
      <c r="J1203" t="b">
        <v>0</v>
      </c>
      <c r="K1203" t="b">
        <v>0</v>
      </c>
      <c r="L1203" t="b">
        <v>1</v>
      </c>
    </row>
    <row r="1204" spans="1:12" x14ac:dyDescent="0.2">
      <c r="A1204" s="3" t="s">
        <v>820</v>
      </c>
      <c r="B1204" s="5">
        <v>7</v>
      </c>
      <c r="C1204" t="s">
        <v>825</v>
      </c>
      <c r="D1204" t="s">
        <v>869</v>
      </c>
      <c r="E1204" s="9">
        <v>27.994510650634766</v>
      </c>
      <c r="F1204">
        <v>1043</v>
      </c>
      <c r="G1204" s="7">
        <v>17.540420207164601</v>
      </c>
      <c r="H1204" s="7">
        <v>10.607999488683101</v>
      </c>
      <c r="I1204" t="b">
        <v>1</v>
      </c>
      <c r="J1204" t="b">
        <v>0</v>
      </c>
      <c r="K1204" t="b">
        <v>0</v>
      </c>
      <c r="L1204" t="b">
        <v>1</v>
      </c>
    </row>
    <row r="1205" spans="1:12" x14ac:dyDescent="0.2">
      <c r="A1205" s="3" t="s">
        <v>820</v>
      </c>
      <c r="B1205" s="5">
        <v>7</v>
      </c>
      <c r="C1205" t="s">
        <v>825</v>
      </c>
      <c r="D1205" t="s">
        <v>870</v>
      </c>
      <c r="E1205" s="9">
        <v>75.432311058044434</v>
      </c>
      <c r="F1205">
        <v>137</v>
      </c>
      <c r="G1205" s="7">
        <v>20.745960136975899</v>
      </c>
      <c r="H1205" s="7">
        <v>19.992661292882101</v>
      </c>
      <c r="I1205" t="b">
        <v>1</v>
      </c>
      <c r="J1205" t="b">
        <v>0</v>
      </c>
      <c r="K1205" t="b">
        <v>0</v>
      </c>
      <c r="L1205" t="b">
        <v>1</v>
      </c>
    </row>
    <row r="1206" spans="1:12" x14ac:dyDescent="0.2">
      <c r="A1206" s="3" t="s">
        <v>820</v>
      </c>
      <c r="B1206" s="5">
        <v>7</v>
      </c>
      <c r="C1206" t="s">
        <v>825</v>
      </c>
      <c r="D1206" t="s">
        <v>871</v>
      </c>
      <c r="E1206" s="9">
        <v>415.8834867477417</v>
      </c>
      <c r="F1206">
        <v>88</v>
      </c>
      <c r="G1206" s="7">
        <v>31.700852713449301</v>
      </c>
      <c r="H1206" s="7">
        <v>31.4896257096798</v>
      </c>
      <c r="I1206" t="b">
        <v>1</v>
      </c>
      <c r="J1206" t="b">
        <v>0</v>
      </c>
      <c r="K1206" t="b">
        <v>0</v>
      </c>
      <c r="L1206" t="b">
        <v>1</v>
      </c>
    </row>
    <row r="1207" spans="1:12" x14ac:dyDescent="0.2">
      <c r="A1207" s="3" t="s">
        <v>820</v>
      </c>
      <c r="B1207" s="5">
        <v>7</v>
      </c>
      <c r="C1207" t="s">
        <v>826</v>
      </c>
      <c r="D1207" t="s">
        <v>868</v>
      </c>
      <c r="E1207" s="9">
        <v>8.9076976776123047</v>
      </c>
      <c r="F1207">
        <v>102</v>
      </c>
      <c r="G1207" s="7">
        <v>13.7252660671992</v>
      </c>
      <c r="H1207" s="7">
        <v>11.861115416261301</v>
      </c>
      <c r="I1207" t="b">
        <v>1</v>
      </c>
      <c r="J1207" t="b">
        <v>0</v>
      </c>
      <c r="K1207" t="b">
        <v>0</v>
      </c>
      <c r="L1207" t="b">
        <v>0</v>
      </c>
    </row>
    <row r="1208" spans="1:12" x14ac:dyDescent="0.2">
      <c r="A1208" s="3" t="s">
        <v>820</v>
      </c>
      <c r="B1208" s="5">
        <v>7</v>
      </c>
      <c r="C1208" t="s">
        <v>826</v>
      </c>
      <c r="D1208" t="s">
        <v>869</v>
      </c>
      <c r="E1208" s="9">
        <v>27.994510650634766</v>
      </c>
      <c r="F1208">
        <v>315</v>
      </c>
      <c r="G1208" s="7">
        <v>4.9565351718545898</v>
      </c>
      <c r="H1208" s="7">
        <v>4.6947024401534003</v>
      </c>
      <c r="I1208" t="b">
        <v>1</v>
      </c>
      <c r="J1208" t="b">
        <v>0</v>
      </c>
      <c r="K1208" t="b">
        <v>0</v>
      </c>
      <c r="L1208" t="b">
        <v>0</v>
      </c>
    </row>
    <row r="1209" spans="1:12" x14ac:dyDescent="0.2">
      <c r="A1209" s="3" t="s">
        <v>820</v>
      </c>
      <c r="B1209" s="5">
        <v>7</v>
      </c>
      <c r="C1209" t="s">
        <v>826</v>
      </c>
      <c r="D1209" t="s">
        <v>870</v>
      </c>
      <c r="E1209" s="9">
        <v>75.432311058044434</v>
      </c>
      <c r="F1209">
        <v>70</v>
      </c>
      <c r="G1209" s="7">
        <v>21.381040549332301</v>
      </c>
      <c r="H1209" s="7">
        <v>20.965066997788799</v>
      </c>
      <c r="I1209" t="b">
        <v>1</v>
      </c>
      <c r="J1209" t="b">
        <v>0</v>
      </c>
      <c r="K1209" t="b">
        <v>0</v>
      </c>
      <c r="L1209" t="b">
        <v>0</v>
      </c>
    </row>
    <row r="1210" spans="1:12" x14ac:dyDescent="0.2">
      <c r="A1210" s="3" t="s">
        <v>820</v>
      </c>
      <c r="B1210" s="5">
        <v>7</v>
      </c>
      <c r="C1210" t="s">
        <v>826</v>
      </c>
      <c r="D1210" t="s">
        <v>871</v>
      </c>
      <c r="E1210" s="9">
        <v>415.8834867477417</v>
      </c>
      <c r="F1210">
        <v>100</v>
      </c>
      <c r="G1210" s="7">
        <v>34.998189577357699</v>
      </c>
      <c r="H1210" s="7">
        <v>34.706124238316001</v>
      </c>
      <c r="I1210" t="b">
        <v>1</v>
      </c>
      <c r="J1210" t="b">
        <v>0</v>
      </c>
      <c r="K1210" t="b">
        <v>0</v>
      </c>
      <c r="L1210" t="b">
        <v>0</v>
      </c>
    </row>
    <row r="1211" spans="1:12" x14ac:dyDescent="0.2">
      <c r="A1211" s="3" t="s">
        <v>820</v>
      </c>
      <c r="B1211" s="5">
        <v>7</v>
      </c>
      <c r="C1211" t="s">
        <v>837</v>
      </c>
      <c r="D1211" t="s">
        <v>868</v>
      </c>
      <c r="E1211" s="9">
        <v>8.9076976776123047</v>
      </c>
      <c r="F1211">
        <v>158</v>
      </c>
      <c r="G1211" s="7">
        <v>18.872240842398899</v>
      </c>
      <c r="H1211" s="7">
        <v>14.139202662876601</v>
      </c>
      <c r="I1211" t="b">
        <v>1</v>
      </c>
      <c r="J1211" t="b">
        <v>0</v>
      </c>
      <c r="K1211" t="b">
        <v>1</v>
      </c>
      <c r="L1211" t="b">
        <v>0</v>
      </c>
    </row>
    <row r="1212" spans="1:12" x14ac:dyDescent="0.2">
      <c r="A1212" s="3" t="s">
        <v>820</v>
      </c>
      <c r="B1212" s="5">
        <v>7</v>
      </c>
      <c r="C1212" t="s">
        <v>837</v>
      </c>
      <c r="D1212" t="s">
        <v>869</v>
      </c>
      <c r="E1212" s="9">
        <v>27.994510650634766</v>
      </c>
      <c r="F1212">
        <v>81</v>
      </c>
      <c r="G1212" s="7">
        <v>19.226999073238101</v>
      </c>
      <c r="H1212" s="7">
        <v>18.2137349711351</v>
      </c>
      <c r="I1212" t="b">
        <v>1</v>
      </c>
      <c r="J1212" t="b">
        <v>0</v>
      </c>
      <c r="K1212" t="b">
        <v>1</v>
      </c>
      <c r="L1212" t="b">
        <v>0</v>
      </c>
    </row>
    <row r="1213" spans="1:12" x14ac:dyDescent="0.2">
      <c r="A1213" s="3" t="s">
        <v>820</v>
      </c>
      <c r="B1213" s="5">
        <v>7</v>
      </c>
      <c r="C1213" t="s">
        <v>837</v>
      </c>
      <c r="D1213" t="s">
        <v>870</v>
      </c>
      <c r="E1213" s="9">
        <v>75.432311058044434</v>
      </c>
      <c r="F1213">
        <v>84</v>
      </c>
      <c r="G1213" s="7">
        <v>19.5572494316941</v>
      </c>
      <c r="H1213" s="7">
        <v>19.140398644517699</v>
      </c>
      <c r="I1213" t="b">
        <v>1</v>
      </c>
      <c r="J1213" t="b">
        <v>0</v>
      </c>
      <c r="K1213" t="b">
        <v>1</v>
      </c>
      <c r="L1213" t="b">
        <v>0</v>
      </c>
    </row>
    <row r="1214" spans="1:12" x14ac:dyDescent="0.2">
      <c r="A1214" s="3" t="s">
        <v>820</v>
      </c>
      <c r="B1214" s="5">
        <v>7</v>
      </c>
      <c r="C1214" t="s">
        <v>837</v>
      </c>
      <c r="D1214" t="s">
        <v>871</v>
      </c>
      <c r="E1214" s="9">
        <v>415.8834867477417</v>
      </c>
      <c r="F1214">
        <v>83</v>
      </c>
      <c r="G1214" s="7">
        <v>2.6752488597914601</v>
      </c>
      <c r="H1214" s="7">
        <v>2.6738212714993699</v>
      </c>
      <c r="I1214" t="b">
        <v>1</v>
      </c>
      <c r="J1214" t="b">
        <v>0</v>
      </c>
      <c r="K1214" t="b">
        <v>1</v>
      </c>
      <c r="L1214" t="b">
        <v>0</v>
      </c>
    </row>
    <row r="1215" spans="1:12" x14ac:dyDescent="0.2">
      <c r="A1215" s="3" t="s">
        <v>820</v>
      </c>
      <c r="B1215" s="5">
        <v>7</v>
      </c>
      <c r="C1215" t="s">
        <v>838</v>
      </c>
      <c r="D1215" t="s">
        <v>868</v>
      </c>
      <c r="E1215" s="9">
        <v>8.9076976776123047</v>
      </c>
      <c r="F1215">
        <v>423</v>
      </c>
      <c r="G1215" s="7">
        <v>4.8596277564715198</v>
      </c>
      <c r="H1215" s="7">
        <v>3.9484475521331102</v>
      </c>
      <c r="I1215" t="b">
        <v>1</v>
      </c>
      <c r="J1215" t="b">
        <v>0</v>
      </c>
      <c r="K1215" t="b">
        <v>1</v>
      </c>
      <c r="L1215" t="b">
        <v>0</v>
      </c>
    </row>
    <row r="1216" spans="1:12" x14ac:dyDescent="0.2">
      <c r="A1216" s="3" t="s">
        <v>820</v>
      </c>
      <c r="B1216" s="5">
        <v>7</v>
      </c>
      <c r="C1216" t="s">
        <v>838</v>
      </c>
      <c r="D1216" t="s">
        <v>869</v>
      </c>
      <c r="E1216" s="9">
        <v>27.994510650634766</v>
      </c>
      <c r="F1216">
        <v>266</v>
      </c>
      <c r="G1216" s="7">
        <v>3.4442065268989599</v>
      </c>
      <c r="H1216" s="7">
        <v>3.3350620265230799</v>
      </c>
      <c r="I1216" t="b">
        <v>1</v>
      </c>
      <c r="J1216" t="b">
        <v>0</v>
      </c>
      <c r="K1216" t="b">
        <v>1</v>
      </c>
      <c r="L1216" t="b">
        <v>0</v>
      </c>
    </row>
    <row r="1217" spans="1:12" x14ac:dyDescent="0.2">
      <c r="A1217" s="3" t="s">
        <v>820</v>
      </c>
      <c r="B1217" s="5">
        <v>7</v>
      </c>
      <c r="C1217" t="s">
        <v>838</v>
      </c>
      <c r="D1217" t="s">
        <v>870</v>
      </c>
      <c r="E1217" s="9">
        <v>75.432311058044434</v>
      </c>
      <c r="F1217">
        <v>948</v>
      </c>
      <c r="G1217" s="7">
        <v>1.50449381822259</v>
      </c>
      <c r="H1217" s="7">
        <v>1.47657501190236</v>
      </c>
      <c r="I1217" t="b">
        <v>1</v>
      </c>
      <c r="J1217" t="b">
        <v>0</v>
      </c>
      <c r="K1217" t="b">
        <v>1</v>
      </c>
      <c r="L1217" t="b">
        <v>0</v>
      </c>
    </row>
    <row r="1218" spans="1:12" x14ac:dyDescent="0.2">
      <c r="A1218" s="3" t="s">
        <v>820</v>
      </c>
      <c r="B1218" s="5">
        <v>7</v>
      </c>
      <c r="C1218" t="s">
        <v>838</v>
      </c>
      <c r="D1218" t="s">
        <v>871</v>
      </c>
      <c r="E1218" s="9">
        <v>415.8834867477417</v>
      </c>
      <c r="F1218">
        <v>739</v>
      </c>
      <c r="G1218" s="7">
        <v>1.01979002800764</v>
      </c>
      <c r="H1218" s="7">
        <v>1.0179094637803601</v>
      </c>
      <c r="I1218" t="b">
        <v>1</v>
      </c>
      <c r="J1218" t="b">
        <v>1</v>
      </c>
      <c r="K1218" t="b">
        <v>1</v>
      </c>
      <c r="L1218" t="b">
        <v>0</v>
      </c>
    </row>
    <row r="1219" spans="1:12" x14ac:dyDescent="0.2">
      <c r="A1219" s="3" t="s">
        <v>820</v>
      </c>
      <c r="B1219" s="5">
        <v>7</v>
      </c>
      <c r="C1219" t="s">
        <v>839</v>
      </c>
      <c r="D1219" t="s">
        <v>868</v>
      </c>
      <c r="E1219" s="9">
        <v>8.9076976776123047</v>
      </c>
      <c r="F1219">
        <v>199</v>
      </c>
      <c r="G1219" s="7">
        <v>17.4660738776711</v>
      </c>
      <c r="H1219" s="7">
        <v>12.5637484874644</v>
      </c>
      <c r="I1219" t="b">
        <v>1</v>
      </c>
      <c r="J1219" t="b">
        <v>0</v>
      </c>
      <c r="K1219" t="b">
        <v>1</v>
      </c>
      <c r="L1219" t="b">
        <v>0</v>
      </c>
    </row>
    <row r="1220" spans="1:12" x14ac:dyDescent="0.2">
      <c r="A1220" s="3" t="s">
        <v>820</v>
      </c>
      <c r="B1220" s="5">
        <v>7</v>
      </c>
      <c r="C1220" t="s">
        <v>839</v>
      </c>
      <c r="D1220" t="s">
        <v>869</v>
      </c>
      <c r="E1220" s="9">
        <v>27.994510650634766</v>
      </c>
      <c r="F1220">
        <v>129</v>
      </c>
      <c r="G1220" s="7">
        <v>0.22695368953647499</v>
      </c>
      <c r="H1220" s="7">
        <v>0.22671658636060399</v>
      </c>
      <c r="I1220" t="b">
        <v>1</v>
      </c>
      <c r="J1220" t="b">
        <v>0</v>
      </c>
      <c r="K1220" t="b">
        <v>1</v>
      </c>
      <c r="L1220" t="b">
        <v>0</v>
      </c>
    </row>
    <row r="1221" spans="1:12" x14ac:dyDescent="0.2">
      <c r="A1221" s="3" t="s">
        <v>820</v>
      </c>
      <c r="B1221" s="5">
        <v>7</v>
      </c>
      <c r="C1221" t="s">
        <v>839</v>
      </c>
      <c r="D1221" t="s">
        <v>870</v>
      </c>
      <c r="E1221" s="9">
        <v>75.432311058044434</v>
      </c>
      <c r="F1221">
        <v>152</v>
      </c>
      <c r="G1221" s="7">
        <v>0.17093516292927399</v>
      </c>
      <c r="H1221" s="7">
        <v>0.170870232403287</v>
      </c>
      <c r="I1221" t="b">
        <v>1</v>
      </c>
      <c r="J1221" t="b">
        <v>1</v>
      </c>
      <c r="K1221" t="b">
        <v>1</v>
      </c>
      <c r="L1221" t="b">
        <v>0</v>
      </c>
    </row>
    <row r="1222" spans="1:12" x14ac:dyDescent="0.2">
      <c r="A1222" s="3" t="s">
        <v>820</v>
      </c>
      <c r="B1222" s="5">
        <v>7</v>
      </c>
      <c r="C1222" t="s">
        <v>839</v>
      </c>
      <c r="D1222" t="s">
        <v>871</v>
      </c>
      <c r="E1222" s="9">
        <v>415.8834867477417</v>
      </c>
      <c r="F1222">
        <v>175</v>
      </c>
      <c r="G1222" s="7">
        <v>0.170935160545094</v>
      </c>
      <c r="H1222" s="7">
        <v>0.170860409302902</v>
      </c>
      <c r="I1222" t="b">
        <v>1</v>
      </c>
      <c r="J1222" t="b">
        <v>1</v>
      </c>
      <c r="K1222" t="b">
        <v>1</v>
      </c>
      <c r="L1222" t="b">
        <v>0</v>
      </c>
    </row>
    <row r="1223" spans="1:12" x14ac:dyDescent="0.2">
      <c r="A1223" s="3" t="s">
        <v>820</v>
      </c>
      <c r="B1223" s="5">
        <v>7</v>
      </c>
      <c r="C1223" t="s">
        <v>829</v>
      </c>
      <c r="D1223" t="s">
        <v>868</v>
      </c>
      <c r="E1223" s="9">
        <v>8.9076976776123047</v>
      </c>
      <c r="F1223">
        <v>1800</v>
      </c>
      <c r="G1223" s="7">
        <v>2.3245557613810801</v>
      </c>
      <c r="H1223" s="7">
        <v>1.58162245696241</v>
      </c>
      <c r="I1223" t="b">
        <v>1</v>
      </c>
      <c r="J1223" t="b">
        <v>0</v>
      </c>
      <c r="K1223" t="b">
        <v>1</v>
      </c>
      <c r="L1223" t="b">
        <v>0</v>
      </c>
    </row>
    <row r="1224" spans="1:12" x14ac:dyDescent="0.2">
      <c r="A1224" s="3" t="s">
        <v>820</v>
      </c>
      <c r="B1224" s="5">
        <v>7</v>
      </c>
      <c r="C1224" t="s">
        <v>829</v>
      </c>
      <c r="D1224" t="s">
        <v>870</v>
      </c>
      <c r="E1224" s="9">
        <v>75.432311058044434</v>
      </c>
      <c r="F1224">
        <v>1376</v>
      </c>
      <c r="G1224" s="7">
        <v>1.8239750231657901</v>
      </c>
      <c r="H1224" s="7">
        <v>1.7652417639718301</v>
      </c>
      <c r="I1224" t="b">
        <v>1</v>
      </c>
      <c r="J1224" t="b">
        <v>0</v>
      </c>
      <c r="K1224" t="b">
        <v>1</v>
      </c>
      <c r="L1224" t="b">
        <v>0</v>
      </c>
    </row>
    <row r="1225" spans="1:12" x14ac:dyDescent="0.2">
      <c r="A1225" s="3" t="s">
        <v>820</v>
      </c>
      <c r="B1225" s="5">
        <v>7</v>
      </c>
      <c r="C1225" t="s">
        <v>830</v>
      </c>
      <c r="D1225" t="s">
        <v>868</v>
      </c>
      <c r="E1225" s="9">
        <v>8.9076976776123047</v>
      </c>
      <c r="F1225">
        <v>53</v>
      </c>
      <c r="G1225" s="7">
        <v>13.415207345801599</v>
      </c>
      <c r="H1225" s="7">
        <v>12.423567193322601</v>
      </c>
      <c r="I1225" t="b">
        <v>1</v>
      </c>
      <c r="J1225" t="b">
        <v>0</v>
      </c>
      <c r="K1225" t="b">
        <v>0</v>
      </c>
      <c r="L1225" t="b">
        <v>0</v>
      </c>
    </row>
    <row r="1226" spans="1:12" x14ac:dyDescent="0.2">
      <c r="A1226" s="3" t="s">
        <v>820</v>
      </c>
      <c r="B1226" s="5">
        <v>7</v>
      </c>
      <c r="C1226" t="s">
        <v>830</v>
      </c>
      <c r="D1226" t="s">
        <v>869</v>
      </c>
      <c r="E1226" s="9">
        <v>27.994510650634766</v>
      </c>
      <c r="F1226">
        <v>27</v>
      </c>
      <c r="G1226" s="7">
        <v>14.3856683713436</v>
      </c>
      <c r="H1226" s="7">
        <v>14.1888041817712</v>
      </c>
      <c r="I1226" t="b">
        <v>1</v>
      </c>
      <c r="J1226" t="b">
        <v>0</v>
      </c>
      <c r="K1226" t="b">
        <v>0</v>
      </c>
      <c r="L1226" t="b">
        <v>0</v>
      </c>
    </row>
    <row r="1227" spans="1:12" x14ac:dyDescent="0.2">
      <c r="A1227" s="3" t="s">
        <v>820</v>
      </c>
      <c r="B1227" s="5">
        <v>7</v>
      </c>
      <c r="C1227" t="s">
        <v>830</v>
      </c>
      <c r="D1227" t="s">
        <v>870</v>
      </c>
      <c r="E1227" s="9">
        <v>75.432311058044434</v>
      </c>
      <c r="F1227">
        <v>26</v>
      </c>
      <c r="G1227" s="7">
        <v>20.666386591245001</v>
      </c>
      <c r="H1227" s="7">
        <v>20.520215195333002</v>
      </c>
      <c r="I1227" t="b">
        <v>1</v>
      </c>
      <c r="J1227" t="b">
        <v>0</v>
      </c>
      <c r="K1227" t="b">
        <v>0</v>
      </c>
      <c r="L1227" t="b">
        <v>0</v>
      </c>
    </row>
    <row r="1228" spans="1:12" x14ac:dyDescent="0.2">
      <c r="A1228" s="3" t="s">
        <v>820</v>
      </c>
      <c r="B1228" s="5">
        <v>7</v>
      </c>
      <c r="C1228" t="s">
        <v>830</v>
      </c>
      <c r="D1228" t="s">
        <v>871</v>
      </c>
      <c r="E1228" s="9">
        <v>415.8834867477417</v>
      </c>
      <c r="F1228">
        <v>25</v>
      </c>
      <c r="G1228" s="7">
        <v>32.6875333449455</v>
      </c>
      <c r="H1228" s="7">
        <v>32.623430086895297</v>
      </c>
      <c r="I1228" t="b">
        <v>1</v>
      </c>
      <c r="J1228" t="b">
        <v>0</v>
      </c>
      <c r="K1228" t="b">
        <v>0</v>
      </c>
      <c r="L1228" t="b">
        <v>0</v>
      </c>
    </row>
    <row r="1229" spans="1:12" x14ac:dyDescent="0.2">
      <c r="A1229" s="3" t="s">
        <v>820</v>
      </c>
      <c r="B1229" s="5">
        <v>7</v>
      </c>
      <c r="C1229" t="s">
        <v>840</v>
      </c>
      <c r="D1229" t="s">
        <v>868</v>
      </c>
      <c r="E1229" s="9">
        <v>8.9076976776123047</v>
      </c>
      <c r="F1229">
        <v>623</v>
      </c>
      <c r="G1229" s="7">
        <v>6.3946142696427097</v>
      </c>
      <c r="H1229" s="7">
        <v>4.4185008321489603</v>
      </c>
      <c r="I1229" t="b">
        <v>1</v>
      </c>
      <c r="J1229" t="b">
        <v>0</v>
      </c>
      <c r="K1229" t="b">
        <v>1</v>
      </c>
      <c r="L1229" t="b">
        <v>0</v>
      </c>
    </row>
    <row r="1230" spans="1:12" x14ac:dyDescent="0.2">
      <c r="A1230" s="3" t="s">
        <v>820</v>
      </c>
      <c r="B1230" s="5">
        <v>7</v>
      </c>
      <c r="C1230" t="s">
        <v>840</v>
      </c>
      <c r="D1230" t="s">
        <v>869</v>
      </c>
      <c r="E1230" s="9">
        <v>27.994510650634766</v>
      </c>
      <c r="F1230">
        <v>570</v>
      </c>
      <c r="G1230" s="7">
        <v>13.5698064229931</v>
      </c>
      <c r="H1230" s="7">
        <v>10.6321726739972</v>
      </c>
      <c r="I1230" t="b">
        <v>1</v>
      </c>
      <c r="J1230" t="b">
        <v>0</v>
      </c>
      <c r="K1230" t="b">
        <v>1</v>
      </c>
      <c r="L1230" t="b">
        <v>0</v>
      </c>
    </row>
    <row r="1231" spans="1:12" x14ac:dyDescent="0.2">
      <c r="A1231" s="3" t="s">
        <v>820</v>
      </c>
      <c r="B1231" s="5">
        <v>7</v>
      </c>
      <c r="C1231" t="s">
        <v>840</v>
      </c>
      <c r="D1231" t="s">
        <v>870</v>
      </c>
      <c r="E1231" s="9">
        <v>75.432311058044434</v>
      </c>
      <c r="F1231">
        <v>568</v>
      </c>
      <c r="G1231" s="7">
        <v>13.950862041435901</v>
      </c>
      <c r="H1231" s="7">
        <v>12.624654570383999</v>
      </c>
      <c r="I1231" t="b">
        <v>1</v>
      </c>
      <c r="J1231" t="b">
        <v>0</v>
      </c>
      <c r="K1231" t="b">
        <v>1</v>
      </c>
      <c r="L1231" t="b">
        <v>0</v>
      </c>
    </row>
    <row r="1232" spans="1:12" x14ac:dyDescent="0.2">
      <c r="A1232" s="3" t="s">
        <v>820</v>
      </c>
      <c r="B1232" s="5">
        <v>7</v>
      </c>
      <c r="C1232" t="s">
        <v>840</v>
      </c>
      <c r="D1232" t="s">
        <v>871</v>
      </c>
      <c r="E1232" s="9">
        <v>415.8834867477417</v>
      </c>
      <c r="F1232">
        <v>553</v>
      </c>
      <c r="G1232" s="7">
        <v>18.419039228829501</v>
      </c>
      <c r="H1232" s="7">
        <v>17.978708574603999</v>
      </c>
      <c r="I1232" t="b">
        <v>1</v>
      </c>
      <c r="J1232" t="b">
        <v>0</v>
      </c>
      <c r="K1232" t="b">
        <v>1</v>
      </c>
      <c r="L1232" t="b">
        <v>0</v>
      </c>
    </row>
    <row r="1233" spans="1:12" x14ac:dyDescent="0.2">
      <c r="A1233" s="3" t="s">
        <v>820</v>
      </c>
      <c r="B1233" s="5">
        <v>7</v>
      </c>
      <c r="C1233" t="s">
        <v>841</v>
      </c>
      <c r="D1233" t="s">
        <v>868</v>
      </c>
      <c r="E1233" s="9">
        <v>8.9076976776123047</v>
      </c>
      <c r="F1233">
        <v>736</v>
      </c>
      <c r="G1233" s="7">
        <v>5.4315229741538396</v>
      </c>
      <c r="H1233" s="7">
        <v>3.7490310090960799</v>
      </c>
      <c r="I1233" t="b">
        <v>1</v>
      </c>
      <c r="J1233" t="b">
        <v>0</v>
      </c>
      <c r="K1233" t="b">
        <v>1</v>
      </c>
      <c r="L1233" t="b">
        <v>0</v>
      </c>
    </row>
    <row r="1234" spans="1:12" x14ac:dyDescent="0.2">
      <c r="A1234" s="3" t="s">
        <v>820</v>
      </c>
      <c r="B1234" s="5">
        <v>7</v>
      </c>
      <c r="C1234" t="s">
        <v>841</v>
      </c>
      <c r="D1234" t="s">
        <v>869</v>
      </c>
      <c r="E1234" s="9">
        <v>27.994510650634766</v>
      </c>
      <c r="F1234">
        <v>851</v>
      </c>
      <c r="G1234" s="7">
        <v>4.5108782872437496</v>
      </c>
      <c r="H1234" s="7">
        <v>3.9669137949036002</v>
      </c>
      <c r="I1234" t="b">
        <v>1</v>
      </c>
      <c r="J1234" t="b">
        <v>0</v>
      </c>
      <c r="K1234" t="b">
        <v>1</v>
      </c>
      <c r="L1234" t="b">
        <v>0</v>
      </c>
    </row>
    <row r="1235" spans="1:12" x14ac:dyDescent="0.2">
      <c r="A1235" s="3" t="s">
        <v>820</v>
      </c>
      <c r="B1235" s="5">
        <v>7</v>
      </c>
      <c r="C1235" t="s">
        <v>841</v>
      </c>
      <c r="D1235" t="s">
        <v>870</v>
      </c>
      <c r="E1235" s="9">
        <v>75.432311058044434</v>
      </c>
      <c r="F1235">
        <v>859</v>
      </c>
      <c r="G1235" s="7">
        <v>11.5481186555487</v>
      </c>
      <c r="H1235" s="7">
        <v>10.2059682124265</v>
      </c>
      <c r="I1235" t="b">
        <v>1</v>
      </c>
      <c r="J1235" t="b">
        <v>0</v>
      </c>
      <c r="K1235" t="b">
        <v>1</v>
      </c>
      <c r="L1235" t="b">
        <v>0</v>
      </c>
    </row>
    <row r="1236" spans="1:12" x14ac:dyDescent="0.2">
      <c r="A1236" s="3" t="s">
        <v>820</v>
      </c>
      <c r="B1236" s="5">
        <v>7</v>
      </c>
      <c r="C1236" t="s">
        <v>841</v>
      </c>
      <c r="D1236" t="s">
        <v>871</v>
      </c>
      <c r="E1236" s="9">
        <v>415.8834867477417</v>
      </c>
      <c r="F1236">
        <v>897</v>
      </c>
      <c r="G1236" s="7">
        <v>9.5244128420414906</v>
      </c>
      <c r="H1236" s="7">
        <v>9.3326934775759902</v>
      </c>
      <c r="I1236" t="b">
        <v>1</v>
      </c>
      <c r="J1236" t="b">
        <v>0</v>
      </c>
      <c r="K1236" t="b">
        <v>1</v>
      </c>
      <c r="L1236" t="b">
        <v>0</v>
      </c>
    </row>
    <row r="1237" spans="1:12" x14ac:dyDescent="0.2">
      <c r="A1237" s="3" t="s">
        <v>820</v>
      </c>
      <c r="B1237" s="5">
        <v>7</v>
      </c>
      <c r="C1237" t="s">
        <v>842</v>
      </c>
      <c r="D1237" t="s">
        <v>868</v>
      </c>
      <c r="E1237" s="9">
        <v>8.9076976776123047</v>
      </c>
      <c r="F1237">
        <v>566</v>
      </c>
      <c r="G1237" s="7">
        <v>7.1375782673175499</v>
      </c>
      <c r="H1237" s="7">
        <v>4.9105279369417296</v>
      </c>
      <c r="I1237" t="b">
        <v>1</v>
      </c>
      <c r="J1237" t="b">
        <v>0</v>
      </c>
      <c r="K1237" t="b">
        <v>1</v>
      </c>
      <c r="L1237" t="b">
        <v>0</v>
      </c>
    </row>
    <row r="1238" spans="1:12" x14ac:dyDescent="0.2">
      <c r="A1238" s="3" t="s">
        <v>820</v>
      </c>
      <c r="B1238" s="5">
        <v>7</v>
      </c>
      <c r="C1238" t="s">
        <v>842</v>
      </c>
      <c r="D1238" t="s">
        <v>869</v>
      </c>
      <c r="E1238" s="9">
        <v>27.994510650634766</v>
      </c>
      <c r="F1238">
        <v>425</v>
      </c>
      <c r="G1238" s="7">
        <v>13.413756900160401</v>
      </c>
      <c r="H1238" s="7">
        <v>11.1443115647431</v>
      </c>
      <c r="I1238" t="b">
        <v>1</v>
      </c>
      <c r="J1238" t="b">
        <v>0</v>
      </c>
      <c r="K1238" t="b">
        <v>1</v>
      </c>
      <c r="L1238" t="b">
        <v>0</v>
      </c>
    </row>
    <row r="1239" spans="1:12" x14ac:dyDescent="0.2">
      <c r="A1239" s="3" t="s">
        <v>820</v>
      </c>
      <c r="B1239" s="5">
        <v>7</v>
      </c>
      <c r="C1239" t="s">
        <v>842</v>
      </c>
      <c r="D1239" t="s">
        <v>870</v>
      </c>
      <c r="E1239" s="9">
        <v>75.432311058044434</v>
      </c>
      <c r="F1239">
        <v>429</v>
      </c>
      <c r="G1239" s="7">
        <v>15.974652913605301</v>
      </c>
      <c r="H1239" s="7">
        <v>14.644207155512399</v>
      </c>
      <c r="I1239" t="b">
        <v>1</v>
      </c>
      <c r="J1239" t="b">
        <v>0</v>
      </c>
      <c r="K1239" t="b">
        <v>1</v>
      </c>
      <c r="L1239" t="b">
        <v>0</v>
      </c>
    </row>
    <row r="1240" spans="1:12" x14ac:dyDescent="0.2">
      <c r="A1240" s="3" t="s">
        <v>820</v>
      </c>
      <c r="B1240" s="5">
        <v>7</v>
      </c>
      <c r="C1240" t="s">
        <v>842</v>
      </c>
      <c r="D1240" t="s">
        <v>871</v>
      </c>
      <c r="E1240" s="9">
        <v>415.8834867477417</v>
      </c>
      <c r="F1240">
        <v>418</v>
      </c>
      <c r="G1240" s="7">
        <v>19.2967467867363</v>
      </c>
      <c r="H1240" s="7">
        <v>18.929607953925402</v>
      </c>
      <c r="I1240" t="b">
        <v>1</v>
      </c>
      <c r="J1240" t="b">
        <v>0</v>
      </c>
      <c r="K1240" t="b">
        <v>1</v>
      </c>
      <c r="L1240" t="b">
        <v>0</v>
      </c>
    </row>
    <row r="1241" spans="1:12" x14ac:dyDescent="0.2">
      <c r="A1241" s="3" t="s">
        <v>820</v>
      </c>
      <c r="B1241" s="5">
        <v>7</v>
      </c>
      <c r="C1241" t="s">
        <v>843</v>
      </c>
      <c r="D1241" t="s">
        <v>868</v>
      </c>
      <c r="E1241" s="9">
        <v>8.9076976776123047</v>
      </c>
      <c r="F1241">
        <v>960</v>
      </c>
      <c r="G1241" s="7">
        <v>1.69767441921332</v>
      </c>
      <c r="H1241" s="7">
        <v>1.43510515186278</v>
      </c>
      <c r="I1241" t="b">
        <v>1</v>
      </c>
      <c r="J1241" t="b">
        <v>0</v>
      </c>
      <c r="K1241" t="b">
        <v>1</v>
      </c>
      <c r="L1241" t="b">
        <v>1</v>
      </c>
    </row>
    <row r="1242" spans="1:12" x14ac:dyDescent="0.2">
      <c r="A1242" s="3" t="s">
        <v>820</v>
      </c>
      <c r="B1242" s="5">
        <v>7</v>
      </c>
      <c r="C1242" t="s">
        <v>843</v>
      </c>
      <c r="D1242" t="s">
        <v>869</v>
      </c>
      <c r="E1242" s="9">
        <v>27.994510650634766</v>
      </c>
      <c r="F1242">
        <v>2160</v>
      </c>
      <c r="G1242" s="7">
        <v>4.0337911600338199</v>
      </c>
      <c r="H1242" s="7">
        <v>3.0763198517180999</v>
      </c>
      <c r="I1242" t="b">
        <v>1</v>
      </c>
      <c r="J1242" t="b">
        <v>0</v>
      </c>
      <c r="K1242" t="b">
        <v>1</v>
      </c>
      <c r="L1242" t="b">
        <v>1</v>
      </c>
    </row>
    <row r="1243" spans="1:12" x14ac:dyDescent="0.2">
      <c r="A1243" s="3" t="s">
        <v>820</v>
      </c>
      <c r="B1243" s="5">
        <v>7</v>
      </c>
      <c r="C1243" t="s">
        <v>843</v>
      </c>
      <c r="D1243" t="s">
        <v>870</v>
      </c>
      <c r="E1243" s="9">
        <v>75.432311058044434</v>
      </c>
      <c r="F1243">
        <v>866</v>
      </c>
      <c r="G1243" s="7">
        <v>7.4596826600122998</v>
      </c>
      <c r="H1243" s="7">
        <v>6.8712252740065898</v>
      </c>
      <c r="I1243" t="b">
        <v>1</v>
      </c>
      <c r="J1243" t="b">
        <v>0</v>
      </c>
      <c r="K1243" t="b">
        <v>1</v>
      </c>
      <c r="L1243" t="b">
        <v>1</v>
      </c>
    </row>
    <row r="1244" spans="1:12" x14ac:dyDescent="0.2">
      <c r="A1244" s="3" t="s">
        <v>820</v>
      </c>
      <c r="B1244" s="5">
        <v>7</v>
      </c>
      <c r="C1244" t="s">
        <v>843</v>
      </c>
      <c r="D1244" t="s">
        <v>871</v>
      </c>
      <c r="E1244" s="9">
        <v>415.8834867477417</v>
      </c>
      <c r="F1244">
        <v>1701</v>
      </c>
      <c r="G1244" s="7">
        <v>2.9388018730825101</v>
      </c>
      <c r="H1244" s="7">
        <v>2.86024107746224</v>
      </c>
      <c r="I1244" t="b">
        <v>1</v>
      </c>
      <c r="J1244" t="b">
        <v>1</v>
      </c>
      <c r="K1244" t="b">
        <v>1</v>
      </c>
      <c r="L1244" t="b">
        <v>1</v>
      </c>
    </row>
    <row r="1245" spans="1:12" x14ac:dyDescent="0.2">
      <c r="A1245" s="3" t="s">
        <v>820</v>
      </c>
      <c r="B1245" s="5">
        <v>7</v>
      </c>
      <c r="C1245" t="s">
        <v>844</v>
      </c>
      <c r="D1245" t="s">
        <v>868</v>
      </c>
      <c r="E1245" s="9">
        <v>8.9076976776123047</v>
      </c>
      <c r="F1245">
        <v>186</v>
      </c>
      <c r="G1245" s="7">
        <v>9.7033743764839908</v>
      </c>
      <c r="H1245" s="7">
        <v>8.0685667369676608</v>
      </c>
      <c r="I1245" t="b">
        <v>1</v>
      </c>
      <c r="J1245" t="b">
        <v>0</v>
      </c>
      <c r="K1245" t="b">
        <v>1</v>
      </c>
      <c r="L1245" t="b">
        <v>0</v>
      </c>
    </row>
    <row r="1246" spans="1:12" x14ac:dyDescent="0.2">
      <c r="A1246" s="3" t="s">
        <v>820</v>
      </c>
      <c r="B1246" s="5">
        <v>7</v>
      </c>
      <c r="C1246" t="s">
        <v>844</v>
      </c>
      <c r="D1246" t="s">
        <v>869</v>
      </c>
      <c r="E1246" s="9">
        <v>27.994510650634766</v>
      </c>
      <c r="F1246">
        <v>77</v>
      </c>
      <c r="G1246" s="7">
        <v>10.821225609058599</v>
      </c>
      <c r="H1246" s="7">
        <v>10.5084499439319</v>
      </c>
      <c r="I1246" t="b">
        <v>1</v>
      </c>
      <c r="J1246" t="b">
        <v>0</v>
      </c>
      <c r="K1246" t="b">
        <v>1</v>
      </c>
      <c r="L1246" t="b">
        <v>0</v>
      </c>
    </row>
    <row r="1247" spans="1:12" x14ac:dyDescent="0.2">
      <c r="A1247" s="3" t="s">
        <v>820</v>
      </c>
      <c r="B1247" s="5">
        <v>7</v>
      </c>
      <c r="C1247" t="s">
        <v>844</v>
      </c>
      <c r="D1247" t="s">
        <v>870</v>
      </c>
      <c r="E1247" s="9">
        <v>75.432311058044434</v>
      </c>
      <c r="F1247">
        <v>85</v>
      </c>
      <c r="G1247" s="7">
        <v>12.019170021995601</v>
      </c>
      <c r="H1247" s="7">
        <v>11.858561713259601</v>
      </c>
      <c r="I1247" t="b">
        <v>1</v>
      </c>
      <c r="J1247" t="b">
        <v>0</v>
      </c>
      <c r="K1247" t="b">
        <v>1</v>
      </c>
      <c r="L1247" t="b">
        <v>0</v>
      </c>
    </row>
    <row r="1248" spans="1:12" x14ac:dyDescent="0.2">
      <c r="A1248" s="3" t="s">
        <v>820</v>
      </c>
      <c r="B1248" s="5">
        <v>7</v>
      </c>
      <c r="C1248" t="s">
        <v>844</v>
      </c>
      <c r="D1248" t="s">
        <v>871</v>
      </c>
      <c r="E1248" s="9">
        <v>415.8834867477417</v>
      </c>
      <c r="F1248">
        <v>84</v>
      </c>
      <c r="G1248" s="7">
        <v>12.866487849139601</v>
      </c>
      <c r="H1248" s="7">
        <v>12.833137493373</v>
      </c>
      <c r="I1248" t="b">
        <v>1</v>
      </c>
      <c r="J1248" t="b">
        <v>0</v>
      </c>
      <c r="K1248" t="b">
        <v>1</v>
      </c>
      <c r="L1248" t="b">
        <v>0</v>
      </c>
    </row>
    <row r="1249" spans="1:12" x14ac:dyDescent="0.2">
      <c r="A1249" s="3" t="s">
        <v>820</v>
      </c>
      <c r="B1249" s="5">
        <v>7</v>
      </c>
      <c r="C1249" t="s">
        <v>851</v>
      </c>
      <c r="D1249" t="s">
        <v>868</v>
      </c>
      <c r="E1249" s="9">
        <v>8.9076976776123047</v>
      </c>
      <c r="F1249">
        <v>2388</v>
      </c>
      <c r="G1249" s="7">
        <v>2.6542603330191601</v>
      </c>
      <c r="H1249" s="7">
        <v>1.55078302186843</v>
      </c>
      <c r="I1249" t="b">
        <v>1</v>
      </c>
      <c r="J1249" t="b">
        <v>0</v>
      </c>
      <c r="K1249" t="b">
        <v>1</v>
      </c>
      <c r="L1249" t="b">
        <v>1</v>
      </c>
    </row>
    <row r="1250" spans="1:12" x14ac:dyDescent="0.2">
      <c r="A1250" s="3" t="s">
        <v>820</v>
      </c>
      <c r="B1250" s="5">
        <v>7</v>
      </c>
      <c r="C1250" t="s">
        <v>851</v>
      </c>
      <c r="D1250" t="s">
        <v>869</v>
      </c>
      <c r="E1250" s="9">
        <v>27.994510650634766</v>
      </c>
      <c r="F1250">
        <v>2306</v>
      </c>
      <c r="G1250" s="7">
        <v>6.1190187214502201</v>
      </c>
      <c r="H1250" s="7">
        <v>4.06837823726707</v>
      </c>
      <c r="I1250" t="b">
        <v>1</v>
      </c>
      <c r="J1250" t="b">
        <v>0</v>
      </c>
      <c r="K1250" t="b">
        <v>1</v>
      </c>
      <c r="L1250" t="b">
        <v>1</v>
      </c>
    </row>
    <row r="1251" spans="1:12" x14ac:dyDescent="0.2">
      <c r="A1251" s="3" t="s">
        <v>820</v>
      </c>
      <c r="B1251" s="5">
        <v>7</v>
      </c>
      <c r="C1251" t="s">
        <v>851</v>
      </c>
      <c r="D1251" t="s">
        <v>870</v>
      </c>
      <c r="E1251" s="9">
        <v>75.432311058044434</v>
      </c>
      <c r="F1251">
        <v>2157</v>
      </c>
      <c r="G1251" s="7">
        <v>6.4455533673455001</v>
      </c>
      <c r="H1251" s="7">
        <v>5.4424466852845903</v>
      </c>
      <c r="I1251" t="b">
        <v>1</v>
      </c>
      <c r="J1251" t="b">
        <v>0</v>
      </c>
      <c r="K1251" t="b">
        <v>1</v>
      </c>
      <c r="L1251" t="b">
        <v>1</v>
      </c>
    </row>
    <row r="1252" spans="1:12" x14ac:dyDescent="0.2">
      <c r="A1252" s="3" t="s">
        <v>820</v>
      </c>
      <c r="B1252" s="5">
        <v>7</v>
      </c>
      <c r="C1252" t="s">
        <v>851</v>
      </c>
      <c r="D1252" t="s">
        <v>871</v>
      </c>
      <c r="E1252" s="9">
        <v>415.8834867477417</v>
      </c>
      <c r="F1252">
        <v>1789</v>
      </c>
      <c r="G1252" s="7">
        <v>5.2465495123850898</v>
      </c>
      <c r="H1252" s="7">
        <v>5.1307535036793999</v>
      </c>
      <c r="I1252" t="b">
        <v>1</v>
      </c>
      <c r="J1252" t="b">
        <v>0</v>
      </c>
      <c r="K1252" t="b">
        <v>1</v>
      </c>
      <c r="L1252" t="b">
        <v>1</v>
      </c>
    </row>
    <row r="1253" spans="1:12" x14ac:dyDescent="0.2">
      <c r="A1253" s="3" t="s">
        <v>820</v>
      </c>
      <c r="B1253" s="5">
        <v>7</v>
      </c>
      <c r="C1253" t="s">
        <v>847</v>
      </c>
      <c r="D1253" t="s">
        <v>868</v>
      </c>
      <c r="E1253" s="9">
        <v>8.9076976776123047</v>
      </c>
      <c r="F1253">
        <v>1239</v>
      </c>
      <c r="G1253" s="7">
        <v>6.5690985823099597</v>
      </c>
      <c r="H1253" s="7">
        <v>3.4326387967677401</v>
      </c>
      <c r="I1253" t="b">
        <v>1</v>
      </c>
      <c r="J1253" t="b">
        <v>0</v>
      </c>
      <c r="K1253" t="b">
        <v>1</v>
      </c>
      <c r="L1253" t="b">
        <v>1</v>
      </c>
    </row>
    <row r="1254" spans="1:12" x14ac:dyDescent="0.2">
      <c r="A1254" s="3" t="s">
        <v>820</v>
      </c>
      <c r="B1254" s="5">
        <v>7</v>
      </c>
      <c r="C1254" t="s">
        <v>847</v>
      </c>
      <c r="D1254" t="s">
        <v>869</v>
      </c>
      <c r="E1254" s="9">
        <v>27.994510650634766</v>
      </c>
      <c r="F1254">
        <v>982</v>
      </c>
      <c r="G1254" s="7">
        <v>8.4473478125029402</v>
      </c>
      <c r="H1254" s="7">
        <v>6.5164130937231697</v>
      </c>
      <c r="I1254" t="b">
        <v>1</v>
      </c>
      <c r="J1254" t="b">
        <v>0</v>
      </c>
      <c r="K1254" t="b">
        <v>1</v>
      </c>
      <c r="L1254" t="b">
        <v>1</v>
      </c>
    </row>
    <row r="1255" spans="1:12" x14ac:dyDescent="0.2">
      <c r="A1255" s="3" t="s">
        <v>820</v>
      </c>
      <c r="B1255" s="5">
        <v>7</v>
      </c>
      <c r="C1255" t="s">
        <v>847</v>
      </c>
      <c r="D1255" t="s">
        <v>870</v>
      </c>
      <c r="E1255" s="9">
        <v>75.432311058044434</v>
      </c>
      <c r="F1255">
        <v>833</v>
      </c>
      <c r="G1255" s="7">
        <v>11.225046288399399</v>
      </c>
      <c r="H1255" s="7">
        <v>9.98706620654632</v>
      </c>
      <c r="I1255" t="b">
        <v>1</v>
      </c>
      <c r="J1255" t="b">
        <v>0</v>
      </c>
      <c r="K1255" t="b">
        <v>1</v>
      </c>
      <c r="L1255" t="b">
        <v>1</v>
      </c>
    </row>
    <row r="1256" spans="1:12" x14ac:dyDescent="0.2">
      <c r="A1256" s="3" t="s">
        <v>820</v>
      </c>
      <c r="B1256" s="5">
        <v>7</v>
      </c>
      <c r="C1256" t="s">
        <v>847</v>
      </c>
      <c r="D1256" t="s">
        <v>871</v>
      </c>
      <c r="E1256" s="9">
        <v>415.8834867477417</v>
      </c>
      <c r="F1256">
        <v>821</v>
      </c>
      <c r="G1256" s="7">
        <v>12.132310941035</v>
      </c>
      <c r="H1256" s="7">
        <v>11.848532385975499</v>
      </c>
      <c r="I1256" t="b">
        <v>1</v>
      </c>
      <c r="J1256" t="b">
        <v>0</v>
      </c>
      <c r="K1256" t="b">
        <v>1</v>
      </c>
      <c r="L1256" t="b">
        <v>1</v>
      </c>
    </row>
    <row r="1257" spans="1:12" x14ac:dyDescent="0.2">
      <c r="A1257" s="3" t="s">
        <v>820</v>
      </c>
      <c r="B1257" s="5">
        <v>7</v>
      </c>
      <c r="C1257" t="s">
        <v>848</v>
      </c>
      <c r="D1257" t="s">
        <v>868</v>
      </c>
      <c r="E1257" s="9">
        <v>8.9076976776123047</v>
      </c>
      <c r="F1257">
        <v>16941</v>
      </c>
      <c r="G1257" s="7">
        <v>0.437251996741228</v>
      </c>
      <c r="H1257" s="7">
        <v>0.23872906701718699</v>
      </c>
      <c r="I1257" t="b">
        <v>1</v>
      </c>
      <c r="J1257" t="b">
        <v>0</v>
      </c>
      <c r="K1257" t="b">
        <v>1</v>
      </c>
      <c r="L1257" t="b">
        <v>0</v>
      </c>
    </row>
    <row r="1258" spans="1:12" x14ac:dyDescent="0.2">
      <c r="A1258" s="3" t="s">
        <v>820</v>
      </c>
      <c r="B1258" s="5">
        <v>7</v>
      </c>
      <c r="C1258" t="s">
        <v>848</v>
      </c>
      <c r="D1258" t="s">
        <v>869</v>
      </c>
      <c r="E1258" s="9">
        <v>27.994510650634766</v>
      </c>
      <c r="F1258">
        <v>2686</v>
      </c>
      <c r="G1258" s="7">
        <v>0.374503493607239</v>
      </c>
      <c r="H1258" s="7">
        <v>0.361513367648989</v>
      </c>
      <c r="I1258" t="b">
        <v>1</v>
      </c>
      <c r="J1258" t="b">
        <v>0</v>
      </c>
      <c r="K1258" t="b">
        <v>1</v>
      </c>
      <c r="L1258" t="b">
        <v>0</v>
      </c>
    </row>
    <row r="1259" spans="1:12" x14ac:dyDescent="0.2">
      <c r="A1259" s="3" t="s">
        <v>820</v>
      </c>
      <c r="B1259" s="5">
        <v>7</v>
      </c>
      <c r="C1259" t="s">
        <v>848</v>
      </c>
      <c r="D1259" t="s">
        <v>870</v>
      </c>
      <c r="E1259" s="9">
        <v>75.432311058044434</v>
      </c>
      <c r="F1259">
        <v>10892</v>
      </c>
      <c r="G1259" s="7">
        <v>1.41055614671811</v>
      </c>
      <c r="H1259" s="7">
        <v>1.1718732784110999</v>
      </c>
      <c r="I1259" t="b">
        <v>1</v>
      </c>
      <c r="J1259" t="b">
        <v>0</v>
      </c>
      <c r="K1259" t="b">
        <v>1</v>
      </c>
      <c r="L1259" t="b">
        <v>0</v>
      </c>
    </row>
    <row r="1260" spans="1:12" x14ac:dyDescent="0.2">
      <c r="A1260" s="3" t="s">
        <v>820</v>
      </c>
      <c r="B1260" s="5">
        <v>7</v>
      </c>
      <c r="C1260" t="s">
        <v>848</v>
      </c>
      <c r="D1260" t="s">
        <v>871</v>
      </c>
      <c r="E1260" s="9">
        <v>415.8834867477417</v>
      </c>
      <c r="F1260">
        <v>1396</v>
      </c>
      <c r="G1260" s="7">
        <v>1.1955690799810801</v>
      </c>
      <c r="H1260" s="7">
        <v>1.1907902269083499</v>
      </c>
      <c r="I1260" t="b">
        <v>1</v>
      </c>
      <c r="J1260" t="b">
        <v>0</v>
      </c>
      <c r="K1260" t="b">
        <v>1</v>
      </c>
      <c r="L1260" t="b">
        <v>0</v>
      </c>
    </row>
    <row r="1261" spans="1:12" x14ac:dyDescent="0.2">
      <c r="A1261" s="3" t="s">
        <v>820</v>
      </c>
      <c r="B1261" s="5">
        <v>7</v>
      </c>
      <c r="C1261" t="s">
        <v>849</v>
      </c>
      <c r="D1261" t="s">
        <v>868</v>
      </c>
      <c r="E1261" s="9">
        <v>8.9076976776123047</v>
      </c>
      <c r="F1261">
        <v>272</v>
      </c>
      <c r="G1261" s="7">
        <v>10.2269778158579</v>
      </c>
      <c r="H1261" s="7">
        <v>7.7932613102469803</v>
      </c>
      <c r="I1261" t="b">
        <v>1</v>
      </c>
      <c r="J1261" t="b">
        <v>0</v>
      </c>
      <c r="K1261" t="b">
        <v>1</v>
      </c>
      <c r="L1261" t="b">
        <v>0</v>
      </c>
    </row>
    <row r="1262" spans="1:12" x14ac:dyDescent="0.2">
      <c r="A1262" s="3" t="s">
        <v>820</v>
      </c>
      <c r="B1262" s="5">
        <v>7</v>
      </c>
      <c r="C1262" t="s">
        <v>849</v>
      </c>
      <c r="D1262" t="s">
        <v>869</v>
      </c>
      <c r="E1262" s="9">
        <v>27.994510650634766</v>
      </c>
      <c r="F1262">
        <v>239</v>
      </c>
      <c r="G1262" s="7">
        <v>12.414417139971</v>
      </c>
      <c r="H1262" s="7">
        <v>11.224743645001899</v>
      </c>
      <c r="I1262" t="b">
        <v>1</v>
      </c>
      <c r="J1262" t="b">
        <v>0</v>
      </c>
      <c r="K1262" t="b">
        <v>1</v>
      </c>
      <c r="L1262" t="b">
        <v>0</v>
      </c>
    </row>
    <row r="1263" spans="1:12" x14ac:dyDescent="0.2">
      <c r="A1263" s="3" t="s">
        <v>820</v>
      </c>
      <c r="B1263" s="5">
        <v>7</v>
      </c>
      <c r="C1263" t="s">
        <v>849</v>
      </c>
      <c r="D1263" t="s">
        <v>870</v>
      </c>
      <c r="E1263" s="9">
        <v>75.432311058044434</v>
      </c>
      <c r="F1263">
        <v>196</v>
      </c>
      <c r="G1263" s="7">
        <v>12.7484047757384</v>
      </c>
      <c r="H1263" s="7">
        <v>12.339655007041401</v>
      </c>
      <c r="I1263" t="b">
        <v>1</v>
      </c>
      <c r="J1263" t="b">
        <v>0</v>
      </c>
      <c r="K1263" t="b">
        <v>1</v>
      </c>
      <c r="L1263" t="b">
        <v>0</v>
      </c>
    </row>
    <row r="1264" spans="1:12" x14ac:dyDescent="0.2">
      <c r="A1264" s="3" t="s">
        <v>820</v>
      </c>
      <c r="B1264" s="5">
        <v>7</v>
      </c>
      <c r="C1264" t="s">
        <v>849</v>
      </c>
      <c r="D1264" t="s">
        <v>871</v>
      </c>
      <c r="E1264" s="9">
        <v>415.8834867477417</v>
      </c>
      <c r="F1264">
        <v>231</v>
      </c>
      <c r="G1264" s="7">
        <v>12.5960410318242</v>
      </c>
      <c r="H1264" s="7">
        <v>12.5085264300932</v>
      </c>
      <c r="I1264" t="b">
        <v>1</v>
      </c>
      <c r="J1264" t="b">
        <v>0</v>
      </c>
      <c r="K1264" t="b">
        <v>1</v>
      </c>
      <c r="L1264" t="b">
        <v>0</v>
      </c>
    </row>
    <row r="1265" spans="1:12" x14ac:dyDescent="0.2">
      <c r="A1265" s="3" t="s">
        <v>820</v>
      </c>
      <c r="B1265" s="5">
        <v>7</v>
      </c>
      <c r="C1265" t="s">
        <v>850</v>
      </c>
      <c r="D1265" t="s">
        <v>868</v>
      </c>
      <c r="E1265" s="9">
        <v>8.9076976776123047</v>
      </c>
      <c r="F1265">
        <v>1068</v>
      </c>
      <c r="G1265" s="7">
        <v>5.8030603762946598</v>
      </c>
      <c r="H1265" s="7">
        <v>3.42208900407695</v>
      </c>
      <c r="I1265" t="b">
        <v>1</v>
      </c>
      <c r="J1265" t="b">
        <v>0</v>
      </c>
      <c r="K1265" t="b">
        <v>1</v>
      </c>
      <c r="L1265" t="b">
        <v>0</v>
      </c>
    </row>
    <row r="1266" spans="1:12" x14ac:dyDescent="0.2">
      <c r="A1266" s="3" t="s">
        <v>820</v>
      </c>
      <c r="B1266" s="5">
        <v>7</v>
      </c>
      <c r="C1266" t="s">
        <v>850</v>
      </c>
      <c r="D1266" t="s">
        <v>869</v>
      </c>
      <c r="E1266" s="9">
        <v>27.994510650634766</v>
      </c>
      <c r="F1266">
        <v>672</v>
      </c>
      <c r="G1266" s="7">
        <v>10.055499515314199</v>
      </c>
      <c r="H1266" s="7">
        <v>8.1002634984475499</v>
      </c>
      <c r="I1266" t="b">
        <v>1</v>
      </c>
      <c r="J1266" t="b">
        <v>0</v>
      </c>
      <c r="K1266" t="b">
        <v>1</v>
      </c>
      <c r="L1266" t="b">
        <v>0</v>
      </c>
    </row>
    <row r="1267" spans="1:12" x14ac:dyDescent="0.2">
      <c r="A1267" s="3" t="s">
        <v>820</v>
      </c>
      <c r="B1267" s="5">
        <v>7</v>
      </c>
      <c r="C1267" t="s">
        <v>850</v>
      </c>
      <c r="D1267" t="s">
        <v>870</v>
      </c>
      <c r="E1267" s="9">
        <v>75.432311058044434</v>
      </c>
      <c r="F1267">
        <v>679</v>
      </c>
      <c r="G1267" s="7">
        <v>11.6425854388091</v>
      </c>
      <c r="H1267" s="7">
        <v>10.538182601012</v>
      </c>
      <c r="I1267" t="b">
        <v>1</v>
      </c>
      <c r="J1267" t="b">
        <v>0</v>
      </c>
      <c r="K1267" t="b">
        <v>1</v>
      </c>
      <c r="L1267" t="b">
        <v>0</v>
      </c>
    </row>
    <row r="1268" spans="1:12" x14ac:dyDescent="0.2">
      <c r="A1268" s="3" t="s">
        <v>820</v>
      </c>
      <c r="B1268" s="5">
        <v>7</v>
      </c>
      <c r="C1268" t="s">
        <v>850</v>
      </c>
      <c r="D1268" t="s">
        <v>871</v>
      </c>
      <c r="E1268" s="9">
        <v>415.8834867477417</v>
      </c>
      <c r="F1268">
        <v>717</v>
      </c>
      <c r="G1268" s="7">
        <v>13.186742556526699</v>
      </c>
      <c r="H1268" s="7">
        <v>12.8936129824133</v>
      </c>
      <c r="I1268" t="b">
        <v>1</v>
      </c>
      <c r="J1268" t="b">
        <v>0</v>
      </c>
      <c r="K1268" t="b">
        <v>1</v>
      </c>
      <c r="L1268" t="b">
        <v>0</v>
      </c>
    </row>
    <row r="1269" spans="1:12" x14ac:dyDescent="0.2">
      <c r="A1269" s="3" t="s">
        <v>820</v>
      </c>
      <c r="B1269" s="5">
        <v>7</v>
      </c>
      <c r="C1269" t="s">
        <v>832</v>
      </c>
      <c r="D1269" t="s">
        <v>868</v>
      </c>
      <c r="E1269" s="9">
        <v>8.9076976776123047</v>
      </c>
      <c r="F1269">
        <v>8791</v>
      </c>
      <c r="G1269" s="7">
        <v>0.77364058342993702</v>
      </c>
      <c r="H1269" s="7">
        <v>0.43869478835815301</v>
      </c>
      <c r="I1269" t="b">
        <v>1</v>
      </c>
      <c r="J1269" t="b">
        <v>0</v>
      </c>
      <c r="K1269" t="b">
        <v>0</v>
      </c>
      <c r="L1269" t="b">
        <v>0</v>
      </c>
    </row>
    <row r="1270" spans="1:12" x14ac:dyDescent="0.2">
      <c r="A1270" s="3" t="s">
        <v>820</v>
      </c>
      <c r="B1270" s="5">
        <v>7</v>
      </c>
      <c r="C1270" t="s">
        <v>832</v>
      </c>
      <c r="D1270" t="s">
        <v>869</v>
      </c>
      <c r="E1270" s="9">
        <v>27.994510650634766</v>
      </c>
      <c r="F1270">
        <v>7691</v>
      </c>
      <c r="G1270" s="7">
        <v>0.97985686561549701</v>
      </c>
      <c r="H1270" s="7">
        <v>0.77202809218264101</v>
      </c>
      <c r="I1270" t="b">
        <v>1</v>
      </c>
      <c r="J1270" t="b">
        <v>0</v>
      </c>
      <c r="K1270" t="b">
        <v>0</v>
      </c>
      <c r="L1270" t="b">
        <v>0</v>
      </c>
    </row>
    <row r="1271" spans="1:12" x14ac:dyDescent="0.2">
      <c r="A1271" s="3" t="s">
        <v>820</v>
      </c>
      <c r="B1271" s="5">
        <v>7</v>
      </c>
      <c r="C1271" t="s">
        <v>832</v>
      </c>
      <c r="D1271" t="s">
        <v>870</v>
      </c>
      <c r="E1271" s="9">
        <v>75.432311058044434</v>
      </c>
      <c r="F1271">
        <v>2060</v>
      </c>
      <c r="G1271" s="7">
        <v>1.06862796874885</v>
      </c>
      <c r="H1271" s="7">
        <v>1.03832605244527</v>
      </c>
      <c r="I1271" t="b">
        <v>1</v>
      </c>
      <c r="J1271" t="b">
        <v>0</v>
      </c>
      <c r="K1271" t="b">
        <v>0</v>
      </c>
      <c r="L1271" t="b">
        <v>0</v>
      </c>
    </row>
    <row r="1272" spans="1:12" x14ac:dyDescent="0.2">
      <c r="A1272" s="3" t="s">
        <v>820</v>
      </c>
      <c r="B1272" s="5">
        <v>7</v>
      </c>
      <c r="C1272" t="s">
        <v>832</v>
      </c>
      <c r="D1272" t="s">
        <v>871</v>
      </c>
      <c r="E1272" s="9">
        <v>415.8834867477417</v>
      </c>
      <c r="F1272">
        <v>3081</v>
      </c>
      <c r="G1272" s="7">
        <v>1.7110462800966899</v>
      </c>
      <c r="H1272" s="7">
        <v>1.68962857063586</v>
      </c>
      <c r="I1272" t="b">
        <v>1</v>
      </c>
      <c r="J1272" t="b">
        <v>0</v>
      </c>
      <c r="K1272" t="b">
        <v>0</v>
      </c>
      <c r="L1272" t="b">
        <v>0</v>
      </c>
    </row>
    <row r="1273" spans="1:12" x14ac:dyDescent="0.2">
      <c r="A1273" s="3" t="s">
        <v>820</v>
      </c>
      <c r="B1273" s="5">
        <v>7</v>
      </c>
      <c r="C1273" t="s">
        <v>852</v>
      </c>
      <c r="D1273" t="s">
        <v>868</v>
      </c>
      <c r="E1273" s="9">
        <v>8.9076976776123047</v>
      </c>
      <c r="F1273">
        <v>417</v>
      </c>
      <c r="G1273" s="7">
        <v>9.0802218935905206</v>
      </c>
      <c r="H1273" s="7">
        <v>6.3717436892791799</v>
      </c>
      <c r="I1273" t="b">
        <v>1</v>
      </c>
      <c r="J1273" t="b">
        <v>0</v>
      </c>
      <c r="K1273" t="b">
        <v>1</v>
      </c>
      <c r="L1273" t="b">
        <v>0</v>
      </c>
    </row>
    <row r="1274" spans="1:12" x14ac:dyDescent="0.2">
      <c r="A1274" s="3" t="s">
        <v>820</v>
      </c>
      <c r="B1274" s="5">
        <v>7</v>
      </c>
      <c r="C1274" t="s">
        <v>852</v>
      </c>
      <c r="D1274" t="s">
        <v>869</v>
      </c>
      <c r="E1274" s="9">
        <v>27.994510650634766</v>
      </c>
      <c r="F1274">
        <v>418</v>
      </c>
      <c r="G1274" s="7">
        <v>4.4330183136396997</v>
      </c>
      <c r="H1274" s="7">
        <v>4.1578064236795997</v>
      </c>
      <c r="I1274" t="b">
        <v>1</v>
      </c>
      <c r="J1274" t="b">
        <v>0</v>
      </c>
      <c r="K1274" t="b">
        <v>1</v>
      </c>
      <c r="L1274" t="b">
        <v>0</v>
      </c>
    </row>
    <row r="1275" spans="1:12" x14ac:dyDescent="0.2">
      <c r="A1275" s="3" t="s">
        <v>820</v>
      </c>
      <c r="B1275" s="5">
        <v>7</v>
      </c>
      <c r="C1275" t="s">
        <v>852</v>
      </c>
      <c r="D1275" t="s">
        <v>870</v>
      </c>
      <c r="E1275" s="9">
        <v>75.432311058044434</v>
      </c>
      <c r="F1275">
        <v>386</v>
      </c>
      <c r="G1275" s="7">
        <v>12.5198856527874</v>
      </c>
      <c r="H1275" s="7">
        <v>11.7660756602783</v>
      </c>
      <c r="I1275" t="b">
        <v>1</v>
      </c>
      <c r="J1275" t="b">
        <v>0</v>
      </c>
      <c r="K1275" t="b">
        <v>1</v>
      </c>
      <c r="L1275" t="b">
        <v>0</v>
      </c>
    </row>
    <row r="1276" spans="1:12" x14ac:dyDescent="0.2">
      <c r="A1276" s="3" t="s">
        <v>820</v>
      </c>
      <c r="B1276" s="5">
        <v>7</v>
      </c>
      <c r="C1276" t="s">
        <v>852</v>
      </c>
      <c r="D1276" t="s">
        <v>871</v>
      </c>
      <c r="E1276" s="9">
        <v>415.8834867477417</v>
      </c>
      <c r="F1276">
        <v>451</v>
      </c>
      <c r="G1276" s="7">
        <v>12.9349180998924</v>
      </c>
      <c r="H1276" s="7">
        <v>12.7559883062215</v>
      </c>
      <c r="I1276" t="b">
        <v>1</v>
      </c>
      <c r="J1276" t="b">
        <v>0</v>
      </c>
      <c r="K1276" t="b">
        <v>1</v>
      </c>
      <c r="L1276" t="b">
        <v>0</v>
      </c>
    </row>
    <row r="1277" spans="1:12" x14ac:dyDescent="0.2">
      <c r="A1277" s="3" t="s">
        <v>820</v>
      </c>
      <c r="B1277" s="5">
        <v>7</v>
      </c>
      <c r="C1277" t="s">
        <v>834</v>
      </c>
      <c r="D1277" t="s">
        <v>868</v>
      </c>
      <c r="E1277" s="9">
        <v>8.9076976776123047</v>
      </c>
      <c r="F1277">
        <v>1590</v>
      </c>
      <c r="G1277" s="7">
        <v>9.5208397580293896E-2</v>
      </c>
      <c r="H1277" s="7">
        <v>9.3617421730029404E-2</v>
      </c>
      <c r="I1277" t="b">
        <v>1</v>
      </c>
      <c r="J1277" t="b">
        <v>0</v>
      </c>
      <c r="K1277" t="b">
        <v>1</v>
      </c>
      <c r="L1277" t="b">
        <v>0</v>
      </c>
    </row>
    <row r="1278" spans="1:12" x14ac:dyDescent="0.2">
      <c r="A1278" s="3" t="s">
        <v>820</v>
      </c>
      <c r="B1278" s="5">
        <v>7</v>
      </c>
      <c r="C1278" t="s">
        <v>834</v>
      </c>
      <c r="D1278" t="s">
        <v>869</v>
      </c>
      <c r="E1278" s="9">
        <v>27.994510650634766</v>
      </c>
      <c r="F1278">
        <v>1580</v>
      </c>
      <c r="G1278" s="7">
        <v>9.9142288761203498E-2</v>
      </c>
      <c r="H1278" s="7">
        <v>9.85906195544759E-2</v>
      </c>
      <c r="I1278" t="b">
        <v>1</v>
      </c>
      <c r="J1278" t="b">
        <v>0</v>
      </c>
      <c r="K1278" t="b">
        <v>1</v>
      </c>
      <c r="L1278" t="b">
        <v>0</v>
      </c>
    </row>
    <row r="1279" spans="1:12" x14ac:dyDescent="0.2">
      <c r="A1279" s="3" t="s">
        <v>820</v>
      </c>
      <c r="B1279" s="5">
        <v>7</v>
      </c>
      <c r="C1279" t="s">
        <v>834</v>
      </c>
      <c r="D1279" t="s">
        <v>870</v>
      </c>
      <c r="E1279" s="9">
        <v>75.432311058044434</v>
      </c>
      <c r="F1279">
        <v>1522</v>
      </c>
      <c r="G1279" s="7">
        <v>0.105465158574732</v>
      </c>
      <c r="H1279" s="7">
        <v>0.105065388768167</v>
      </c>
      <c r="I1279" t="b">
        <v>1</v>
      </c>
      <c r="J1279" t="b">
        <v>1</v>
      </c>
      <c r="K1279" t="b">
        <v>1</v>
      </c>
      <c r="L1279" t="b">
        <v>0</v>
      </c>
    </row>
    <row r="1280" spans="1:12" x14ac:dyDescent="0.2">
      <c r="A1280" s="3" t="s">
        <v>820</v>
      </c>
      <c r="B1280" s="5">
        <v>7</v>
      </c>
      <c r="C1280" t="s">
        <v>834</v>
      </c>
      <c r="D1280" t="s">
        <v>871</v>
      </c>
      <c r="E1280" s="9">
        <v>415.8834867477417</v>
      </c>
      <c r="F1280">
        <v>1732</v>
      </c>
      <c r="G1280" s="7">
        <v>9.0778483895922801E-2</v>
      </c>
      <c r="H1280" s="7">
        <v>9.0387108693716994E-2</v>
      </c>
      <c r="I1280" t="b">
        <v>1</v>
      </c>
      <c r="J1280" t="b">
        <v>1</v>
      </c>
      <c r="K1280" t="b">
        <v>1</v>
      </c>
      <c r="L1280" t="b">
        <v>0</v>
      </c>
    </row>
    <row r="1281" spans="1:12" x14ac:dyDescent="0.2">
      <c r="A1281" s="3" t="s">
        <v>820</v>
      </c>
      <c r="B1281" s="5">
        <v>7</v>
      </c>
      <c r="C1281" t="s">
        <v>853</v>
      </c>
      <c r="D1281" t="s">
        <v>868</v>
      </c>
      <c r="E1281" s="9">
        <v>8.9076976776123047</v>
      </c>
      <c r="F1281">
        <v>450</v>
      </c>
      <c r="G1281" s="7">
        <v>13.3348767628926</v>
      </c>
      <c r="H1281" s="7">
        <v>7.9675292286335404</v>
      </c>
      <c r="I1281" t="b">
        <v>1</v>
      </c>
      <c r="J1281" t="b">
        <v>0</v>
      </c>
      <c r="K1281" t="b">
        <v>1</v>
      </c>
      <c r="L1281" t="b">
        <v>0</v>
      </c>
    </row>
    <row r="1282" spans="1:12" x14ac:dyDescent="0.2">
      <c r="A1282" s="3" t="s">
        <v>820</v>
      </c>
      <c r="B1282" s="5">
        <v>7</v>
      </c>
      <c r="C1282" t="s">
        <v>853</v>
      </c>
      <c r="D1282" t="s">
        <v>869</v>
      </c>
      <c r="E1282" s="9">
        <v>27.994510650634766</v>
      </c>
      <c r="F1282">
        <v>140</v>
      </c>
      <c r="G1282" s="7">
        <v>13.2424364477931</v>
      </c>
      <c r="H1282" s="7">
        <v>12.4199248671849</v>
      </c>
      <c r="I1282" t="b">
        <v>1</v>
      </c>
      <c r="J1282" t="b">
        <v>0</v>
      </c>
      <c r="K1282" t="b">
        <v>1</v>
      </c>
      <c r="L1282" t="b">
        <v>0</v>
      </c>
    </row>
    <row r="1283" spans="1:12" x14ac:dyDescent="0.2">
      <c r="A1283" s="3" t="s">
        <v>820</v>
      </c>
      <c r="B1283" s="5">
        <v>7</v>
      </c>
      <c r="C1283" t="s">
        <v>853</v>
      </c>
      <c r="D1283" t="s">
        <v>870</v>
      </c>
      <c r="E1283" s="9">
        <v>75.432311058044434</v>
      </c>
      <c r="F1283">
        <v>222</v>
      </c>
      <c r="G1283" s="7">
        <v>13.1828575774282</v>
      </c>
      <c r="H1283" s="7">
        <v>12.690496476790701</v>
      </c>
      <c r="I1283" t="b">
        <v>1</v>
      </c>
      <c r="J1283" t="b">
        <v>0</v>
      </c>
      <c r="K1283" t="b">
        <v>1</v>
      </c>
      <c r="L1283" t="b">
        <v>0</v>
      </c>
    </row>
    <row r="1284" spans="1:12" x14ac:dyDescent="0.2">
      <c r="A1284" s="3" t="s">
        <v>820</v>
      </c>
      <c r="B1284" s="5">
        <v>7</v>
      </c>
      <c r="C1284" t="s">
        <v>853</v>
      </c>
      <c r="D1284" t="s">
        <v>871</v>
      </c>
      <c r="E1284" s="9">
        <v>415.8834867477417</v>
      </c>
      <c r="F1284">
        <v>142</v>
      </c>
      <c r="G1284" s="7">
        <v>13.3479952096717</v>
      </c>
      <c r="H1284" s="7">
        <v>13.287436874907799</v>
      </c>
      <c r="I1284" t="b">
        <v>1</v>
      </c>
      <c r="J1284" t="b">
        <v>0</v>
      </c>
      <c r="K1284" t="b">
        <v>1</v>
      </c>
      <c r="L1284" t="b">
        <v>0</v>
      </c>
    </row>
    <row r="1285" spans="1:12" x14ac:dyDescent="0.2">
      <c r="A1285" s="3" t="s">
        <v>820</v>
      </c>
      <c r="B1285" s="5">
        <v>7</v>
      </c>
      <c r="C1285" t="s">
        <v>836</v>
      </c>
      <c r="D1285" t="s">
        <v>868</v>
      </c>
      <c r="E1285" s="9">
        <v>8.9076976776123047</v>
      </c>
      <c r="F1285">
        <v>400</v>
      </c>
      <c r="G1285" s="7">
        <v>11.493803454983601</v>
      </c>
      <c r="H1285" s="7">
        <v>7.5810193000955701</v>
      </c>
      <c r="I1285" t="b">
        <v>1</v>
      </c>
      <c r="J1285" t="b">
        <v>0</v>
      </c>
      <c r="K1285" t="b">
        <v>1</v>
      </c>
      <c r="L1285" t="b">
        <v>1</v>
      </c>
    </row>
    <row r="1286" spans="1:12" x14ac:dyDescent="0.2">
      <c r="A1286" s="3" t="s">
        <v>820</v>
      </c>
      <c r="B1286" s="5">
        <v>7</v>
      </c>
      <c r="C1286" t="s">
        <v>836</v>
      </c>
      <c r="D1286" t="s">
        <v>869</v>
      </c>
      <c r="E1286" s="9">
        <v>27.994510650634766</v>
      </c>
      <c r="F1286">
        <v>172</v>
      </c>
      <c r="G1286" s="7">
        <v>10.897045796276601</v>
      </c>
      <c r="H1286" s="7">
        <v>10.213247227520799</v>
      </c>
      <c r="I1286" t="b">
        <v>1</v>
      </c>
      <c r="J1286" t="b">
        <v>0</v>
      </c>
      <c r="K1286" t="b">
        <v>1</v>
      </c>
      <c r="L1286" t="b">
        <v>1</v>
      </c>
    </row>
    <row r="1287" spans="1:12" x14ac:dyDescent="0.2">
      <c r="A1287" s="3" t="s">
        <v>820</v>
      </c>
      <c r="B1287" s="5">
        <v>7</v>
      </c>
      <c r="C1287" t="s">
        <v>836</v>
      </c>
      <c r="D1287" t="s">
        <v>870</v>
      </c>
      <c r="E1287" s="9">
        <v>75.432311058044434</v>
      </c>
      <c r="F1287">
        <v>199</v>
      </c>
      <c r="G1287" s="7">
        <v>9.7181539626442195</v>
      </c>
      <c r="H1287" s="7">
        <v>9.4752306315845196</v>
      </c>
      <c r="I1287" t="b">
        <v>1</v>
      </c>
      <c r="J1287" t="b">
        <v>0</v>
      </c>
      <c r="K1287" t="b">
        <v>1</v>
      </c>
      <c r="L1287" t="b">
        <v>1</v>
      </c>
    </row>
    <row r="1288" spans="1:12" x14ac:dyDescent="0.2">
      <c r="A1288" s="3" t="s">
        <v>820</v>
      </c>
      <c r="B1288" s="5">
        <v>7</v>
      </c>
      <c r="C1288" t="s">
        <v>836</v>
      </c>
      <c r="D1288" t="s">
        <v>871</v>
      </c>
      <c r="E1288" s="9">
        <v>415.8834867477417</v>
      </c>
      <c r="F1288">
        <v>236</v>
      </c>
      <c r="G1288" s="7">
        <v>9.3440165082174307</v>
      </c>
      <c r="H1288" s="7">
        <v>9.2947319584243999</v>
      </c>
      <c r="I1288" t="b">
        <v>1</v>
      </c>
      <c r="J1288" t="b">
        <v>0</v>
      </c>
      <c r="K1288" t="b">
        <v>1</v>
      </c>
      <c r="L1288" t="b">
        <v>1</v>
      </c>
    </row>
    <row r="1289" spans="1:12" x14ac:dyDescent="0.2">
      <c r="A1289" s="3" t="s">
        <v>820</v>
      </c>
      <c r="B1289" s="5">
        <v>7</v>
      </c>
      <c r="C1289" t="s">
        <v>833</v>
      </c>
      <c r="D1289" t="s">
        <v>868</v>
      </c>
      <c r="E1289" s="9">
        <v>8.9076976776123047</v>
      </c>
      <c r="F1289">
        <v>571</v>
      </c>
      <c r="G1289" s="7">
        <v>5.8372855030224802</v>
      </c>
      <c r="H1289" s="7">
        <v>4.2478291261861196</v>
      </c>
      <c r="I1289" t="b">
        <v>1</v>
      </c>
      <c r="J1289" t="b">
        <v>0</v>
      </c>
      <c r="K1289" t="b">
        <v>1</v>
      </c>
      <c r="L1289" t="b">
        <v>0</v>
      </c>
    </row>
    <row r="1290" spans="1:12" x14ac:dyDescent="0.2">
      <c r="A1290" s="3" t="s">
        <v>820</v>
      </c>
      <c r="B1290" s="5">
        <v>7</v>
      </c>
      <c r="C1290" t="s">
        <v>833</v>
      </c>
      <c r="D1290" t="s">
        <v>869</v>
      </c>
      <c r="E1290" s="9">
        <v>27.994510650634766</v>
      </c>
      <c r="F1290">
        <v>325</v>
      </c>
      <c r="G1290" s="7">
        <v>6.2320816230264304</v>
      </c>
      <c r="H1290" s="7">
        <v>5.8116069442878899</v>
      </c>
      <c r="I1290" t="b">
        <v>1</v>
      </c>
      <c r="J1290" t="b">
        <v>0</v>
      </c>
      <c r="K1290" t="b">
        <v>1</v>
      </c>
      <c r="L1290" t="b">
        <v>0</v>
      </c>
    </row>
    <row r="1291" spans="1:12" x14ac:dyDescent="0.2">
      <c r="A1291" s="3" t="s">
        <v>820</v>
      </c>
      <c r="B1291" s="5">
        <v>7</v>
      </c>
      <c r="C1291" t="s">
        <v>833</v>
      </c>
      <c r="D1291" t="s">
        <v>870</v>
      </c>
      <c r="E1291" s="9">
        <v>75.432311058044434</v>
      </c>
      <c r="F1291">
        <v>479</v>
      </c>
      <c r="G1291" s="7">
        <v>3.4332670819737099</v>
      </c>
      <c r="H1291" s="7">
        <v>3.3600138555921699</v>
      </c>
      <c r="I1291" t="b">
        <v>1</v>
      </c>
      <c r="J1291" t="b">
        <v>0</v>
      </c>
      <c r="K1291" t="b">
        <v>1</v>
      </c>
      <c r="L1291" t="b">
        <v>0</v>
      </c>
    </row>
    <row r="1292" spans="1:12" x14ac:dyDescent="0.2">
      <c r="A1292" s="3" t="s">
        <v>820</v>
      </c>
      <c r="B1292" s="5">
        <v>7</v>
      </c>
      <c r="C1292" t="s">
        <v>833</v>
      </c>
      <c r="D1292" t="s">
        <v>871</v>
      </c>
      <c r="E1292" s="9">
        <v>415.8834867477417</v>
      </c>
      <c r="F1292">
        <v>467</v>
      </c>
      <c r="G1292" s="7">
        <v>5.7637514620988304</v>
      </c>
      <c r="H1292" s="7">
        <v>5.7266873226810198</v>
      </c>
      <c r="I1292" t="b">
        <v>1</v>
      </c>
      <c r="J1292" t="b">
        <v>0</v>
      </c>
      <c r="K1292" t="b">
        <v>1</v>
      </c>
      <c r="L1292" t="b">
        <v>0</v>
      </c>
    </row>
    <row r="1293" spans="1:12" x14ac:dyDescent="0.2">
      <c r="A1293" s="3" t="s">
        <v>820</v>
      </c>
      <c r="B1293" s="5">
        <v>8</v>
      </c>
      <c r="C1293" t="s">
        <v>835</v>
      </c>
      <c r="D1293" t="s">
        <v>4685</v>
      </c>
      <c r="E1293" s="9" t="b">
        <v>0</v>
      </c>
      <c r="F1293">
        <v>315</v>
      </c>
      <c r="G1293" s="7">
        <v>18.141950463568801</v>
      </c>
      <c r="H1293" s="7">
        <v>11.051734091330401</v>
      </c>
      <c r="I1293" t="b">
        <v>1</v>
      </c>
      <c r="J1293" t="b">
        <v>0</v>
      </c>
      <c r="K1293" t="b">
        <v>1</v>
      </c>
      <c r="L1293" t="b">
        <v>0</v>
      </c>
    </row>
    <row r="1294" spans="1:12" x14ac:dyDescent="0.2">
      <c r="A1294" s="3" t="s">
        <v>820</v>
      </c>
      <c r="B1294" s="5">
        <v>8</v>
      </c>
      <c r="C1294" t="s">
        <v>835</v>
      </c>
      <c r="D1294" t="s">
        <v>869</v>
      </c>
      <c r="E1294" s="9">
        <v>27.994510650634766</v>
      </c>
      <c r="F1294">
        <v>147</v>
      </c>
      <c r="G1294" s="7">
        <v>23.544584230979599</v>
      </c>
      <c r="H1294" s="7">
        <v>20.9539750379002</v>
      </c>
      <c r="I1294" t="b">
        <v>1</v>
      </c>
      <c r="J1294" t="b">
        <v>0</v>
      </c>
      <c r="K1294" t="b">
        <v>1</v>
      </c>
      <c r="L1294" t="b">
        <v>0</v>
      </c>
    </row>
    <row r="1295" spans="1:12" x14ac:dyDescent="0.2">
      <c r="A1295" s="3" t="s">
        <v>820</v>
      </c>
      <c r="B1295" s="5">
        <v>8</v>
      </c>
      <c r="C1295" t="s">
        <v>835</v>
      </c>
      <c r="D1295" t="s">
        <v>870</v>
      </c>
      <c r="E1295" s="9">
        <v>75.432311058044434</v>
      </c>
      <c r="F1295">
        <v>114</v>
      </c>
      <c r="G1295" s="7">
        <v>33.377128786745303</v>
      </c>
      <c r="H1295" s="7">
        <v>31.774351751493001</v>
      </c>
      <c r="I1295" t="b">
        <v>1</v>
      </c>
      <c r="J1295" t="b">
        <v>0</v>
      </c>
      <c r="K1295" t="b">
        <v>1</v>
      </c>
      <c r="L1295" t="b">
        <v>0</v>
      </c>
    </row>
    <row r="1296" spans="1:12" x14ac:dyDescent="0.2">
      <c r="A1296" s="3" t="s">
        <v>820</v>
      </c>
      <c r="B1296" s="5">
        <v>8</v>
      </c>
      <c r="C1296" t="s">
        <v>835</v>
      </c>
      <c r="D1296" t="s">
        <v>871</v>
      </c>
      <c r="E1296" s="9">
        <v>415.8834867477417</v>
      </c>
      <c r="F1296">
        <v>183</v>
      </c>
      <c r="G1296" s="7">
        <v>31.587686977650101</v>
      </c>
      <c r="H1296" s="7">
        <v>31.1546547867062</v>
      </c>
      <c r="I1296" t="b">
        <v>1</v>
      </c>
      <c r="J1296" t="b">
        <v>0</v>
      </c>
      <c r="K1296" t="b">
        <v>1</v>
      </c>
      <c r="L1296" t="b">
        <v>0</v>
      </c>
    </row>
    <row r="1297" spans="1:12" x14ac:dyDescent="0.2">
      <c r="A1297" s="3" t="s">
        <v>820</v>
      </c>
      <c r="B1297" s="5">
        <v>8</v>
      </c>
      <c r="C1297" t="s">
        <v>825</v>
      </c>
      <c r="D1297" t="s">
        <v>868</v>
      </c>
      <c r="E1297" s="9">
        <v>8.9076976776123047</v>
      </c>
      <c r="F1297">
        <v>120</v>
      </c>
      <c r="G1297" s="7">
        <v>21.673230359154001</v>
      </c>
      <c r="H1297" s="7">
        <v>16.7753251932435</v>
      </c>
      <c r="I1297" t="b">
        <v>1</v>
      </c>
      <c r="J1297" t="b">
        <v>0</v>
      </c>
      <c r="K1297" t="b">
        <v>0</v>
      </c>
      <c r="L1297" t="b">
        <v>1</v>
      </c>
    </row>
    <row r="1298" spans="1:12" x14ac:dyDescent="0.2">
      <c r="A1298" s="3" t="s">
        <v>820</v>
      </c>
      <c r="B1298" s="5">
        <v>8</v>
      </c>
      <c r="C1298" t="s">
        <v>825</v>
      </c>
      <c r="D1298" t="s">
        <v>869</v>
      </c>
      <c r="E1298" s="9">
        <v>27.994510650634766</v>
      </c>
      <c r="F1298">
        <v>101</v>
      </c>
      <c r="G1298" s="7">
        <v>24.195774114636698</v>
      </c>
      <c r="H1298" s="7">
        <v>22.253188116561802</v>
      </c>
      <c r="I1298" t="b">
        <v>1</v>
      </c>
      <c r="J1298" t="b">
        <v>0</v>
      </c>
      <c r="K1298" t="b">
        <v>0</v>
      </c>
      <c r="L1298" t="b">
        <v>1</v>
      </c>
    </row>
    <row r="1299" spans="1:12" x14ac:dyDescent="0.2">
      <c r="A1299" s="3" t="s">
        <v>820</v>
      </c>
      <c r="B1299" s="5">
        <v>8</v>
      </c>
      <c r="C1299" t="s">
        <v>825</v>
      </c>
      <c r="D1299" t="s">
        <v>870</v>
      </c>
      <c r="E1299" s="9">
        <v>75.432311058044434</v>
      </c>
      <c r="F1299">
        <v>69</v>
      </c>
      <c r="G1299" s="7">
        <v>25.613687965380102</v>
      </c>
      <c r="H1299" s="7">
        <v>25.027309574666301</v>
      </c>
      <c r="I1299" t="b">
        <v>1</v>
      </c>
      <c r="J1299" t="b">
        <v>0</v>
      </c>
      <c r="K1299" t="b">
        <v>0</v>
      </c>
      <c r="L1299" t="b">
        <v>1</v>
      </c>
    </row>
    <row r="1300" spans="1:12" x14ac:dyDescent="0.2">
      <c r="A1300" s="3" t="s">
        <v>820</v>
      </c>
      <c r="B1300" s="5">
        <v>8</v>
      </c>
      <c r="C1300" t="s">
        <v>825</v>
      </c>
      <c r="D1300" t="s">
        <v>871</v>
      </c>
      <c r="E1300" s="9">
        <v>415.8834867477417</v>
      </c>
      <c r="F1300">
        <v>79</v>
      </c>
      <c r="G1300" s="7">
        <v>37.345859082950902</v>
      </c>
      <c r="H1300" s="7">
        <v>37.082789723383101</v>
      </c>
      <c r="I1300" t="b">
        <v>1</v>
      </c>
      <c r="J1300" t="b">
        <v>0</v>
      </c>
      <c r="K1300" t="b">
        <v>0</v>
      </c>
      <c r="L1300" t="b">
        <v>1</v>
      </c>
    </row>
    <row r="1301" spans="1:12" x14ac:dyDescent="0.2">
      <c r="A1301" s="3" t="s">
        <v>820</v>
      </c>
      <c r="B1301" s="5">
        <v>8</v>
      </c>
      <c r="C1301" t="s">
        <v>826</v>
      </c>
      <c r="D1301" t="s">
        <v>868</v>
      </c>
      <c r="E1301" s="9">
        <v>8.9076976776123047</v>
      </c>
      <c r="F1301">
        <v>66</v>
      </c>
      <c r="G1301" s="7">
        <v>20.017298151937698</v>
      </c>
      <c r="H1301" s="7">
        <v>17.431893693957502</v>
      </c>
      <c r="I1301" t="b">
        <v>1</v>
      </c>
      <c r="J1301" t="b">
        <v>0</v>
      </c>
      <c r="K1301" t="b">
        <v>0</v>
      </c>
      <c r="L1301" t="b">
        <v>0</v>
      </c>
    </row>
    <row r="1302" spans="1:12" x14ac:dyDescent="0.2">
      <c r="A1302" s="3" t="s">
        <v>820</v>
      </c>
      <c r="B1302" s="5">
        <v>8</v>
      </c>
      <c r="C1302" t="s">
        <v>826</v>
      </c>
      <c r="D1302" t="s">
        <v>869</v>
      </c>
      <c r="E1302" s="9">
        <v>27.994510650634766</v>
      </c>
      <c r="F1302">
        <v>32</v>
      </c>
      <c r="G1302" s="7">
        <v>15.816107712222999</v>
      </c>
      <c r="H1302" s="7">
        <v>15.5352445342035</v>
      </c>
      <c r="I1302" t="b">
        <v>1</v>
      </c>
      <c r="J1302" t="b">
        <v>0</v>
      </c>
      <c r="K1302" t="b">
        <v>0</v>
      </c>
      <c r="L1302" t="b">
        <v>0</v>
      </c>
    </row>
    <row r="1303" spans="1:12" x14ac:dyDescent="0.2">
      <c r="A1303" s="3" t="s">
        <v>820</v>
      </c>
      <c r="B1303" s="5">
        <v>8</v>
      </c>
      <c r="C1303" t="s">
        <v>826</v>
      </c>
      <c r="D1303" t="s">
        <v>870</v>
      </c>
      <c r="E1303" s="9">
        <v>75.432311058044434</v>
      </c>
      <c r="F1303">
        <v>38</v>
      </c>
      <c r="G1303" s="7">
        <v>23.602099830426901</v>
      </c>
      <c r="H1303" s="7">
        <v>23.324771508362499</v>
      </c>
      <c r="I1303" t="b">
        <v>1</v>
      </c>
      <c r="J1303" t="b">
        <v>0</v>
      </c>
      <c r="K1303" t="b">
        <v>0</v>
      </c>
      <c r="L1303" t="b">
        <v>0</v>
      </c>
    </row>
    <row r="1304" spans="1:12" x14ac:dyDescent="0.2">
      <c r="A1304" s="3" t="s">
        <v>820</v>
      </c>
      <c r="B1304" s="5">
        <v>8</v>
      </c>
      <c r="C1304" t="s">
        <v>826</v>
      </c>
      <c r="D1304" t="s">
        <v>871</v>
      </c>
      <c r="E1304" s="9">
        <v>415.8834867477417</v>
      </c>
      <c r="F1304">
        <v>51</v>
      </c>
      <c r="G1304" s="7">
        <v>42.376552552245897</v>
      </c>
      <c r="H1304" s="7">
        <v>42.157474581626097</v>
      </c>
      <c r="I1304" t="b">
        <v>1</v>
      </c>
      <c r="J1304" t="b">
        <v>0</v>
      </c>
      <c r="K1304" t="b">
        <v>0</v>
      </c>
      <c r="L1304" t="b">
        <v>0</v>
      </c>
    </row>
    <row r="1305" spans="1:12" x14ac:dyDescent="0.2">
      <c r="A1305" s="3" t="s">
        <v>820</v>
      </c>
      <c r="B1305" s="5">
        <v>8</v>
      </c>
      <c r="C1305" t="s">
        <v>837</v>
      </c>
      <c r="D1305" t="s">
        <v>868</v>
      </c>
      <c r="E1305" s="9">
        <v>8.9076976776123047</v>
      </c>
      <c r="F1305">
        <v>106</v>
      </c>
      <c r="G1305" s="7">
        <v>18.480700575959101</v>
      </c>
      <c r="H1305" s="7">
        <v>15.149145710225</v>
      </c>
      <c r="I1305" t="b">
        <v>1</v>
      </c>
      <c r="J1305" t="b">
        <v>0</v>
      </c>
      <c r="K1305" t="b">
        <v>1</v>
      </c>
      <c r="L1305" t="b">
        <v>0</v>
      </c>
    </row>
    <row r="1306" spans="1:12" x14ac:dyDescent="0.2">
      <c r="A1306" s="3" t="s">
        <v>820</v>
      </c>
      <c r="B1306" s="5">
        <v>8</v>
      </c>
      <c r="C1306" t="s">
        <v>837</v>
      </c>
      <c r="D1306" t="s">
        <v>869</v>
      </c>
      <c r="E1306" s="9">
        <v>27.994510650634766</v>
      </c>
      <c r="F1306">
        <v>95</v>
      </c>
      <c r="G1306" s="7">
        <v>19.7283373154579</v>
      </c>
      <c r="H1306" s="7">
        <v>18.4904297560335</v>
      </c>
      <c r="I1306" t="b">
        <v>1</v>
      </c>
      <c r="J1306" t="b">
        <v>0</v>
      </c>
      <c r="K1306" t="b">
        <v>1</v>
      </c>
      <c r="L1306" t="b">
        <v>0</v>
      </c>
    </row>
    <row r="1307" spans="1:12" x14ac:dyDescent="0.2">
      <c r="A1307" s="3" t="s">
        <v>820</v>
      </c>
      <c r="B1307" s="5">
        <v>8</v>
      </c>
      <c r="C1307" t="s">
        <v>837</v>
      </c>
      <c r="D1307" t="s">
        <v>870</v>
      </c>
      <c r="E1307" s="9">
        <v>75.432311058044434</v>
      </c>
      <c r="F1307">
        <v>81</v>
      </c>
      <c r="G1307" s="7">
        <v>20.436822286113301</v>
      </c>
      <c r="H1307" s="7">
        <v>19.9979615742429</v>
      </c>
      <c r="I1307" t="b">
        <v>1</v>
      </c>
      <c r="J1307" t="b">
        <v>0</v>
      </c>
      <c r="K1307" t="b">
        <v>1</v>
      </c>
      <c r="L1307" t="b">
        <v>0</v>
      </c>
    </row>
    <row r="1308" spans="1:12" x14ac:dyDescent="0.2">
      <c r="A1308" s="3" t="s">
        <v>820</v>
      </c>
      <c r="B1308" s="5">
        <v>8</v>
      </c>
      <c r="C1308" t="s">
        <v>837</v>
      </c>
      <c r="D1308" t="s">
        <v>871</v>
      </c>
      <c r="E1308" s="9">
        <v>415.8834867477417</v>
      </c>
      <c r="F1308">
        <v>81</v>
      </c>
      <c r="G1308" s="7">
        <v>21.338301013224299</v>
      </c>
      <c r="H1308" s="7">
        <v>21.2499865488601</v>
      </c>
      <c r="I1308" t="b">
        <v>1</v>
      </c>
      <c r="J1308" t="b">
        <v>0</v>
      </c>
      <c r="K1308" t="b">
        <v>1</v>
      </c>
      <c r="L1308" t="b">
        <v>0</v>
      </c>
    </row>
    <row r="1309" spans="1:12" x14ac:dyDescent="0.2">
      <c r="A1309" s="3" t="s">
        <v>820</v>
      </c>
      <c r="B1309" s="5">
        <v>8</v>
      </c>
      <c r="C1309" t="s">
        <v>838</v>
      </c>
      <c r="D1309" t="s">
        <v>868</v>
      </c>
      <c r="E1309" s="9">
        <v>8.9076976776123047</v>
      </c>
      <c r="F1309">
        <v>203</v>
      </c>
      <c r="G1309" s="7">
        <v>16.078876674390401</v>
      </c>
      <c r="H1309" s="7">
        <v>11.7671039334376</v>
      </c>
      <c r="I1309" t="b">
        <v>1</v>
      </c>
      <c r="J1309" t="b">
        <v>0</v>
      </c>
      <c r="K1309" t="b">
        <v>1</v>
      </c>
      <c r="L1309" t="b">
        <v>0</v>
      </c>
    </row>
    <row r="1310" spans="1:12" x14ac:dyDescent="0.2">
      <c r="A1310" s="3" t="s">
        <v>820</v>
      </c>
      <c r="B1310" s="5">
        <v>8</v>
      </c>
      <c r="C1310" t="s">
        <v>838</v>
      </c>
      <c r="D1310" t="s">
        <v>869</v>
      </c>
      <c r="E1310" s="9">
        <v>27.994510650634766</v>
      </c>
      <c r="F1310">
        <v>263</v>
      </c>
      <c r="G1310" s="7">
        <v>12.7074492286131</v>
      </c>
      <c r="H1310" s="7">
        <v>11.352194100014</v>
      </c>
      <c r="I1310" t="b">
        <v>1</v>
      </c>
      <c r="J1310" t="b">
        <v>0</v>
      </c>
      <c r="K1310" t="b">
        <v>1</v>
      </c>
      <c r="L1310" t="b">
        <v>0</v>
      </c>
    </row>
    <row r="1311" spans="1:12" x14ac:dyDescent="0.2">
      <c r="A1311" s="3" t="s">
        <v>820</v>
      </c>
      <c r="B1311" s="5">
        <v>8</v>
      </c>
      <c r="C1311" t="s">
        <v>838</v>
      </c>
      <c r="D1311" t="s">
        <v>870</v>
      </c>
      <c r="E1311" s="9">
        <v>75.432311058044434</v>
      </c>
      <c r="F1311">
        <v>179</v>
      </c>
      <c r="G1311" s="7">
        <v>2.4110564168651898</v>
      </c>
      <c r="H1311" s="7">
        <v>2.39734025291735</v>
      </c>
      <c r="I1311" t="b">
        <v>1</v>
      </c>
      <c r="J1311" t="b">
        <v>0</v>
      </c>
      <c r="K1311" t="b">
        <v>1</v>
      </c>
      <c r="L1311" t="b">
        <v>0</v>
      </c>
    </row>
    <row r="1312" spans="1:12" x14ac:dyDescent="0.2">
      <c r="A1312" s="3" t="s">
        <v>820</v>
      </c>
      <c r="B1312" s="5">
        <v>8</v>
      </c>
      <c r="C1312" t="s">
        <v>838</v>
      </c>
      <c r="D1312" t="s">
        <v>871</v>
      </c>
      <c r="E1312" s="9">
        <v>415.8834867477417</v>
      </c>
      <c r="F1312">
        <v>204</v>
      </c>
      <c r="G1312" s="7">
        <v>1.0504814036639201</v>
      </c>
      <c r="H1312" s="7">
        <v>1.0499403859302401</v>
      </c>
      <c r="I1312" t="b">
        <v>1</v>
      </c>
      <c r="J1312" t="b">
        <v>0</v>
      </c>
      <c r="K1312" t="b">
        <v>1</v>
      </c>
      <c r="L1312" t="b">
        <v>0</v>
      </c>
    </row>
    <row r="1313" spans="1:12" x14ac:dyDescent="0.2">
      <c r="A1313" s="3" t="s">
        <v>820</v>
      </c>
      <c r="B1313" s="5">
        <v>8</v>
      </c>
      <c r="C1313" t="s">
        <v>839</v>
      </c>
      <c r="D1313" t="s">
        <v>868</v>
      </c>
      <c r="E1313" s="9">
        <v>8.9076976776123047</v>
      </c>
      <c r="F1313">
        <v>186</v>
      </c>
      <c r="G1313" s="7">
        <v>19.491679819720499</v>
      </c>
      <c r="H1313" s="7">
        <v>13.8533400895992</v>
      </c>
      <c r="I1313" t="b">
        <v>1</v>
      </c>
      <c r="J1313" t="b">
        <v>0</v>
      </c>
      <c r="K1313" t="b">
        <v>1</v>
      </c>
      <c r="L1313" t="b">
        <v>0</v>
      </c>
    </row>
    <row r="1314" spans="1:12" x14ac:dyDescent="0.2">
      <c r="A1314" s="3" t="s">
        <v>820</v>
      </c>
      <c r="B1314" s="5">
        <v>8</v>
      </c>
      <c r="C1314" t="s">
        <v>839</v>
      </c>
      <c r="D1314" t="s">
        <v>869</v>
      </c>
      <c r="E1314" s="9">
        <v>27.994510650634766</v>
      </c>
      <c r="F1314">
        <v>133</v>
      </c>
      <c r="G1314" s="7">
        <v>0.226790053716317</v>
      </c>
      <c r="H1314" s="7">
        <v>0.226545958603837</v>
      </c>
      <c r="I1314" t="b">
        <v>1</v>
      </c>
      <c r="J1314" t="b">
        <v>0</v>
      </c>
      <c r="K1314" t="b">
        <v>1</v>
      </c>
      <c r="L1314" t="b">
        <v>0</v>
      </c>
    </row>
    <row r="1315" spans="1:12" x14ac:dyDescent="0.2">
      <c r="A1315" s="3" t="s">
        <v>820</v>
      </c>
      <c r="B1315" s="5">
        <v>8</v>
      </c>
      <c r="C1315" t="s">
        <v>839</v>
      </c>
      <c r="D1315" t="s">
        <v>870</v>
      </c>
      <c r="E1315" s="9">
        <v>75.432311058044434</v>
      </c>
      <c r="F1315">
        <v>140</v>
      </c>
      <c r="G1315" s="7">
        <v>0.17085490244364401</v>
      </c>
      <c r="H1315" s="7">
        <v>0.17079512504653899</v>
      </c>
      <c r="I1315" t="b">
        <v>1</v>
      </c>
      <c r="J1315" t="b">
        <v>1</v>
      </c>
      <c r="K1315" t="b">
        <v>1</v>
      </c>
      <c r="L1315" t="b">
        <v>0</v>
      </c>
    </row>
    <row r="1316" spans="1:12" x14ac:dyDescent="0.2">
      <c r="A1316" s="3" t="s">
        <v>820</v>
      </c>
      <c r="B1316" s="5">
        <v>8</v>
      </c>
      <c r="C1316" t="s">
        <v>839</v>
      </c>
      <c r="D1316" t="s">
        <v>871</v>
      </c>
      <c r="E1316" s="9">
        <v>415.8834867477417</v>
      </c>
      <c r="F1316">
        <v>181</v>
      </c>
      <c r="G1316" s="7">
        <v>0.170895670904641</v>
      </c>
      <c r="H1316" s="7">
        <v>0.17081837597598601</v>
      </c>
      <c r="I1316" t="b">
        <v>1</v>
      </c>
      <c r="J1316" t="b">
        <v>1</v>
      </c>
      <c r="K1316" t="b">
        <v>1</v>
      </c>
      <c r="L1316" t="b">
        <v>0</v>
      </c>
    </row>
    <row r="1317" spans="1:12" x14ac:dyDescent="0.2">
      <c r="A1317" s="3" t="s">
        <v>820</v>
      </c>
      <c r="B1317" s="5">
        <v>8</v>
      </c>
      <c r="C1317" t="s">
        <v>829</v>
      </c>
      <c r="D1317" t="s">
        <v>868</v>
      </c>
      <c r="E1317" s="9">
        <v>8.9076976776123047</v>
      </c>
      <c r="F1317">
        <v>364</v>
      </c>
      <c r="G1317" s="7">
        <v>14.460548177942</v>
      </c>
      <c r="H1317" s="7">
        <v>9.0894874261349994</v>
      </c>
      <c r="I1317" t="b">
        <v>1</v>
      </c>
      <c r="J1317" t="b">
        <v>0</v>
      </c>
      <c r="K1317" t="b">
        <v>1</v>
      </c>
      <c r="L1317" t="b">
        <v>0</v>
      </c>
    </row>
    <row r="1318" spans="1:12" x14ac:dyDescent="0.2">
      <c r="A1318" s="3" t="s">
        <v>820</v>
      </c>
      <c r="B1318" s="5">
        <v>8</v>
      </c>
      <c r="C1318" t="s">
        <v>829</v>
      </c>
      <c r="D1318" t="s">
        <v>869</v>
      </c>
      <c r="E1318" s="9">
        <v>27.994510650634766</v>
      </c>
      <c r="F1318">
        <v>392</v>
      </c>
      <c r="G1318" s="7">
        <v>15.933130706109701</v>
      </c>
      <c r="H1318" s="7">
        <v>13.0267615870799</v>
      </c>
      <c r="I1318" t="b">
        <v>1</v>
      </c>
      <c r="J1318" t="b">
        <v>0</v>
      </c>
      <c r="K1318" t="b">
        <v>1</v>
      </c>
      <c r="L1318" t="b">
        <v>0</v>
      </c>
    </row>
    <row r="1319" spans="1:12" x14ac:dyDescent="0.2">
      <c r="A1319" s="3" t="s">
        <v>820</v>
      </c>
      <c r="B1319" s="5">
        <v>8</v>
      </c>
      <c r="C1319" t="s">
        <v>829</v>
      </c>
      <c r="D1319" t="s">
        <v>870</v>
      </c>
      <c r="E1319" s="9">
        <v>75.432311058044434</v>
      </c>
      <c r="F1319">
        <v>348</v>
      </c>
      <c r="G1319" s="7">
        <v>13.2756619250342</v>
      </c>
      <c r="H1319" s="7">
        <v>12.509504321400399</v>
      </c>
      <c r="I1319" t="b">
        <v>1</v>
      </c>
      <c r="J1319" t="b">
        <v>0</v>
      </c>
      <c r="K1319" t="b">
        <v>1</v>
      </c>
      <c r="L1319" t="b">
        <v>0</v>
      </c>
    </row>
    <row r="1320" spans="1:12" x14ac:dyDescent="0.2">
      <c r="A1320" s="3" t="s">
        <v>820</v>
      </c>
      <c r="B1320" s="5">
        <v>8</v>
      </c>
      <c r="C1320" t="s">
        <v>829</v>
      </c>
      <c r="D1320" t="s">
        <v>871</v>
      </c>
      <c r="E1320" s="9">
        <v>415.8834867477417</v>
      </c>
      <c r="F1320">
        <v>303</v>
      </c>
      <c r="G1320" s="7">
        <v>21.0052773750058</v>
      </c>
      <c r="H1320" s="7">
        <v>20.688662160369201</v>
      </c>
      <c r="I1320" t="b">
        <v>1</v>
      </c>
      <c r="J1320" t="b">
        <v>0</v>
      </c>
      <c r="K1320" t="b">
        <v>1</v>
      </c>
      <c r="L1320" t="b">
        <v>0</v>
      </c>
    </row>
    <row r="1321" spans="1:12" x14ac:dyDescent="0.2">
      <c r="A1321" s="3" t="s">
        <v>820</v>
      </c>
      <c r="B1321" s="5">
        <v>8</v>
      </c>
      <c r="C1321" t="s">
        <v>830</v>
      </c>
      <c r="D1321" t="s">
        <v>868</v>
      </c>
      <c r="E1321" s="9">
        <v>8.9076976776123047</v>
      </c>
      <c r="F1321">
        <v>65</v>
      </c>
      <c r="G1321" s="7">
        <v>15.411241656768601</v>
      </c>
      <c r="H1321" s="7">
        <v>13.8533400895992</v>
      </c>
      <c r="I1321" t="b">
        <v>1</v>
      </c>
      <c r="J1321" t="b">
        <v>0</v>
      </c>
      <c r="K1321" t="b">
        <v>0</v>
      </c>
      <c r="L1321" t="b">
        <v>0</v>
      </c>
    </row>
    <row r="1322" spans="1:12" x14ac:dyDescent="0.2">
      <c r="A1322" s="3" t="s">
        <v>820</v>
      </c>
      <c r="B1322" s="5">
        <v>8</v>
      </c>
      <c r="C1322" t="s">
        <v>830</v>
      </c>
      <c r="D1322" t="s">
        <v>869</v>
      </c>
      <c r="E1322" s="9">
        <v>27.994510650634766</v>
      </c>
      <c r="F1322">
        <v>35</v>
      </c>
      <c r="G1322" s="7">
        <v>14.7962529865934</v>
      </c>
      <c r="H1322" s="7">
        <v>14.527509419115001</v>
      </c>
      <c r="I1322" t="b">
        <v>1</v>
      </c>
      <c r="J1322" t="b">
        <v>0</v>
      </c>
      <c r="K1322" t="b">
        <v>0</v>
      </c>
      <c r="L1322" t="b">
        <v>0</v>
      </c>
    </row>
    <row r="1323" spans="1:12" x14ac:dyDescent="0.2">
      <c r="A1323" s="3" t="s">
        <v>820</v>
      </c>
      <c r="B1323" s="5">
        <v>8</v>
      </c>
      <c r="C1323" t="s">
        <v>830</v>
      </c>
      <c r="D1323" t="s">
        <v>870</v>
      </c>
      <c r="E1323" s="9">
        <v>75.432311058044434</v>
      </c>
      <c r="F1323">
        <v>45</v>
      </c>
      <c r="G1323" s="7">
        <v>19.9450848910746</v>
      </c>
      <c r="H1323" s="7">
        <v>19.710559461208302</v>
      </c>
      <c r="I1323" t="b">
        <v>1</v>
      </c>
      <c r="J1323" t="b">
        <v>0</v>
      </c>
      <c r="K1323" t="b">
        <v>0</v>
      </c>
      <c r="L1323" t="b">
        <v>0</v>
      </c>
    </row>
    <row r="1324" spans="1:12" x14ac:dyDescent="0.2">
      <c r="A1324" s="3" t="s">
        <v>820</v>
      </c>
      <c r="B1324" s="5">
        <v>8</v>
      </c>
      <c r="C1324" t="s">
        <v>830</v>
      </c>
      <c r="D1324" t="s">
        <v>871</v>
      </c>
      <c r="E1324" s="9">
        <v>415.8834867477417</v>
      </c>
      <c r="F1324">
        <v>40</v>
      </c>
      <c r="G1324" s="7">
        <v>32.146825906140599</v>
      </c>
      <c r="H1324" s="7">
        <v>32.047737285022798</v>
      </c>
      <c r="I1324" t="b">
        <v>1</v>
      </c>
      <c r="J1324" t="b">
        <v>0</v>
      </c>
      <c r="K1324" t="b">
        <v>0</v>
      </c>
      <c r="L1324" t="b">
        <v>0</v>
      </c>
    </row>
    <row r="1325" spans="1:12" x14ac:dyDescent="0.2">
      <c r="A1325" s="3" t="s">
        <v>820</v>
      </c>
      <c r="B1325" s="5">
        <v>8</v>
      </c>
      <c r="C1325" t="s">
        <v>840</v>
      </c>
      <c r="D1325" t="s">
        <v>868</v>
      </c>
      <c r="E1325" s="9">
        <v>8.9076976776123047</v>
      </c>
      <c r="F1325">
        <v>697</v>
      </c>
      <c r="G1325" s="7">
        <v>7.4980620181921704</v>
      </c>
      <c r="H1325" s="7">
        <v>4.7255690597412698</v>
      </c>
      <c r="I1325" t="b">
        <v>1</v>
      </c>
      <c r="J1325" t="b">
        <v>0</v>
      </c>
      <c r="K1325" t="b">
        <v>1</v>
      </c>
      <c r="L1325" t="b">
        <v>0</v>
      </c>
    </row>
    <row r="1326" spans="1:12" x14ac:dyDescent="0.2">
      <c r="A1326" s="3" t="s">
        <v>820</v>
      </c>
      <c r="B1326" s="5">
        <v>8</v>
      </c>
      <c r="C1326" t="s">
        <v>840</v>
      </c>
      <c r="D1326" t="s">
        <v>869</v>
      </c>
      <c r="E1326" s="9">
        <v>27.994510650634766</v>
      </c>
      <c r="F1326">
        <v>550</v>
      </c>
      <c r="G1326" s="7">
        <v>13.142962746776799</v>
      </c>
      <c r="H1326" s="7">
        <v>10.445712929341299</v>
      </c>
      <c r="I1326" t="b">
        <v>1</v>
      </c>
      <c r="J1326" t="b">
        <v>0</v>
      </c>
      <c r="K1326" t="b">
        <v>1</v>
      </c>
      <c r="L1326" t="b">
        <v>0</v>
      </c>
    </row>
    <row r="1327" spans="1:12" x14ac:dyDescent="0.2">
      <c r="A1327" s="3" t="s">
        <v>820</v>
      </c>
      <c r="B1327" s="5">
        <v>8</v>
      </c>
      <c r="C1327" t="s">
        <v>840</v>
      </c>
      <c r="D1327" t="s">
        <v>870</v>
      </c>
      <c r="E1327" s="9">
        <v>75.432311058044434</v>
      </c>
      <c r="F1327">
        <v>568</v>
      </c>
      <c r="G1327" s="7">
        <v>16.412600317241999</v>
      </c>
      <c r="H1327" s="7">
        <v>14.607341413254099</v>
      </c>
      <c r="I1327" t="b">
        <v>1</v>
      </c>
      <c r="J1327" t="b">
        <v>0</v>
      </c>
      <c r="K1327" t="b">
        <v>1</v>
      </c>
      <c r="L1327" t="b">
        <v>0</v>
      </c>
    </row>
    <row r="1328" spans="1:12" x14ac:dyDescent="0.2">
      <c r="A1328" s="3" t="s">
        <v>820</v>
      </c>
      <c r="B1328" s="5">
        <v>8</v>
      </c>
      <c r="C1328" t="s">
        <v>840</v>
      </c>
      <c r="D1328" t="s">
        <v>871</v>
      </c>
      <c r="E1328" s="9">
        <v>415.8834867477417</v>
      </c>
      <c r="F1328">
        <v>716</v>
      </c>
      <c r="G1328" s="7">
        <v>19.428360588047301</v>
      </c>
      <c r="H1328" s="7">
        <v>18.799542841865101</v>
      </c>
      <c r="I1328" t="b">
        <v>1</v>
      </c>
      <c r="J1328" t="b">
        <v>0</v>
      </c>
      <c r="K1328" t="b">
        <v>1</v>
      </c>
      <c r="L1328" t="b">
        <v>0</v>
      </c>
    </row>
    <row r="1329" spans="1:12" x14ac:dyDescent="0.2">
      <c r="A1329" s="3" t="s">
        <v>820</v>
      </c>
      <c r="B1329" s="5">
        <v>8</v>
      </c>
      <c r="C1329" t="s">
        <v>841</v>
      </c>
      <c r="D1329" t="s">
        <v>868</v>
      </c>
      <c r="E1329" s="9">
        <v>8.9076976776123047</v>
      </c>
      <c r="F1329">
        <v>1117</v>
      </c>
      <c r="G1329" s="7">
        <v>5.9305577081306904</v>
      </c>
      <c r="H1329" s="7">
        <v>3.4011827711387101</v>
      </c>
      <c r="I1329" t="b">
        <v>1</v>
      </c>
      <c r="J1329" t="b">
        <v>0</v>
      </c>
      <c r="K1329" t="b">
        <v>1</v>
      </c>
      <c r="L1329" t="b">
        <v>0</v>
      </c>
    </row>
    <row r="1330" spans="1:12" x14ac:dyDescent="0.2">
      <c r="A1330" s="3" t="s">
        <v>820</v>
      </c>
      <c r="B1330" s="5">
        <v>8</v>
      </c>
      <c r="C1330" t="s">
        <v>841</v>
      </c>
      <c r="D1330" t="s">
        <v>869</v>
      </c>
      <c r="E1330" s="9">
        <v>27.994510650634766</v>
      </c>
      <c r="F1330">
        <v>841</v>
      </c>
      <c r="G1330" s="7">
        <v>9.1336086951500004</v>
      </c>
      <c r="H1330" s="7">
        <v>7.1670534179812497</v>
      </c>
      <c r="I1330" t="b">
        <v>1</v>
      </c>
      <c r="J1330" t="b">
        <v>0</v>
      </c>
      <c r="K1330" t="b">
        <v>1</v>
      </c>
      <c r="L1330" t="b">
        <v>0</v>
      </c>
    </row>
    <row r="1331" spans="1:12" x14ac:dyDescent="0.2">
      <c r="A1331" s="3" t="s">
        <v>820</v>
      </c>
      <c r="B1331" s="5">
        <v>8</v>
      </c>
      <c r="C1331" t="s">
        <v>841</v>
      </c>
      <c r="D1331" t="s">
        <v>870</v>
      </c>
      <c r="E1331" s="9">
        <v>75.432311058044434</v>
      </c>
      <c r="F1331">
        <v>877</v>
      </c>
      <c r="G1331" s="7">
        <v>10.2087306885971</v>
      </c>
      <c r="H1331" s="7">
        <v>9.12561227414038</v>
      </c>
      <c r="I1331" t="b">
        <v>1</v>
      </c>
      <c r="J1331" t="b">
        <v>0</v>
      </c>
      <c r="K1331" t="b">
        <v>1</v>
      </c>
      <c r="L1331" t="b">
        <v>0</v>
      </c>
    </row>
    <row r="1332" spans="1:12" x14ac:dyDescent="0.2">
      <c r="A1332" s="3" t="s">
        <v>820</v>
      </c>
      <c r="B1332" s="5">
        <v>8</v>
      </c>
      <c r="C1332" t="s">
        <v>841</v>
      </c>
      <c r="D1332" t="s">
        <v>871</v>
      </c>
      <c r="E1332" s="9">
        <v>415.8834867477417</v>
      </c>
      <c r="F1332">
        <v>902</v>
      </c>
      <c r="G1332" s="7">
        <v>9.9322575169024994</v>
      </c>
      <c r="H1332" s="7">
        <v>9.7228102760495094</v>
      </c>
      <c r="I1332" t="b">
        <v>1</v>
      </c>
      <c r="J1332" t="b">
        <v>0</v>
      </c>
      <c r="K1332" t="b">
        <v>1</v>
      </c>
      <c r="L1332" t="b">
        <v>0</v>
      </c>
    </row>
    <row r="1333" spans="1:12" x14ac:dyDescent="0.2">
      <c r="A1333" s="3" t="s">
        <v>820</v>
      </c>
      <c r="B1333" s="5">
        <v>8</v>
      </c>
      <c r="C1333" t="s">
        <v>842</v>
      </c>
      <c r="D1333" t="s">
        <v>868</v>
      </c>
      <c r="E1333" s="9">
        <v>8.9076976776123047</v>
      </c>
      <c r="F1333">
        <v>450</v>
      </c>
      <c r="G1333" s="7">
        <v>7.49175582641909</v>
      </c>
      <c r="H1333" s="7">
        <v>5.4348368990923097</v>
      </c>
      <c r="I1333" t="b">
        <v>1</v>
      </c>
      <c r="J1333" t="b">
        <v>0</v>
      </c>
      <c r="K1333" t="b">
        <v>1</v>
      </c>
      <c r="L1333" t="b">
        <v>0</v>
      </c>
    </row>
    <row r="1334" spans="1:12" x14ac:dyDescent="0.2">
      <c r="A1334" s="3" t="s">
        <v>820</v>
      </c>
      <c r="B1334" s="5">
        <v>8</v>
      </c>
      <c r="C1334" t="s">
        <v>842</v>
      </c>
      <c r="D1334" t="s">
        <v>869</v>
      </c>
      <c r="E1334" s="9">
        <v>27.994510650634766</v>
      </c>
      <c r="F1334">
        <v>406</v>
      </c>
      <c r="G1334" s="7">
        <v>12.4752721259513</v>
      </c>
      <c r="H1334" s="7">
        <v>10.5639662832584</v>
      </c>
      <c r="I1334" t="b">
        <v>1</v>
      </c>
      <c r="J1334" t="b">
        <v>0</v>
      </c>
      <c r="K1334" t="b">
        <v>1</v>
      </c>
      <c r="L1334" t="b">
        <v>0</v>
      </c>
    </row>
    <row r="1335" spans="1:12" x14ac:dyDescent="0.2">
      <c r="A1335" s="3" t="s">
        <v>820</v>
      </c>
      <c r="B1335" s="5">
        <v>8</v>
      </c>
      <c r="C1335" t="s">
        <v>842</v>
      </c>
      <c r="D1335" t="s">
        <v>870</v>
      </c>
      <c r="E1335" s="9">
        <v>75.432311058044434</v>
      </c>
      <c r="F1335">
        <v>498</v>
      </c>
      <c r="G1335" s="7">
        <v>15.5884089807903</v>
      </c>
      <c r="H1335" s="7">
        <v>14.133841307484399</v>
      </c>
      <c r="I1335" t="b">
        <v>1</v>
      </c>
      <c r="J1335" t="b">
        <v>0</v>
      </c>
      <c r="K1335" t="b">
        <v>1</v>
      </c>
      <c r="L1335" t="b">
        <v>0</v>
      </c>
    </row>
    <row r="1336" spans="1:12" x14ac:dyDescent="0.2">
      <c r="A1336" s="3" t="s">
        <v>820</v>
      </c>
      <c r="B1336" s="5">
        <v>8</v>
      </c>
      <c r="C1336" t="s">
        <v>842</v>
      </c>
      <c r="D1336" t="s">
        <v>871</v>
      </c>
      <c r="E1336" s="9">
        <v>415.8834867477417</v>
      </c>
      <c r="F1336">
        <v>404</v>
      </c>
      <c r="G1336" s="7">
        <v>19.696115877231399</v>
      </c>
      <c r="H1336" s="7">
        <v>19.326338898077999</v>
      </c>
      <c r="I1336" t="b">
        <v>1</v>
      </c>
      <c r="J1336" t="b">
        <v>0</v>
      </c>
      <c r="K1336" t="b">
        <v>1</v>
      </c>
      <c r="L1336" t="b">
        <v>0</v>
      </c>
    </row>
    <row r="1337" spans="1:12" x14ac:dyDescent="0.2">
      <c r="A1337" s="3" t="s">
        <v>820</v>
      </c>
      <c r="B1337" s="5">
        <v>8</v>
      </c>
      <c r="C1337" t="s">
        <v>843</v>
      </c>
      <c r="D1337" t="s">
        <v>868</v>
      </c>
      <c r="E1337" s="9">
        <v>8.9076976776123047</v>
      </c>
      <c r="F1337">
        <v>3055</v>
      </c>
      <c r="G1337" s="7">
        <v>1.69122796233383</v>
      </c>
      <c r="H1337" s="7">
        <v>1.07037943734827</v>
      </c>
      <c r="I1337" t="b">
        <v>1</v>
      </c>
      <c r="J1337" t="b">
        <v>0</v>
      </c>
      <c r="K1337" t="b">
        <v>1</v>
      </c>
      <c r="L1337" t="b">
        <v>1</v>
      </c>
    </row>
    <row r="1338" spans="1:12" x14ac:dyDescent="0.2">
      <c r="A1338" s="3" t="s">
        <v>820</v>
      </c>
      <c r="B1338" s="5">
        <v>8</v>
      </c>
      <c r="C1338" t="s">
        <v>843</v>
      </c>
      <c r="D1338" t="s">
        <v>869</v>
      </c>
      <c r="E1338" s="9">
        <v>27.994510650634766</v>
      </c>
      <c r="F1338">
        <v>913</v>
      </c>
      <c r="G1338" s="7">
        <v>3.6800986789318699</v>
      </c>
      <c r="H1338" s="7">
        <v>3.2857406866942198</v>
      </c>
      <c r="I1338" t="b">
        <v>1</v>
      </c>
      <c r="J1338" t="b">
        <v>0</v>
      </c>
      <c r="K1338" t="b">
        <v>1</v>
      </c>
      <c r="L1338" t="b">
        <v>1</v>
      </c>
    </row>
    <row r="1339" spans="1:12" x14ac:dyDescent="0.2">
      <c r="A1339" s="3" t="s">
        <v>820</v>
      </c>
      <c r="B1339" s="5">
        <v>8</v>
      </c>
      <c r="C1339" t="s">
        <v>843</v>
      </c>
      <c r="D1339" t="s">
        <v>870</v>
      </c>
      <c r="E1339" s="9">
        <v>75.432311058044434</v>
      </c>
      <c r="F1339">
        <v>3975</v>
      </c>
      <c r="G1339" s="7">
        <v>1.62917239493843</v>
      </c>
      <c r="H1339" s="7">
        <v>1.50036421071772</v>
      </c>
      <c r="I1339" t="b">
        <v>1</v>
      </c>
      <c r="J1339" t="b">
        <v>0</v>
      </c>
      <c r="K1339" t="b">
        <v>1</v>
      </c>
      <c r="L1339" t="b">
        <v>1</v>
      </c>
    </row>
    <row r="1340" spans="1:12" x14ac:dyDescent="0.2">
      <c r="A1340" s="3" t="s">
        <v>820</v>
      </c>
      <c r="B1340" s="5">
        <v>8</v>
      </c>
      <c r="C1340" t="s">
        <v>843</v>
      </c>
      <c r="D1340" t="s">
        <v>871</v>
      </c>
      <c r="E1340" s="9">
        <v>415.8834867477417</v>
      </c>
      <c r="F1340">
        <v>3012</v>
      </c>
      <c r="G1340" s="7">
        <v>1.44811075954664</v>
      </c>
      <c r="H1340" s="7">
        <v>1.3785959040561</v>
      </c>
      <c r="I1340" t="b">
        <v>1</v>
      </c>
      <c r="J1340" t="b">
        <v>1</v>
      </c>
      <c r="K1340" t="b">
        <v>1</v>
      </c>
      <c r="L1340" t="b">
        <v>1</v>
      </c>
    </row>
    <row r="1341" spans="1:12" x14ac:dyDescent="0.2">
      <c r="A1341" s="3" t="s">
        <v>820</v>
      </c>
      <c r="B1341" s="5">
        <v>8</v>
      </c>
      <c r="C1341" t="s">
        <v>844</v>
      </c>
      <c r="D1341" t="s">
        <v>868</v>
      </c>
      <c r="E1341" s="9">
        <v>8.9076976776123047</v>
      </c>
      <c r="F1341">
        <v>103</v>
      </c>
      <c r="G1341" s="7">
        <v>11.751580049620401</v>
      </c>
      <c r="H1341" s="7">
        <v>10.345758046007299</v>
      </c>
      <c r="I1341" t="b">
        <v>1</v>
      </c>
      <c r="J1341" t="b">
        <v>0</v>
      </c>
      <c r="K1341" t="b">
        <v>1</v>
      </c>
      <c r="L1341" t="b">
        <v>0</v>
      </c>
    </row>
    <row r="1342" spans="1:12" x14ac:dyDescent="0.2">
      <c r="A1342" s="3" t="s">
        <v>820</v>
      </c>
      <c r="B1342" s="5">
        <v>8</v>
      </c>
      <c r="C1342" t="s">
        <v>844</v>
      </c>
      <c r="D1342" t="s">
        <v>869</v>
      </c>
      <c r="E1342" s="9">
        <v>27.994510650634766</v>
      </c>
      <c r="F1342">
        <v>76</v>
      </c>
      <c r="G1342" s="7">
        <v>12.283681724719001</v>
      </c>
      <c r="H1342" s="7">
        <v>11.8872656690593</v>
      </c>
      <c r="I1342" t="b">
        <v>1</v>
      </c>
      <c r="J1342" t="b">
        <v>0</v>
      </c>
      <c r="K1342" t="b">
        <v>1</v>
      </c>
      <c r="L1342" t="b">
        <v>0</v>
      </c>
    </row>
    <row r="1343" spans="1:12" x14ac:dyDescent="0.2">
      <c r="A1343" s="3" t="s">
        <v>820</v>
      </c>
      <c r="B1343" s="5">
        <v>8</v>
      </c>
      <c r="C1343" t="s">
        <v>844</v>
      </c>
      <c r="D1343" t="s">
        <v>870</v>
      </c>
      <c r="E1343" s="9">
        <v>75.432311058044434</v>
      </c>
      <c r="F1343">
        <v>107</v>
      </c>
      <c r="G1343" s="7">
        <v>11.8978408608902</v>
      </c>
      <c r="H1343" s="7">
        <v>11.700373981393501</v>
      </c>
      <c r="I1343" t="b">
        <v>1</v>
      </c>
      <c r="J1343" t="b">
        <v>0</v>
      </c>
      <c r="K1343" t="b">
        <v>1</v>
      </c>
      <c r="L1343" t="b">
        <v>0</v>
      </c>
    </row>
    <row r="1344" spans="1:12" x14ac:dyDescent="0.2">
      <c r="A1344" s="3" t="s">
        <v>820</v>
      </c>
      <c r="B1344" s="5">
        <v>8</v>
      </c>
      <c r="C1344" t="s">
        <v>844</v>
      </c>
      <c r="D1344" t="s">
        <v>871</v>
      </c>
      <c r="E1344" s="9">
        <v>415.8834867477417</v>
      </c>
      <c r="F1344">
        <v>88</v>
      </c>
      <c r="G1344" s="7">
        <v>12.807054683821599</v>
      </c>
      <c r="H1344" s="7">
        <v>12.7724420855545</v>
      </c>
      <c r="I1344" t="b">
        <v>1</v>
      </c>
      <c r="J1344" t="b">
        <v>0</v>
      </c>
      <c r="K1344" t="b">
        <v>1</v>
      </c>
      <c r="L1344" t="b">
        <v>0</v>
      </c>
    </row>
    <row r="1345" spans="1:12" x14ac:dyDescent="0.2">
      <c r="A1345" s="3" t="s">
        <v>820</v>
      </c>
      <c r="B1345" s="5">
        <v>8</v>
      </c>
      <c r="C1345" t="s">
        <v>851</v>
      </c>
      <c r="D1345" t="s">
        <v>868</v>
      </c>
      <c r="E1345" s="9">
        <v>8.9076976776123047</v>
      </c>
      <c r="F1345">
        <v>1971</v>
      </c>
      <c r="G1345" s="7">
        <v>3.52640446461294</v>
      </c>
      <c r="H1345" s="7">
        <v>1.9808089120774499</v>
      </c>
      <c r="I1345" t="b">
        <v>1</v>
      </c>
      <c r="J1345" t="b">
        <v>0</v>
      </c>
      <c r="K1345" t="b">
        <v>1</v>
      </c>
      <c r="L1345" t="b">
        <v>1</v>
      </c>
    </row>
    <row r="1346" spans="1:12" x14ac:dyDescent="0.2">
      <c r="A1346" s="3" t="s">
        <v>820</v>
      </c>
      <c r="B1346" s="5">
        <v>8</v>
      </c>
      <c r="C1346" t="s">
        <v>851</v>
      </c>
      <c r="D1346" t="s">
        <v>869</v>
      </c>
      <c r="E1346" s="9">
        <v>27.994510650634766</v>
      </c>
      <c r="F1346">
        <v>1664</v>
      </c>
      <c r="G1346" s="7">
        <v>3.5941084414732001</v>
      </c>
      <c r="H1346" s="7">
        <v>2.9614419391341098</v>
      </c>
      <c r="I1346" t="b">
        <v>1</v>
      </c>
      <c r="J1346" t="b">
        <v>0</v>
      </c>
      <c r="K1346" t="b">
        <v>1</v>
      </c>
      <c r="L1346" t="b">
        <v>1</v>
      </c>
    </row>
    <row r="1347" spans="1:12" x14ac:dyDescent="0.2">
      <c r="A1347" s="3" t="s">
        <v>820</v>
      </c>
      <c r="B1347" s="5">
        <v>8</v>
      </c>
      <c r="C1347" t="s">
        <v>851</v>
      </c>
      <c r="D1347" t="s">
        <v>870</v>
      </c>
      <c r="E1347" s="9">
        <v>75.432311058044434</v>
      </c>
      <c r="F1347">
        <v>2384</v>
      </c>
      <c r="G1347" s="7">
        <v>4.7151088297314896</v>
      </c>
      <c r="H1347" s="7">
        <v>4.10359651061062</v>
      </c>
      <c r="I1347" t="b">
        <v>1</v>
      </c>
      <c r="J1347" t="b">
        <v>0</v>
      </c>
      <c r="K1347" t="b">
        <v>1</v>
      </c>
      <c r="L1347" t="b">
        <v>1</v>
      </c>
    </row>
    <row r="1348" spans="1:12" x14ac:dyDescent="0.2">
      <c r="A1348" s="3" t="s">
        <v>820</v>
      </c>
      <c r="B1348" s="5">
        <v>8</v>
      </c>
      <c r="C1348" t="s">
        <v>851</v>
      </c>
      <c r="D1348" t="s">
        <v>871</v>
      </c>
      <c r="E1348" s="9">
        <v>415.8834867477417</v>
      </c>
      <c r="F1348">
        <v>1578</v>
      </c>
      <c r="G1348" s="7">
        <v>12.7689127033387</v>
      </c>
      <c r="H1348" s="7">
        <v>12.1788534247318</v>
      </c>
      <c r="I1348" t="b">
        <v>1</v>
      </c>
      <c r="J1348" t="b">
        <v>0</v>
      </c>
      <c r="K1348" t="b">
        <v>1</v>
      </c>
      <c r="L1348" t="b">
        <v>1</v>
      </c>
    </row>
    <row r="1349" spans="1:12" x14ac:dyDescent="0.2">
      <c r="A1349" s="3" t="s">
        <v>820</v>
      </c>
      <c r="B1349" s="5">
        <v>8</v>
      </c>
      <c r="C1349" t="s">
        <v>847</v>
      </c>
      <c r="D1349" t="s">
        <v>868</v>
      </c>
      <c r="E1349" s="9">
        <v>8.9076976776123047</v>
      </c>
      <c r="F1349">
        <v>1182</v>
      </c>
      <c r="G1349" s="7">
        <v>6.6376286718422497</v>
      </c>
      <c r="H1349" s="7">
        <v>3.5291987629208799</v>
      </c>
      <c r="I1349" t="b">
        <v>1</v>
      </c>
      <c r="J1349" t="b">
        <v>0</v>
      </c>
      <c r="K1349" t="b">
        <v>1</v>
      </c>
      <c r="L1349" t="b">
        <v>1</v>
      </c>
    </row>
    <row r="1350" spans="1:12" x14ac:dyDescent="0.2">
      <c r="A1350" s="3" t="s">
        <v>820</v>
      </c>
      <c r="B1350" s="5">
        <v>8</v>
      </c>
      <c r="C1350" t="s">
        <v>847</v>
      </c>
      <c r="D1350" t="s">
        <v>869</v>
      </c>
      <c r="E1350" s="9">
        <v>27.994510650634766</v>
      </c>
      <c r="F1350">
        <v>1073</v>
      </c>
      <c r="G1350" s="7">
        <v>8.1474128785316502</v>
      </c>
      <c r="H1350" s="7">
        <v>6.2085851964148899</v>
      </c>
      <c r="I1350" t="b">
        <v>1</v>
      </c>
      <c r="J1350" t="b">
        <v>0</v>
      </c>
      <c r="K1350" t="b">
        <v>1</v>
      </c>
      <c r="L1350" t="b">
        <v>1</v>
      </c>
    </row>
    <row r="1351" spans="1:12" x14ac:dyDescent="0.2">
      <c r="A1351" s="3" t="s">
        <v>820</v>
      </c>
      <c r="B1351" s="5">
        <v>8</v>
      </c>
      <c r="C1351" t="s">
        <v>847</v>
      </c>
      <c r="D1351" t="s">
        <v>870</v>
      </c>
      <c r="E1351" s="9">
        <v>75.432311058044434</v>
      </c>
      <c r="F1351">
        <v>844</v>
      </c>
      <c r="G1351" s="7">
        <v>10.5691902841592</v>
      </c>
      <c r="H1351" s="7">
        <v>9.4514861618900401</v>
      </c>
      <c r="I1351" t="b">
        <v>1</v>
      </c>
      <c r="J1351" t="b">
        <v>0</v>
      </c>
      <c r="K1351" t="b">
        <v>1</v>
      </c>
      <c r="L1351" t="b">
        <v>1</v>
      </c>
    </row>
    <row r="1352" spans="1:12" x14ac:dyDescent="0.2">
      <c r="A1352" s="3" t="s">
        <v>820</v>
      </c>
      <c r="B1352" s="5">
        <v>8</v>
      </c>
      <c r="C1352" t="s">
        <v>847</v>
      </c>
      <c r="D1352" t="s">
        <v>871</v>
      </c>
      <c r="E1352" s="9">
        <v>415.8834867477417</v>
      </c>
      <c r="F1352">
        <v>739</v>
      </c>
      <c r="G1352" s="7">
        <v>11.866111810880501</v>
      </c>
      <c r="H1352" s="7">
        <v>11.621077115928699</v>
      </c>
      <c r="I1352" t="b">
        <v>1</v>
      </c>
      <c r="J1352" t="b">
        <v>0</v>
      </c>
      <c r="K1352" t="b">
        <v>1</v>
      </c>
      <c r="L1352" t="b">
        <v>1</v>
      </c>
    </row>
    <row r="1353" spans="1:12" x14ac:dyDescent="0.2">
      <c r="A1353" s="3" t="s">
        <v>820</v>
      </c>
      <c r="B1353" s="5">
        <v>8</v>
      </c>
      <c r="C1353" t="s">
        <v>848</v>
      </c>
      <c r="D1353" t="s">
        <v>868</v>
      </c>
      <c r="E1353" s="9">
        <v>8.9076976776123047</v>
      </c>
      <c r="F1353">
        <v>5589</v>
      </c>
      <c r="G1353" s="7">
        <v>0.31647058932079097</v>
      </c>
      <c r="H1353" s="7">
        <v>0.26404131128801001</v>
      </c>
      <c r="I1353" t="b">
        <v>1</v>
      </c>
      <c r="J1353" t="b">
        <v>0</v>
      </c>
      <c r="K1353" t="b">
        <v>1</v>
      </c>
      <c r="L1353" t="b">
        <v>0</v>
      </c>
    </row>
    <row r="1354" spans="1:12" x14ac:dyDescent="0.2">
      <c r="A1354" s="3" t="s">
        <v>820</v>
      </c>
      <c r="B1354" s="5">
        <v>8</v>
      </c>
      <c r="C1354" t="s">
        <v>848</v>
      </c>
      <c r="D1354" t="s">
        <v>869</v>
      </c>
      <c r="E1354" s="9">
        <v>27.994510650634766</v>
      </c>
      <c r="F1354">
        <v>8201</v>
      </c>
      <c r="G1354" s="7">
        <v>0.22187577791138099</v>
      </c>
      <c r="H1354" s="7">
        <v>0.208334342841454</v>
      </c>
      <c r="I1354" t="b">
        <v>1</v>
      </c>
      <c r="J1354" t="b">
        <v>0</v>
      </c>
      <c r="K1354" t="b">
        <v>1</v>
      </c>
      <c r="L1354" t="b">
        <v>0</v>
      </c>
    </row>
    <row r="1355" spans="1:12" x14ac:dyDescent="0.2">
      <c r="A1355" s="3" t="s">
        <v>820</v>
      </c>
      <c r="B1355" s="5">
        <v>8</v>
      </c>
      <c r="C1355" t="s">
        <v>848</v>
      </c>
      <c r="D1355" t="s">
        <v>870</v>
      </c>
      <c r="E1355" s="9">
        <v>75.432311058044434</v>
      </c>
      <c r="F1355">
        <v>9508</v>
      </c>
      <c r="G1355" s="7">
        <v>2.8755836786384701</v>
      </c>
      <c r="H1355" s="7">
        <v>2.1105850883616202</v>
      </c>
      <c r="I1355" t="b">
        <v>1</v>
      </c>
      <c r="J1355" t="b">
        <v>0</v>
      </c>
      <c r="K1355" t="b">
        <v>1</v>
      </c>
      <c r="L1355" t="b">
        <v>0</v>
      </c>
    </row>
    <row r="1356" spans="1:12" x14ac:dyDescent="0.2">
      <c r="A1356" s="3" t="s">
        <v>820</v>
      </c>
      <c r="B1356" s="5">
        <v>8</v>
      </c>
      <c r="C1356" t="s">
        <v>848</v>
      </c>
      <c r="D1356" t="s">
        <v>871</v>
      </c>
      <c r="E1356" s="9">
        <v>415.8834867477417</v>
      </c>
      <c r="F1356">
        <v>1865</v>
      </c>
      <c r="G1356" s="7">
        <v>0.95187262031844899</v>
      </c>
      <c r="H1356" s="7">
        <v>0.94745512185653902</v>
      </c>
      <c r="I1356" t="b">
        <v>1</v>
      </c>
      <c r="J1356" t="b">
        <v>1</v>
      </c>
      <c r="K1356" t="b">
        <v>1</v>
      </c>
      <c r="L1356" t="b">
        <v>0</v>
      </c>
    </row>
    <row r="1357" spans="1:12" x14ac:dyDescent="0.2">
      <c r="A1357" s="3" t="s">
        <v>820</v>
      </c>
      <c r="B1357" s="5">
        <v>8</v>
      </c>
      <c r="C1357" t="s">
        <v>849</v>
      </c>
      <c r="D1357" t="s">
        <v>868</v>
      </c>
      <c r="E1357" s="9">
        <v>8.9076976776123047</v>
      </c>
      <c r="F1357">
        <v>242</v>
      </c>
      <c r="G1357" s="7">
        <v>10.3819320251891</v>
      </c>
      <c r="H1357" s="7">
        <v>8.09790697964754</v>
      </c>
      <c r="I1357" t="b">
        <v>1</v>
      </c>
      <c r="J1357" t="b">
        <v>0</v>
      </c>
      <c r="K1357" t="b">
        <v>1</v>
      </c>
      <c r="L1357" t="b">
        <v>0</v>
      </c>
    </row>
    <row r="1358" spans="1:12" x14ac:dyDescent="0.2">
      <c r="A1358" s="3" t="s">
        <v>820</v>
      </c>
      <c r="B1358" s="5">
        <v>8</v>
      </c>
      <c r="C1358" t="s">
        <v>849</v>
      </c>
      <c r="D1358" t="s">
        <v>869</v>
      </c>
      <c r="E1358" s="9">
        <v>27.994510650634766</v>
      </c>
      <c r="F1358">
        <v>205</v>
      </c>
      <c r="G1358" s="7">
        <v>12.644313753674201</v>
      </c>
      <c r="H1358" s="7">
        <v>11.5727617406509</v>
      </c>
      <c r="I1358" t="b">
        <v>1</v>
      </c>
      <c r="J1358" t="b">
        <v>0</v>
      </c>
      <c r="K1358" t="b">
        <v>1</v>
      </c>
      <c r="L1358" t="b">
        <v>0</v>
      </c>
    </row>
    <row r="1359" spans="1:12" x14ac:dyDescent="0.2">
      <c r="A1359" s="3" t="s">
        <v>820</v>
      </c>
      <c r="B1359" s="5">
        <v>8</v>
      </c>
      <c r="C1359" t="s">
        <v>849</v>
      </c>
      <c r="D1359" t="s">
        <v>870</v>
      </c>
      <c r="E1359" s="9">
        <v>75.432311058044434</v>
      </c>
      <c r="F1359">
        <v>212</v>
      </c>
      <c r="G1359" s="7">
        <v>12.639462308653499</v>
      </c>
      <c r="H1359" s="7">
        <v>12.2058755757353</v>
      </c>
      <c r="I1359" t="b">
        <v>1</v>
      </c>
      <c r="J1359" t="b">
        <v>0</v>
      </c>
      <c r="K1359" t="b">
        <v>1</v>
      </c>
      <c r="L1359" t="b">
        <v>0</v>
      </c>
    </row>
    <row r="1360" spans="1:12" x14ac:dyDescent="0.2">
      <c r="A1360" s="3" t="s">
        <v>820</v>
      </c>
      <c r="B1360" s="5">
        <v>8</v>
      </c>
      <c r="C1360" t="s">
        <v>849</v>
      </c>
      <c r="D1360" t="s">
        <v>871</v>
      </c>
      <c r="E1360" s="9">
        <v>415.8834867477417</v>
      </c>
      <c r="F1360">
        <v>195</v>
      </c>
      <c r="G1360" s="7">
        <v>12.993516629104301</v>
      </c>
      <c r="H1360" s="7">
        <v>12.914834070794999</v>
      </c>
      <c r="I1360" t="b">
        <v>1</v>
      </c>
      <c r="J1360" t="b">
        <v>0</v>
      </c>
      <c r="K1360" t="b">
        <v>1</v>
      </c>
      <c r="L1360" t="b">
        <v>0</v>
      </c>
    </row>
    <row r="1361" spans="1:12" x14ac:dyDescent="0.2">
      <c r="A1361" s="3" t="s">
        <v>820</v>
      </c>
      <c r="B1361" s="5">
        <v>8</v>
      </c>
      <c r="C1361" t="s">
        <v>850</v>
      </c>
      <c r="D1361" t="s">
        <v>868</v>
      </c>
      <c r="E1361" s="9">
        <v>8.9076976776123047</v>
      </c>
      <c r="F1361">
        <v>9189</v>
      </c>
      <c r="G1361" s="7">
        <v>6.3445140153933703</v>
      </c>
      <c r="H1361" s="7">
        <v>0.84090415157295395</v>
      </c>
      <c r="I1361" t="b">
        <v>1</v>
      </c>
      <c r="J1361" t="b">
        <v>0</v>
      </c>
      <c r="K1361" t="b">
        <v>1</v>
      </c>
      <c r="L1361" t="b">
        <v>0</v>
      </c>
    </row>
    <row r="1362" spans="1:12" x14ac:dyDescent="0.2">
      <c r="A1362" s="3" t="s">
        <v>820</v>
      </c>
      <c r="B1362" s="5">
        <v>8</v>
      </c>
      <c r="C1362" t="s">
        <v>850</v>
      </c>
      <c r="D1362" t="s">
        <v>869</v>
      </c>
      <c r="E1362" s="9">
        <v>27.994510650634766</v>
      </c>
      <c r="F1362">
        <v>661</v>
      </c>
      <c r="G1362" s="7">
        <v>9.6833312523814392</v>
      </c>
      <c r="H1362" s="7">
        <v>7.8813374579489697</v>
      </c>
      <c r="I1362" t="b">
        <v>1</v>
      </c>
      <c r="J1362" t="b">
        <v>0</v>
      </c>
      <c r="K1362" t="b">
        <v>1</v>
      </c>
      <c r="L1362" t="b">
        <v>0</v>
      </c>
    </row>
    <row r="1363" spans="1:12" x14ac:dyDescent="0.2">
      <c r="A1363" s="3" t="s">
        <v>820</v>
      </c>
      <c r="B1363" s="5">
        <v>8</v>
      </c>
      <c r="C1363" t="s">
        <v>850</v>
      </c>
      <c r="D1363" t="s">
        <v>870</v>
      </c>
      <c r="E1363" s="9">
        <v>75.432311058044434</v>
      </c>
      <c r="F1363">
        <v>726</v>
      </c>
      <c r="G1363" s="7">
        <v>11.2183686879899</v>
      </c>
      <c r="H1363" s="7">
        <v>10.125142423898501</v>
      </c>
      <c r="I1363" t="b">
        <v>1</v>
      </c>
      <c r="J1363" t="b">
        <v>0</v>
      </c>
      <c r="K1363" t="b">
        <v>1</v>
      </c>
      <c r="L1363" t="b">
        <v>0</v>
      </c>
    </row>
    <row r="1364" spans="1:12" x14ac:dyDescent="0.2">
      <c r="A1364" s="3" t="s">
        <v>820</v>
      </c>
      <c r="B1364" s="5">
        <v>8</v>
      </c>
      <c r="C1364" t="s">
        <v>850</v>
      </c>
      <c r="D1364" t="s">
        <v>871</v>
      </c>
      <c r="E1364" s="9">
        <v>415.8834867477417</v>
      </c>
      <c r="F1364">
        <v>719</v>
      </c>
      <c r="G1364" s="7">
        <v>12.977703512068301</v>
      </c>
      <c r="H1364" s="7">
        <v>12.6929188691512</v>
      </c>
      <c r="I1364" t="b">
        <v>1</v>
      </c>
      <c r="J1364" t="b">
        <v>0</v>
      </c>
      <c r="K1364" t="b">
        <v>1</v>
      </c>
      <c r="L1364" t="b">
        <v>0</v>
      </c>
    </row>
    <row r="1365" spans="1:12" x14ac:dyDescent="0.2">
      <c r="A1365" s="3" t="s">
        <v>820</v>
      </c>
      <c r="B1365" s="5">
        <v>8</v>
      </c>
      <c r="C1365" t="s">
        <v>832</v>
      </c>
      <c r="D1365" t="s">
        <v>868</v>
      </c>
      <c r="E1365" s="9">
        <v>8.9076976776123047</v>
      </c>
      <c r="F1365">
        <v>3573</v>
      </c>
      <c r="G1365" s="7">
        <v>0.695424910423319</v>
      </c>
      <c r="H1365" s="7">
        <v>0.54374909520280201</v>
      </c>
      <c r="I1365" t="b">
        <v>1</v>
      </c>
      <c r="J1365" t="b">
        <v>0</v>
      </c>
      <c r="K1365" t="b">
        <v>0</v>
      </c>
      <c r="L1365" t="b">
        <v>0</v>
      </c>
    </row>
    <row r="1366" spans="1:12" x14ac:dyDescent="0.2">
      <c r="A1366" s="3" t="s">
        <v>820</v>
      </c>
      <c r="B1366" s="5">
        <v>8</v>
      </c>
      <c r="C1366" t="s">
        <v>832</v>
      </c>
      <c r="D1366" t="s">
        <v>869</v>
      </c>
      <c r="E1366" s="9">
        <v>27.994510650634766</v>
      </c>
      <c r="F1366">
        <v>3572</v>
      </c>
      <c r="G1366" s="7">
        <v>1.17648710446038</v>
      </c>
      <c r="H1366" s="7">
        <v>1.0229294643415301</v>
      </c>
      <c r="I1366" t="b">
        <v>1</v>
      </c>
      <c r="J1366" t="b">
        <v>0</v>
      </c>
      <c r="K1366" t="b">
        <v>0</v>
      </c>
      <c r="L1366" t="b">
        <v>0</v>
      </c>
    </row>
    <row r="1367" spans="1:12" x14ac:dyDescent="0.2">
      <c r="A1367" s="3" t="s">
        <v>820</v>
      </c>
      <c r="B1367" s="5">
        <v>8</v>
      </c>
      <c r="C1367" t="s">
        <v>832</v>
      </c>
      <c r="D1367" t="s">
        <v>870</v>
      </c>
      <c r="E1367" s="9">
        <v>75.432311058044434</v>
      </c>
      <c r="F1367">
        <v>2191</v>
      </c>
      <c r="G1367" s="7">
        <v>0.96940499734034702</v>
      </c>
      <c r="H1367" s="7">
        <v>0.94285674538828601</v>
      </c>
      <c r="I1367" t="b">
        <v>1</v>
      </c>
      <c r="J1367" t="b">
        <v>0</v>
      </c>
      <c r="K1367" t="b">
        <v>0</v>
      </c>
      <c r="L1367" t="b">
        <v>0</v>
      </c>
    </row>
    <row r="1368" spans="1:12" x14ac:dyDescent="0.2">
      <c r="A1368" s="3" t="s">
        <v>820</v>
      </c>
      <c r="B1368" s="5">
        <v>8</v>
      </c>
      <c r="C1368" t="s">
        <v>832</v>
      </c>
      <c r="D1368" t="s">
        <v>871</v>
      </c>
      <c r="E1368" s="9">
        <v>415.8834867477417</v>
      </c>
      <c r="F1368">
        <v>3639</v>
      </c>
      <c r="G1368" s="7">
        <v>0.79742847047466403</v>
      </c>
      <c r="H1368" s="7">
        <v>0.79023933997058604</v>
      </c>
      <c r="I1368" t="b">
        <v>1</v>
      </c>
      <c r="J1368" t="b">
        <v>1</v>
      </c>
      <c r="K1368" t="b">
        <v>0</v>
      </c>
      <c r="L1368" t="b">
        <v>0</v>
      </c>
    </row>
    <row r="1369" spans="1:12" x14ac:dyDescent="0.2">
      <c r="A1369" s="3" t="s">
        <v>820</v>
      </c>
      <c r="B1369" s="5">
        <v>8</v>
      </c>
      <c r="C1369" t="s">
        <v>852</v>
      </c>
      <c r="D1369" t="s">
        <v>868</v>
      </c>
      <c r="E1369" s="9">
        <v>8.9076976776123047</v>
      </c>
      <c r="F1369">
        <v>425</v>
      </c>
      <c r="G1369" s="7">
        <v>9.4662036956560094</v>
      </c>
      <c r="H1369" s="7">
        <v>6.52100854876449</v>
      </c>
      <c r="I1369" t="b">
        <v>1</v>
      </c>
      <c r="J1369" t="b">
        <v>0</v>
      </c>
      <c r="K1369" t="b">
        <v>1</v>
      </c>
      <c r="L1369" t="b">
        <v>0</v>
      </c>
    </row>
    <row r="1370" spans="1:12" x14ac:dyDescent="0.2">
      <c r="A1370" s="3" t="s">
        <v>820</v>
      </c>
      <c r="B1370" s="5">
        <v>8</v>
      </c>
      <c r="C1370" t="s">
        <v>852</v>
      </c>
      <c r="D1370" t="s">
        <v>869</v>
      </c>
      <c r="E1370" s="9">
        <v>27.994510650634766</v>
      </c>
      <c r="F1370">
        <v>411</v>
      </c>
      <c r="G1370" s="7">
        <v>11.352194100014</v>
      </c>
      <c r="H1370" s="7">
        <v>9.7304520857263697</v>
      </c>
      <c r="I1370" t="b">
        <v>1</v>
      </c>
      <c r="J1370" t="b">
        <v>0</v>
      </c>
      <c r="K1370" t="b">
        <v>1</v>
      </c>
      <c r="L1370" t="b">
        <v>0</v>
      </c>
    </row>
    <row r="1371" spans="1:12" x14ac:dyDescent="0.2">
      <c r="A1371" s="3" t="s">
        <v>820</v>
      </c>
      <c r="B1371" s="5">
        <v>8</v>
      </c>
      <c r="C1371" t="s">
        <v>852</v>
      </c>
      <c r="D1371" t="s">
        <v>870</v>
      </c>
      <c r="E1371" s="9">
        <v>75.432311058044434</v>
      </c>
      <c r="F1371">
        <v>431</v>
      </c>
      <c r="G1371" s="7">
        <v>12.404589879632301</v>
      </c>
      <c r="H1371" s="7">
        <v>11.583585850436799</v>
      </c>
      <c r="I1371" t="b">
        <v>1</v>
      </c>
      <c r="J1371" t="b">
        <v>0</v>
      </c>
      <c r="K1371" t="b">
        <v>1</v>
      </c>
      <c r="L1371" t="b">
        <v>0</v>
      </c>
    </row>
    <row r="1372" spans="1:12" x14ac:dyDescent="0.2">
      <c r="A1372" s="3" t="s">
        <v>820</v>
      </c>
      <c r="B1372" s="5">
        <v>8</v>
      </c>
      <c r="C1372" t="s">
        <v>852</v>
      </c>
      <c r="D1372" t="s">
        <v>871</v>
      </c>
      <c r="E1372" s="9">
        <v>415.8834867477417</v>
      </c>
      <c r="F1372">
        <v>396</v>
      </c>
      <c r="G1372" s="7">
        <v>12.656993327279199</v>
      </c>
      <c r="H1372" s="7">
        <v>12.5062695238991</v>
      </c>
      <c r="I1372" t="b">
        <v>1</v>
      </c>
      <c r="J1372" t="b">
        <v>0</v>
      </c>
      <c r="K1372" t="b">
        <v>1</v>
      </c>
      <c r="L1372" t="b">
        <v>0</v>
      </c>
    </row>
    <row r="1373" spans="1:12" x14ac:dyDescent="0.2">
      <c r="A1373" s="3" t="s">
        <v>820</v>
      </c>
      <c r="B1373" s="5">
        <v>8</v>
      </c>
      <c r="C1373" t="s">
        <v>834</v>
      </c>
      <c r="D1373" t="s">
        <v>868</v>
      </c>
      <c r="E1373" s="9">
        <v>8.9076976776123047</v>
      </c>
      <c r="F1373">
        <v>2146</v>
      </c>
      <c r="G1373" s="7">
        <v>9.5617192760973593E-2</v>
      </c>
      <c r="H1373" s="7">
        <v>9.3464185650560305E-2</v>
      </c>
      <c r="I1373" t="b">
        <v>1</v>
      </c>
      <c r="J1373" t="b">
        <v>0</v>
      </c>
      <c r="K1373" t="b">
        <v>1</v>
      </c>
      <c r="L1373" t="b">
        <v>0</v>
      </c>
    </row>
    <row r="1374" spans="1:12" x14ac:dyDescent="0.2">
      <c r="A1374" s="3" t="s">
        <v>820</v>
      </c>
      <c r="B1374" s="5">
        <v>8</v>
      </c>
      <c r="C1374" t="s">
        <v>834</v>
      </c>
      <c r="D1374" t="s">
        <v>869</v>
      </c>
      <c r="E1374" s="9">
        <v>27.994510650634766</v>
      </c>
      <c r="F1374">
        <v>1707</v>
      </c>
      <c r="G1374" s="7">
        <v>7.7037732914591706E-2</v>
      </c>
      <c r="H1374" s="7">
        <v>7.6677542360692699E-2</v>
      </c>
      <c r="I1374" t="b">
        <v>1</v>
      </c>
      <c r="J1374" t="b">
        <v>0</v>
      </c>
      <c r="K1374" t="b">
        <v>1</v>
      </c>
      <c r="L1374" t="b">
        <v>0</v>
      </c>
    </row>
    <row r="1375" spans="1:12" x14ac:dyDescent="0.2">
      <c r="A1375" s="3" t="s">
        <v>820</v>
      </c>
      <c r="B1375" s="5">
        <v>8</v>
      </c>
      <c r="C1375" t="s">
        <v>834</v>
      </c>
      <c r="D1375" t="s">
        <v>870</v>
      </c>
      <c r="E1375" s="9">
        <v>75.432311058044434</v>
      </c>
      <c r="F1375">
        <v>3327</v>
      </c>
      <c r="G1375" s="7">
        <v>6.1481684522106998E-2</v>
      </c>
      <c r="H1375" s="7">
        <v>6.0974530135590198E-2</v>
      </c>
      <c r="I1375" t="b">
        <v>1</v>
      </c>
      <c r="J1375" t="b">
        <v>1</v>
      </c>
      <c r="K1375" t="b">
        <v>1</v>
      </c>
      <c r="L1375" t="b">
        <v>0</v>
      </c>
    </row>
    <row r="1376" spans="1:12" x14ac:dyDescent="0.2">
      <c r="A1376" s="3" t="s">
        <v>820</v>
      </c>
      <c r="B1376" s="5">
        <v>8</v>
      </c>
      <c r="C1376" t="s">
        <v>834</v>
      </c>
      <c r="D1376" t="s">
        <v>871</v>
      </c>
      <c r="E1376" s="9">
        <v>415.8834867477417</v>
      </c>
      <c r="F1376">
        <v>1752</v>
      </c>
      <c r="G1376" s="7">
        <v>7.1637906747365698E-2</v>
      </c>
      <c r="H1376" s="7">
        <v>7.1325501830361002E-2</v>
      </c>
      <c r="I1376" t="b">
        <v>1</v>
      </c>
      <c r="J1376" t="b">
        <v>1</v>
      </c>
      <c r="K1376" t="b">
        <v>1</v>
      </c>
      <c r="L1376" t="b">
        <v>0</v>
      </c>
    </row>
    <row r="1377" spans="1:12" x14ac:dyDescent="0.2">
      <c r="A1377" s="3" t="s">
        <v>820</v>
      </c>
      <c r="B1377" s="5">
        <v>8</v>
      </c>
      <c r="C1377" t="s">
        <v>853</v>
      </c>
      <c r="D1377" t="s">
        <v>868</v>
      </c>
      <c r="E1377" s="9">
        <v>8.9076976776123047</v>
      </c>
      <c r="F1377">
        <v>387</v>
      </c>
      <c r="G1377" s="7">
        <v>12.1028501054515</v>
      </c>
      <c r="H1377" s="7">
        <v>7.9320549221837</v>
      </c>
      <c r="I1377" t="b">
        <v>1</v>
      </c>
      <c r="J1377" t="b">
        <v>0</v>
      </c>
      <c r="K1377" t="b">
        <v>1</v>
      </c>
      <c r="L1377" t="b">
        <v>0</v>
      </c>
    </row>
    <row r="1378" spans="1:12" x14ac:dyDescent="0.2">
      <c r="A1378" s="3" t="s">
        <v>820</v>
      </c>
      <c r="B1378" s="5">
        <v>8</v>
      </c>
      <c r="C1378" t="s">
        <v>853</v>
      </c>
      <c r="D1378" t="s">
        <v>869</v>
      </c>
      <c r="E1378" s="9">
        <v>27.994510650634766</v>
      </c>
      <c r="F1378">
        <v>92</v>
      </c>
      <c r="G1378" s="7">
        <v>12.655746225422501</v>
      </c>
      <c r="H1378" s="7">
        <v>12.1503952476713</v>
      </c>
      <c r="I1378" t="b">
        <v>1</v>
      </c>
      <c r="J1378" t="b">
        <v>0</v>
      </c>
      <c r="K1378" t="b">
        <v>1</v>
      </c>
      <c r="L1378" t="b">
        <v>0</v>
      </c>
    </row>
    <row r="1379" spans="1:12" x14ac:dyDescent="0.2">
      <c r="A1379" s="3" t="s">
        <v>820</v>
      </c>
      <c r="B1379" s="5">
        <v>8</v>
      </c>
      <c r="C1379" t="s">
        <v>853</v>
      </c>
      <c r="D1379" t="s">
        <v>870</v>
      </c>
      <c r="E1379" s="9">
        <v>75.432311058044434</v>
      </c>
      <c r="F1379">
        <v>98</v>
      </c>
      <c r="G1379" s="7">
        <v>12.4805279712184</v>
      </c>
      <c r="H1379" s="7">
        <v>12.2813922269691</v>
      </c>
      <c r="I1379" t="b">
        <v>1</v>
      </c>
      <c r="J1379" t="b">
        <v>0</v>
      </c>
      <c r="K1379" t="b">
        <v>1</v>
      </c>
      <c r="L1379" t="b">
        <v>0</v>
      </c>
    </row>
    <row r="1380" spans="1:12" x14ac:dyDescent="0.2">
      <c r="A1380" s="3" t="s">
        <v>820</v>
      </c>
      <c r="B1380" s="5">
        <v>8</v>
      </c>
      <c r="C1380" t="s">
        <v>853</v>
      </c>
      <c r="D1380" t="s">
        <v>871</v>
      </c>
      <c r="E1380" s="9">
        <v>415.8834867477417</v>
      </c>
      <c r="F1380">
        <v>93</v>
      </c>
      <c r="G1380" s="7">
        <v>13.1404937517059</v>
      </c>
      <c r="H1380" s="7">
        <v>13.1019937857646</v>
      </c>
      <c r="I1380" t="b">
        <v>1</v>
      </c>
      <c r="J1380" t="b">
        <v>0</v>
      </c>
      <c r="K1380" t="b">
        <v>1</v>
      </c>
      <c r="L1380" t="b">
        <v>0</v>
      </c>
    </row>
    <row r="1381" spans="1:12" x14ac:dyDescent="0.2">
      <c r="A1381" s="3" t="s">
        <v>820</v>
      </c>
      <c r="B1381" s="5">
        <v>8</v>
      </c>
      <c r="C1381" t="s">
        <v>836</v>
      </c>
      <c r="D1381" t="s">
        <v>868</v>
      </c>
      <c r="E1381" s="9">
        <v>8.9076976776123047</v>
      </c>
      <c r="F1381">
        <v>1093</v>
      </c>
      <c r="G1381" s="7">
        <v>10.9029347339195</v>
      </c>
      <c r="H1381" s="7">
        <v>4.6637160615771203</v>
      </c>
      <c r="I1381" t="b">
        <v>1</v>
      </c>
      <c r="J1381" t="b">
        <v>0</v>
      </c>
      <c r="K1381" t="b">
        <v>1</v>
      </c>
      <c r="L1381" t="b">
        <v>1</v>
      </c>
    </row>
    <row r="1382" spans="1:12" x14ac:dyDescent="0.2">
      <c r="A1382" s="3" t="s">
        <v>820</v>
      </c>
      <c r="B1382" s="5">
        <v>8</v>
      </c>
      <c r="C1382" t="s">
        <v>836</v>
      </c>
      <c r="D1382" t="s">
        <v>869</v>
      </c>
      <c r="E1382" s="9">
        <v>27.994510650634766</v>
      </c>
      <c r="F1382">
        <v>355</v>
      </c>
      <c r="G1382" s="7">
        <v>9.8676456294095001</v>
      </c>
      <c r="H1382" s="7">
        <v>8.7702101035823201</v>
      </c>
      <c r="I1382" t="b">
        <v>1</v>
      </c>
      <c r="J1382" t="b">
        <v>0</v>
      </c>
      <c r="K1382" t="b">
        <v>1</v>
      </c>
      <c r="L1382" t="b">
        <v>1</v>
      </c>
    </row>
    <row r="1383" spans="1:12" x14ac:dyDescent="0.2">
      <c r="A1383" s="3" t="s">
        <v>820</v>
      </c>
      <c r="B1383" s="5">
        <v>8</v>
      </c>
      <c r="C1383" t="s">
        <v>836</v>
      </c>
      <c r="D1383" t="s">
        <v>870</v>
      </c>
      <c r="E1383" s="9">
        <v>75.432311058044434</v>
      </c>
      <c r="F1383">
        <v>299</v>
      </c>
      <c r="G1383" s="7">
        <v>9.1013888824860505</v>
      </c>
      <c r="H1383" s="7">
        <v>8.7844778220617705</v>
      </c>
      <c r="I1383" t="b">
        <v>1</v>
      </c>
      <c r="J1383" t="b">
        <v>0</v>
      </c>
      <c r="K1383" t="b">
        <v>1</v>
      </c>
      <c r="L1383" t="b">
        <v>1</v>
      </c>
    </row>
    <row r="1384" spans="1:12" x14ac:dyDescent="0.2">
      <c r="A1384" s="3" t="s">
        <v>820</v>
      </c>
      <c r="B1384" s="5">
        <v>8</v>
      </c>
      <c r="C1384" t="s">
        <v>836</v>
      </c>
      <c r="D1384" t="s">
        <v>871</v>
      </c>
      <c r="E1384" s="9">
        <v>415.8834867477417</v>
      </c>
      <c r="F1384">
        <v>230</v>
      </c>
      <c r="G1384" s="7">
        <v>9.1126580206788503</v>
      </c>
      <c r="H1384" s="7">
        <v>9.0669636074766995</v>
      </c>
      <c r="I1384" t="b">
        <v>1</v>
      </c>
      <c r="J1384" t="b">
        <v>0</v>
      </c>
      <c r="K1384" t="b">
        <v>1</v>
      </c>
      <c r="L1384" t="b">
        <v>1</v>
      </c>
    </row>
    <row r="1385" spans="1:12" x14ac:dyDescent="0.2">
      <c r="A1385" s="3" t="s">
        <v>820</v>
      </c>
      <c r="B1385" s="5">
        <v>8</v>
      </c>
      <c r="C1385" t="s">
        <v>833</v>
      </c>
      <c r="D1385" t="s">
        <v>868</v>
      </c>
      <c r="E1385" s="9">
        <v>8.9076976776123047</v>
      </c>
      <c r="F1385">
        <v>178</v>
      </c>
      <c r="G1385" s="7">
        <v>9.3568252916095602</v>
      </c>
      <c r="H1385" s="7">
        <v>7.8829182987719504</v>
      </c>
      <c r="I1385" t="b">
        <v>1</v>
      </c>
      <c r="J1385" t="b">
        <v>0</v>
      </c>
      <c r="K1385" t="b">
        <v>1</v>
      </c>
      <c r="L1385" t="b">
        <v>0</v>
      </c>
    </row>
    <row r="1386" spans="1:12" x14ac:dyDescent="0.2">
      <c r="A1386" s="3" t="s">
        <v>820</v>
      </c>
      <c r="B1386" s="5">
        <v>8</v>
      </c>
      <c r="C1386" t="s">
        <v>833</v>
      </c>
      <c r="D1386" t="s">
        <v>869</v>
      </c>
      <c r="E1386" s="9">
        <v>27.994510650634766</v>
      </c>
      <c r="F1386">
        <v>223</v>
      </c>
      <c r="G1386" s="7">
        <v>9.12170435015795</v>
      </c>
      <c r="H1386" s="7">
        <v>8.5038003191478602</v>
      </c>
      <c r="I1386" t="b">
        <v>1</v>
      </c>
      <c r="J1386" t="b">
        <v>0</v>
      </c>
      <c r="K1386" t="b">
        <v>1</v>
      </c>
      <c r="L1386" t="b">
        <v>0</v>
      </c>
    </row>
    <row r="1387" spans="1:12" x14ac:dyDescent="0.2">
      <c r="A1387" s="3" t="s">
        <v>820</v>
      </c>
      <c r="B1387" s="5">
        <v>8</v>
      </c>
      <c r="C1387" t="s">
        <v>833</v>
      </c>
      <c r="D1387" t="s">
        <v>870</v>
      </c>
      <c r="E1387" s="9">
        <v>75.432311058044434</v>
      </c>
      <c r="F1387">
        <v>176</v>
      </c>
      <c r="G1387" s="7">
        <v>9.77862471584708</v>
      </c>
      <c r="H1387" s="7">
        <v>9.5604956981044893</v>
      </c>
      <c r="I1387" t="b">
        <v>1</v>
      </c>
      <c r="J1387" t="b">
        <v>0</v>
      </c>
      <c r="K1387" t="b">
        <v>1</v>
      </c>
      <c r="L1387" t="b">
        <v>0</v>
      </c>
    </row>
    <row r="1388" spans="1:12" x14ac:dyDescent="0.2">
      <c r="A1388" s="3" t="s">
        <v>820</v>
      </c>
      <c r="B1388" s="5">
        <v>8</v>
      </c>
      <c r="C1388" t="s">
        <v>833</v>
      </c>
      <c r="D1388" t="s">
        <v>871</v>
      </c>
      <c r="E1388" s="9">
        <v>415.8834867477417</v>
      </c>
      <c r="F1388">
        <v>141</v>
      </c>
      <c r="G1388" s="7">
        <v>9.4701610580536393</v>
      </c>
      <c r="H1388" s="7">
        <v>8.8429686159749394</v>
      </c>
      <c r="I1388" t="b">
        <v>1</v>
      </c>
      <c r="J1388" t="b">
        <v>1</v>
      </c>
      <c r="K1388" t="b">
        <v>1</v>
      </c>
      <c r="L1388" t="b">
        <v>0</v>
      </c>
    </row>
    <row r="1389" spans="1:12" x14ac:dyDescent="0.2">
      <c r="A1389" s="3" t="s">
        <v>820</v>
      </c>
      <c r="B1389" s="5">
        <v>9</v>
      </c>
      <c r="C1389" t="s">
        <v>835</v>
      </c>
      <c r="D1389" t="s">
        <v>868</v>
      </c>
      <c r="E1389" s="9">
        <v>8.9076976776123047</v>
      </c>
      <c r="F1389">
        <v>275</v>
      </c>
      <c r="G1389" s="7">
        <v>18.713650583219099</v>
      </c>
      <c r="H1389" s="7">
        <v>11.861115416261301</v>
      </c>
      <c r="I1389" t="b">
        <v>1</v>
      </c>
      <c r="J1389" t="b">
        <v>0</v>
      </c>
      <c r="K1389" t="b">
        <v>1</v>
      </c>
      <c r="L1389" t="b">
        <v>0</v>
      </c>
    </row>
    <row r="1390" spans="1:12" x14ac:dyDescent="0.2">
      <c r="A1390" s="3" t="s">
        <v>820</v>
      </c>
      <c r="B1390" s="5">
        <v>9</v>
      </c>
      <c r="C1390" t="s">
        <v>835</v>
      </c>
      <c r="D1390" t="s">
        <v>869</v>
      </c>
      <c r="E1390" s="9">
        <v>27.994510650634766</v>
      </c>
      <c r="F1390">
        <v>132</v>
      </c>
      <c r="G1390" s="7">
        <v>24.972801650878399</v>
      </c>
      <c r="H1390" s="7">
        <v>22.341987749908</v>
      </c>
      <c r="I1390" t="b">
        <v>1</v>
      </c>
      <c r="J1390" t="b">
        <v>0</v>
      </c>
      <c r="K1390" t="b">
        <v>1</v>
      </c>
      <c r="L1390" t="b">
        <v>0</v>
      </c>
    </row>
    <row r="1391" spans="1:12" x14ac:dyDescent="0.2">
      <c r="A1391" s="3" t="s">
        <v>820</v>
      </c>
      <c r="B1391" s="5">
        <v>9</v>
      </c>
      <c r="C1391" t="s">
        <v>835</v>
      </c>
      <c r="D1391" t="s">
        <v>870</v>
      </c>
      <c r="E1391" s="9">
        <v>75.432311058044434</v>
      </c>
      <c r="F1391">
        <v>176</v>
      </c>
      <c r="G1391" s="7">
        <v>19.4463292235226</v>
      </c>
      <c r="H1391" s="7">
        <v>18.602296191872799</v>
      </c>
      <c r="I1391" t="b">
        <v>1</v>
      </c>
      <c r="J1391" t="b">
        <v>0</v>
      </c>
      <c r="K1391" t="b">
        <v>1</v>
      </c>
      <c r="L1391" t="b">
        <v>0</v>
      </c>
    </row>
    <row r="1392" spans="1:12" x14ac:dyDescent="0.2">
      <c r="A1392" s="3" t="s">
        <v>820</v>
      </c>
      <c r="B1392" s="5">
        <v>9</v>
      </c>
      <c r="C1392" t="s">
        <v>835</v>
      </c>
      <c r="D1392" t="s">
        <v>871</v>
      </c>
      <c r="E1392" s="9">
        <v>415.8834867477417</v>
      </c>
      <c r="F1392">
        <v>88</v>
      </c>
      <c r="G1392" s="7">
        <v>33.048592398898698</v>
      </c>
      <c r="H1392" s="7">
        <v>32.819088285017401</v>
      </c>
      <c r="I1392" t="b">
        <v>1</v>
      </c>
      <c r="J1392" t="b">
        <v>0</v>
      </c>
      <c r="K1392" t="b">
        <v>1</v>
      </c>
      <c r="L1392" t="b">
        <v>0</v>
      </c>
    </row>
    <row r="1393" spans="1:12" x14ac:dyDescent="0.2">
      <c r="A1393" s="3" t="s">
        <v>820</v>
      </c>
      <c r="B1393" s="5">
        <v>9</v>
      </c>
      <c r="C1393" t="s">
        <v>825</v>
      </c>
      <c r="D1393" t="s">
        <v>868</v>
      </c>
      <c r="E1393" s="9">
        <v>8.9076976776123047</v>
      </c>
      <c r="F1393">
        <v>88</v>
      </c>
      <c r="G1393" s="7">
        <v>13.7464470333523</v>
      </c>
      <c r="H1393" s="7">
        <v>12.1028501054515</v>
      </c>
      <c r="I1393" t="b">
        <v>1</v>
      </c>
      <c r="J1393" t="b">
        <v>0</v>
      </c>
      <c r="K1393" t="b">
        <v>0</v>
      </c>
      <c r="L1393" t="b">
        <v>1</v>
      </c>
    </row>
    <row r="1394" spans="1:12" x14ac:dyDescent="0.2">
      <c r="A1394" s="3" t="s">
        <v>820</v>
      </c>
      <c r="B1394" s="5">
        <v>9</v>
      </c>
      <c r="C1394" t="s">
        <v>825</v>
      </c>
      <c r="D1394" t="s">
        <v>869</v>
      </c>
      <c r="E1394" s="9">
        <v>27.994510650634766</v>
      </c>
      <c r="F1394">
        <v>71</v>
      </c>
      <c r="G1394" s="7">
        <v>16.266421063704101</v>
      </c>
      <c r="H1394" s="7">
        <v>15.621936747006</v>
      </c>
      <c r="I1394" t="b">
        <v>1</v>
      </c>
      <c r="J1394" t="b">
        <v>0</v>
      </c>
      <c r="K1394" t="b">
        <v>0</v>
      </c>
      <c r="L1394" t="b">
        <v>1</v>
      </c>
    </row>
    <row r="1395" spans="1:12" x14ac:dyDescent="0.2">
      <c r="A1395" s="3" t="s">
        <v>820</v>
      </c>
      <c r="B1395" s="5">
        <v>9</v>
      </c>
      <c r="C1395" t="s">
        <v>825</v>
      </c>
      <c r="D1395" t="s">
        <v>870</v>
      </c>
      <c r="E1395" s="9">
        <v>75.432311058044434</v>
      </c>
      <c r="F1395">
        <v>103</v>
      </c>
      <c r="G1395" s="7">
        <v>20.621189463653401</v>
      </c>
      <c r="H1395" s="7">
        <v>20.0564506934444</v>
      </c>
      <c r="I1395" t="b">
        <v>1</v>
      </c>
      <c r="J1395" t="b">
        <v>0</v>
      </c>
      <c r="K1395" t="b">
        <v>0</v>
      </c>
      <c r="L1395" t="b">
        <v>1</v>
      </c>
    </row>
    <row r="1396" spans="1:12" x14ac:dyDescent="0.2">
      <c r="A1396" s="3" t="s">
        <v>820</v>
      </c>
      <c r="B1396" s="5">
        <v>9</v>
      </c>
      <c r="C1396" t="s">
        <v>825</v>
      </c>
      <c r="D1396" t="s">
        <v>871</v>
      </c>
      <c r="E1396" s="9">
        <v>415.8834867477417</v>
      </c>
      <c r="F1396">
        <v>79</v>
      </c>
      <c r="G1396" s="7">
        <v>33.305316468946998</v>
      </c>
      <c r="H1396" s="7">
        <v>33.095932416659302</v>
      </c>
      <c r="I1396" t="b">
        <v>1</v>
      </c>
      <c r="J1396" t="b">
        <v>0</v>
      </c>
      <c r="K1396" t="b">
        <v>0</v>
      </c>
      <c r="L1396" t="b">
        <v>1</v>
      </c>
    </row>
    <row r="1397" spans="1:12" x14ac:dyDescent="0.2">
      <c r="A1397" s="3" t="s">
        <v>820</v>
      </c>
      <c r="B1397" s="5">
        <v>9</v>
      </c>
      <c r="C1397" t="s">
        <v>826</v>
      </c>
      <c r="D1397" t="s">
        <v>868</v>
      </c>
      <c r="E1397" s="9">
        <v>8.9076976776123047</v>
      </c>
      <c r="F1397">
        <v>62</v>
      </c>
      <c r="G1397" s="7">
        <v>16.195813959294998</v>
      </c>
      <c r="H1397" s="7">
        <v>14.5550615647259</v>
      </c>
      <c r="I1397" t="b">
        <v>1</v>
      </c>
      <c r="J1397" t="b">
        <v>0</v>
      </c>
      <c r="K1397" t="b">
        <v>0</v>
      </c>
      <c r="L1397" t="b">
        <v>0</v>
      </c>
    </row>
    <row r="1398" spans="1:12" x14ac:dyDescent="0.2">
      <c r="A1398" s="3" t="s">
        <v>820</v>
      </c>
      <c r="B1398" s="5">
        <v>9</v>
      </c>
      <c r="C1398" t="s">
        <v>826</v>
      </c>
      <c r="D1398" t="s">
        <v>869</v>
      </c>
      <c r="E1398" s="9">
        <v>27.994510650634766</v>
      </c>
      <c r="F1398">
        <v>51</v>
      </c>
      <c r="G1398" s="7">
        <v>16.2005269968951</v>
      </c>
      <c r="H1398" s="7">
        <v>15.736093676579401</v>
      </c>
      <c r="I1398" t="b">
        <v>1</v>
      </c>
      <c r="J1398" t="b">
        <v>0</v>
      </c>
      <c r="K1398" t="b">
        <v>0</v>
      </c>
      <c r="L1398" t="b">
        <v>0</v>
      </c>
    </row>
    <row r="1399" spans="1:12" x14ac:dyDescent="0.2">
      <c r="A1399" s="3" t="s">
        <v>820</v>
      </c>
      <c r="B1399" s="5">
        <v>9</v>
      </c>
      <c r="C1399" t="s">
        <v>826</v>
      </c>
      <c r="D1399" t="s">
        <v>870</v>
      </c>
      <c r="E1399" s="9">
        <v>75.432311058044434</v>
      </c>
      <c r="F1399">
        <v>38</v>
      </c>
      <c r="G1399" s="7">
        <v>20.3431259595589</v>
      </c>
      <c r="H1399" s="7">
        <v>20.1367621617844</v>
      </c>
      <c r="I1399" t="b">
        <v>1</v>
      </c>
      <c r="J1399" t="b">
        <v>0</v>
      </c>
      <c r="K1399" t="b">
        <v>0</v>
      </c>
      <c r="L1399" t="b">
        <v>0</v>
      </c>
    </row>
    <row r="1400" spans="1:12" x14ac:dyDescent="0.2">
      <c r="A1400" s="3" t="s">
        <v>820</v>
      </c>
      <c r="B1400" s="5">
        <v>9</v>
      </c>
      <c r="C1400" t="s">
        <v>826</v>
      </c>
      <c r="D1400" t="s">
        <v>871</v>
      </c>
      <c r="E1400" s="9">
        <v>415.8834867477417</v>
      </c>
      <c r="F1400">
        <v>53</v>
      </c>
      <c r="G1400" s="7">
        <v>38.1509482384865</v>
      </c>
      <c r="H1400" s="7">
        <v>37.966358110986</v>
      </c>
      <c r="I1400" t="b">
        <v>1</v>
      </c>
      <c r="J1400" t="b">
        <v>0</v>
      </c>
      <c r="K1400" t="b">
        <v>0</v>
      </c>
      <c r="L1400" t="b">
        <v>0</v>
      </c>
    </row>
    <row r="1401" spans="1:12" x14ac:dyDescent="0.2">
      <c r="A1401" s="3" t="s">
        <v>820</v>
      </c>
      <c r="B1401" s="5">
        <v>9</v>
      </c>
      <c r="C1401" t="s">
        <v>837</v>
      </c>
      <c r="D1401" t="s">
        <v>868</v>
      </c>
      <c r="E1401" s="9">
        <v>8.9076976776123047</v>
      </c>
      <c r="F1401">
        <v>147</v>
      </c>
      <c r="G1401" s="7">
        <v>18.178974852269999</v>
      </c>
      <c r="H1401" s="7">
        <v>13.9838268094384</v>
      </c>
      <c r="I1401" t="b">
        <v>1</v>
      </c>
      <c r="J1401" t="b">
        <v>0</v>
      </c>
      <c r="K1401" t="b">
        <v>1</v>
      </c>
      <c r="L1401" t="b">
        <v>0</v>
      </c>
    </row>
    <row r="1402" spans="1:12" x14ac:dyDescent="0.2">
      <c r="A1402" s="3" t="s">
        <v>820</v>
      </c>
      <c r="B1402" s="5">
        <v>9</v>
      </c>
      <c r="C1402" t="s">
        <v>837</v>
      </c>
      <c r="D1402" t="s">
        <v>869</v>
      </c>
      <c r="E1402" s="9">
        <v>27.994510650634766</v>
      </c>
      <c r="F1402">
        <v>77</v>
      </c>
      <c r="G1402" s="7">
        <v>19.686716350657299</v>
      </c>
      <c r="H1402" s="7">
        <v>18.67545740536</v>
      </c>
      <c r="I1402" t="b">
        <v>1</v>
      </c>
      <c r="J1402" t="b">
        <v>0</v>
      </c>
      <c r="K1402" t="b">
        <v>1</v>
      </c>
      <c r="L1402" t="b">
        <v>0</v>
      </c>
    </row>
    <row r="1403" spans="1:12" x14ac:dyDescent="0.2">
      <c r="A1403" s="3" t="s">
        <v>820</v>
      </c>
      <c r="B1403" s="5">
        <v>9</v>
      </c>
      <c r="C1403" t="s">
        <v>837</v>
      </c>
      <c r="D1403" t="s">
        <v>870</v>
      </c>
      <c r="E1403" s="9">
        <v>75.432311058044434</v>
      </c>
      <c r="F1403">
        <v>86</v>
      </c>
      <c r="G1403" s="7">
        <v>20.115282948811799</v>
      </c>
      <c r="H1403" s="7">
        <v>19.664314665809201</v>
      </c>
      <c r="I1403" t="b">
        <v>1</v>
      </c>
      <c r="J1403" t="b">
        <v>0</v>
      </c>
      <c r="K1403" t="b">
        <v>1</v>
      </c>
      <c r="L1403" t="b">
        <v>0</v>
      </c>
    </row>
    <row r="1404" spans="1:12" x14ac:dyDescent="0.2">
      <c r="A1404" s="3" t="s">
        <v>820</v>
      </c>
      <c r="B1404" s="5">
        <v>9</v>
      </c>
      <c r="C1404" t="s">
        <v>837</v>
      </c>
      <c r="D1404" t="s">
        <v>871</v>
      </c>
      <c r="E1404" s="9">
        <v>415.8834867477417</v>
      </c>
      <c r="F1404">
        <v>80</v>
      </c>
      <c r="G1404" s="7">
        <v>19.803032557865802</v>
      </c>
      <c r="H1404" s="7">
        <v>19.727882299119599</v>
      </c>
      <c r="I1404" t="b">
        <v>1</v>
      </c>
      <c r="J1404" t="b">
        <v>0</v>
      </c>
      <c r="K1404" t="b">
        <v>1</v>
      </c>
      <c r="L1404" t="b">
        <v>0</v>
      </c>
    </row>
    <row r="1405" spans="1:12" x14ac:dyDescent="0.2">
      <c r="A1405" s="3" t="s">
        <v>820</v>
      </c>
      <c r="B1405" s="5">
        <v>9</v>
      </c>
      <c r="C1405" t="s">
        <v>838</v>
      </c>
      <c r="D1405" t="s">
        <v>868</v>
      </c>
      <c r="E1405" s="9">
        <v>8.9076976776123047</v>
      </c>
      <c r="F1405">
        <v>165</v>
      </c>
      <c r="G1405" s="7">
        <v>14.8709477088686</v>
      </c>
      <c r="H1405" s="7">
        <v>11.6592901539428</v>
      </c>
      <c r="I1405" t="b">
        <v>1</v>
      </c>
      <c r="J1405" t="b">
        <v>0</v>
      </c>
      <c r="K1405" t="b">
        <v>1</v>
      </c>
      <c r="L1405" t="b">
        <v>0</v>
      </c>
    </row>
    <row r="1406" spans="1:12" x14ac:dyDescent="0.2">
      <c r="A1406" s="3" t="s">
        <v>820</v>
      </c>
      <c r="B1406" s="5">
        <v>9</v>
      </c>
      <c r="C1406" t="s">
        <v>838</v>
      </c>
      <c r="D1406" t="s">
        <v>869</v>
      </c>
      <c r="E1406" s="9">
        <v>27.994510650634766</v>
      </c>
      <c r="F1406">
        <v>232</v>
      </c>
      <c r="G1406" s="7">
        <v>18.0726343774272</v>
      </c>
      <c r="H1406" s="7">
        <v>15.718422600019499</v>
      </c>
      <c r="I1406" t="b">
        <v>1</v>
      </c>
      <c r="J1406" t="b">
        <v>0</v>
      </c>
      <c r="K1406" t="b">
        <v>1</v>
      </c>
      <c r="L1406" t="b">
        <v>0</v>
      </c>
    </row>
    <row r="1407" spans="1:12" x14ac:dyDescent="0.2">
      <c r="A1407" s="3" t="s">
        <v>820</v>
      </c>
      <c r="B1407" s="5">
        <v>9</v>
      </c>
      <c r="C1407" t="s">
        <v>838</v>
      </c>
      <c r="D1407" t="s">
        <v>870</v>
      </c>
      <c r="E1407" s="9">
        <v>75.432311058044434</v>
      </c>
      <c r="F1407">
        <v>168</v>
      </c>
      <c r="G1407" s="7">
        <v>2.5457227585314102</v>
      </c>
      <c r="H1407" s="7">
        <v>2.5313705512951499</v>
      </c>
      <c r="I1407" t="b">
        <v>1</v>
      </c>
      <c r="J1407" t="b">
        <v>0</v>
      </c>
      <c r="K1407" t="b">
        <v>1</v>
      </c>
      <c r="L1407" t="b">
        <v>0</v>
      </c>
    </row>
    <row r="1408" spans="1:12" x14ac:dyDescent="0.2">
      <c r="A1408" s="3" t="s">
        <v>820</v>
      </c>
      <c r="B1408" s="5">
        <v>9</v>
      </c>
      <c r="C1408" t="s">
        <v>838</v>
      </c>
      <c r="D1408" t="s">
        <v>871</v>
      </c>
      <c r="E1408" s="9">
        <v>415.8834867477417</v>
      </c>
      <c r="F1408">
        <v>264</v>
      </c>
      <c r="G1408" s="7">
        <v>1.02467533636126</v>
      </c>
      <c r="H1408" s="7">
        <v>1.0239995034473099</v>
      </c>
      <c r="I1408" t="b">
        <v>1</v>
      </c>
      <c r="J1408" t="b">
        <v>1</v>
      </c>
      <c r="K1408" t="b">
        <v>1</v>
      </c>
      <c r="L1408" t="b">
        <v>0</v>
      </c>
    </row>
    <row r="1409" spans="1:12" x14ac:dyDescent="0.2">
      <c r="A1409" s="3" t="s">
        <v>820</v>
      </c>
      <c r="B1409" s="5">
        <v>9</v>
      </c>
      <c r="C1409" t="s">
        <v>839</v>
      </c>
      <c r="D1409" t="s">
        <v>868</v>
      </c>
      <c r="E1409" s="9">
        <v>8.9076976776123047</v>
      </c>
      <c r="F1409">
        <v>180</v>
      </c>
      <c r="G1409" s="7">
        <v>18.7530477423416</v>
      </c>
      <c r="H1409" s="7">
        <v>13.5995384391027</v>
      </c>
      <c r="I1409" t="b">
        <v>1</v>
      </c>
      <c r="J1409" t="b">
        <v>0</v>
      </c>
      <c r="K1409" t="b">
        <v>1</v>
      </c>
      <c r="L1409" t="b">
        <v>0</v>
      </c>
    </row>
    <row r="1410" spans="1:12" x14ac:dyDescent="0.2">
      <c r="A1410" s="3" t="s">
        <v>820</v>
      </c>
      <c r="B1410" s="5">
        <v>9</v>
      </c>
      <c r="C1410" t="s">
        <v>839</v>
      </c>
      <c r="D1410" t="s">
        <v>869</v>
      </c>
      <c r="E1410" s="9">
        <v>27.994510650634766</v>
      </c>
      <c r="F1410">
        <v>139</v>
      </c>
      <c r="G1410" s="7">
        <v>0.226850700138849</v>
      </c>
      <c r="H1410" s="7">
        <v>0.226595469230677</v>
      </c>
      <c r="I1410" t="b">
        <v>1</v>
      </c>
      <c r="J1410" t="b">
        <v>0</v>
      </c>
      <c r="K1410" t="b">
        <v>1</v>
      </c>
      <c r="L1410" t="b">
        <v>0</v>
      </c>
    </row>
    <row r="1411" spans="1:12" x14ac:dyDescent="0.2">
      <c r="A1411" s="3" t="s">
        <v>820</v>
      </c>
      <c r="B1411" s="5">
        <v>9</v>
      </c>
      <c r="C1411" t="s">
        <v>839</v>
      </c>
      <c r="D1411" t="s">
        <v>870</v>
      </c>
      <c r="E1411" s="9">
        <v>75.432311058044434</v>
      </c>
      <c r="F1411">
        <v>140</v>
      </c>
      <c r="G1411" s="7">
        <v>0.170857038124586</v>
      </c>
      <c r="H1411" s="7">
        <v>0.170797259233301</v>
      </c>
      <c r="I1411" t="b">
        <v>1</v>
      </c>
      <c r="J1411" t="b">
        <v>1</v>
      </c>
      <c r="K1411" t="b">
        <v>1</v>
      </c>
      <c r="L1411" t="b">
        <v>0</v>
      </c>
    </row>
    <row r="1412" spans="1:12" x14ac:dyDescent="0.2">
      <c r="A1412" s="3" t="s">
        <v>820</v>
      </c>
      <c r="B1412" s="5">
        <v>9</v>
      </c>
      <c r="C1412" t="s">
        <v>839</v>
      </c>
      <c r="D1412" t="s">
        <v>871</v>
      </c>
      <c r="E1412" s="9">
        <v>415.8834867477417</v>
      </c>
      <c r="F1412">
        <v>176</v>
      </c>
      <c r="G1412" s="7">
        <v>0.170935160545094</v>
      </c>
      <c r="H1412" s="7">
        <v>0.17085998234080901</v>
      </c>
      <c r="I1412" t="b">
        <v>1</v>
      </c>
      <c r="J1412" t="b">
        <v>1</v>
      </c>
      <c r="K1412" t="b">
        <v>1</v>
      </c>
      <c r="L1412" t="b">
        <v>0</v>
      </c>
    </row>
    <row r="1413" spans="1:12" x14ac:dyDescent="0.2">
      <c r="A1413" s="3" t="s">
        <v>820</v>
      </c>
      <c r="B1413" s="5">
        <v>9</v>
      </c>
      <c r="C1413" t="s">
        <v>829</v>
      </c>
      <c r="D1413" t="s">
        <v>869</v>
      </c>
      <c r="E1413" s="9">
        <v>27.994510650634766</v>
      </c>
      <c r="F1413">
        <v>330</v>
      </c>
      <c r="G1413" s="7">
        <v>7.7183652193644203</v>
      </c>
      <c r="H1413" s="7">
        <v>7.0746804777949803</v>
      </c>
      <c r="I1413" t="b">
        <v>1</v>
      </c>
      <c r="J1413" t="b">
        <v>0</v>
      </c>
      <c r="K1413" t="b">
        <v>1</v>
      </c>
      <c r="L1413" t="b">
        <v>0</v>
      </c>
    </row>
    <row r="1414" spans="1:12" x14ac:dyDescent="0.2">
      <c r="A1414" s="3" t="s">
        <v>820</v>
      </c>
      <c r="B1414" s="5">
        <v>9</v>
      </c>
      <c r="C1414" t="s">
        <v>829</v>
      </c>
      <c r="D1414" t="s">
        <v>870</v>
      </c>
      <c r="E1414" s="9">
        <v>75.432311058044434</v>
      </c>
      <c r="F1414">
        <v>1008</v>
      </c>
      <c r="G1414" s="7">
        <v>4.2540216026418003</v>
      </c>
      <c r="H1414" s="7">
        <v>4.0252033648903103</v>
      </c>
      <c r="I1414" t="b">
        <v>1</v>
      </c>
      <c r="J1414" t="b">
        <v>0</v>
      </c>
      <c r="K1414" t="b">
        <v>1</v>
      </c>
      <c r="L1414" t="b">
        <v>0</v>
      </c>
    </row>
    <row r="1415" spans="1:12" x14ac:dyDescent="0.2">
      <c r="A1415" s="3" t="s">
        <v>820</v>
      </c>
      <c r="B1415" s="5">
        <v>9</v>
      </c>
      <c r="C1415" t="s">
        <v>830</v>
      </c>
      <c r="D1415" t="s">
        <v>868</v>
      </c>
      <c r="E1415" s="9">
        <v>8.9076976776123047</v>
      </c>
      <c r="F1415">
        <v>52</v>
      </c>
      <c r="G1415" s="7">
        <v>17.431893693957502</v>
      </c>
      <c r="H1415" s="7">
        <v>15.821843121869099</v>
      </c>
      <c r="I1415" t="b">
        <v>1</v>
      </c>
      <c r="J1415" t="b">
        <v>0</v>
      </c>
      <c r="K1415" t="b">
        <v>0</v>
      </c>
      <c r="L1415" t="b">
        <v>0</v>
      </c>
    </row>
    <row r="1416" spans="1:12" x14ac:dyDescent="0.2">
      <c r="A1416" s="3" t="s">
        <v>820</v>
      </c>
      <c r="B1416" s="5">
        <v>9</v>
      </c>
      <c r="C1416" t="s">
        <v>830</v>
      </c>
      <c r="D1416" t="s">
        <v>869</v>
      </c>
      <c r="E1416" s="9">
        <v>27.994510650634766</v>
      </c>
      <c r="F1416">
        <v>35</v>
      </c>
      <c r="G1416" s="7">
        <v>16.643585404658001</v>
      </c>
      <c r="H1416" s="7">
        <v>16.304316045797702</v>
      </c>
      <c r="I1416" t="b">
        <v>1</v>
      </c>
      <c r="J1416" t="b">
        <v>0</v>
      </c>
      <c r="K1416" t="b">
        <v>0</v>
      </c>
      <c r="L1416" t="b">
        <v>0</v>
      </c>
    </row>
    <row r="1417" spans="1:12" x14ac:dyDescent="0.2">
      <c r="A1417" s="3" t="s">
        <v>820</v>
      </c>
      <c r="B1417" s="5">
        <v>9</v>
      </c>
      <c r="C1417" t="s">
        <v>830</v>
      </c>
      <c r="D1417" t="s">
        <v>870</v>
      </c>
      <c r="E1417" s="9">
        <v>75.432311058044434</v>
      </c>
      <c r="F1417">
        <v>34</v>
      </c>
      <c r="G1417" s="7">
        <v>19.918751269618198</v>
      </c>
      <c r="H1417" s="7">
        <v>19.741510352798802</v>
      </c>
      <c r="I1417" t="b">
        <v>1</v>
      </c>
      <c r="J1417" t="b">
        <v>0</v>
      </c>
      <c r="K1417" t="b">
        <v>0</v>
      </c>
      <c r="L1417" t="b">
        <v>0</v>
      </c>
    </row>
    <row r="1418" spans="1:12" x14ac:dyDescent="0.2">
      <c r="A1418" s="3" t="s">
        <v>820</v>
      </c>
      <c r="B1418" s="5">
        <v>9</v>
      </c>
      <c r="C1418" t="s">
        <v>830</v>
      </c>
      <c r="D1418" t="s">
        <v>871</v>
      </c>
      <c r="E1418" s="9">
        <v>415.8834867477417</v>
      </c>
      <c r="F1418">
        <v>32</v>
      </c>
      <c r="G1418" s="7">
        <v>31.746831049445898</v>
      </c>
      <c r="H1418" s="7">
        <v>31.669470510793602</v>
      </c>
      <c r="I1418" t="b">
        <v>1</v>
      </c>
      <c r="J1418" t="b">
        <v>0</v>
      </c>
      <c r="K1418" t="b">
        <v>0</v>
      </c>
      <c r="L1418" t="b">
        <v>0</v>
      </c>
    </row>
    <row r="1419" spans="1:12" x14ac:dyDescent="0.2">
      <c r="A1419" s="3" t="s">
        <v>820</v>
      </c>
      <c r="B1419" s="5">
        <v>9</v>
      </c>
      <c r="C1419" t="s">
        <v>840</v>
      </c>
      <c r="D1419" t="s">
        <v>868</v>
      </c>
      <c r="E1419" s="9">
        <v>8.9076976776123047</v>
      </c>
      <c r="F1419">
        <v>671</v>
      </c>
      <c r="G1419" s="7">
        <v>7.5361232467109103</v>
      </c>
      <c r="H1419" s="7">
        <v>4.8071762966067402</v>
      </c>
      <c r="I1419" t="b">
        <v>1</v>
      </c>
      <c r="J1419" t="b">
        <v>0</v>
      </c>
      <c r="K1419" t="b">
        <v>1</v>
      </c>
      <c r="L1419" t="b">
        <v>0</v>
      </c>
    </row>
    <row r="1420" spans="1:12" x14ac:dyDescent="0.2">
      <c r="A1420" s="3" t="s">
        <v>820</v>
      </c>
      <c r="B1420" s="5">
        <v>9</v>
      </c>
      <c r="C1420" t="s">
        <v>840</v>
      </c>
      <c r="D1420" t="s">
        <v>869</v>
      </c>
      <c r="E1420" s="9">
        <v>27.994510650634766</v>
      </c>
      <c r="F1420">
        <v>554</v>
      </c>
      <c r="G1420" s="7">
        <v>12.8651243798873</v>
      </c>
      <c r="H1420" s="7">
        <v>10.254399505726999</v>
      </c>
      <c r="I1420" t="b">
        <v>1</v>
      </c>
      <c r="J1420" t="b">
        <v>0</v>
      </c>
      <c r="K1420" t="b">
        <v>1</v>
      </c>
      <c r="L1420" t="b">
        <v>0</v>
      </c>
    </row>
    <row r="1421" spans="1:12" x14ac:dyDescent="0.2">
      <c r="A1421" s="3" t="s">
        <v>820</v>
      </c>
      <c r="B1421" s="5">
        <v>9</v>
      </c>
      <c r="C1421" t="s">
        <v>840</v>
      </c>
      <c r="D1421" t="s">
        <v>870</v>
      </c>
      <c r="E1421" s="9">
        <v>75.432311058044434</v>
      </c>
      <c r="F1421">
        <v>563</v>
      </c>
      <c r="G1421" s="7">
        <v>17.6946542477233</v>
      </c>
      <c r="H1421" s="7">
        <v>15.630400136354</v>
      </c>
      <c r="I1421" t="b">
        <v>1</v>
      </c>
      <c r="J1421" t="b">
        <v>0</v>
      </c>
      <c r="K1421" t="b">
        <v>1</v>
      </c>
      <c r="L1421" t="b">
        <v>0</v>
      </c>
    </row>
    <row r="1422" spans="1:12" x14ac:dyDescent="0.2">
      <c r="A1422" s="3" t="s">
        <v>820</v>
      </c>
      <c r="B1422" s="5">
        <v>9</v>
      </c>
      <c r="C1422" t="s">
        <v>840</v>
      </c>
      <c r="D1422" t="s">
        <v>871</v>
      </c>
      <c r="E1422" s="9">
        <v>415.8834867477417</v>
      </c>
      <c r="F1422">
        <v>574</v>
      </c>
      <c r="G1422" s="7">
        <v>19.7832502496309</v>
      </c>
      <c r="H1422" s="7">
        <v>19.257431318195099</v>
      </c>
      <c r="I1422" t="b">
        <v>1</v>
      </c>
      <c r="J1422" t="b">
        <v>0</v>
      </c>
      <c r="K1422" t="b">
        <v>1</v>
      </c>
      <c r="L1422" t="b">
        <v>0</v>
      </c>
    </row>
    <row r="1423" spans="1:12" x14ac:dyDescent="0.2">
      <c r="A1423" s="3" t="s">
        <v>820</v>
      </c>
      <c r="B1423" s="5">
        <v>9</v>
      </c>
      <c r="C1423" t="s">
        <v>841</v>
      </c>
      <c r="D1423" t="s">
        <v>868</v>
      </c>
      <c r="E1423" s="9">
        <v>8.9076976776123047</v>
      </c>
      <c r="F1423">
        <v>821</v>
      </c>
      <c r="G1423" s="7">
        <v>5.1698767716844403</v>
      </c>
      <c r="H1423" s="7">
        <v>3.5014534896274698</v>
      </c>
      <c r="I1423" t="b">
        <v>1</v>
      </c>
      <c r="J1423" t="b">
        <v>0</v>
      </c>
      <c r="K1423" t="b">
        <v>1</v>
      </c>
      <c r="L1423" t="b">
        <v>0</v>
      </c>
    </row>
    <row r="1424" spans="1:12" x14ac:dyDescent="0.2">
      <c r="A1424" s="3" t="s">
        <v>820</v>
      </c>
      <c r="B1424" s="5">
        <v>9</v>
      </c>
      <c r="C1424" t="s">
        <v>841</v>
      </c>
      <c r="D1424" t="s">
        <v>869</v>
      </c>
      <c r="E1424" s="9">
        <v>27.994510650634766</v>
      </c>
      <c r="F1424">
        <v>877</v>
      </c>
      <c r="G1424" s="7">
        <v>9.2574439982257797</v>
      </c>
      <c r="H1424" s="7">
        <v>7.1762395925749196</v>
      </c>
      <c r="I1424" t="b">
        <v>1</v>
      </c>
      <c r="J1424" t="b">
        <v>0</v>
      </c>
      <c r="K1424" t="b">
        <v>1</v>
      </c>
      <c r="L1424" t="b">
        <v>0</v>
      </c>
    </row>
    <row r="1425" spans="1:12" x14ac:dyDescent="0.2">
      <c r="A1425" s="3" t="s">
        <v>820</v>
      </c>
      <c r="B1425" s="5">
        <v>9</v>
      </c>
      <c r="C1425" t="s">
        <v>841</v>
      </c>
      <c r="D1425" t="s">
        <v>870</v>
      </c>
      <c r="E1425" s="9">
        <v>75.432311058044434</v>
      </c>
      <c r="F1425">
        <v>1196</v>
      </c>
      <c r="G1425" s="7">
        <v>11.7459219959583</v>
      </c>
      <c r="H1425" s="7">
        <v>9.90185233106385</v>
      </c>
      <c r="I1425" t="b">
        <v>1</v>
      </c>
      <c r="J1425" t="b">
        <v>0</v>
      </c>
      <c r="K1425" t="b">
        <v>1</v>
      </c>
      <c r="L1425" t="b">
        <v>0</v>
      </c>
    </row>
    <row r="1426" spans="1:12" x14ac:dyDescent="0.2">
      <c r="A1426" s="3" t="s">
        <v>820</v>
      </c>
      <c r="B1426" s="5">
        <v>9</v>
      </c>
      <c r="C1426" t="s">
        <v>841</v>
      </c>
      <c r="D1426" t="s">
        <v>871</v>
      </c>
      <c r="E1426" s="9">
        <v>415.8834867477417</v>
      </c>
      <c r="F1426">
        <v>1243</v>
      </c>
      <c r="G1426" s="7">
        <v>2.7116705358858502</v>
      </c>
      <c r="H1426" s="7">
        <v>2.6898699752782198</v>
      </c>
      <c r="I1426" t="b">
        <v>1</v>
      </c>
      <c r="J1426" t="b">
        <v>0</v>
      </c>
      <c r="K1426" t="b">
        <v>1</v>
      </c>
      <c r="L1426" t="b">
        <v>0</v>
      </c>
    </row>
    <row r="1427" spans="1:12" x14ac:dyDescent="0.2">
      <c r="A1427" s="3" t="s">
        <v>820</v>
      </c>
      <c r="B1427" s="5">
        <v>9</v>
      </c>
      <c r="C1427" t="s">
        <v>842</v>
      </c>
      <c r="D1427" t="s">
        <v>868</v>
      </c>
      <c r="E1427" s="9">
        <v>8.9076976776123047</v>
      </c>
      <c r="F1427">
        <v>628</v>
      </c>
      <c r="G1427" s="7">
        <v>6.7533720072875596</v>
      </c>
      <c r="H1427" s="7">
        <v>4.5750886890664102</v>
      </c>
      <c r="I1427" t="b">
        <v>1</v>
      </c>
      <c r="J1427" t="b">
        <v>0</v>
      </c>
      <c r="K1427" t="b">
        <v>1</v>
      </c>
      <c r="L1427" t="b">
        <v>0</v>
      </c>
    </row>
    <row r="1428" spans="1:12" x14ac:dyDescent="0.2">
      <c r="A1428" s="3" t="s">
        <v>820</v>
      </c>
      <c r="B1428" s="5">
        <v>9</v>
      </c>
      <c r="C1428" t="s">
        <v>842</v>
      </c>
      <c r="D1428" t="s">
        <v>869</v>
      </c>
      <c r="E1428" s="9">
        <v>27.994510650634766</v>
      </c>
      <c r="F1428">
        <v>416</v>
      </c>
      <c r="G1428" s="7">
        <v>13.2487035734191</v>
      </c>
      <c r="H1428" s="7">
        <v>11.0693992291952</v>
      </c>
      <c r="I1428" t="b">
        <v>1</v>
      </c>
      <c r="J1428" t="b">
        <v>0</v>
      </c>
      <c r="K1428" t="b">
        <v>1</v>
      </c>
      <c r="L1428" t="b">
        <v>0</v>
      </c>
    </row>
    <row r="1429" spans="1:12" x14ac:dyDescent="0.2">
      <c r="A1429" s="3" t="s">
        <v>820</v>
      </c>
      <c r="B1429" s="5">
        <v>9</v>
      </c>
      <c r="C1429" t="s">
        <v>842</v>
      </c>
      <c r="D1429" t="s">
        <v>870</v>
      </c>
      <c r="E1429" s="9">
        <v>75.432311058044434</v>
      </c>
      <c r="F1429">
        <v>479</v>
      </c>
      <c r="G1429" s="7">
        <v>14.4202468090316</v>
      </c>
      <c r="H1429" s="7">
        <v>13.210562356925401</v>
      </c>
      <c r="I1429" t="b">
        <v>1</v>
      </c>
      <c r="J1429" t="b">
        <v>0</v>
      </c>
      <c r="K1429" t="b">
        <v>1</v>
      </c>
      <c r="L1429" t="b">
        <v>0</v>
      </c>
    </row>
    <row r="1430" spans="1:12" x14ac:dyDescent="0.2">
      <c r="A1430" s="3" t="s">
        <v>820</v>
      </c>
      <c r="B1430" s="5">
        <v>9</v>
      </c>
      <c r="C1430" t="s">
        <v>842</v>
      </c>
      <c r="D1430" t="s">
        <v>871</v>
      </c>
      <c r="E1430" s="9">
        <v>415.8834867477417</v>
      </c>
      <c r="F1430">
        <v>472</v>
      </c>
      <c r="G1430" s="7">
        <v>18.9080921458395</v>
      </c>
      <c r="H1430" s="7">
        <v>18.5108597831371</v>
      </c>
      <c r="I1430" t="b">
        <v>1</v>
      </c>
      <c r="J1430" t="b">
        <v>0</v>
      </c>
      <c r="K1430" t="b">
        <v>1</v>
      </c>
      <c r="L1430" t="b">
        <v>0</v>
      </c>
    </row>
    <row r="1431" spans="1:12" x14ac:dyDescent="0.2">
      <c r="A1431" s="3" t="s">
        <v>820</v>
      </c>
      <c r="B1431" s="5">
        <v>9</v>
      </c>
      <c r="C1431" t="s">
        <v>843</v>
      </c>
      <c r="D1431" t="s">
        <v>868</v>
      </c>
      <c r="E1431" s="9">
        <v>8.9076976776123047</v>
      </c>
      <c r="F1431">
        <v>2276</v>
      </c>
      <c r="G1431" s="7">
        <v>1.64561198551862</v>
      </c>
      <c r="H1431" s="7">
        <v>1.1584988525962101</v>
      </c>
      <c r="I1431" t="b">
        <v>1</v>
      </c>
      <c r="J1431" t="b">
        <v>0</v>
      </c>
      <c r="K1431" t="b">
        <v>1</v>
      </c>
      <c r="L1431" t="b">
        <v>1</v>
      </c>
    </row>
    <row r="1432" spans="1:12" x14ac:dyDescent="0.2">
      <c r="A1432" s="3" t="s">
        <v>820</v>
      </c>
      <c r="B1432" s="5">
        <v>9</v>
      </c>
      <c r="C1432" t="s">
        <v>843</v>
      </c>
      <c r="D1432" t="s">
        <v>869</v>
      </c>
      <c r="E1432" s="9">
        <v>27.994510650634766</v>
      </c>
      <c r="F1432">
        <v>763</v>
      </c>
      <c r="G1432" s="7">
        <v>12.6901680193267</v>
      </c>
      <c r="H1432" s="7">
        <v>9.4289358877179996</v>
      </c>
      <c r="I1432" t="b">
        <v>1</v>
      </c>
      <c r="J1432" t="b">
        <v>0</v>
      </c>
      <c r="K1432" t="b">
        <v>1</v>
      </c>
      <c r="L1432" t="b">
        <v>1</v>
      </c>
    </row>
    <row r="1433" spans="1:12" x14ac:dyDescent="0.2">
      <c r="A1433" s="3" t="s">
        <v>820</v>
      </c>
      <c r="B1433" s="5">
        <v>9</v>
      </c>
      <c r="C1433" t="s">
        <v>843</v>
      </c>
      <c r="D1433" t="s">
        <v>870</v>
      </c>
      <c r="E1433" s="9">
        <v>75.432311058044434</v>
      </c>
      <c r="F1433">
        <v>2303</v>
      </c>
      <c r="G1433" s="7">
        <v>1.84381489227944</v>
      </c>
      <c r="H1433" s="7">
        <v>1.7455526231787</v>
      </c>
      <c r="I1433" t="b">
        <v>1</v>
      </c>
      <c r="J1433" t="b">
        <v>0</v>
      </c>
      <c r="K1433" t="b">
        <v>1</v>
      </c>
      <c r="L1433" t="b">
        <v>1</v>
      </c>
    </row>
    <row r="1434" spans="1:12" x14ac:dyDescent="0.2">
      <c r="A1434" s="3" t="s">
        <v>820</v>
      </c>
      <c r="B1434" s="5">
        <v>9</v>
      </c>
      <c r="C1434" t="s">
        <v>843</v>
      </c>
      <c r="D1434" t="s">
        <v>871</v>
      </c>
      <c r="E1434" s="9">
        <v>415.8834867477417</v>
      </c>
      <c r="F1434">
        <v>736</v>
      </c>
      <c r="G1434" s="7">
        <v>3.7577293789050499</v>
      </c>
      <c r="H1434" s="7">
        <v>3.71360191463901</v>
      </c>
      <c r="I1434" t="b">
        <v>1</v>
      </c>
      <c r="J1434" t="b">
        <v>1</v>
      </c>
      <c r="K1434" t="b">
        <v>1</v>
      </c>
      <c r="L1434" t="b">
        <v>1</v>
      </c>
    </row>
    <row r="1435" spans="1:12" x14ac:dyDescent="0.2">
      <c r="A1435" s="3" t="s">
        <v>820</v>
      </c>
      <c r="B1435" s="5">
        <v>9</v>
      </c>
      <c r="C1435" t="s">
        <v>844</v>
      </c>
      <c r="D1435" t="s">
        <v>868</v>
      </c>
      <c r="E1435" s="9">
        <v>8.9076976776123047</v>
      </c>
      <c r="F1435">
        <v>134</v>
      </c>
      <c r="G1435" s="7">
        <v>11.493803454983601</v>
      </c>
      <c r="H1435" s="7">
        <v>9.7994473901125403</v>
      </c>
      <c r="I1435" t="b">
        <v>1</v>
      </c>
      <c r="J1435" t="b">
        <v>0</v>
      </c>
      <c r="K1435" t="b">
        <v>1</v>
      </c>
      <c r="L1435" t="b">
        <v>0</v>
      </c>
    </row>
    <row r="1436" spans="1:12" x14ac:dyDescent="0.2">
      <c r="A1436" s="3" t="s">
        <v>820</v>
      </c>
      <c r="B1436" s="5">
        <v>9</v>
      </c>
      <c r="C1436" t="s">
        <v>844</v>
      </c>
      <c r="D1436" t="s">
        <v>869</v>
      </c>
      <c r="E1436" s="9">
        <v>27.994510650634766</v>
      </c>
      <c r="F1436">
        <v>81</v>
      </c>
      <c r="G1436" s="7">
        <v>11.5298643536387</v>
      </c>
      <c r="H1436" s="7">
        <v>11.1576367678895</v>
      </c>
      <c r="I1436" t="b">
        <v>1</v>
      </c>
      <c r="J1436" t="b">
        <v>0</v>
      </c>
      <c r="K1436" t="b">
        <v>1</v>
      </c>
      <c r="L1436" t="b">
        <v>0</v>
      </c>
    </row>
    <row r="1437" spans="1:12" x14ac:dyDescent="0.2">
      <c r="A1437" s="3" t="s">
        <v>820</v>
      </c>
      <c r="B1437" s="5">
        <v>9</v>
      </c>
      <c r="C1437" t="s">
        <v>844</v>
      </c>
      <c r="D1437" t="s">
        <v>870</v>
      </c>
      <c r="E1437" s="9">
        <v>75.432311058044434</v>
      </c>
      <c r="F1437">
        <v>123</v>
      </c>
      <c r="G1437" s="7">
        <v>12.7354906395482</v>
      </c>
      <c r="H1437" s="7">
        <v>12.4763994472451</v>
      </c>
      <c r="I1437" t="b">
        <v>1</v>
      </c>
      <c r="J1437" t="b">
        <v>0</v>
      </c>
      <c r="K1437" t="b">
        <v>1</v>
      </c>
      <c r="L1437" t="b">
        <v>0</v>
      </c>
    </row>
    <row r="1438" spans="1:12" x14ac:dyDescent="0.2">
      <c r="A1438" s="3" t="s">
        <v>820</v>
      </c>
      <c r="B1438" s="5">
        <v>9</v>
      </c>
      <c r="C1438" t="s">
        <v>844</v>
      </c>
      <c r="D1438" t="s">
        <v>871</v>
      </c>
      <c r="E1438" s="9">
        <v>415.8834867477417</v>
      </c>
      <c r="F1438">
        <v>79</v>
      </c>
      <c r="G1438" s="7">
        <v>12.502885691240699</v>
      </c>
      <c r="H1438" s="7">
        <v>12.473261554428101</v>
      </c>
      <c r="I1438" t="b">
        <v>1</v>
      </c>
      <c r="J1438" t="b">
        <v>0</v>
      </c>
      <c r="K1438" t="b">
        <v>1</v>
      </c>
      <c r="L1438" t="b">
        <v>0</v>
      </c>
    </row>
    <row r="1439" spans="1:12" x14ac:dyDescent="0.2">
      <c r="A1439" s="3" t="s">
        <v>820</v>
      </c>
      <c r="B1439" s="5">
        <v>9</v>
      </c>
      <c r="C1439" t="s">
        <v>851</v>
      </c>
      <c r="D1439" t="s">
        <v>868</v>
      </c>
      <c r="E1439" s="9">
        <v>8.9076976776123047</v>
      </c>
      <c r="F1439">
        <v>1691</v>
      </c>
      <c r="G1439" s="7">
        <v>4.6882619355854196</v>
      </c>
      <c r="H1439" s="7">
        <v>2.48056187068011</v>
      </c>
      <c r="I1439" t="b">
        <v>1</v>
      </c>
      <c r="J1439" t="b">
        <v>0</v>
      </c>
      <c r="K1439" t="b">
        <v>1</v>
      </c>
      <c r="L1439" t="b">
        <v>1</v>
      </c>
    </row>
    <row r="1440" spans="1:12" x14ac:dyDescent="0.2">
      <c r="A1440" s="3" t="s">
        <v>820</v>
      </c>
      <c r="B1440" s="5">
        <v>9</v>
      </c>
      <c r="C1440" t="s">
        <v>851</v>
      </c>
      <c r="D1440" t="s">
        <v>869</v>
      </c>
      <c r="E1440" s="9">
        <v>27.994510650634766</v>
      </c>
      <c r="F1440">
        <v>1890</v>
      </c>
      <c r="G1440" s="7">
        <v>7.2076494981036898</v>
      </c>
      <c r="H1440" s="7">
        <v>4.8483738570548596</v>
      </c>
      <c r="I1440" t="b">
        <v>1</v>
      </c>
      <c r="J1440" t="b">
        <v>0</v>
      </c>
      <c r="K1440" t="b">
        <v>1</v>
      </c>
      <c r="L1440" t="b">
        <v>1</v>
      </c>
    </row>
    <row r="1441" spans="1:12" x14ac:dyDescent="0.2">
      <c r="A1441" s="3" t="s">
        <v>820</v>
      </c>
      <c r="B1441" s="5">
        <v>9</v>
      </c>
      <c r="C1441" t="s">
        <v>851</v>
      </c>
      <c r="D1441" t="s">
        <v>870</v>
      </c>
      <c r="E1441" s="9">
        <v>75.432311058044434</v>
      </c>
      <c r="F1441">
        <v>1744</v>
      </c>
      <c r="G1441" s="7">
        <v>7.1874522208713101</v>
      </c>
      <c r="H1441" s="7">
        <v>6.1632740467394704</v>
      </c>
      <c r="I1441" t="b">
        <v>1</v>
      </c>
      <c r="J1441" t="b">
        <v>0</v>
      </c>
      <c r="K1441" t="b">
        <v>1</v>
      </c>
      <c r="L1441" t="b">
        <v>1</v>
      </c>
    </row>
    <row r="1442" spans="1:12" x14ac:dyDescent="0.2">
      <c r="A1442" s="3" t="s">
        <v>820</v>
      </c>
      <c r="B1442" s="5">
        <v>9</v>
      </c>
      <c r="C1442" t="s">
        <v>851</v>
      </c>
      <c r="D1442" t="s">
        <v>871</v>
      </c>
      <c r="E1442" s="9">
        <v>415.8834867477417</v>
      </c>
      <c r="F1442">
        <v>2092</v>
      </c>
      <c r="G1442" s="7">
        <v>10.139542782029899</v>
      </c>
      <c r="H1442" s="7">
        <v>9.6474781188582508</v>
      </c>
      <c r="I1442" t="b">
        <v>1</v>
      </c>
      <c r="J1442" t="b">
        <v>0</v>
      </c>
      <c r="K1442" t="b">
        <v>1</v>
      </c>
      <c r="L1442" t="b">
        <v>1</v>
      </c>
    </row>
    <row r="1443" spans="1:12" x14ac:dyDescent="0.2">
      <c r="A1443" s="3" t="s">
        <v>820</v>
      </c>
      <c r="B1443" s="5">
        <v>9</v>
      </c>
      <c r="C1443" t="s">
        <v>845</v>
      </c>
      <c r="D1443" t="s">
        <v>868</v>
      </c>
      <c r="E1443" s="9">
        <v>8.9076976776123047</v>
      </c>
      <c r="F1443">
        <v>13561</v>
      </c>
      <c r="G1443" s="7">
        <v>0.12992368369207399</v>
      </c>
      <c r="H1443" s="7">
        <v>0.10846907865873</v>
      </c>
      <c r="I1443" t="b">
        <v>1</v>
      </c>
      <c r="J1443" t="b">
        <v>0</v>
      </c>
      <c r="K1443" t="b">
        <v>1</v>
      </c>
      <c r="L1443" t="b">
        <v>0</v>
      </c>
    </row>
    <row r="1444" spans="1:12" x14ac:dyDescent="0.2">
      <c r="A1444" s="3" t="s">
        <v>820</v>
      </c>
      <c r="B1444" s="5">
        <v>9</v>
      </c>
      <c r="C1444" t="s">
        <v>845</v>
      </c>
      <c r="D1444" t="s">
        <v>869</v>
      </c>
      <c r="E1444" s="9">
        <v>27.994510650634766</v>
      </c>
      <c r="F1444">
        <v>7997</v>
      </c>
      <c r="G1444" s="7">
        <v>0.115579977005952</v>
      </c>
      <c r="H1444" s="7">
        <v>0.11188584866324</v>
      </c>
      <c r="I1444" t="b">
        <v>1</v>
      </c>
      <c r="J1444" t="b">
        <v>0</v>
      </c>
      <c r="K1444" t="b">
        <v>1</v>
      </c>
      <c r="L1444" t="b">
        <v>0</v>
      </c>
    </row>
    <row r="1445" spans="1:12" x14ac:dyDescent="0.2">
      <c r="A1445" s="3" t="s">
        <v>820</v>
      </c>
      <c r="B1445" s="5">
        <v>9</v>
      </c>
      <c r="C1445" t="s">
        <v>845</v>
      </c>
      <c r="D1445" t="s">
        <v>870</v>
      </c>
      <c r="E1445" s="9">
        <v>75.432311058044434</v>
      </c>
      <c r="F1445">
        <v>10777</v>
      </c>
      <c r="G1445" s="7">
        <v>0.141169633800769</v>
      </c>
      <c r="H1445" s="7">
        <v>0.137465966263873</v>
      </c>
      <c r="I1445" t="b">
        <v>1</v>
      </c>
      <c r="J1445" t="b">
        <v>1</v>
      </c>
      <c r="K1445" t="b">
        <v>1</v>
      </c>
      <c r="L1445" t="b">
        <v>0</v>
      </c>
    </row>
    <row r="1446" spans="1:12" x14ac:dyDescent="0.2">
      <c r="A1446" s="3" t="s">
        <v>820</v>
      </c>
      <c r="B1446" s="5">
        <v>9</v>
      </c>
      <c r="C1446" t="s">
        <v>845</v>
      </c>
      <c r="D1446" t="s">
        <v>871</v>
      </c>
      <c r="E1446" s="9">
        <v>415.8834867477417</v>
      </c>
      <c r="F1446">
        <v>7476</v>
      </c>
      <c r="G1446" s="7">
        <v>9.5896307099899894E-2</v>
      </c>
      <c r="H1446" s="7">
        <v>9.4136892968847502E-2</v>
      </c>
      <c r="I1446" t="b">
        <v>1</v>
      </c>
      <c r="J1446" t="b">
        <v>1</v>
      </c>
      <c r="K1446" t="b">
        <v>1</v>
      </c>
      <c r="L1446" t="b">
        <v>0</v>
      </c>
    </row>
    <row r="1447" spans="1:12" x14ac:dyDescent="0.2">
      <c r="A1447" s="3" t="s">
        <v>820</v>
      </c>
      <c r="B1447" s="5">
        <v>9</v>
      </c>
      <c r="C1447" t="s">
        <v>847</v>
      </c>
      <c r="D1447" t="s">
        <v>868</v>
      </c>
      <c r="E1447" s="9">
        <v>8.9076976776123047</v>
      </c>
      <c r="F1447">
        <v>1177</v>
      </c>
      <c r="G1447" s="7">
        <v>6.1432397776636503</v>
      </c>
      <c r="H1447" s="7">
        <v>3.3908251532593399</v>
      </c>
      <c r="I1447" t="b">
        <v>1</v>
      </c>
      <c r="J1447" t="b">
        <v>0</v>
      </c>
      <c r="K1447" t="b">
        <v>1</v>
      </c>
      <c r="L1447" t="b">
        <v>1</v>
      </c>
    </row>
    <row r="1448" spans="1:12" x14ac:dyDescent="0.2">
      <c r="A1448" s="3" t="s">
        <v>820</v>
      </c>
      <c r="B1448" s="5">
        <v>9</v>
      </c>
      <c r="C1448" t="s">
        <v>847</v>
      </c>
      <c r="D1448" t="s">
        <v>869</v>
      </c>
      <c r="E1448" s="9">
        <v>27.994510650634766</v>
      </c>
      <c r="F1448">
        <v>1444</v>
      </c>
      <c r="G1448" s="7">
        <v>9.6134995366190807</v>
      </c>
      <c r="H1448" s="7">
        <v>6.4266553376112796</v>
      </c>
      <c r="I1448" t="b">
        <v>1</v>
      </c>
      <c r="J1448" t="b">
        <v>0</v>
      </c>
      <c r="K1448" t="b">
        <v>1</v>
      </c>
      <c r="L1448" t="b">
        <v>1</v>
      </c>
    </row>
    <row r="1449" spans="1:12" x14ac:dyDescent="0.2">
      <c r="A1449" s="3" t="s">
        <v>820</v>
      </c>
      <c r="B1449" s="5">
        <v>9</v>
      </c>
      <c r="C1449" t="s">
        <v>847</v>
      </c>
      <c r="D1449" t="s">
        <v>870</v>
      </c>
      <c r="E1449" s="9">
        <v>75.432311058044434</v>
      </c>
      <c r="F1449">
        <v>730</v>
      </c>
      <c r="G1449" s="7">
        <v>10.404456697661301</v>
      </c>
      <c r="H1449" s="7">
        <v>9.45267055865218</v>
      </c>
      <c r="I1449" t="b">
        <v>1</v>
      </c>
      <c r="J1449" t="b">
        <v>0</v>
      </c>
      <c r="K1449" t="b">
        <v>1</v>
      </c>
      <c r="L1449" t="b">
        <v>1</v>
      </c>
    </row>
    <row r="1450" spans="1:12" x14ac:dyDescent="0.2">
      <c r="A1450" s="3" t="s">
        <v>820</v>
      </c>
      <c r="B1450" s="5">
        <v>9</v>
      </c>
      <c r="C1450" t="s">
        <v>847</v>
      </c>
      <c r="D1450" t="s">
        <v>871</v>
      </c>
      <c r="E1450" s="9">
        <v>415.8834867477417</v>
      </c>
      <c r="F1450">
        <v>4013</v>
      </c>
      <c r="G1450" s="7">
        <v>12.008300948452099</v>
      </c>
      <c r="H1450" s="7">
        <v>10.761359176829201</v>
      </c>
      <c r="I1450" t="b">
        <v>1</v>
      </c>
      <c r="J1450" t="b">
        <v>0</v>
      </c>
      <c r="K1450" t="b">
        <v>1</v>
      </c>
      <c r="L1450" t="b">
        <v>1</v>
      </c>
    </row>
    <row r="1451" spans="1:12" x14ac:dyDescent="0.2">
      <c r="A1451" s="3" t="s">
        <v>820</v>
      </c>
      <c r="B1451" s="5">
        <v>9</v>
      </c>
      <c r="C1451" t="s">
        <v>848</v>
      </c>
      <c r="D1451" t="s">
        <v>868</v>
      </c>
      <c r="E1451" s="9">
        <v>8.9076976776123047</v>
      </c>
      <c r="F1451">
        <v>11702</v>
      </c>
      <c r="G1451" s="7">
        <v>0.241656430308789</v>
      </c>
      <c r="H1451" s="7">
        <v>0.18342560545296399</v>
      </c>
      <c r="I1451" t="b">
        <v>1</v>
      </c>
      <c r="J1451" t="b">
        <v>0</v>
      </c>
      <c r="K1451" t="b">
        <v>1</v>
      </c>
      <c r="L1451" t="b">
        <v>0</v>
      </c>
    </row>
    <row r="1452" spans="1:12" x14ac:dyDescent="0.2">
      <c r="A1452" s="3" t="s">
        <v>820</v>
      </c>
      <c r="B1452" s="5">
        <v>9</v>
      </c>
      <c r="C1452" t="s">
        <v>848</v>
      </c>
      <c r="D1452" t="s">
        <v>869</v>
      </c>
      <c r="E1452" s="9">
        <v>27.994510650634766</v>
      </c>
      <c r="F1452">
        <v>16560</v>
      </c>
      <c r="G1452" s="7">
        <v>0.33226328305640901</v>
      </c>
      <c r="H1452" s="7">
        <v>0.27768475262002001</v>
      </c>
      <c r="I1452" t="b">
        <v>1</v>
      </c>
      <c r="J1452" t="b">
        <v>0</v>
      </c>
      <c r="K1452" t="b">
        <v>1</v>
      </c>
      <c r="L1452" t="b">
        <v>0</v>
      </c>
    </row>
    <row r="1453" spans="1:12" x14ac:dyDescent="0.2">
      <c r="A1453" s="3" t="s">
        <v>820</v>
      </c>
      <c r="B1453" s="5">
        <v>9</v>
      </c>
      <c r="C1453" t="s">
        <v>848</v>
      </c>
      <c r="D1453" t="s">
        <v>870</v>
      </c>
      <c r="E1453" s="9">
        <v>75.432311058044434</v>
      </c>
      <c r="F1453">
        <v>2799</v>
      </c>
      <c r="G1453" s="7">
        <v>1.2098205462396801</v>
      </c>
      <c r="H1453" s="7">
        <v>1.1578429608749801</v>
      </c>
      <c r="I1453" t="b">
        <v>1</v>
      </c>
      <c r="J1453" t="b">
        <v>0</v>
      </c>
      <c r="K1453" t="b">
        <v>1</v>
      </c>
      <c r="L1453" t="b">
        <v>0</v>
      </c>
    </row>
    <row r="1454" spans="1:12" x14ac:dyDescent="0.2">
      <c r="A1454" s="3" t="s">
        <v>820</v>
      </c>
      <c r="B1454" s="5">
        <v>9</v>
      </c>
      <c r="C1454" t="s">
        <v>848</v>
      </c>
      <c r="D1454" t="s">
        <v>871</v>
      </c>
      <c r="E1454" s="9">
        <v>415.8834867477417</v>
      </c>
      <c r="F1454">
        <v>1553</v>
      </c>
      <c r="G1454" s="7">
        <v>2.26024862498025</v>
      </c>
      <c r="H1454" s="7">
        <v>2.2413311995976399</v>
      </c>
      <c r="I1454" t="b">
        <v>1</v>
      </c>
      <c r="J1454" t="b">
        <v>0</v>
      </c>
      <c r="K1454" t="b">
        <v>1</v>
      </c>
      <c r="L1454" t="b">
        <v>0</v>
      </c>
    </row>
    <row r="1455" spans="1:12" x14ac:dyDescent="0.2">
      <c r="A1455" s="3" t="s">
        <v>820</v>
      </c>
      <c r="B1455" s="5">
        <v>9</v>
      </c>
      <c r="C1455" t="s">
        <v>849</v>
      </c>
      <c r="D1455" t="s">
        <v>868</v>
      </c>
      <c r="E1455" s="9">
        <v>8.9076976776123047</v>
      </c>
      <c r="F1455">
        <v>233</v>
      </c>
      <c r="G1455" s="7">
        <v>9.6717672938244306</v>
      </c>
      <c r="H1455" s="7">
        <v>7.7189754572030296</v>
      </c>
      <c r="I1455" t="b">
        <v>1</v>
      </c>
      <c r="J1455" t="b">
        <v>0</v>
      </c>
      <c r="K1455" t="b">
        <v>1</v>
      </c>
      <c r="L1455" t="b">
        <v>0</v>
      </c>
    </row>
    <row r="1456" spans="1:12" x14ac:dyDescent="0.2">
      <c r="A1456" s="3" t="s">
        <v>820</v>
      </c>
      <c r="B1456" s="5">
        <v>9</v>
      </c>
      <c r="C1456" t="s">
        <v>849</v>
      </c>
      <c r="D1456" t="s">
        <v>869</v>
      </c>
      <c r="E1456" s="9">
        <v>27.994510650634766</v>
      </c>
      <c r="F1456">
        <v>204</v>
      </c>
      <c r="G1456" s="7">
        <v>10.991170259377601</v>
      </c>
      <c r="H1456" s="7">
        <v>10.176121646904599</v>
      </c>
      <c r="I1456" t="b">
        <v>1</v>
      </c>
      <c r="J1456" t="b">
        <v>0</v>
      </c>
      <c r="K1456" t="b">
        <v>1</v>
      </c>
      <c r="L1456" t="b">
        <v>0</v>
      </c>
    </row>
    <row r="1457" spans="1:12" x14ac:dyDescent="0.2">
      <c r="A1457" s="3" t="s">
        <v>820</v>
      </c>
      <c r="B1457" s="5">
        <v>9</v>
      </c>
      <c r="C1457" t="s">
        <v>849</v>
      </c>
      <c r="D1457" t="s">
        <v>870</v>
      </c>
      <c r="E1457" s="9">
        <v>75.432311058044434</v>
      </c>
      <c r="F1457">
        <v>216</v>
      </c>
      <c r="G1457" s="7">
        <v>12.5574015412093</v>
      </c>
      <c r="H1457" s="7">
        <v>12.121534799621401</v>
      </c>
      <c r="I1457" t="b">
        <v>1</v>
      </c>
      <c r="J1457" t="b">
        <v>0</v>
      </c>
      <c r="K1457" t="b">
        <v>1</v>
      </c>
      <c r="L1457" t="b">
        <v>0</v>
      </c>
    </row>
    <row r="1458" spans="1:12" x14ac:dyDescent="0.2">
      <c r="A1458" s="3" t="s">
        <v>820</v>
      </c>
      <c r="B1458" s="5">
        <v>9</v>
      </c>
      <c r="C1458" t="s">
        <v>849</v>
      </c>
      <c r="D1458" t="s">
        <v>871</v>
      </c>
      <c r="E1458" s="9">
        <v>415.8834867477417</v>
      </c>
      <c r="F1458">
        <v>200</v>
      </c>
      <c r="G1458" s="7">
        <v>13.186742556526699</v>
      </c>
      <c r="H1458" s="7">
        <v>13.1036450547527</v>
      </c>
      <c r="I1458" t="b">
        <v>1</v>
      </c>
      <c r="J1458" t="b">
        <v>0</v>
      </c>
      <c r="K1458" t="b">
        <v>1</v>
      </c>
      <c r="L1458" t="b">
        <v>0</v>
      </c>
    </row>
    <row r="1459" spans="1:12" x14ac:dyDescent="0.2">
      <c r="A1459" s="3" t="s">
        <v>820</v>
      </c>
      <c r="B1459" s="5">
        <v>9</v>
      </c>
      <c r="C1459" t="s">
        <v>850</v>
      </c>
      <c r="D1459" t="s">
        <v>868</v>
      </c>
      <c r="E1459" s="9">
        <v>8.9076976776123047</v>
      </c>
      <c r="F1459">
        <v>1038</v>
      </c>
      <c r="G1459" s="7">
        <v>6.6031858247682003</v>
      </c>
      <c r="H1459" s="7">
        <v>3.73175436850117</v>
      </c>
      <c r="I1459" t="b">
        <v>1</v>
      </c>
      <c r="J1459" t="b">
        <v>0</v>
      </c>
      <c r="K1459" t="b">
        <v>1</v>
      </c>
      <c r="L1459" t="b">
        <v>0</v>
      </c>
    </row>
    <row r="1460" spans="1:12" x14ac:dyDescent="0.2">
      <c r="A1460" s="3" t="s">
        <v>820</v>
      </c>
      <c r="B1460" s="5">
        <v>9</v>
      </c>
      <c r="C1460" t="s">
        <v>850</v>
      </c>
      <c r="D1460" t="s">
        <v>869</v>
      </c>
      <c r="E1460" s="9">
        <v>27.994510650634766</v>
      </c>
      <c r="F1460">
        <v>1140</v>
      </c>
      <c r="G1460" s="7">
        <v>9.4512189907612303</v>
      </c>
      <c r="H1460" s="7">
        <v>6.8246003536408404</v>
      </c>
      <c r="I1460" t="b">
        <v>1</v>
      </c>
      <c r="J1460" t="b">
        <v>0</v>
      </c>
      <c r="K1460" t="b">
        <v>1</v>
      </c>
      <c r="L1460" t="b">
        <v>0</v>
      </c>
    </row>
    <row r="1461" spans="1:12" x14ac:dyDescent="0.2">
      <c r="A1461" s="3" t="s">
        <v>820</v>
      </c>
      <c r="B1461" s="5">
        <v>9</v>
      </c>
      <c r="C1461" t="s">
        <v>850</v>
      </c>
      <c r="D1461" t="s">
        <v>870</v>
      </c>
      <c r="E1461" s="9">
        <v>75.432311058044434</v>
      </c>
      <c r="F1461">
        <v>1757</v>
      </c>
      <c r="G1461" s="7">
        <v>11.2300597079119</v>
      </c>
      <c r="H1461" s="7">
        <v>8.9016180148742503</v>
      </c>
      <c r="I1461" t="b">
        <v>1</v>
      </c>
      <c r="J1461" t="b">
        <v>0</v>
      </c>
      <c r="K1461" t="b">
        <v>1</v>
      </c>
      <c r="L1461" t="b">
        <v>0</v>
      </c>
    </row>
    <row r="1462" spans="1:12" x14ac:dyDescent="0.2">
      <c r="A1462" s="3" t="s">
        <v>820</v>
      </c>
      <c r="B1462" s="5">
        <v>9</v>
      </c>
      <c r="C1462" t="s">
        <v>850</v>
      </c>
      <c r="D1462" t="s">
        <v>871</v>
      </c>
      <c r="E1462" s="9">
        <v>415.8834867477417</v>
      </c>
      <c r="F1462">
        <v>677</v>
      </c>
      <c r="G1462" s="7">
        <v>12.9208527277392</v>
      </c>
      <c r="H1462" s="7">
        <v>12.6546825324897</v>
      </c>
      <c r="I1462" t="b">
        <v>1</v>
      </c>
      <c r="J1462" t="b">
        <v>0</v>
      </c>
      <c r="K1462" t="b">
        <v>1</v>
      </c>
      <c r="L1462" t="b">
        <v>0</v>
      </c>
    </row>
    <row r="1463" spans="1:12" x14ac:dyDescent="0.2">
      <c r="A1463" s="3" t="s">
        <v>820</v>
      </c>
      <c r="B1463" s="5">
        <v>9</v>
      </c>
      <c r="C1463" t="s">
        <v>832</v>
      </c>
      <c r="D1463" t="s">
        <v>868</v>
      </c>
      <c r="E1463" s="9">
        <v>8.9076976776123047</v>
      </c>
      <c r="F1463">
        <v>26548</v>
      </c>
      <c r="G1463" s="7">
        <v>0.40515317372929599</v>
      </c>
      <c r="H1463" s="7">
        <v>0.183535205785888</v>
      </c>
      <c r="I1463" t="b">
        <v>1</v>
      </c>
      <c r="J1463" t="b">
        <v>0</v>
      </c>
      <c r="K1463" t="b">
        <v>0</v>
      </c>
      <c r="L1463" t="b">
        <v>0</v>
      </c>
    </row>
    <row r="1464" spans="1:12" x14ac:dyDescent="0.2">
      <c r="A1464" s="3" t="s">
        <v>820</v>
      </c>
      <c r="B1464" s="5">
        <v>9</v>
      </c>
      <c r="C1464" t="s">
        <v>832</v>
      </c>
      <c r="D1464" t="s">
        <v>869</v>
      </c>
      <c r="E1464" s="9">
        <v>27.994510650634766</v>
      </c>
      <c r="F1464">
        <v>2081</v>
      </c>
      <c r="G1464" s="7">
        <v>1.0509633461213601</v>
      </c>
      <c r="H1464" s="7">
        <v>0.97480711228618799</v>
      </c>
      <c r="I1464" t="b">
        <v>1</v>
      </c>
      <c r="J1464" t="b">
        <v>0</v>
      </c>
      <c r="K1464" t="b">
        <v>0</v>
      </c>
      <c r="L1464" t="b">
        <v>0</v>
      </c>
    </row>
    <row r="1465" spans="1:12" x14ac:dyDescent="0.2">
      <c r="A1465" s="3" t="s">
        <v>820</v>
      </c>
      <c r="B1465" s="5">
        <v>9</v>
      </c>
      <c r="C1465" t="s">
        <v>832</v>
      </c>
      <c r="D1465" t="s">
        <v>870</v>
      </c>
      <c r="E1465" s="9">
        <v>75.432311058044434</v>
      </c>
      <c r="F1465">
        <v>2074</v>
      </c>
      <c r="G1465" s="7">
        <v>0.62805304573535103</v>
      </c>
      <c r="H1465" s="7">
        <v>0.61739178629751701</v>
      </c>
      <c r="I1465" t="b">
        <v>1</v>
      </c>
      <c r="J1465" t="b">
        <v>0</v>
      </c>
      <c r="K1465" t="b">
        <v>0</v>
      </c>
      <c r="L1465" t="b">
        <v>0</v>
      </c>
    </row>
    <row r="1466" spans="1:12" x14ac:dyDescent="0.2">
      <c r="A1466" s="3" t="s">
        <v>820</v>
      </c>
      <c r="B1466" s="5">
        <v>9</v>
      </c>
      <c r="C1466" t="s">
        <v>832</v>
      </c>
      <c r="D1466" t="s">
        <v>871</v>
      </c>
      <c r="E1466" s="9">
        <v>415.8834867477417</v>
      </c>
      <c r="F1466">
        <v>8653</v>
      </c>
      <c r="G1466" s="7">
        <v>0.62685248302824603</v>
      </c>
      <c r="H1466" s="7">
        <v>0.61357926280858999</v>
      </c>
      <c r="I1466" t="b">
        <v>1</v>
      </c>
      <c r="J1466" t="b">
        <v>1</v>
      </c>
      <c r="K1466" t="b">
        <v>0</v>
      </c>
      <c r="L1466" t="b">
        <v>0</v>
      </c>
    </row>
    <row r="1467" spans="1:12" x14ac:dyDescent="0.2">
      <c r="A1467" s="3" t="s">
        <v>820</v>
      </c>
      <c r="B1467" s="5">
        <v>9</v>
      </c>
      <c r="C1467" t="s">
        <v>852</v>
      </c>
      <c r="D1467" t="s">
        <v>868</v>
      </c>
      <c r="E1467" s="9">
        <v>8.9076976776123047</v>
      </c>
      <c r="F1467">
        <v>420</v>
      </c>
      <c r="G1467" s="7">
        <v>9.6091668582657004</v>
      </c>
      <c r="H1467" s="7">
        <v>6.6129901095859704</v>
      </c>
      <c r="I1467" t="b">
        <v>1</v>
      </c>
      <c r="J1467" t="b">
        <v>0</v>
      </c>
      <c r="K1467" t="b">
        <v>1</v>
      </c>
      <c r="L1467" t="b">
        <v>0</v>
      </c>
    </row>
    <row r="1468" spans="1:12" x14ac:dyDescent="0.2">
      <c r="A1468" s="3" t="s">
        <v>820</v>
      </c>
      <c r="B1468" s="5">
        <v>9</v>
      </c>
      <c r="C1468" t="s">
        <v>852</v>
      </c>
      <c r="D1468" t="s">
        <v>869</v>
      </c>
      <c r="E1468" s="9">
        <v>27.994510650634766</v>
      </c>
      <c r="F1468">
        <v>410</v>
      </c>
      <c r="G1468" s="7">
        <v>11.8923154845517</v>
      </c>
      <c r="H1468" s="7">
        <v>10.128260003847499</v>
      </c>
      <c r="I1468" t="b">
        <v>1</v>
      </c>
      <c r="J1468" t="b">
        <v>0</v>
      </c>
      <c r="K1468" t="b">
        <v>1</v>
      </c>
      <c r="L1468" t="b">
        <v>0</v>
      </c>
    </row>
    <row r="1469" spans="1:12" x14ac:dyDescent="0.2">
      <c r="A1469" s="3" t="s">
        <v>820</v>
      </c>
      <c r="B1469" s="5">
        <v>9</v>
      </c>
      <c r="C1469" t="s">
        <v>852</v>
      </c>
      <c r="D1469" t="s">
        <v>870</v>
      </c>
      <c r="E1469" s="9">
        <v>75.432311058044434</v>
      </c>
      <c r="F1469">
        <v>381</v>
      </c>
      <c r="G1469" s="7">
        <v>12.6585519479853</v>
      </c>
      <c r="H1469" s="7">
        <v>11.8978408608902</v>
      </c>
      <c r="I1469" t="b">
        <v>1</v>
      </c>
      <c r="J1469" t="b">
        <v>0</v>
      </c>
      <c r="K1469" t="b">
        <v>1</v>
      </c>
      <c r="L1469" t="b">
        <v>0</v>
      </c>
    </row>
    <row r="1470" spans="1:12" x14ac:dyDescent="0.2">
      <c r="A1470" s="3" t="s">
        <v>820</v>
      </c>
      <c r="B1470" s="5">
        <v>9</v>
      </c>
      <c r="C1470" t="s">
        <v>852</v>
      </c>
      <c r="D1470" t="s">
        <v>871</v>
      </c>
      <c r="E1470" s="9">
        <v>415.8834867477417</v>
      </c>
      <c r="F1470">
        <v>384</v>
      </c>
      <c r="G1470" s="7">
        <v>12.690594939054</v>
      </c>
      <c r="H1470" s="7">
        <v>12.5436129316164</v>
      </c>
      <c r="I1470" t="b">
        <v>1</v>
      </c>
      <c r="J1470" t="b">
        <v>0</v>
      </c>
      <c r="K1470" t="b">
        <v>1</v>
      </c>
      <c r="L1470" t="b">
        <v>0</v>
      </c>
    </row>
    <row r="1471" spans="1:12" x14ac:dyDescent="0.2">
      <c r="A1471" s="3" t="s">
        <v>820</v>
      </c>
      <c r="B1471" s="5">
        <v>9</v>
      </c>
      <c r="C1471" t="s">
        <v>834</v>
      </c>
      <c r="D1471" t="s">
        <v>868</v>
      </c>
      <c r="E1471" s="9">
        <v>8.9076976776123047</v>
      </c>
      <c r="F1471">
        <v>1708</v>
      </c>
      <c r="G1471" s="7">
        <v>6.7304100321966695E-2</v>
      </c>
      <c r="H1471" s="7">
        <v>6.6446595336438694E-2</v>
      </c>
      <c r="I1471" t="b">
        <v>1</v>
      </c>
      <c r="J1471" t="b">
        <v>0</v>
      </c>
      <c r="K1471" t="b">
        <v>1</v>
      </c>
      <c r="L1471" t="b">
        <v>0</v>
      </c>
    </row>
    <row r="1472" spans="1:12" x14ac:dyDescent="0.2">
      <c r="A1472" s="3" t="s">
        <v>820</v>
      </c>
      <c r="B1472" s="5">
        <v>9</v>
      </c>
      <c r="C1472" t="s">
        <v>834</v>
      </c>
      <c r="D1472" t="s">
        <v>869</v>
      </c>
      <c r="E1472" s="9">
        <v>27.994510650634766</v>
      </c>
      <c r="F1472">
        <v>2348</v>
      </c>
      <c r="G1472" s="7">
        <v>6.5856692658072993E-2</v>
      </c>
      <c r="H1472" s="7">
        <v>6.5472370802268295E-2</v>
      </c>
      <c r="I1472" t="b">
        <v>1</v>
      </c>
      <c r="J1472" t="b">
        <v>1</v>
      </c>
      <c r="K1472" t="b">
        <v>1</v>
      </c>
      <c r="L1472" t="b">
        <v>0</v>
      </c>
    </row>
    <row r="1473" spans="1:12" x14ac:dyDescent="0.2">
      <c r="A1473" s="3" t="s">
        <v>820</v>
      </c>
      <c r="B1473" s="5">
        <v>9</v>
      </c>
      <c r="C1473" t="s">
        <v>834</v>
      </c>
      <c r="D1473" t="s">
        <v>870</v>
      </c>
      <c r="E1473" s="9">
        <v>75.432311058044434</v>
      </c>
      <c r="F1473">
        <v>1811</v>
      </c>
      <c r="G1473" s="7">
        <v>7.3903713226318293E-2</v>
      </c>
      <c r="H1473" s="7">
        <v>7.3570622234153199E-2</v>
      </c>
      <c r="I1473" t="b">
        <v>1</v>
      </c>
      <c r="J1473" t="b">
        <v>1</v>
      </c>
      <c r="K1473" t="b">
        <v>1</v>
      </c>
      <c r="L1473" t="b">
        <v>0</v>
      </c>
    </row>
    <row r="1474" spans="1:12" x14ac:dyDescent="0.2">
      <c r="A1474" s="3" t="s">
        <v>820</v>
      </c>
      <c r="B1474" s="5">
        <v>9</v>
      </c>
      <c r="C1474" t="s">
        <v>834</v>
      </c>
      <c r="D1474" t="s">
        <v>871</v>
      </c>
      <c r="E1474" s="9">
        <v>415.8834867477417</v>
      </c>
      <c r="F1474">
        <v>1604</v>
      </c>
      <c r="G1474" s="7">
        <v>8.1051945712268203E-2</v>
      </c>
      <c r="H1474" s="7">
        <v>8.0728226333967507E-2</v>
      </c>
      <c r="I1474" t="b">
        <v>1</v>
      </c>
      <c r="J1474" t="b">
        <v>1</v>
      </c>
      <c r="K1474" t="b">
        <v>1</v>
      </c>
      <c r="L1474" t="b">
        <v>0</v>
      </c>
    </row>
    <row r="1475" spans="1:12" x14ac:dyDescent="0.2">
      <c r="A1475" s="3" t="s">
        <v>820</v>
      </c>
      <c r="B1475" s="5">
        <v>9</v>
      </c>
      <c r="C1475" t="s">
        <v>853</v>
      </c>
      <c r="D1475" t="s">
        <v>868</v>
      </c>
      <c r="E1475" s="9">
        <v>8.9076976776123047</v>
      </c>
      <c r="F1475">
        <v>2703</v>
      </c>
      <c r="G1475" s="7">
        <v>12.6171355206973</v>
      </c>
      <c r="H1475" s="7">
        <v>2.6129943319484599</v>
      </c>
      <c r="I1475" t="b">
        <v>1</v>
      </c>
      <c r="J1475" t="b">
        <v>0</v>
      </c>
      <c r="K1475" t="b">
        <v>1</v>
      </c>
      <c r="L1475" t="b">
        <v>0</v>
      </c>
    </row>
    <row r="1476" spans="1:12" x14ac:dyDescent="0.2">
      <c r="A1476" s="3" t="s">
        <v>820</v>
      </c>
      <c r="B1476" s="5">
        <v>9</v>
      </c>
      <c r="C1476" t="s">
        <v>853</v>
      </c>
      <c r="D1476" t="s">
        <v>869</v>
      </c>
      <c r="E1476" s="9">
        <v>27.994510650634766</v>
      </c>
      <c r="F1476">
        <v>92</v>
      </c>
      <c r="G1476" s="7">
        <v>12.9844669066023</v>
      </c>
      <c r="H1476" s="7">
        <v>12.4530741328446</v>
      </c>
      <c r="I1476" t="b">
        <v>1</v>
      </c>
      <c r="J1476" t="b">
        <v>0</v>
      </c>
      <c r="K1476" t="b">
        <v>1</v>
      </c>
      <c r="L1476" t="b">
        <v>0</v>
      </c>
    </row>
    <row r="1477" spans="1:12" x14ac:dyDescent="0.2">
      <c r="A1477" s="3" t="s">
        <v>820</v>
      </c>
      <c r="B1477" s="5">
        <v>9</v>
      </c>
      <c r="C1477" t="s">
        <v>853</v>
      </c>
      <c r="D1477" t="s">
        <v>870</v>
      </c>
      <c r="E1477" s="9">
        <v>75.432311058044434</v>
      </c>
      <c r="F1477">
        <v>113</v>
      </c>
      <c r="G1477" s="7">
        <v>12.7011805115414</v>
      </c>
      <c r="H1477" s="7">
        <v>12.4640302475288</v>
      </c>
      <c r="I1477" t="b">
        <v>1</v>
      </c>
      <c r="J1477" t="b">
        <v>0</v>
      </c>
      <c r="K1477" t="b">
        <v>1</v>
      </c>
      <c r="L1477" t="b">
        <v>0</v>
      </c>
    </row>
    <row r="1478" spans="1:12" x14ac:dyDescent="0.2">
      <c r="A1478" s="3" t="s">
        <v>820</v>
      </c>
      <c r="B1478" s="5">
        <v>9</v>
      </c>
      <c r="C1478" t="s">
        <v>853</v>
      </c>
      <c r="D1478" t="s">
        <v>871</v>
      </c>
      <c r="E1478" s="9">
        <v>415.8834867477417</v>
      </c>
      <c r="F1478">
        <v>123</v>
      </c>
      <c r="G1478" s="7">
        <v>13.3479952096717</v>
      </c>
      <c r="H1478" s="7">
        <v>13.2955078883549</v>
      </c>
      <c r="I1478" t="b">
        <v>1</v>
      </c>
      <c r="J1478" t="b">
        <v>0</v>
      </c>
      <c r="K1478" t="b">
        <v>1</v>
      </c>
      <c r="L1478" t="b">
        <v>0</v>
      </c>
    </row>
    <row r="1479" spans="1:12" x14ac:dyDescent="0.2">
      <c r="A1479" s="3" t="s">
        <v>820</v>
      </c>
      <c r="B1479" s="5">
        <v>9</v>
      </c>
      <c r="C1479" t="s">
        <v>836</v>
      </c>
      <c r="D1479" t="s">
        <v>868</v>
      </c>
      <c r="E1479" s="9">
        <v>8.9076976776123047</v>
      </c>
      <c r="F1479">
        <v>410</v>
      </c>
      <c r="G1479" s="7">
        <v>12.1358278986543</v>
      </c>
      <c r="H1479" s="7">
        <v>7.7864490188918696</v>
      </c>
      <c r="I1479" t="b">
        <v>1</v>
      </c>
      <c r="J1479" t="b">
        <v>0</v>
      </c>
      <c r="K1479" t="b">
        <v>1</v>
      </c>
      <c r="L1479" t="b">
        <v>1</v>
      </c>
    </row>
    <row r="1480" spans="1:12" x14ac:dyDescent="0.2">
      <c r="A1480" s="3" t="s">
        <v>820</v>
      </c>
      <c r="B1480" s="5">
        <v>9</v>
      </c>
      <c r="C1480" t="s">
        <v>836</v>
      </c>
      <c r="D1480" t="s">
        <v>869</v>
      </c>
      <c r="E1480" s="9">
        <v>27.994510650634766</v>
      </c>
      <c r="F1480">
        <v>211</v>
      </c>
      <c r="G1480" s="7">
        <v>10.9954872940435</v>
      </c>
      <c r="H1480" s="7">
        <v>10.153975571503301</v>
      </c>
      <c r="I1480" t="b">
        <v>1</v>
      </c>
      <c r="J1480" t="b">
        <v>0</v>
      </c>
      <c r="K1480" t="b">
        <v>1</v>
      </c>
      <c r="L1480" t="b">
        <v>1</v>
      </c>
    </row>
    <row r="1481" spans="1:12" x14ac:dyDescent="0.2">
      <c r="A1481" s="3" t="s">
        <v>820</v>
      </c>
      <c r="B1481" s="5">
        <v>9</v>
      </c>
      <c r="C1481" t="s">
        <v>836</v>
      </c>
      <c r="D1481" t="s">
        <v>870</v>
      </c>
      <c r="E1481" s="9">
        <v>75.432311058044434</v>
      </c>
      <c r="F1481">
        <v>191</v>
      </c>
      <c r="G1481" s="7">
        <v>10.069725144579399</v>
      </c>
      <c r="H1481" s="7">
        <v>9.8193583777719908</v>
      </c>
      <c r="I1481" t="b">
        <v>1</v>
      </c>
      <c r="J1481" t="b">
        <v>0</v>
      </c>
      <c r="K1481" t="b">
        <v>1</v>
      </c>
      <c r="L1481" t="b">
        <v>1</v>
      </c>
    </row>
    <row r="1482" spans="1:12" x14ac:dyDescent="0.2">
      <c r="A1482" s="3" t="s">
        <v>820</v>
      </c>
      <c r="B1482" s="5">
        <v>9</v>
      </c>
      <c r="C1482" t="s">
        <v>836</v>
      </c>
      <c r="D1482" t="s">
        <v>871</v>
      </c>
      <c r="E1482" s="9">
        <v>415.8834867477417</v>
      </c>
      <c r="F1482">
        <v>329</v>
      </c>
      <c r="G1482" s="7">
        <v>9.1491439358443696</v>
      </c>
      <c r="H1482" s="7">
        <v>9.0834003876322296</v>
      </c>
      <c r="I1482" t="b">
        <v>1</v>
      </c>
      <c r="J1482" t="b">
        <v>0</v>
      </c>
      <c r="K1482" t="b">
        <v>1</v>
      </c>
      <c r="L1482" t="b">
        <v>1</v>
      </c>
    </row>
    <row r="1483" spans="1:12" x14ac:dyDescent="0.2">
      <c r="A1483" s="3" t="s">
        <v>820</v>
      </c>
      <c r="B1483" s="5">
        <v>9</v>
      </c>
      <c r="C1483" t="s">
        <v>833</v>
      </c>
      <c r="D1483" t="s">
        <v>868</v>
      </c>
      <c r="E1483" s="9">
        <v>8.9076976776123047</v>
      </c>
      <c r="F1483">
        <v>202</v>
      </c>
      <c r="G1483" s="7">
        <v>9.0525382902564004</v>
      </c>
      <c r="H1483" s="7">
        <v>7.5107063049007596</v>
      </c>
      <c r="I1483" t="b">
        <v>1</v>
      </c>
      <c r="J1483" t="b">
        <v>0</v>
      </c>
      <c r="K1483" t="b">
        <v>1</v>
      </c>
      <c r="L1483" t="b">
        <v>0</v>
      </c>
    </row>
    <row r="1484" spans="1:12" x14ac:dyDescent="0.2">
      <c r="A1484" s="3" t="s">
        <v>820</v>
      </c>
      <c r="B1484" s="5">
        <v>9</v>
      </c>
      <c r="C1484" t="s">
        <v>833</v>
      </c>
      <c r="D1484" t="s">
        <v>869</v>
      </c>
      <c r="E1484" s="9">
        <v>27.994510650634766</v>
      </c>
      <c r="F1484">
        <v>248</v>
      </c>
      <c r="G1484" s="7">
        <v>9.2299738379936507</v>
      </c>
      <c r="H1484" s="7">
        <v>8.5323104695625602</v>
      </c>
      <c r="I1484" t="b">
        <v>1</v>
      </c>
      <c r="J1484" t="b">
        <v>0</v>
      </c>
      <c r="K1484" t="b">
        <v>1</v>
      </c>
      <c r="L1484" t="b">
        <v>0</v>
      </c>
    </row>
    <row r="1485" spans="1:12" x14ac:dyDescent="0.2">
      <c r="A1485" s="3" t="s">
        <v>820</v>
      </c>
      <c r="B1485" s="5">
        <v>9</v>
      </c>
      <c r="C1485" t="s">
        <v>833</v>
      </c>
      <c r="D1485" t="s">
        <v>870</v>
      </c>
      <c r="E1485" s="9">
        <v>75.432311058044434</v>
      </c>
      <c r="F1485">
        <v>197</v>
      </c>
      <c r="G1485" s="7">
        <v>9.8475601903452201</v>
      </c>
      <c r="H1485" s="7">
        <v>9.6006505101240194</v>
      </c>
      <c r="I1485" t="b">
        <v>1</v>
      </c>
      <c r="J1485" t="b">
        <v>0</v>
      </c>
      <c r="K1485" t="b">
        <v>1</v>
      </c>
      <c r="L1485" t="b">
        <v>0</v>
      </c>
    </row>
    <row r="1486" spans="1:12" x14ac:dyDescent="0.2">
      <c r="A1486" s="3" t="s">
        <v>820</v>
      </c>
      <c r="B1486" s="5">
        <v>9</v>
      </c>
      <c r="C1486" t="s">
        <v>833</v>
      </c>
      <c r="D1486" t="s">
        <v>871</v>
      </c>
      <c r="E1486" s="9">
        <v>415.8834867477417</v>
      </c>
      <c r="F1486">
        <v>245</v>
      </c>
      <c r="G1486" s="7">
        <v>9.6775028650125599</v>
      </c>
      <c r="H1486" s="7">
        <v>9.1700139519286399</v>
      </c>
      <c r="I1486" t="b">
        <v>1</v>
      </c>
      <c r="J1486" t="b">
        <v>1</v>
      </c>
      <c r="K1486" t="b">
        <v>1</v>
      </c>
      <c r="L1486" t="b">
        <v>0</v>
      </c>
    </row>
    <row r="1487" spans="1:12" x14ac:dyDescent="0.2">
      <c r="A1487" s="3" t="s">
        <v>820</v>
      </c>
      <c r="B1487" s="5">
        <v>10</v>
      </c>
      <c r="C1487" t="s">
        <v>835</v>
      </c>
      <c r="D1487" t="s">
        <v>868</v>
      </c>
      <c r="E1487" s="9">
        <v>8.9076976776123047</v>
      </c>
      <c r="F1487">
        <v>392</v>
      </c>
      <c r="G1487" s="7">
        <v>3.9962753152141302</v>
      </c>
      <c r="H1487" s="7">
        <v>3.3985874389974402</v>
      </c>
      <c r="I1487" t="b">
        <v>1</v>
      </c>
      <c r="J1487" t="b">
        <v>0</v>
      </c>
      <c r="K1487" t="b">
        <v>1</v>
      </c>
      <c r="L1487" t="b">
        <v>0</v>
      </c>
    </row>
    <row r="1488" spans="1:12" x14ac:dyDescent="0.2">
      <c r="A1488" s="3" t="s">
        <v>820</v>
      </c>
      <c r="B1488" s="5">
        <v>10</v>
      </c>
      <c r="C1488" t="s">
        <v>835</v>
      </c>
      <c r="D1488" t="s">
        <v>869</v>
      </c>
      <c r="E1488" s="9">
        <v>27.994510650634766</v>
      </c>
      <c r="F1488">
        <v>111</v>
      </c>
      <c r="G1488" s="7">
        <v>31.105011834038599</v>
      </c>
      <c r="H1488" s="7">
        <v>27.689921513980899</v>
      </c>
      <c r="I1488" t="b">
        <v>1</v>
      </c>
      <c r="J1488" t="b">
        <v>0</v>
      </c>
      <c r="K1488" t="b">
        <v>1</v>
      </c>
      <c r="L1488" t="b">
        <v>0</v>
      </c>
    </row>
    <row r="1489" spans="1:12" x14ac:dyDescent="0.2">
      <c r="A1489" s="3" t="s">
        <v>820</v>
      </c>
      <c r="B1489" s="5">
        <v>10</v>
      </c>
      <c r="C1489" t="s">
        <v>835</v>
      </c>
      <c r="D1489" t="s">
        <v>870</v>
      </c>
      <c r="E1489" s="9">
        <v>75.432311058044434</v>
      </c>
      <c r="F1489">
        <v>85</v>
      </c>
      <c r="G1489" s="7">
        <v>35.547743194177301</v>
      </c>
      <c r="H1489" s="7">
        <v>34.178663823309599</v>
      </c>
      <c r="I1489" t="b">
        <v>1</v>
      </c>
      <c r="J1489" t="b">
        <v>0</v>
      </c>
      <c r="K1489" t="b">
        <v>1</v>
      </c>
      <c r="L1489" t="b">
        <v>0</v>
      </c>
    </row>
    <row r="1490" spans="1:12" x14ac:dyDescent="0.2">
      <c r="A1490" s="3" t="s">
        <v>820</v>
      </c>
      <c r="B1490" s="5">
        <v>10</v>
      </c>
      <c r="C1490" t="s">
        <v>835</v>
      </c>
      <c r="D1490" t="s">
        <v>871</v>
      </c>
      <c r="E1490" s="9">
        <v>415.8834867477417</v>
      </c>
      <c r="F1490">
        <v>132</v>
      </c>
      <c r="G1490" s="7">
        <v>32.585088674115902</v>
      </c>
      <c r="H1490" s="7">
        <v>32.251530573690701</v>
      </c>
      <c r="I1490" t="b">
        <v>1</v>
      </c>
      <c r="J1490" t="b">
        <v>0</v>
      </c>
      <c r="K1490" t="b">
        <v>1</v>
      </c>
      <c r="L1490" t="b">
        <v>0</v>
      </c>
    </row>
    <row r="1491" spans="1:12" x14ac:dyDescent="0.2">
      <c r="A1491" s="3" t="s">
        <v>820</v>
      </c>
      <c r="B1491" s="5">
        <v>10</v>
      </c>
      <c r="C1491" t="s">
        <v>825</v>
      </c>
      <c r="D1491" t="s">
        <v>868</v>
      </c>
      <c r="E1491" s="9">
        <v>8.9076976776123047</v>
      </c>
      <c r="F1491">
        <v>115</v>
      </c>
      <c r="G1491" s="7">
        <v>12.725282396589</v>
      </c>
      <c r="H1491" s="7">
        <v>10.929690401978201</v>
      </c>
      <c r="I1491" t="b">
        <v>1</v>
      </c>
      <c r="J1491" t="b">
        <v>0</v>
      </c>
      <c r="K1491" t="b">
        <v>0</v>
      </c>
      <c r="L1491" t="b">
        <v>1</v>
      </c>
    </row>
    <row r="1492" spans="1:12" x14ac:dyDescent="0.2">
      <c r="A1492" s="3" t="s">
        <v>820</v>
      </c>
      <c r="B1492" s="5">
        <v>10</v>
      </c>
      <c r="C1492" t="s">
        <v>825</v>
      </c>
      <c r="D1492" t="s">
        <v>869</v>
      </c>
      <c r="E1492" s="9">
        <v>27.994510650634766</v>
      </c>
      <c r="F1492">
        <v>106</v>
      </c>
      <c r="G1492" s="7">
        <v>15.8969396085376</v>
      </c>
      <c r="H1492" s="7">
        <v>14.994381708963401</v>
      </c>
      <c r="I1492" t="b">
        <v>1</v>
      </c>
      <c r="J1492" t="b">
        <v>0</v>
      </c>
      <c r="K1492" t="b">
        <v>0</v>
      </c>
      <c r="L1492" t="b">
        <v>1</v>
      </c>
    </row>
    <row r="1493" spans="1:12" x14ac:dyDescent="0.2">
      <c r="A1493" s="3" t="s">
        <v>820</v>
      </c>
      <c r="B1493" s="5">
        <v>10</v>
      </c>
      <c r="C1493" t="s">
        <v>825</v>
      </c>
      <c r="D1493" t="s">
        <v>870</v>
      </c>
      <c r="E1493" s="9">
        <v>75.432311058044434</v>
      </c>
      <c r="F1493">
        <v>66</v>
      </c>
      <c r="G1493" s="7">
        <v>20.067121856356501</v>
      </c>
      <c r="H1493" s="7">
        <v>19.72086563609</v>
      </c>
      <c r="I1493" t="b">
        <v>1</v>
      </c>
      <c r="J1493" t="b">
        <v>0</v>
      </c>
      <c r="K1493" t="b">
        <v>0</v>
      </c>
      <c r="L1493" t="b">
        <v>1</v>
      </c>
    </row>
    <row r="1494" spans="1:12" x14ac:dyDescent="0.2">
      <c r="A1494" s="3" t="s">
        <v>820</v>
      </c>
      <c r="B1494" s="5">
        <v>10</v>
      </c>
      <c r="C1494" t="s">
        <v>825</v>
      </c>
      <c r="D1494" t="s">
        <v>871</v>
      </c>
      <c r="E1494" s="9">
        <v>415.8834867477417</v>
      </c>
      <c r="F1494">
        <v>111</v>
      </c>
      <c r="G1494" s="7">
        <v>30.9483172159355</v>
      </c>
      <c r="H1494" s="7">
        <v>30.694773544006299</v>
      </c>
      <c r="I1494" t="b">
        <v>1</v>
      </c>
      <c r="J1494" t="b">
        <v>0</v>
      </c>
      <c r="K1494" t="b">
        <v>0</v>
      </c>
      <c r="L1494" t="b">
        <v>1</v>
      </c>
    </row>
    <row r="1495" spans="1:12" x14ac:dyDescent="0.2">
      <c r="A1495" s="3" t="s">
        <v>820</v>
      </c>
      <c r="B1495" s="5">
        <v>10</v>
      </c>
      <c r="C1495" t="s">
        <v>826</v>
      </c>
      <c r="D1495" t="s">
        <v>868</v>
      </c>
      <c r="E1495" s="9">
        <v>8.9076976776123047</v>
      </c>
      <c r="F1495">
        <v>68</v>
      </c>
      <c r="G1495" s="7">
        <v>12.4757670554794</v>
      </c>
      <c r="H1495" s="7">
        <v>11.390917746307201</v>
      </c>
      <c r="I1495" t="b">
        <v>1</v>
      </c>
      <c r="J1495" t="b">
        <v>0</v>
      </c>
      <c r="K1495" t="b">
        <v>0</v>
      </c>
      <c r="L1495" t="b">
        <v>0</v>
      </c>
    </row>
    <row r="1496" spans="1:12" x14ac:dyDescent="0.2">
      <c r="A1496" s="3" t="s">
        <v>820</v>
      </c>
      <c r="B1496" s="5">
        <v>10</v>
      </c>
      <c r="C1496" t="s">
        <v>826</v>
      </c>
      <c r="D1496" t="s">
        <v>869</v>
      </c>
      <c r="E1496" s="9">
        <v>27.994510650634766</v>
      </c>
      <c r="F1496">
        <v>30</v>
      </c>
      <c r="G1496" s="7">
        <v>14.565302107510201</v>
      </c>
      <c r="H1496" s="7">
        <v>14.3414501283989</v>
      </c>
      <c r="I1496" t="b">
        <v>1</v>
      </c>
      <c r="J1496" t="b">
        <v>0</v>
      </c>
      <c r="K1496" t="b">
        <v>0</v>
      </c>
      <c r="L1496" t="b">
        <v>0</v>
      </c>
    </row>
    <row r="1497" spans="1:12" x14ac:dyDescent="0.2">
      <c r="A1497" s="3" t="s">
        <v>820</v>
      </c>
      <c r="B1497" s="5">
        <v>10</v>
      </c>
      <c r="C1497" t="s">
        <v>826</v>
      </c>
      <c r="D1497" t="s">
        <v>870</v>
      </c>
      <c r="E1497" s="9">
        <v>75.432311058044434</v>
      </c>
      <c r="F1497">
        <v>69</v>
      </c>
      <c r="G1497" s="7">
        <v>20.0778043806346</v>
      </c>
      <c r="H1497" s="7">
        <v>19.715711201788899</v>
      </c>
      <c r="I1497" t="b">
        <v>1</v>
      </c>
      <c r="J1497" t="b">
        <v>0</v>
      </c>
      <c r="K1497" t="b">
        <v>0</v>
      </c>
      <c r="L1497" t="b">
        <v>0</v>
      </c>
    </row>
    <row r="1498" spans="1:12" x14ac:dyDescent="0.2">
      <c r="A1498" s="3" t="s">
        <v>820</v>
      </c>
      <c r="B1498" s="5">
        <v>10</v>
      </c>
      <c r="C1498" t="s">
        <v>826</v>
      </c>
      <c r="D1498" t="s">
        <v>871</v>
      </c>
      <c r="E1498" s="9">
        <v>415.8834867477417</v>
      </c>
      <c r="F1498">
        <v>47</v>
      </c>
      <c r="G1498" s="7">
        <v>33.938590398869003</v>
      </c>
      <c r="H1498" s="7">
        <v>33.808916896816598</v>
      </c>
      <c r="I1498" t="b">
        <v>1</v>
      </c>
      <c r="J1498" t="b">
        <v>0</v>
      </c>
      <c r="K1498" t="b">
        <v>0</v>
      </c>
      <c r="L1498" t="b">
        <v>0</v>
      </c>
    </row>
    <row r="1499" spans="1:12" x14ac:dyDescent="0.2">
      <c r="A1499" s="3" t="s">
        <v>820</v>
      </c>
      <c r="B1499" s="5">
        <v>10</v>
      </c>
      <c r="C1499" t="s">
        <v>837</v>
      </c>
      <c r="D1499" t="s">
        <v>868</v>
      </c>
      <c r="E1499" s="9">
        <v>8.9076976776123047</v>
      </c>
      <c r="F1499">
        <v>111</v>
      </c>
      <c r="G1499" s="7">
        <v>14.945801472503801</v>
      </c>
      <c r="H1499" s="7">
        <v>12.5992895015732</v>
      </c>
      <c r="I1499" t="b">
        <v>1</v>
      </c>
      <c r="J1499" t="b">
        <v>0</v>
      </c>
      <c r="K1499" t="b">
        <v>1</v>
      </c>
      <c r="L1499" t="b">
        <v>0</v>
      </c>
    </row>
    <row r="1500" spans="1:12" x14ac:dyDescent="0.2">
      <c r="A1500" s="3" t="s">
        <v>820</v>
      </c>
      <c r="B1500" s="5">
        <v>10</v>
      </c>
      <c r="C1500" t="s">
        <v>837</v>
      </c>
      <c r="D1500" t="s">
        <v>869</v>
      </c>
      <c r="E1500" s="9">
        <v>27.994510650634766</v>
      </c>
      <c r="F1500">
        <v>166</v>
      </c>
      <c r="G1500" s="7">
        <v>17.718044715591599</v>
      </c>
      <c r="H1500" s="7">
        <v>16.033511254659</v>
      </c>
      <c r="I1500" t="b">
        <v>1</v>
      </c>
      <c r="J1500" t="b">
        <v>0</v>
      </c>
      <c r="K1500" t="b">
        <v>1</v>
      </c>
      <c r="L1500" t="b">
        <v>0</v>
      </c>
    </row>
    <row r="1501" spans="1:12" x14ac:dyDescent="0.2">
      <c r="A1501" s="3" t="s">
        <v>820</v>
      </c>
      <c r="B1501" s="5">
        <v>10</v>
      </c>
      <c r="C1501" t="s">
        <v>837</v>
      </c>
      <c r="D1501" t="s">
        <v>870</v>
      </c>
      <c r="E1501" s="9">
        <v>75.432311058044434</v>
      </c>
      <c r="F1501">
        <v>177</v>
      </c>
      <c r="G1501" s="7">
        <v>19.111302522940001</v>
      </c>
      <c r="H1501" s="7">
        <v>18.291055057721699</v>
      </c>
      <c r="I1501" t="b">
        <v>1</v>
      </c>
      <c r="J1501" t="b">
        <v>0</v>
      </c>
      <c r="K1501" t="b">
        <v>1</v>
      </c>
      <c r="L1501" t="b">
        <v>0</v>
      </c>
    </row>
    <row r="1502" spans="1:12" x14ac:dyDescent="0.2">
      <c r="A1502" s="3" t="s">
        <v>820</v>
      </c>
      <c r="B1502" s="5">
        <v>10</v>
      </c>
      <c r="C1502" t="s">
        <v>837</v>
      </c>
      <c r="D1502" t="s">
        <v>871</v>
      </c>
      <c r="E1502" s="9">
        <v>415.8834867477417</v>
      </c>
      <c r="F1502">
        <v>76</v>
      </c>
      <c r="G1502" s="7">
        <v>19.736308216958101</v>
      </c>
      <c r="H1502" s="7">
        <v>19.665381442582799</v>
      </c>
      <c r="I1502" t="b">
        <v>1</v>
      </c>
      <c r="J1502" t="b">
        <v>0</v>
      </c>
      <c r="K1502" t="b">
        <v>1</v>
      </c>
      <c r="L1502" t="b">
        <v>0</v>
      </c>
    </row>
    <row r="1503" spans="1:12" x14ac:dyDescent="0.2">
      <c r="A1503" s="3" t="s">
        <v>820</v>
      </c>
      <c r="B1503" s="5">
        <v>10</v>
      </c>
      <c r="C1503" t="s">
        <v>838</v>
      </c>
      <c r="D1503" t="s">
        <v>868</v>
      </c>
      <c r="E1503" s="9">
        <v>8.9076976776123047</v>
      </c>
      <c r="F1503">
        <v>252</v>
      </c>
      <c r="G1503" s="7">
        <v>18.105076580512801</v>
      </c>
      <c r="H1503" s="7">
        <v>11.972711932274599</v>
      </c>
      <c r="I1503" t="b">
        <v>1</v>
      </c>
      <c r="J1503" t="b">
        <v>0</v>
      </c>
      <c r="K1503" t="b">
        <v>1</v>
      </c>
      <c r="L1503" t="b">
        <v>0</v>
      </c>
    </row>
    <row r="1504" spans="1:12" x14ac:dyDescent="0.2">
      <c r="A1504" s="3" t="s">
        <v>820</v>
      </c>
      <c r="B1504" s="5">
        <v>10</v>
      </c>
      <c r="C1504" t="s">
        <v>838</v>
      </c>
      <c r="D1504" t="s">
        <v>869</v>
      </c>
      <c r="E1504" s="9">
        <v>27.994510650634766</v>
      </c>
      <c r="F1504">
        <v>138</v>
      </c>
      <c r="G1504" s="7">
        <v>18.5271413968463</v>
      </c>
      <c r="H1504" s="7">
        <v>16.9766589755213</v>
      </c>
      <c r="I1504" t="b">
        <v>1</v>
      </c>
      <c r="J1504" t="b">
        <v>0</v>
      </c>
      <c r="K1504" t="b">
        <v>1</v>
      </c>
      <c r="L1504" t="b">
        <v>0</v>
      </c>
    </row>
    <row r="1505" spans="1:12" x14ac:dyDescent="0.2">
      <c r="A1505" s="3" t="s">
        <v>820</v>
      </c>
      <c r="B1505" s="5">
        <v>10</v>
      </c>
      <c r="C1505" t="s">
        <v>838</v>
      </c>
      <c r="D1505" t="s">
        <v>870</v>
      </c>
      <c r="E1505" s="9">
        <v>75.432311058044434</v>
      </c>
      <c r="F1505">
        <v>1260</v>
      </c>
      <c r="G1505" s="7">
        <v>2.3773932698176501</v>
      </c>
      <c r="H1505" s="7">
        <v>2.2865898044209998</v>
      </c>
      <c r="I1505" t="b">
        <v>1</v>
      </c>
      <c r="J1505" t="b">
        <v>0</v>
      </c>
      <c r="K1505" t="b">
        <v>1</v>
      </c>
      <c r="L1505" t="b">
        <v>0</v>
      </c>
    </row>
    <row r="1506" spans="1:12" x14ac:dyDescent="0.2">
      <c r="A1506" s="3" t="s">
        <v>820</v>
      </c>
      <c r="B1506" s="5">
        <v>10</v>
      </c>
      <c r="C1506" t="s">
        <v>838</v>
      </c>
      <c r="D1506" t="s">
        <v>871</v>
      </c>
      <c r="E1506" s="9">
        <v>415.8834867477417</v>
      </c>
      <c r="F1506">
        <v>327</v>
      </c>
      <c r="G1506" s="7">
        <v>1.0601483775892699</v>
      </c>
      <c r="H1506" s="7">
        <v>1.0592654043980501</v>
      </c>
      <c r="I1506" t="b">
        <v>1</v>
      </c>
      <c r="J1506" t="b">
        <v>0</v>
      </c>
      <c r="K1506" t="b">
        <v>1</v>
      </c>
      <c r="L1506" t="b">
        <v>0</v>
      </c>
    </row>
    <row r="1507" spans="1:12" x14ac:dyDescent="0.2">
      <c r="A1507" s="3" t="s">
        <v>820</v>
      </c>
      <c r="B1507" s="5">
        <v>10</v>
      </c>
      <c r="C1507" t="s">
        <v>839</v>
      </c>
      <c r="D1507" t="s">
        <v>868</v>
      </c>
      <c r="E1507" s="9">
        <v>8.9076976776123047</v>
      </c>
      <c r="F1507">
        <v>185</v>
      </c>
      <c r="G1507" s="7">
        <v>11.861115416261301</v>
      </c>
      <c r="H1507" s="7">
        <v>9.51677102309006</v>
      </c>
      <c r="I1507" t="b">
        <v>1</v>
      </c>
      <c r="J1507" t="b">
        <v>0</v>
      </c>
      <c r="K1507" t="b">
        <v>1</v>
      </c>
      <c r="L1507" t="b">
        <v>0</v>
      </c>
    </row>
    <row r="1508" spans="1:12" x14ac:dyDescent="0.2">
      <c r="A1508" s="3" t="s">
        <v>820</v>
      </c>
      <c r="B1508" s="5">
        <v>10</v>
      </c>
      <c r="C1508" t="s">
        <v>839</v>
      </c>
      <c r="D1508" t="s">
        <v>869</v>
      </c>
      <c r="E1508" s="9">
        <v>27.994510650634766</v>
      </c>
      <c r="F1508">
        <v>133</v>
      </c>
      <c r="G1508" s="7">
        <v>0.22720604040705999</v>
      </c>
      <c r="H1508" s="7">
        <v>0.226961049500464</v>
      </c>
      <c r="I1508" t="b">
        <v>1</v>
      </c>
      <c r="J1508" t="b">
        <v>0</v>
      </c>
      <c r="K1508" t="b">
        <v>1</v>
      </c>
      <c r="L1508" t="b">
        <v>0</v>
      </c>
    </row>
    <row r="1509" spans="1:12" x14ac:dyDescent="0.2">
      <c r="A1509" s="3" t="s">
        <v>820</v>
      </c>
      <c r="B1509" s="5">
        <v>10</v>
      </c>
      <c r="C1509" t="s">
        <v>839</v>
      </c>
      <c r="D1509" t="s">
        <v>870</v>
      </c>
      <c r="E1509" s="9">
        <v>75.432311058044434</v>
      </c>
      <c r="F1509">
        <v>129</v>
      </c>
      <c r="G1509" s="7">
        <v>0.17093345359901099</v>
      </c>
      <c r="H1509" s="7">
        <v>0.170878346021264</v>
      </c>
      <c r="I1509" t="b">
        <v>1</v>
      </c>
      <c r="J1509" t="b">
        <v>1</v>
      </c>
      <c r="K1509" t="b">
        <v>1</v>
      </c>
      <c r="L1509" t="b">
        <v>0</v>
      </c>
    </row>
    <row r="1510" spans="1:12" x14ac:dyDescent="0.2">
      <c r="A1510" s="3" t="s">
        <v>820</v>
      </c>
      <c r="B1510" s="5">
        <v>10</v>
      </c>
      <c r="C1510" t="s">
        <v>839</v>
      </c>
      <c r="D1510" t="s">
        <v>871</v>
      </c>
      <c r="E1510" s="9">
        <v>415.8834867477417</v>
      </c>
      <c r="F1510">
        <v>185</v>
      </c>
      <c r="G1510" s="7">
        <v>0.17089652538299499</v>
      </c>
      <c r="H1510" s="7">
        <v>0.17081752227894101</v>
      </c>
      <c r="I1510" t="b">
        <v>1</v>
      </c>
      <c r="J1510" t="b">
        <v>1</v>
      </c>
      <c r="K1510" t="b">
        <v>1</v>
      </c>
      <c r="L1510" t="b">
        <v>0</v>
      </c>
    </row>
    <row r="1511" spans="1:12" x14ac:dyDescent="0.2">
      <c r="A1511" s="3" t="s">
        <v>820</v>
      </c>
      <c r="B1511" s="5">
        <v>10</v>
      </c>
      <c r="C1511" t="s">
        <v>829</v>
      </c>
      <c r="D1511" t="s">
        <v>868</v>
      </c>
      <c r="E1511" s="9">
        <v>8.9076976776123047</v>
      </c>
      <c r="F1511">
        <v>366</v>
      </c>
      <c r="G1511" s="7">
        <v>14.4137502873985</v>
      </c>
      <c r="H1511" s="7">
        <v>9.0525382902564004</v>
      </c>
      <c r="I1511" t="b">
        <v>1</v>
      </c>
      <c r="J1511" t="b">
        <v>0</v>
      </c>
      <c r="K1511" t="b">
        <v>1</v>
      </c>
      <c r="L1511" t="b">
        <v>0</v>
      </c>
    </row>
    <row r="1512" spans="1:12" x14ac:dyDescent="0.2">
      <c r="A1512" s="3" t="s">
        <v>820</v>
      </c>
      <c r="B1512" s="5">
        <v>10</v>
      </c>
      <c r="C1512" t="s">
        <v>829</v>
      </c>
      <c r="D1512" t="s">
        <v>869</v>
      </c>
      <c r="E1512" s="9">
        <v>27.994510650634766</v>
      </c>
      <c r="F1512">
        <v>433</v>
      </c>
      <c r="G1512" s="7">
        <v>15.969486965564601</v>
      </c>
      <c r="H1512" s="7">
        <v>12.8062720268228</v>
      </c>
      <c r="I1512" t="b">
        <v>1</v>
      </c>
      <c r="J1512" t="b">
        <v>0</v>
      </c>
      <c r="K1512" t="b">
        <v>1</v>
      </c>
      <c r="L1512" t="b">
        <v>0</v>
      </c>
    </row>
    <row r="1513" spans="1:12" x14ac:dyDescent="0.2">
      <c r="A1513" s="3" t="s">
        <v>820</v>
      </c>
      <c r="B1513" s="5">
        <v>10</v>
      </c>
      <c r="C1513" t="s">
        <v>829</v>
      </c>
      <c r="D1513" t="s">
        <v>870</v>
      </c>
      <c r="E1513" s="9">
        <v>75.432311058044434</v>
      </c>
      <c r="F1513">
        <v>732</v>
      </c>
      <c r="G1513" s="7">
        <v>15.843795643361499</v>
      </c>
      <c r="H1513" s="7">
        <v>13.7324433020288</v>
      </c>
      <c r="I1513" t="b">
        <v>1</v>
      </c>
      <c r="J1513" t="b">
        <v>0</v>
      </c>
      <c r="K1513" t="b">
        <v>1</v>
      </c>
      <c r="L1513" t="b">
        <v>0</v>
      </c>
    </row>
    <row r="1514" spans="1:12" x14ac:dyDescent="0.2">
      <c r="A1514" s="3" t="s">
        <v>820</v>
      </c>
      <c r="B1514" s="5">
        <v>10</v>
      </c>
      <c r="C1514" t="s">
        <v>829</v>
      </c>
      <c r="D1514" t="s">
        <v>871</v>
      </c>
      <c r="E1514" s="9">
        <v>415.8834867477417</v>
      </c>
      <c r="F1514">
        <v>537</v>
      </c>
      <c r="G1514" s="7">
        <v>10.562656814257</v>
      </c>
      <c r="H1514" s="7">
        <v>10.420533368773199</v>
      </c>
      <c r="I1514" t="b">
        <v>1</v>
      </c>
      <c r="J1514" t="b">
        <v>0</v>
      </c>
      <c r="K1514" t="b">
        <v>1</v>
      </c>
      <c r="L1514" t="b">
        <v>0</v>
      </c>
    </row>
    <row r="1515" spans="1:12" x14ac:dyDescent="0.2">
      <c r="A1515" s="3" t="s">
        <v>820</v>
      </c>
      <c r="B1515" s="5">
        <v>10</v>
      </c>
      <c r="C1515" t="s">
        <v>830</v>
      </c>
      <c r="D1515" t="s">
        <v>868</v>
      </c>
      <c r="E1515" s="9">
        <v>8.9076976776123047</v>
      </c>
      <c r="F1515">
        <v>52</v>
      </c>
      <c r="G1515" s="7">
        <v>18.519121990877899</v>
      </c>
      <c r="H1515" s="7">
        <v>16.712378382011799</v>
      </c>
      <c r="I1515" t="b">
        <v>1</v>
      </c>
      <c r="J1515" t="b">
        <v>0</v>
      </c>
      <c r="K1515" t="b">
        <v>0</v>
      </c>
      <c r="L1515" t="b">
        <v>0</v>
      </c>
    </row>
    <row r="1516" spans="1:12" x14ac:dyDescent="0.2">
      <c r="A1516" s="3" t="s">
        <v>820</v>
      </c>
      <c r="B1516" s="5">
        <v>10</v>
      </c>
      <c r="C1516" t="s">
        <v>830</v>
      </c>
      <c r="D1516" t="s">
        <v>869</v>
      </c>
      <c r="E1516" s="9">
        <v>27.994510650634766</v>
      </c>
      <c r="F1516">
        <v>37</v>
      </c>
      <c r="G1516" s="7">
        <v>18.345026638685901</v>
      </c>
      <c r="H1516" s="7">
        <v>17.9107553746863</v>
      </c>
      <c r="I1516" t="b">
        <v>1</v>
      </c>
      <c r="J1516" t="b">
        <v>0</v>
      </c>
      <c r="K1516" t="b">
        <v>0</v>
      </c>
      <c r="L1516" t="b">
        <v>0</v>
      </c>
    </row>
    <row r="1517" spans="1:12" x14ac:dyDescent="0.2">
      <c r="A1517" s="3" t="s">
        <v>820</v>
      </c>
      <c r="B1517" s="5">
        <v>10</v>
      </c>
      <c r="C1517" t="s">
        <v>830</v>
      </c>
      <c r="D1517" t="s">
        <v>870</v>
      </c>
      <c r="E1517" s="9">
        <v>75.432311058044434</v>
      </c>
      <c r="F1517">
        <v>72</v>
      </c>
      <c r="G1517" s="7">
        <v>24.115188957175299</v>
      </c>
      <c r="H1517" s="7">
        <v>23.5725972056388</v>
      </c>
      <c r="I1517" t="b">
        <v>1</v>
      </c>
      <c r="J1517" t="b">
        <v>0</v>
      </c>
      <c r="K1517" t="b">
        <v>0</v>
      </c>
      <c r="L1517" t="b">
        <v>0</v>
      </c>
    </row>
    <row r="1518" spans="1:12" x14ac:dyDescent="0.2">
      <c r="A1518" s="3" t="s">
        <v>820</v>
      </c>
      <c r="B1518" s="5">
        <v>10</v>
      </c>
      <c r="C1518" t="s">
        <v>830</v>
      </c>
      <c r="D1518" t="s">
        <v>871</v>
      </c>
      <c r="E1518" s="9">
        <v>415.8834867477417</v>
      </c>
      <c r="F1518">
        <v>32</v>
      </c>
      <c r="G1518" s="7">
        <v>41.127718230591498</v>
      </c>
      <c r="H1518" s="7">
        <v>40.997977794532801</v>
      </c>
      <c r="I1518" t="b">
        <v>1</v>
      </c>
      <c r="J1518" t="b">
        <v>0</v>
      </c>
      <c r="K1518" t="b">
        <v>0</v>
      </c>
      <c r="L1518" t="b">
        <v>0</v>
      </c>
    </row>
    <row r="1519" spans="1:12" x14ac:dyDescent="0.2">
      <c r="A1519" s="3" t="s">
        <v>820</v>
      </c>
      <c r="B1519" s="5">
        <v>10</v>
      </c>
      <c r="C1519" t="s">
        <v>840</v>
      </c>
      <c r="D1519" t="s">
        <v>868</v>
      </c>
      <c r="E1519" s="9">
        <v>8.9076976776123047</v>
      </c>
      <c r="F1519">
        <v>629</v>
      </c>
      <c r="G1519" s="7">
        <v>7.0029069792549503</v>
      </c>
      <c r="H1519" s="7">
        <v>4.6857957273078901</v>
      </c>
      <c r="I1519" t="b">
        <v>1</v>
      </c>
      <c r="J1519" t="b">
        <v>0</v>
      </c>
      <c r="K1519" t="b">
        <v>1</v>
      </c>
      <c r="L1519" t="b">
        <v>0</v>
      </c>
    </row>
    <row r="1520" spans="1:12" x14ac:dyDescent="0.2">
      <c r="A1520" s="3" t="s">
        <v>820</v>
      </c>
      <c r="B1520" s="5">
        <v>10</v>
      </c>
      <c r="C1520" t="s">
        <v>840</v>
      </c>
      <c r="D1520" t="s">
        <v>869</v>
      </c>
      <c r="E1520" s="9">
        <v>27.994510650634766</v>
      </c>
      <c r="F1520">
        <v>567</v>
      </c>
      <c r="G1520" s="7">
        <v>13.3625349167707</v>
      </c>
      <c r="H1520" s="7">
        <v>10.5163450979093</v>
      </c>
      <c r="I1520" t="b">
        <v>1</v>
      </c>
      <c r="J1520" t="b">
        <v>0</v>
      </c>
      <c r="K1520" t="b">
        <v>1</v>
      </c>
      <c r="L1520" t="b">
        <v>0</v>
      </c>
    </row>
    <row r="1521" spans="1:12" x14ac:dyDescent="0.2">
      <c r="A1521" s="3" t="s">
        <v>820</v>
      </c>
      <c r="B1521" s="5">
        <v>10</v>
      </c>
      <c r="C1521" t="s">
        <v>840</v>
      </c>
      <c r="D1521" t="s">
        <v>870</v>
      </c>
      <c r="E1521" s="9">
        <v>75.432311058044434</v>
      </c>
      <c r="F1521">
        <v>549</v>
      </c>
      <c r="G1521" s="7">
        <v>18.407103723290401</v>
      </c>
      <c r="H1521" s="7">
        <v>16.2324749425531</v>
      </c>
      <c r="I1521" t="b">
        <v>1</v>
      </c>
      <c r="J1521" t="b">
        <v>0</v>
      </c>
      <c r="K1521" t="b">
        <v>1</v>
      </c>
      <c r="L1521" t="b">
        <v>0</v>
      </c>
    </row>
    <row r="1522" spans="1:12" x14ac:dyDescent="0.2">
      <c r="A1522" s="3" t="s">
        <v>820</v>
      </c>
      <c r="B1522" s="5">
        <v>10</v>
      </c>
      <c r="C1522" t="s">
        <v>840</v>
      </c>
      <c r="D1522" t="s">
        <v>871</v>
      </c>
      <c r="E1522" s="9">
        <v>415.8834867477417</v>
      </c>
      <c r="F1522">
        <v>621</v>
      </c>
      <c r="G1522" s="7">
        <v>20.340579416401301</v>
      </c>
      <c r="H1522" s="7">
        <v>19.7409923932093</v>
      </c>
      <c r="I1522" t="b">
        <v>1</v>
      </c>
      <c r="J1522" t="b">
        <v>0</v>
      </c>
      <c r="K1522" t="b">
        <v>1</v>
      </c>
      <c r="L1522" t="b">
        <v>0</v>
      </c>
    </row>
    <row r="1523" spans="1:12" x14ac:dyDescent="0.2">
      <c r="A1523" s="3" t="s">
        <v>820</v>
      </c>
      <c r="B1523" s="5">
        <v>10</v>
      </c>
      <c r="C1523" t="s">
        <v>841</v>
      </c>
      <c r="D1523" t="s">
        <v>868</v>
      </c>
      <c r="E1523" s="9">
        <v>8.9076976776123047</v>
      </c>
      <c r="F1523">
        <v>641</v>
      </c>
      <c r="G1523" s="7">
        <v>5.0843023274042798</v>
      </c>
      <c r="H1523" s="7">
        <v>3.7223976922742601</v>
      </c>
      <c r="I1523" t="b">
        <v>1</v>
      </c>
      <c r="J1523" t="b">
        <v>0</v>
      </c>
      <c r="K1523" t="b">
        <v>1</v>
      </c>
      <c r="L1523" t="b">
        <v>0</v>
      </c>
    </row>
    <row r="1524" spans="1:12" x14ac:dyDescent="0.2">
      <c r="A1524" s="3" t="s">
        <v>820</v>
      </c>
      <c r="B1524" s="5">
        <v>10</v>
      </c>
      <c r="C1524" t="s">
        <v>841</v>
      </c>
      <c r="D1524" t="s">
        <v>869</v>
      </c>
      <c r="E1524" s="9">
        <v>27.994510650634766</v>
      </c>
      <c r="F1524">
        <v>674</v>
      </c>
      <c r="G1524" s="7">
        <v>9.4225885730847398</v>
      </c>
      <c r="H1524" s="7">
        <v>7.6802498355650899</v>
      </c>
      <c r="I1524" t="b">
        <v>1</v>
      </c>
      <c r="J1524" t="b">
        <v>0</v>
      </c>
      <c r="K1524" t="b">
        <v>1</v>
      </c>
      <c r="L1524" t="b">
        <v>0</v>
      </c>
    </row>
    <row r="1525" spans="1:12" x14ac:dyDescent="0.2">
      <c r="A1525" s="3" t="s">
        <v>820</v>
      </c>
      <c r="B1525" s="5">
        <v>10</v>
      </c>
      <c r="C1525" t="s">
        <v>841</v>
      </c>
      <c r="D1525" t="s">
        <v>870</v>
      </c>
      <c r="E1525" s="9">
        <v>75.432311058044434</v>
      </c>
      <c r="F1525">
        <v>652</v>
      </c>
      <c r="G1525" s="7">
        <v>3.3476372901098101</v>
      </c>
      <c r="H1525" s="7">
        <v>3.2534962716430602</v>
      </c>
      <c r="I1525" t="b">
        <v>1</v>
      </c>
      <c r="J1525" t="b">
        <v>0</v>
      </c>
      <c r="K1525" t="b">
        <v>1</v>
      </c>
      <c r="L1525" t="b">
        <v>0</v>
      </c>
    </row>
    <row r="1526" spans="1:12" x14ac:dyDescent="0.2">
      <c r="A1526" s="3" t="s">
        <v>820</v>
      </c>
      <c r="B1526" s="5">
        <v>10</v>
      </c>
      <c r="C1526" t="s">
        <v>841</v>
      </c>
      <c r="D1526" t="s">
        <v>871</v>
      </c>
      <c r="E1526" s="9">
        <v>415.8834867477417</v>
      </c>
      <c r="F1526">
        <v>717</v>
      </c>
      <c r="G1526" s="7">
        <v>8.1729022884126401</v>
      </c>
      <c r="H1526" s="7">
        <v>7.9152192075986099</v>
      </c>
      <c r="I1526" t="b">
        <v>1</v>
      </c>
      <c r="J1526" t="b">
        <v>1</v>
      </c>
      <c r="K1526" t="b">
        <v>1</v>
      </c>
      <c r="L1526" t="b">
        <v>0</v>
      </c>
    </row>
    <row r="1527" spans="1:12" x14ac:dyDescent="0.2">
      <c r="A1527" s="3" t="s">
        <v>820</v>
      </c>
      <c r="B1527" s="5">
        <v>10</v>
      </c>
      <c r="C1527" t="s">
        <v>842</v>
      </c>
      <c r="D1527" t="s">
        <v>868</v>
      </c>
      <c r="E1527" s="9">
        <v>8.9076976776123047</v>
      </c>
      <c r="F1527">
        <v>543</v>
      </c>
      <c r="G1527" s="7">
        <v>2.4736733345216</v>
      </c>
      <c r="H1527" s="7">
        <v>2.1495409453697598</v>
      </c>
      <c r="I1527" t="b">
        <v>1</v>
      </c>
      <c r="J1527" t="b">
        <v>0</v>
      </c>
      <c r="K1527" t="b">
        <v>1</v>
      </c>
      <c r="L1527" t="b">
        <v>0</v>
      </c>
    </row>
    <row r="1528" spans="1:12" x14ac:dyDescent="0.2">
      <c r="A1528" s="3" t="s">
        <v>820</v>
      </c>
      <c r="B1528" s="5">
        <v>10</v>
      </c>
      <c r="C1528" t="s">
        <v>842</v>
      </c>
      <c r="D1528" t="s">
        <v>869</v>
      </c>
      <c r="E1528" s="9">
        <v>27.994510650634766</v>
      </c>
      <c r="F1528">
        <v>406</v>
      </c>
      <c r="G1528" s="7">
        <v>3.1775835017746599</v>
      </c>
      <c r="H1528" s="7">
        <v>3.0375988119178299</v>
      </c>
      <c r="I1528" t="b">
        <v>1</v>
      </c>
      <c r="J1528" t="b">
        <v>0</v>
      </c>
      <c r="K1528" t="b">
        <v>1</v>
      </c>
      <c r="L1528" t="b">
        <v>0</v>
      </c>
    </row>
    <row r="1529" spans="1:12" x14ac:dyDescent="0.2">
      <c r="A1529" s="3" t="s">
        <v>820</v>
      </c>
      <c r="B1529" s="5">
        <v>10</v>
      </c>
      <c r="C1529" t="s">
        <v>842</v>
      </c>
      <c r="D1529" t="s">
        <v>870</v>
      </c>
      <c r="E1529" s="9">
        <v>75.432311058044434</v>
      </c>
      <c r="F1529">
        <v>407</v>
      </c>
      <c r="G1529" s="7">
        <v>16.560331736123899</v>
      </c>
      <c r="H1529" s="7">
        <v>15.201997391786399</v>
      </c>
      <c r="I1529" t="b">
        <v>1</v>
      </c>
      <c r="J1529" t="b">
        <v>0</v>
      </c>
      <c r="K1529" t="b">
        <v>1</v>
      </c>
      <c r="L1529" t="b">
        <v>0</v>
      </c>
    </row>
    <row r="1530" spans="1:12" x14ac:dyDescent="0.2">
      <c r="A1530" s="3" t="s">
        <v>820</v>
      </c>
      <c r="B1530" s="5">
        <v>10</v>
      </c>
      <c r="C1530" t="s">
        <v>842</v>
      </c>
      <c r="D1530" t="s">
        <v>871</v>
      </c>
      <c r="E1530" s="9">
        <v>415.8834867477417</v>
      </c>
      <c r="F1530">
        <v>408</v>
      </c>
      <c r="G1530" s="7">
        <v>13.8655560027919</v>
      </c>
      <c r="H1530" s="7">
        <v>13.679477887893601</v>
      </c>
      <c r="I1530" t="b">
        <v>1</v>
      </c>
      <c r="J1530" t="b">
        <v>0</v>
      </c>
      <c r="K1530" t="b">
        <v>1</v>
      </c>
      <c r="L1530" t="b">
        <v>0</v>
      </c>
    </row>
    <row r="1531" spans="1:12" x14ac:dyDescent="0.2">
      <c r="A1531" s="3" t="s">
        <v>820</v>
      </c>
      <c r="B1531" s="5">
        <v>10</v>
      </c>
      <c r="C1531" t="s">
        <v>843</v>
      </c>
      <c r="D1531" t="s">
        <v>868</v>
      </c>
      <c r="E1531" s="9">
        <v>8.9076976776123047</v>
      </c>
      <c r="F1531">
        <v>1712</v>
      </c>
      <c r="G1531" s="7">
        <v>1.6597163550609799</v>
      </c>
      <c r="H1531" s="7">
        <v>1.25832711931237</v>
      </c>
      <c r="I1531" t="b">
        <v>1</v>
      </c>
      <c r="J1531" t="b">
        <v>0</v>
      </c>
      <c r="K1531" t="b">
        <v>1</v>
      </c>
      <c r="L1531" t="b">
        <v>1</v>
      </c>
    </row>
    <row r="1532" spans="1:12" x14ac:dyDescent="0.2">
      <c r="A1532" s="3" t="s">
        <v>820</v>
      </c>
      <c r="B1532" s="5">
        <v>10</v>
      </c>
      <c r="C1532" t="s">
        <v>843</v>
      </c>
      <c r="D1532" t="s">
        <v>869</v>
      </c>
      <c r="E1532" s="9">
        <v>27.994510650634766</v>
      </c>
      <c r="F1532">
        <v>1754</v>
      </c>
      <c r="G1532" s="7">
        <v>3.3212137442917</v>
      </c>
      <c r="H1532" s="7">
        <v>2.74914177066039</v>
      </c>
      <c r="I1532" t="b">
        <v>1</v>
      </c>
      <c r="J1532" t="b">
        <v>0</v>
      </c>
      <c r="K1532" t="b">
        <v>1</v>
      </c>
      <c r="L1532" t="b">
        <v>1</v>
      </c>
    </row>
    <row r="1533" spans="1:12" x14ac:dyDescent="0.2">
      <c r="A1533" s="3" t="s">
        <v>820</v>
      </c>
      <c r="B1533" s="5">
        <v>10</v>
      </c>
      <c r="C1533" t="s">
        <v>843</v>
      </c>
      <c r="D1533" t="s">
        <v>870</v>
      </c>
      <c r="E1533" s="9">
        <v>75.432311058044434</v>
      </c>
      <c r="F1533">
        <v>2044</v>
      </c>
      <c r="G1533" s="7">
        <v>3.4246940460385198</v>
      </c>
      <c r="H1533" s="7">
        <v>3.13387249929557</v>
      </c>
      <c r="I1533" t="b">
        <v>1</v>
      </c>
      <c r="J1533" t="b">
        <v>0</v>
      </c>
      <c r="K1533" t="b">
        <v>1</v>
      </c>
      <c r="L1533" t="b">
        <v>1</v>
      </c>
    </row>
    <row r="1534" spans="1:12" x14ac:dyDescent="0.2">
      <c r="A1534" s="3" t="s">
        <v>820</v>
      </c>
      <c r="B1534" s="5">
        <v>10</v>
      </c>
      <c r="C1534" t="s">
        <v>843</v>
      </c>
      <c r="D1534" t="s">
        <v>871</v>
      </c>
      <c r="E1534" s="9">
        <v>415.8834867477417</v>
      </c>
      <c r="F1534">
        <v>1942</v>
      </c>
      <c r="G1534" s="7">
        <v>3.7828974071728898</v>
      </c>
      <c r="H1534" s="7">
        <v>3.6672700086566401</v>
      </c>
      <c r="I1534" t="b">
        <v>1</v>
      </c>
      <c r="J1534" t="b">
        <v>1</v>
      </c>
      <c r="K1534" t="b">
        <v>1</v>
      </c>
      <c r="L1534" t="b">
        <v>1</v>
      </c>
    </row>
    <row r="1535" spans="1:12" x14ac:dyDescent="0.2">
      <c r="A1535" s="3" t="s">
        <v>820</v>
      </c>
      <c r="B1535" s="5">
        <v>10</v>
      </c>
      <c r="C1535" t="s">
        <v>844</v>
      </c>
      <c r="D1535" t="s">
        <v>868</v>
      </c>
      <c r="E1535" s="9">
        <v>8.9076976776123047</v>
      </c>
      <c r="F1535">
        <v>115</v>
      </c>
      <c r="G1535" s="7">
        <v>12.528407422802101</v>
      </c>
      <c r="H1535" s="7">
        <v>10.784137624227901</v>
      </c>
      <c r="I1535" t="b">
        <v>1</v>
      </c>
      <c r="J1535" t="b">
        <v>0</v>
      </c>
      <c r="K1535" t="b">
        <v>1</v>
      </c>
      <c r="L1535" t="b">
        <v>0</v>
      </c>
    </row>
    <row r="1536" spans="1:12" x14ac:dyDescent="0.2">
      <c r="A1536" s="3" t="s">
        <v>820</v>
      </c>
      <c r="B1536" s="5">
        <v>10</v>
      </c>
      <c r="C1536" t="s">
        <v>844</v>
      </c>
      <c r="D1536" t="s">
        <v>869</v>
      </c>
      <c r="E1536" s="9">
        <v>27.994510650634766</v>
      </c>
      <c r="F1536">
        <v>79</v>
      </c>
      <c r="G1536" s="7">
        <v>13.596168358734699</v>
      </c>
      <c r="H1536" s="7">
        <v>13.093784214515701</v>
      </c>
      <c r="I1536" t="b">
        <v>1</v>
      </c>
      <c r="J1536" t="b">
        <v>0</v>
      </c>
      <c r="K1536" t="b">
        <v>1</v>
      </c>
      <c r="L1536" t="b">
        <v>0</v>
      </c>
    </row>
    <row r="1537" spans="1:12" x14ac:dyDescent="0.2">
      <c r="A1537" s="3" t="s">
        <v>820</v>
      </c>
      <c r="B1537" s="5">
        <v>10</v>
      </c>
      <c r="C1537" t="s">
        <v>844</v>
      </c>
      <c r="D1537" t="s">
        <v>870</v>
      </c>
      <c r="E1537" s="9">
        <v>75.432311058044434</v>
      </c>
      <c r="F1537">
        <v>141</v>
      </c>
      <c r="G1537" s="7">
        <v>13.1621551313984</v>
      </c>
      <c r="H1537" s="7">
        <v>12.8461020194217</v>
      </c>
      <c r="I1537" t="b">
        <v>1</v>
      </c>
      <c r="J1537" t="b">
        <v>0</v>
      </c>
      <c r="K1537" t="b">
        <v>1</v>
      </c>
      <c r="L1537" t="b">
        <v>0</v>
      </c>
    </row>
    <row r="1538" spans="1:12" x14ac:dyDescent="0.2">
      <c r="A1538" s="3" t="s">
        <v>820</v>
      </c>
      <c r="B1538" s="5">
        <v>10</v>
      </c>
      <c r="C1538" t="s">
        <v>844</v>
      </c>
      <c r="D1538" t="s">
        <v>871</v>
      </c>
      <c r="E1538" s="9">
        <v>415.8834867477417</v>
      </c>
      <c r="F1538">
        <v>76</v>
      </c>
      <c r="G1538" s="7">
        <v>12.899611871828199</v>
      </c>
      <c r="H1538" s="7">
        <v>12.869274871510701</v>
      </c>
      <c r="I1538" t="b">
        <v>1</v>
      </c>
      <c r="J1538" t="b">
        <v>0</v>
      </c>
      <c r="K1538" t="b">
        <v>1</v>
      </c>
      <c r="L1538" t="b">
        <v>0</v>
      </c>
    </row>
    <row r="1539" spans="1:12" x14ac:dyDescent="0.2">
      <c r="A1539" s="3" t="s">
        <v>820</v>
      </c>
      <c r="B1539" s="5">
        <v>10</v>
      </c>
      <c r="C1539" t="s">
        <v>851</v>
      </c>
      <c r="D1539" t="s">
        <v>868</v>
      </c>
      <c r="E1539" s="9">
        <v>8.9076976776123047</v>
      </c>
      <c r="F1539">
        <v>1805</v>
      </c>
      <c r="G1539" s="7">
        <v>1.2563748487464399</v>
      </c>
      <c r="H1539" s="7">
        <v>1.0014275073201</v>
      </c>
      <c r="I1539" t="b">
        <v>1</v>
      </c>
      <c r="J1539" t="b">
        <v>0</v>
      </c>
      <c r="K1539" t="b">
        <v>1</v>
      </c>
      <c r="L1539" t="b">
        <v>1</v>
      </c>
    </row>
    <row r="1540" spans="1:12" x14ac:dyDescent="0.2">
      <c r="A1540" s="3" t="s">
        <v>820</v>
      </c>
      <c r="B1540" s="5">
        <v>10</v>
      </c>
      <c r="C1540" t="s">
        <v>851</v>
      </c>
      <c r="D1540" t="s">
        <v>869</v>
      </c>
      <c r="E1540" s="9">
        <v>27.994510650634766</v>
      </c>
      <c r="F1540">
        <v>2182</v>
      </c>
      <c r="G1540" s="7">
        <v>2.5727884064548001</v>
      </c>
      <c r="H1540" s="7">
        <v>2.1430384024063902</v>
      </c>
      <c r="I1540" t="b">
        <v>1</v>
      </c>
      <c r="J1540" t="b">
        <v>0</v>
      </c>
      <c r="K1540" t="b">
        <v>1</v>
      </c>
      <c r="L1540" t="b">
        <v>1</v>
      </c>
    </row>
    <row r="1541" spans="1:12" x14ac:dyDescent="0.2">
      <c r="A1541" s="3" t="s">
        <v>820</v>
      </c>
      <c r="B1541" s="5">
        <v>10</v>
      </c>
      <c r="C1541" t="s">
        <v>851</v>
      </c>
      <c r="D1541" t="s">
        <v>870</v>
      </c>
      <c r="E1541" s="9">
        <v>75.432311058044434</v>
      </c>
      <c r="F1541">
        <v>2788</v>
      </c>
      <c r="G1541" s="7">
        <v>4.6417027295578297</v>
      </c>
      <c r="H1541" s="7">
        <v>3.9619891306289401</v>
      </c>
      <c r="I1541" t="b">
        <v>1</v>
      </c>
      <c r="J1541" t="b">
        <v>0</v>
      </c>
      <c r="K1541" t="b">
        <v>1</v>
      </c>
      <c r="L1541" t="b">
        <v>1</v>
      </c>
    </row>
    <row r="1542" spans="1:12" x14ac:dyDescent="0.2">
      <c r="A1542" s="3" t="s">
        <v>820</v>
      </c>
      <c r="B1542" s="5">
        <v>10</v>
      </c>
      <c r="C1542" t="s">
        <v>851</v>
      </c>
      <c r="D1542" t="s">
        <v>871</v>
      </c>
      <c r="E1542" s="9">
        <v>415.8834867477417</v>
      </c>
      <c r="F1542">
        <v>1646</v>
      </c>
      <c r="G1542" s="7">
        <v>13.4699105019511</v>
      </c>
      <c r="H1542" s="7">
        <v>12.788151863341801</v>
      </c>
      <c r="I1542" t="b">
        <v>1</v>
      </c>
      <c r="J1542" t="b">
        <v>0</v>
      </c>
      <c r="K1542" t="b">
        <v>1</v>
      </c>
      <c r="L1542" t="b">
        <v>1</v>
      </c>
    </row>
    <row r="1543" spans="1:12" x14ac:dyDescent="0.2">
      <c r="A1543" s="3" t="s">
        <v>820</v>
      </c>
      <c r="B1543" s="5">
        <v>10</v>
      </c>
      <c r="C1543" t="s">
        <v>845</v>
      </c>
      <c r="D1543" t="s">
        <v>868</v>
      </c>
      <c r="E1543" s="9">
        <v>8.9076976776123047</v>
      </c>
      <c r="F1543">
        <v>2437</v>
      </c>
      <c r="G1543" s="7">
        <v>8.6823896657851701E-2</v>
      </c>
      <c r="H1543" s="7">
        <v>8.4809369312326702E-2</v>
      </c>
      <c r="I1543" t="b">
        <v>1</v>
      </c>
      <c r="J1543" t="b">
        <v>0</v>
      </c>
      <c r="K1543" t="b">
        <v>1</v>
      </c>
      <c r="L1543" t="b">
        <v>0</v>
      </c>
    </row>
    <row r="1544" spans="1:12" x14ac:dyDescent="0.2">
      <c r="A1544" s="3" t="s">
        <v>820</v>
      </c>
      <c r="B1544" s="5">
        <v>10</v>
      </c>
      <c r="C1544" t="s">
        <v>845</v>
      </c>
      <c r="D1544" t="s">
        <v>869</v>
      </c>
      <c r="E1544" s="9">
        <v>27.994510650634766</v>
      </c>
      <c r="F1544">
        <v>1207</v>
      </c>
      <c r="G1544" s="7">
        <v>0.190147805404209</v>
      </c>
      <c r="H1544" s="7">
        <v>0.18860158625252399</v>
      </c>
      <c r="I1544" t="b">
        <v>1</v>
      </c>
      <c r="J1544" t="b">
        <v>0</v>
      </c>
      <c r="K1544" t="b">
        <v>1</v>
      </c>
      <c r="L1544" t="b">
        <v>0</v>
      </c>
    </row>
    <row r="1545" spans="1:12" x14ac:dyDescent="0.2">
      <c r="A1545" s="3" t="s">
        <v>820</v>
      </c>
      <c r="B1545" s="5">
        <v>10</v>
      </c>
      <c r="C1545" t="s">
        <v>845</v>
      </c>
      <c r="D1545" t="s">
        <v>870</v>
      </c>
      <c r="E1545" s="9">
        <v>75.432311058044434</v>
      </c>
      <c r="F1545">
        <v>1227</v>
      </c>
      <c r="G1545" s="7">
        <v>6.4216861724853497E-2</v>
      </c>
      <c r="H1545" s="7">
        <v>6.4020478905809905E-2</v>
      </c>
      <c r="I1545" t="b">
        <v>1</v>
      </c>
      <c r="J1545" t="b">
        <v>1</v>
      </c>
      <c r="K1545" t="b">
        <v>1</v>
      </c>
      <c r="L1545" t="b">
        <v>0</v>
      </c>
    </row>
    <row r="1546" spans="1:12" x14ac:dyDescent="0.2">
      <c r="A1546" s="3" t="s">
        <v>820</v>
      </c>
      <c r="B1546" s="5">
        <v>10</v>
      </c>
      <c r="C1546" t="s">
        <v>845</v>
      </c>
      <c r="D1546" t="s">
        <v>871</v>
      </c>
      <c r="E1546" s="9">
        <v>415.8834867477417</v>
      </c>
      <c r="F1546">
        <v>1321</v>
      </c>
      <c r="G1546" s="7">
        <v>0.15433404684066701</v>
      </c>
      <c r="H1546" s="7">
        <v>0.15382603635560299</v>
      </c>
      <c r="I1546" t="b">
        <v>1</v>
      </c>
      <c r="J1546" t="b">
        <v>1</v>
      </c>
      <c r="K1546" t="b">
        <v>1</v>
      </c>
      <c r="L1546" t="b">
        <v>0</v>
      </c>
    </row>
    <row r="1547" spans="1:12" x14ac:dyDescent="0.2">
      <c r="A1547" s="3" t="s">
        <v>820</v>
      </c>
      <c r="B1547" s="5">
        <v>10</v>
      </c>
      <c r="C1547" t="s">
        <v>847</v>
      </c>
      <c r="D1547" t="s">
        <v>868</v>
      </c>
      <c r="E1547" s="9">
        <v>8.9076976776123047</v>
      </c>
      <c r="F1547">
        <v>1271</v>
      </c>
      <c r="G1547" s="7">
        <v>6.7739145837355901</v>
      </c>
      <c r="H1547" s="7">
        <v>3.4445853355035898</v>
      </c>
      <c r="I1547" t="b">
        <v>1</v>
      </c>
      <c r="J1547" t="b">
        <v>0</v>
      </c>
      <c r="K1547" t="b">
        <v>1</v>
      </c>
      <c r="L1547" t="b">
        <v>1</v>
      </c>
    </row>
    <row r="1548" spans="1:12" x14ac:dyDescent="0.2">
      <c r="A1548" s="3" t="s">
        <v>820</v>
      </c>
      <c r="B1548" s="5">
        <v>10</v>
      </c>
      <c r="C1548" t="s">
        <v>847</v>
      </c>
      <c r="D1548" t="s">
        <v>869</v>
      </c>
      <c r="E1548" s="9">
        <v>27.994510650634766</v>
      </c>
      <c r="F1548">
        <v>1025</v>
      </c>
      <c r="G1548" s="7">
        <v>7.42559964207818</v>
      </c>
      <c r="H1548" s="7">
        <v>5.8382712514358204</v>
      </c>
      <c r="I1548" t="b">
        <v>1</v>
      </c>
      <c r="J1548" t="b">
        <v>0</v>
      </c>
      <c r="K1548" t="b">
        <v>1</v>
      </c>
      <c r="L1548" t="b">
        <v>1</v>
      </c>
    </row>
    <row r="1549" spans="1:12" x14ac:dyDescent="0.2">
      <c r="A1549" s="3" t="s">
        <v>820</v>
      </c>
      <c r="B1549" s="5">
        <v>10</v>
      </c>
      <c r="C1549" t="s">
        <v>847</v>
      </c>
      <c r="D1549" t="s">
        <v>870</v>
      </c>
      <c r="E1549" s="9">
        <v>75.432311058044434</v>
      </c>
      <c r="F1549">
        <v>774</v>
      </c>
      <c r="G1549" s="7">
        <v>10.5677095906478</v>
      </c>
      <c r="H1549" s="7">
        <v>9.5339119133018695</v>
      </c>
      <c r="I1549" t="b">
        <v>1</v>
      </c>
      <c r="J1549" t="b">
        <v>0</v>
      </c>
      <c r="K1549" t="b">
        <v>1</v>
      </c>
      <c r="L1549" t="b">
        <v>1</v>
      </c>
    </row>
    <row r="1550" spans="1:12" x14ac:dyDescent="0.2">
      <c r="A1550" s="3" t="s">
        <v>820</v>
      </c>
      <c r="B1550" s="5">
        <v>10</v>
      </c>
      <c r="C1550" t="s">
        <v>847</v>
      </c>
      <c r="D1550" t="s">
        <v>871</v>
      </c>
      <c r="E1550" s="9">
        <v>415.8834867477417</v>
      </c>
      <c r="F1550">
        <v>820</v>
      </c>
      <c r="G1550" s="7">
        <v>11.392507512607599</v>
      </c>
      <c r="H1550" s="7">
        <v>11.142223355599199</v>
      </c>
      <c r="I1550" t="b">
        <v>1</v>
      </c>
      <c r="J1550" t="b">
        <v>0</v>
      </c>
      <c r="K1550" t="b">
        <v>1</v>
      </c>
      <c r="L1550" t="b">
        <v>1</v>
      </c>
    </row>
    <row r="1551" spans="1:12" x14ac:dyDescent="0.2">
      <c r="A1551" s="3" t="s">
        <v>820</v>
      </c>
      <c r="B1551" s="5">
        <v>10</v>
      </c>
      <c r="C1551" t="s">
        <v>848</v>
      </c>
      <c r="D1551" t="s">
        <v>868</v>
      </c>
      <c r="E1551" s="9">
        <v>8.9076976776123047</v>
      </c>
      <c r="F1551">
        <v>6529</v>
      </c>
      <c r="G1551" s="7">
        <v>0.26594111591617497</v>
      </c>
      <c r="H1551" s="7">
        <v>0.222558906596349</v>
      </c>
      <c r="I1551" t="b">
        <v>1</v>
      </c>
      <c r="J1551" t="b">
        <v>0</v>
      </c>
      <c r="K1551" t="b">
        <v>1</v>
      </c>
      <c r="L1551" t="b">
        <v>0</v>
      </c>
    </row>
    <row r="1552" spans="1:12" x14ac:dyDescent="0.2">
      <c r="A1552" s="3" t="s">
        <v>820</v>
      </c>
      <c r="B1552" s="5">
        <v>10</v>
      </c>
      <c r="C1552" t="s">
        <v>848</v>
      </c>
      <c r="D1552" t="s">
        <v>869</v>
      </c>
      <c r="E1552" s="9">
        <v>27.994510650634766</v>
      </c>
      <c r="F1552">
        <v>5368</v>
      </c>
      <c r="G1552" s="7">
        <v>0.29765561563673298</v>
      </c>
      <c r="H1552" s="7">
        <v>0.28158392494955398</v>
      </c>
      <c r="I1552" t="b">
        <v>1</v>
      </c>
      <c r="J1552" t="b">
        <v>0</v>
      </c>
      <c r="K1552" t="b">
        <v>1</v>
      </c>
      <c r="L1552" t="b">
        <v>0</v>
      </c>
    </row>
    <row r="1553" spans="1:12" x14ac:dyDescent="0.2">
      <c r="A1553" s="3" t="s">
        <v>820</v>
      </c>
      <c r="B1553" s="5">
        <v>10</v>
      </c>
      <c r="C1553" t="s">
        <v>848</v>
      </c>
      <c r="D1553" t="s">
        <v>870</v>
      </c>
      <c r="E1553" s="9">
        <v>75.432311058044434</v>
      </c>
      <c r="F1553">
        <v>3104</v>
      </c>
      <c r="G1553" s="7">
        <v>1.9304000168401101</v>
      </c>
      <c r="H1553" s="7">
        <v>1.7883430786639201</v>
      </c>
      <c r="I1553" t="b">
        <v>1</v>
      </c>
      <c r="J1553" t="b">
        <v>0</v>
      </c>
      <c r="K1553" t="b">
        <v>1</v>
      </c>
      <c r="L1553" t="b">
        <v>0</v>
      </c>
    </row>
    <row r="1554" spans="1:12" x14ac:dyDescent="0.2">
      <c r="A1554" s="3" t="s">
        <v>820</v>
      </c>
      <c r="B1554" s="5">
        <v>10</v>
      </c>
      <c r="C1554" t="s">
        <v>848</v>
      </c>
      <c r="D1554" t="s">
        <v>871</v>
      </c>
      <c r="E1554" s="9">
        <v>415.8834867477417</v>
      </c>
      <c r="F1554">
        <v>3507</v>
      </c>
      <c r="G1554" s="7">
        <v>0.52312369219076904</v>
      </c>
      <c r="H1554" s="7">
        <v>0.51857707901701999</v>
      </c>
      <c r="I1554" t="b">
        <v>1</v>
      </c>
      <c r="J1554" t="b">
        <v>1</v>
      </c>
      <c r="K1554" t="b">
        <v>1</v>
      </c>
      <c r="L1554" t="b">
        <v>0</v>
      </c>
    </row>
    <row r="1555" spans="1:12" x14ac:dyDescent="0.2">
      <c r="A1555" s="3" t="s">
        <v>820</v>
      </c>
      <c r="B1555" s="5">
        <v>10</v>
      </c>
      <c r="C1555" t="s">
        <v>849</v>
      </c>
      <c r="D1555" t="s">
        <v>868</v>
      </c>
      <c r="E1555" s="9">
        <v>8.9076976776123047</v>
      </c>
      <c r="F1555">
        <v>226</v>
      </c>
      <c r="G1555" s="7">
        <v>10.784137624227901</v>
      </c>
      <c r="H1555" s="7">
        <v>8.46739322966949</v>
      </c>
      <c r="I1555" t="b">
        <v>1</v>
      </c>
      <c r="J1555" t="b">
        <v>0</v>
      </c>
      <c r="K1555" t="b">
        <v>1</v>
      </c>
      <c r="L1555" t="b">
        <v>0</v>
      </c>
    </row>
    <row r="1556" spans="1:12" x14ac:dyDescent="0.2">
      <c r="A1556" s="3" t="s">
        <v>820</v>
      </c>
      <c r="B1556" s="5">
        <v>10</v>
      </c>
      <c r="C1556" t="s">
        <v>849</v>
      </c>
      <c r="D1556" t="s">
        <v>869</v>
      </c>
      <c r="E1556" s="9">
        <v>27.994510650634766</v>
      </c>
      <c r="F1556">
        <v>230</v>
      </c>
      <c r="G1556" s="7">
        <v>11.082545784099199</v>
      </c>
      <c r="H1556" s="7">
        <v>10.1576598877484</v>
      </c>
      <c r="I1556" t="b">
        <v>1</v>
      </c>
      <c r="J1556" t="b">
        <v>0</v>
      </c>
      <c r="K1556" t="b">
        <v>1</v>
      </c>
      <c r="L1556" t="b">
        <v>0</v>
      </c>
    </row>
    <row r="1557" spans="1:12" x14ac:dyDescent="0.2">
      <c r="A1557" s="3" t="s">
        <v>820</v>
      </c>
      <c r="B1557" s="5">
        <v>10</v>
      </c>
      <c r="C1557" t="s">
        <v>849</v>
      </c>
      <c r="D1557" t="s">
        <v>870</v>
      </c>
      <c r="E1557" s="9">
        <v>75.432311058044434</v>
      </c>
      <c r="F1557">
        <v>248</v>
      </c>
      <c r="G1557" s="7">
        <v>12.9275597357402</v>
      </c>
      <c r="H1557" s="7">
        <v>12.400511434825599</v>
      </c>
      <c r="I1557" t="b">
        <v>1</v>
      </c>
      <c r="J1557" t="b">
        <v>0</v>
      </c>
      <c r="K1557" t="b">
        <v>1</v>
      </c>
      <c r="L1557" t="b">
        <v>0</v>
      </c>
    </row>
    <row r="1558" spans="1:12" x14ac:dyDescent="0.2">
      <c r="A1558" s="3" t="s">
        <v>820</v>
      </c>
      <c r="B1558" s="5">
        <v>10</v>
      </c>
      <c r="C1558" t="s">
        <v>849</v>
      </c>
      <c r="D1558" t="s">
        <v>871</v>
      </c>
      <c r="E1558" s="9">
        <v>415.8834867477417</v>
      </c>
      <c r="F1558">
        <v>209</v>
      </c>
      <c r="G1558" s="7">
        <v>13.147971507310601</v>
      </c>
      <c r="H1558" s="7">
        <v>13.061667297353599</v>
      </c>
      <c r="I1558" t="b">
        <v>1</v>
      </c>
      <c r="J1558" t="b">
        <v>0</v>
      </c>
      <c r="K1558" t="b">
        <v>1</v>
      </c>
      <c r="L1558" t="b">
        <v>0</v>
      </c>
    </row>
    <row r="1559" spans="1:12" x14ac:dyDescent="0.2">
      <c r="A1559" s="3" t="s">
        <v>820</v>
      </c>
      <c r="B1559" s="5">
        <v>10</v>
      </c>
      <c r="C1559" t="s">
        <v>850</v>
      </c>
      <c r="D1559" t="s">
        <v>868</v>
      </c>
      <c r="E1559" s="9">
        <v>8.9076976776123047</v>
      </c>
      <c r="F1559">
        <v>983</v>
      </c>
      <c r="G1559" s="7">
        <v>5.9703067544318396</v>
      </c>
      <c r="H1559" s="7">
        <v>3.5990697687322402</v>
      </c>
      <c r="I1559" t="b">
        <v>1</v>
      </c>
      <c r="J1559" t="b">
        <v>0</v>
      </c>
      <c r="K1559" t="b">
        <v>1</v>
      </c>
      <c r="L1559" t="b">
        <v>0</v>
      </c>
    </row>
    <row r="1560" spans="1:12" x14ac:dyDescent="0.2">
      <c r="A1560" s="3" t="s">
        <v>820</v>
      </c>
      <c r="B1560" s="5">
        <v>10</v>
      </c>
      <c r="C1560" t="s">
        <v>850</v>
      </c>
      <c r="D1560" t="s">
        <v>869</v>
      </c>
      <c r="E1560" s="9">
        <v>27.994510650634766</v>
      </c>
      <c r="F1560">
        <v>807</v>
      </c>
      <c r="G1560" s="7">
        <v>9.5675019311807095</v>
      </c>
      <c r="H1560" s="7">
        <v>7.4991992099209099</v>
      </c>
      <c r="I1560" t="b">
        <v>1</v>
      </c>
      <c r="J1560" t="b">
        <v>0</v>
      </c>
      <c r="K1560" t="b">
        <v>1</v>
      </c>
      <c r="L1560" t="b">
        <v>0</v>
      </c>
    </row>
    <row r="1561" spans="1:12" x14ac:dyDescent="0.2">
      <c r="A1561" s="3" t="s">
        <v>820</v>
      </c>
      <c r="B1561" s="5">
        <v>10</v>
      </c>
      <c r="C1561" t="s">
        <v>850</v>
      </c>
      <c r="D1561" t="s">
        <v>870</v>
      </c>
      <c r="E1561" s="9">
        <v>75.432311058044434</v>
      </c>
      <c r="F1561">
        <v>676</v>
      </c>
      <c r="G1561" s="7">
        <v>12.174356206914799</v>
      </c>
      <c r="H1561" s="7">
        <v>10.976762377480201</v>
      </c>
      <c r="I1561" t="b">
        <v>1</v>
      </c>
      <c r="J1561" t="b">
        <v>0</v>
      </c>
      <c r="K1561" t="b">
        <v>1</v>
      </c>
      <c r="L1561" t="b">
        <v>0</v>
      </c>
    </row>
    <row r="1562" spans="1:12" x14ac:dyDescent="0.2">
      <c r="A1562" s="3" t="s">
        <v>820</v>
      </c>
      <c r="B1562" s="5">
        <v>10</v>
      </c>
      <c r="C1562" t="s">
        <v>850</v>
      </c>
      <c r="D1562" t="s">
        <v>871</v>
      </c>
      <c r="E1562" s="9">
        <v>415.8834867477417</v>
      </c>
      <c r="F1562">
        <v>699</v>
      </c>
      <c r="G1562" s="7">
        <v>13.1123210501542</v>
      </c>
      <c r="H1562" s="7">
        <v>12.829574492464801</v>
      </c>
      <c r="I1562" t="b">
        <v>1</v>
      </c>
      <c r="J1562" t="b">
        <v>0</v>
      </c>
      <c r="K1562" t="b">
        <v>1</v>
      </c>
      <c r="L1562" t="b">
        <v>0</v>
      </c>
    </row>
    <row r="1563" spans="1:12" x14ac:dyDescent="0.2">
      <c r="A1563" s="3" t="s">
        <v>820</v>
      </c>
      <c r="B1563" s="5">
        <v>10</v>
      </c>
      <c r="C1563" t="s">
        <v>832</v>
      </c>
      <c r="D1563" t="s">
        <v>868</v>
      </c>
      <c r="E1563" s="9">
        <v>8.9076976776123047</v>
      </c>
      <c r="F1563">
        <v>291</v>
      </c>
      <c r="G1563" s="7">
        <v>9.5576155339187796</v>
      </c>
      <c r="H1563" s="7">
        <v>7.2834813390125097</v>
      </c>
      <c r="I1563" t="b">
        <v>1</v>
      </c>
      <c r="J1563" t="b">
        <v>0</v>
      </c>
      <c r="K1563" t="b">
        <v>0</v>
      </c>
      <c r="L1563" t="b">
        <v>0</v>
      </c>
    </row>
    <row r="1564" spans="1:12" x14ac:dyDescent="0.2">
      <c r="A1564" s="3" t="s">
        <v>820</v>
      </c>
      <c r="B1564" s="5">
        <v>10</v>
      </c>
      <c r="C1564" t="s">
        <v>832</v>
      </c>
      <c r="D1564" t="s">
        <v>869</v>
      </c>
      <c r="E1564" s="9">
        <v>27.994510650634766</v>
      </c>
      <c r="F1564">
        <v>233</v>
      </c>
      <c r="G1564" s="7">
        <v>7.7547120915885701</v>
      </c>
      <c r="H1564" s="7">
        <v>7.2845460969645499</v>
      </c>
      <c r="I1564" t="b">
        <v>1</v>
      </c>
      <c r="J1564" t="b">
        <v>0</v>
      </c>
      <c r="K1564" t="b">
        <v>0</v>
      </c>
      <c r="L1564" t="b">
        <v>0</v>
      </c>
    </row>
    <row r="1565" spans="1:12" x14ac:dyDescent="0.2">
      <c r="A1565" s="3" t="s">
        <v>820</v>
      </c>
      <c r="B1565" s="5">
        <v>10</v>
      </c>
      <c r="C1565" t="s">
        <v>832</v>
      </c>
      <c r="D1565" t="s">
        <v>870</v>
      </c>
      <c r="E1565" s="9">
        <v>75.432311058044434</v>
      </c>
      <c r="F1565">
        <v>343</v>
      </c>
      <c r="G1565" s="7">
        <v>3.09923624873842</v>
      </c>
      <c r="H1565" s="7">
        <v>3.0561668851002501</v>
      </c>
      <c r="I1565" t="b">
        <v>1</v>
      </c>
      <c r="J1565" t="b">
        <v>0</v>
      </c>
      <c r="K1565" t="b">
        <v>0</v>
      </c>
      <c r="L1565" t="b">
        <v>0</v>
      </c>
    </row>
    <row r="1566" spans="1:12" x14ac:dyDescent="0.2">
      <c r="A1566" s="3" t="s">
        <v>820</v>
      </c>
      <c r="B1566" s="5">
        <v>10</v>
      </c>
      <c r="C1566" t="s">
        <v>832</v>
      </c>
      <c r="D1566" t="s">
        <v>871</v>
      </c>
      <c r="E1566" s="9">
        <v>415.8834867477417</v>
      </c>
      <c r="F1566">
        <v>551</v>
      </c>
      <c r="G1566" s="7">
        <v>4.79636811767935</v>
      </c>
      <c r="H1566" s="7">
        <v>4.7660812838531399</v>
      </c>
      <c r="I1566" t="b">
        <v>1</v>
      </c>
      <c r="J1566" t="b">
        <v>0</v>
      </c>
      <c r="K1566" t="b">
        <v>0</v>
      </c>
      <c r="L1566" t="b">
        <v>0</v>
      </c>
    </row>
    <row r="1567" spans="1:12" x14ac:dyDescent="0.2">
      <c r="A1567" s="3" t="s">
        <v>820</v>
      </c>
      <c r="B1567" s="5">
        <v>10</v>
      </c>
      <c r="C1567" t="s">
        <v>852</v>
      </c>
      <c r="D1567" t="s">
        <v>868</v>
      </c>
      <c r="E1567" s="9">
        <v>8.9076976776123047</v>
      </c>
      <c r="F1567">
        <v>430</v>
      </c>
      <c r="G1567" s="7">
        <v>10.1570098946548</v>
      </c>
      <c r="H1567" s="7">
        <v>6.8153769530316</v>
      </c>
      <c r="I1567" t="b">
        <v>1</v>
      </c>
      <c r="J1567" t="b">
        <v>0</v>
      </c>
      <c r="K1567" t="b">
        <v>1</v>
      </c>
      <c r="L1567" t="b">
        <v>0</v>
      </c>
    </row>
    <row r="1568" spans="1:12" x14ac:dyDescent="0.2">
      <c r="A1568" s="3" t="s">
        <v>820</v>
      </c>
      <c r="B1568" s="5">
        <v>10</v>
      </c>
      <c r="C1568" t="s">
        <v>852</v>
      </c>
      <c r="D1568" t="s">
        <v>869</v>
      </c>
      <c r="E1568" s="9">
        <v>27.994510650634766</v>
      </c>
      <c r="F1568">
        <v>390</v>
      </c>
      <c r="G1568" s="7">
        <v>12.386951615325099</v>
      </c>
      <c r="H1568" s="7">
        <v>10.5639662832584</v>
      </c>
      <c r="I1568" t="b">
        <v>1</v>
      </c>
      <c r="J1568" t="b">
        <v>0</v>
      </c>
      <c r="K1568" t="b">
        <v>1</v>
      </c>
      <c r="L1568" t="b">
        <v>0</v>
      </c>
    </row>
    <row r="1569" spans="1:12" x14ac:dyDescent="0.2">
      <c r="A1569" s="3" t="s">
        <v>820</v>
      </c>
      <c r="B1569" s="5">
        <v>10</v>
      </c>
      <c r="C1569" t="s">
        <v>852</v>
      </c>
      <c r="D1569" t="s">
        <v>870</v>
      </c>
      <c r="E1569" s="9">
        <v>75.432311058044434</v>
      </c>
      <c r="F1569">
        <v>424</v>
      </c>
      <c r="G1569" s="7">
        <v>12.259436219412301</v>
      </c>
      <c r="H1569" s="7">
        <v>11.469106136239001</v>
      </c>
      <c r="I1569" t="b">
        <v>1</v>
      </c>
      <c r="J1569" t="b">
        <v>0</v>
      </c>
      <c r="K1569" t="b">
        <v>1</v>
      </c>
      <c r="L1569" t="b">
        <v>0</v>
      </c>
    </row>
    <row r="1570" spans="1:12" x14ac:dyDescent="0.2">
      <c r="A1570" s="3" t="s">
        <v>820</v>
      </c>
      <c r="B1570" s="5">
        <v>10</v>
      </c>
      <c r="C1570" t="s">
        <v>852</v>
      </c>
      <c r="D1570" t="s">
        <v>871</v>
      </c>
      <c r="E1570" s="9">
        <v>415.8834867477417</v>
      </c>
      <c r="F1570">
        <v>426</v>
      </c>
      <c r="G1570" s="7">
        <v>13.167536941101201</v>
      </c>
      <c r="H1570" s="7">
        <v>12.992298867470801</v>
      </c>
      <c r="I1570" t="b">
        <v>1</v>
      </c>
      <c r="J1570" t="b">
        <v>0</v>
      </c>
      <c r="K1570" t="b">
        <v>1</v>
      </c>
      <c r="L1570" t="b">
        <v>0</v>
      </c>
    </row>
    <row r="1571" spans="1:12" x14ac:dyDescent="0.2">
      <c r="A1571" s="3" t="s">
        <v>820</v>
      </c>
      <c r="B1571" s="5">
        <v>10</v>
      </c>
      <c r="C1571" t="s">
        <v>834</v>
      </c>
      <c r="D1571" t="s">
        <v>868</v>
      </c>
      <c r="E1571" s="9">
        <v>8.9076976776123047</v>
      </c>
      <c r="F1571">
        <v>1618</v>
      </c>
      <c r="G1571" s="7">
        <v>0.16523888249633201</v>
      </c>
      <c r="H1571" s="7">
        <v>0.160423903713797</v>
      </c>
      <c r="I1571" t="b">
        <v>1</v>
      </c>
      <c r="J1571" t="b">
        <v>0</v>
      </c>
      <c r="K1571" t="b">
        <v>1</v>
      </c>
      <c r="L1571" t="b">
        <v>0</v>
      </c>
    </row>
    <row r="1572" spans="1:12" x14ac:dyDescent="0.2">
      <c r="A1572" s="3" t="s">
        <v>820</v>
      </c>
      <c r="B1572" s="5">
        <v>10</v>
      </c>
      <c r="C1572" t="s">
        <v>834</v>
      </c>
      <c r="D1572" t="s">
        <v>869</v>
      </c>
      <c r="E1572" s="9">
        <v>27.994510650634766</v>
      </c>
      <c r="F1572">
        <v>1780</v>
      </c>
      <c r="G1572" s="7">
        <v>0.143899572589131</v>
      </c>
      <c r="H1572" s="7">
        <v>0.14259487296703699</v>
      </c>
      <c r="I1572" t="b">
        <v>1</v>
      </c>
      <c r="J1572" t="b">
        <v>0</v>
      </c>
      <c r="K1572" t="b">
        <v>1</v>
      </c>
      <c r="L1572" t="b">
        <v>0</v>
      </c>
    </row>
    <row r="1573" spans="1:12" x14ac:dyDescent="0.2">
      <c r="A1573" s="3" t="s">
        <v>820</v>
      </c>
      <c r="B1573" s="5">
        <v>10</v>
      </c>
      <c r="C1573" t="s">
        <v>834</v>
      </c>
      <c r="D1573" t="s">
        <v>870</v>
      </c>
      <c r="E1573" s="9">
        <v>75.432311058044434</v>
      </c>
      <c r="F1573">
        <v>5645</v>
      </c>
      <c r="G1573" s="7">
        <v>0.16288768100711501</v>
      </c>
      <c r="H1573" s="7">
        <v>0.16062092388567201</v>
      </c>
      <c r="I1573" t="b">
        <v>1</v>
      </c>
      <c r="J1573" t="b">
        <v>1</v>
      </c>
      <c r="K1573" t="b">
        <v>1</v>
      </c>
      <c r="L1573" t="b">
        <v>0</v>
      </c>
    </row>
    <row r="1574" spans="1:12" x14ac:dyDescent="0.2">
      <c r="A1574" s="3" t="s">
        <v>820</v>
      </c>
      <c r="B1574" s="5">
        <v>10</v>
      </c>
      <c r="C1574" t="s">
        <v>834</v>
      </c>
      <c r="D1574" t="s">
        <v>871</v>
      </c>
      <c r="E1574" s="9">
        <v>415.8834867477417</v>
      </c>
      <c r="F1574">
        <v>3342</v>
      </c>
      <c r="G1574" s="7">
        <v>0.141168629998982</v>
      </c>
      <c r="H1574" s="7">
        <v>0.139998944664735</v>
      </c>
      <c r="I1574" t="b">
        <v>1</v>
      </c>
      <c r="J1574" t="b">
        <v>1</v>
      </c>
      <c r="K1574" t="b">
        <v>1</v>
      </c>
      <c r="L1574" t="b">
        <v>0</v>
      </c>
    </row>
    <row r="1575" spans="1:12" x14ac:dyDescent="0.2">
      <c r="A1575" s="3" t="s">
        <v>820</v>
      </c>
      <c r="B1575" s="5">
        <v>10</v>
      </c>
      <c r="C1575" t="s">
        <v>853</v>
      </c>
      <c r="D1575" t="s">
        <v>868</v>
      </c>
      <c r="E1575" s="9">
        <v>8.9076976776123047</v>
      </c>
      <c r="F1575">
        <v>261</v>
      </c>
      <c r="G1575" s="7">
        <v>14.005813958509901</v>
      </c>
      <c r="H1575" s="7">
        <v>9.9305436762678898</v>
      </c>
      <c r="I1575" t="b">
        <v>1</v>
      </c>
      <c r="J1575" t="b">
        <v>0</v>
      </c>
      <c r="K1575" t="b">
        <v>1</v>
      </c>
      <c r="L1575" t="b">
        <v>0</v>
      </c>
    </row>
    <row r="1576" spans="1:12" x14ac:dyDescent="0.2">
      <c r="A1576" s="3" t="s">
        <v>820</v>
      </c>
      <c r="B1576" s="5">
        <v>10</v>
      </c>
      <c r="C1576" t="s">
        <v>853</v>
      </c>
      <c r="D1576" t="s">
        <v>869</v>
      </c>
      <c r="E1576" s="9">
        <v>27.994510650634766</v>
      </c>
      <c r="F1576">
        <v>93</v>
      </c>
      <c r="G1576" s="7">
        <v>13.5239181887124</v>
      </c>
      <c r="H1576" s="7">
        <v>12.942445978102</v>
      </c>
      <c r="I1576" t="b">
        <v>1</v>
      </c>
      <c r="J1576" t="b">
        <v>0</v>
      </c>
      <c r="K1576" t="b">
        <v>1</v>
      </c>
      <c r="L1576" t="b">
        <v>0</v>
      </c>
    </row>
    <row r="1577" spans="1:12" x14ac:dyDescent="0.2">
      <c r="A1577" s="3" t="s">
        <v>820</v>
      </c>
      <c r="B1577" s="5">
        <v>10</v>
      </c>
      <c r="C1577" t="s">
        <v>853</v>
      </c>
      <c r="D1577" t="s">
        <v>870</v>
      </c>
      <c r="E1577" s="9">
        <v>75.432311058044434</v>
      </c>
      <c r="F1577">
        <v>93</v>
      </c>
      <c r="G1577" s="7">
        <v>14.0208756613465</v>
      </c>
      <c r="H1577" s="7">
        <v>13.7826258099843</v>
      </c>
      <c r="I1577" t="b">
        <v>1</v>
      </c>
      <c r="J1577" t="b">
        <v>0</v>
      </c>
      <c r="K1577" t="b">
        <v>1</v>
      </c>
      <c r="L1577" t="b">
        <v>0</v>
      </c>
    </row>
    <row r="1578" spans="1:12" x14ac:dyDescent="0.2">
      <c r="A1578" s="3" t="s">
        <v>820</v>
      </c>
      <c r="B1578" s="5">
        <v>10</v>
      </c>
      <c r="C1578" t="s">
        <v>853</v>
      </c>
      <c r="D1578" t="s">
        <v>871</v>
      </c>
      <c r="E1578" s="9">
        <v>415.8834867477417</v>
      </c>
      <c r="F1578">
        <v>93</v>
      </c>
      <c r="G1578" s="7">
        <v>13.9268463849622</v>
      </c>
      <c r="H1578" s="7">
        <v>13.883608304047399</v>
      </c>
      <c r="I1578" t="b">
        <v>1</v>
      </c>
      <c r="J1578" t="b">
        <v>0</v>
      </c>
      <c r="K1578" t="b">
        <v>1</v>
      </c>
      <c r="L1578" t="b">
        <v>0</v>
      </c>
    </row>
    <row r="1579" spans="1:12" x14ac:dyDescent="0.2">
      <c r="A1579" s="3" t="s">
        <v>820</v>
      </c>
      <c r="B1579" s="5">
        <v>10</v>
      </c>
      <c r="C1579" t="s">
        <v>836</v>
      </c>
      <c r="D1579" t="s">
        <v>868</v>
      </c>
      <c r="E1579" s="9">
        <v>8.9076976776123047</v>
      </c>
      <c r="F1579">
        <v>322</v>
      </c>
      <c r="G1579" s="7">
        <v>11.813922649353101</v>
      </c>
      <c r="H1579" s="7">
        <v>8.2785294401601295</v>
      </c>
      <c r="I1579" t="b">
        <v>1</v>
      </c>
      <c r="J1579" t="b">
        <v>0</v>
      </c>
      <c r="K1579" t="b">
        <v>1</v>
      </c>
      <c r="L1579" t="b">
        <v>1</v>
      </c>
    </row>
    <row r="1580" spans="1:12" x14ac:dyDescent="0.2">
      <c r="A1580" s="3" t="s">
        <v>820</v>
      </c>
      <c r="B1580" s="5">
        <v>10</v>
      </c>
      <c r="C1580" t="s">
        <v>836</v>
      </c>
      <c r="D1580" t="s">
        <v>869</v>
      </c>
      <c r="E1580" s="9">
        <v>27.994510650634766</v>
      </c>
      <c r="F1580">
        <v>258</v>
      </c>
      <c r="G1580" s="7">
        <v>11.54889053244</v>
      </c>
      <c r="H1580" s="7">
        <v>10.4379234342411</v>
      </c>
      <c r="I1580" t="b">
        <v>1</v>
      </c>
      <c r="J1580" t="b">
        <v>0</v>
      </c>
      <c r="K1580" t="b">
        <v>1</v>
      </c>
      <c r="L1580" t="b">
        <v>1</v>
      </c>
    </row>
    <row r="1581" spans="1:12" x14ac:dyDescent="0.2">
      <c r="A1581" s="3" t="s">
        <v>820</v>
      </c>
      <c r="B1581" s="5">
        <v>10</v>
      </c>
      <c r="C1581" t="s">
        <v>836</v>
      </c>
      <c r="D1581" t="s">
        <v>870</v>
      </c>
      <c r="E1581" s="9">
        <v>75.432311058044434</v>
      </c>
      <c r="F1581">
        <v>304</v>
      </c>
      <c r="G1581" s="7">
        <v>10.591450583831</v>
      </c>
      <c r="H1581" s="7">
        <v>10.1578657498039</v>
      </c>
      <c r="I1581" t="b">
        <v>1</v>
      </c>
      <c r="J1581" t="b">
        <v>0</v>
      </c>
      <c r="K1581" t="b">
        <v>1</v>
      </c>
      <c r="L1581" t="b">
        <v>1</v>
      </c>
    </row>
    <row r="1582" spans="1:12" x14ac:dyDescent="0.2">
      <c r="A1582" s="3" t="s">
        <v>820</v>
      </c>
      <c r="B1582" s="5">
        <v>10</v>
      </c>
      <c r="C1582" t="s">
        <v>836</v>
      </c>
      <c r="D1582" t="s">
        <v>871</v>
      </c>
      <c r="E1582" s="9">
        <v>415.8834867477417</v>
      </c>
      <c r="F1582">
        <v>209</v>
      </c>
      <c r="G1582" s="7">
        <v>9.8784676187112002</v>
      </c>
      <c r="H1582" s="7">
        <v>9.8296694969803493</v>
      </c>
      <c r="I1582" t="b">
        <v>1</v>
      </c>
      <c r="J1582" t="b">
        <v>0</v>
      </c>
      <c r="K1582" t="b">
        <v>1</v>
      </c>
      <c r="L1582" t="b">
        <v>1</v>
      </c>
    </row>
    <row r="1583" spans="1:12" x14ac:dyDescent="0.2">
      <c r="A1583" s="3" t="s">
        <v>820</v>
      </c>
      <c r="B1583" s="5">
        <v>10</v>
      </c>
      <c r="C1583" t="s">
        <v>833</v>
      </c>
      <c r="D1583" t="s">
        <v>868</v>
      </c>
      <c r="E1583" s="9">
        <v>8.9076976776123047</v>
      </c>
      <c r="F1583">
        <v>226</v>
      </c>
      <c r="G1583" s="7">
        <v>9.9194851643789494</v>
      </c>
      <c r="H1583" s="7">
        <v>7.9249979338187702</v>
      </c>
      <c r="I1583" t="b">
        <v>1</v>
      </c>
      <c r="J1583" t="b">
        <v>0</v>
      </c>
      <c r="K1583" t="b">
        <v>1</v>
      </c>
      <c r="L1583" t="b">
        <v>0</v>
      </c>
    </row>
    <row r="1584" spans="1:12" x14ac:dyDescent="0.2">
      <c r="A1584" s="3" t="s">
        <v>820</v>
      </c>
      <c r="B1584" s="5">
        <v>10</v>
      </c>
      <c r="C1584" t="s">
        <v>833</v>
      </c>
      <c r="D1584" t="s">
        <v>869</v>
      </c>
      <c r="E1584" s="9">
        <v>27.994510650634766</v>
      </c>
      <c r="F1584">
        <v>265</v>
      </c>
      <c r="G1584" s="7">
        <v>10.037472445548399</v>
      </c>
      <c r="H1584" s="7">
        <v>9.1665064343925202</v>
      </c>
      <c r="I1584" t="b">
        <v>1</v>
      </c>
      <c r="J1584" t="b">
        <v>0</v>
      </c>
      <c r="K1584" t="b">
        <v>1</v>
      </c>
      <c r="L1584" t="b">
        <v>0</v>
      </c>
    </row>
    <row r="1585" spans="1:12" x14ac:dyDescent="0.2">
      <c r="A1585" s="3" t="s">
        <v>820</v>
      </c>
      <c r="B1585" s="5">
        <v>10</v>
      </c>
      <c r="C1585" t="s">
        <v>833</v>
      </c>
      <c r="D1585" t="s">
        <v>870</v>
      </c>
      <c r="E1585" s="9">
        <v>75.432311058044434</v>
      </c>
      <c r="F1585">
        <v>152</v>
      </c>
      <c r="G1585" s="7">
        <v>10.3601580906529</v>
      </c>
      <c r="H1585" s="7">
        <v>10.1482996176569</v>
      </c>
      <c r="I1585" t="b">
        <v>1</v>
      </c>
      <c r="J1585" t="b">
        <v>0</v>
      </c>
      <c r="K1585" t="b">
        <v>1</v>
      </c>
      <c r="L1585" t="b">
        <v>0</v>
      </c>
    </row>
    <row r="1586" spans="1:12" x14ac:dyDescent="0.2">
      <c r="A1586" s="3" t="s">
        <v>820</v>
      </c>
      <c r="B1586" s="5">
        <v>10</v>
      </c>
      <c r="C1586" t="s">
        <v>833</v>
      </c>
      <c r="D1586" t="s">
        <v>871</v>
      </c>
      <c r="E1586" s="9">
        <v>415.8834867477417</v>
      </c>
      <c r="F1586">
        <v>165</v>
      </c>
      <c r="G1586" s="7">
        <v>10.0975914838466</v>
      </c>
      <c r="H1586" s="7">
        <v>9.57250399729298</v>
      </c>
      <c r="I1586" t="b">
        <v>1</v>
      </c>
      <c r="J1586" t="b">
        <v>1</v>
      </c>
      <c r="K1586" t="b">
        <v>1</v>
      </c>
      <c r="L1586" t="b">
        <v>0</v>
      </c>
    </row>
    <row r="1587" spans="1:12" x14ac:dyDescent="0.2">
      <c r="A1587" s="3" t="s">
        <v>12</v>
      </c>
      <c r="B1587" s="5">
        <v>7</v>
      </c>
      <c r="C1587" t="s">
        <v>835</v>
      </c>
      <c r="D1587" t="s">
        <v>868</v>
      </c>
      <c r="E1587" s="9">
        <v>8.9076976776123047</v>
      </c>
      <c r="F1587">
        <v>391</v>
      </c>
      <c r="G1587" s="7">
        <v>8.8457772369536301</v>
      </c>
      <c r="H1587" s="7">
        <v>6.3717436892791799</v>
      </c>
      <c r="I1587" t="b">
        <v>1</v>
      </c>
      <c r="J1587" t="b">
        <v>0</v>
      </c>
      <c r="K1587" t="b">
        <v>1</v>
      </c>
      <c r="L1587" t="b">
        <v>0</v>
      </c>
    </row>
    <row r="1588" spans="1:12" x14ac:dyDescent="0.2">
      <c r="A1588" s="3" t="s">
        <v>12</v>
      </c>
      <c r="B1588" s="5">
        <v>7</v>
      </c>
      <c r="C1588" t="s">
        <v>835</v>
      </c>
      <c r="D1588" t="s">
        <v>869</v>
      </c>
      <c r="E1588" s="9">
        <v>27.994510650634766</v>
      </c>
      <c r="F1588">
        <v>246</v>
      </c>
      <c r="G1588" s="7">
        <v>10.139264994796999</v>
      </c>
      <c r="H1588" s="7">
        <v>9.3097807285117202</v>
      </c>
      <c r="I1588" t="b">
        <v>1</v>
      </c>
      <c r="J1588" t="b">
        <v>0</v>
      </c>
      <c r="K1588" t="b">
        <v>1</v>
      </c>
      <c r="L1588" t="b">
        <v>0</v>
      </c>
    </row>
    <row r="1589" spans="1:12" x14ac:dyDescent="0.2">
      <c r="A1589" s="3" t="s">
        <v>12</v>
      </c>
      <c r="B1589" s="5">
        <v>7</v>
      </c>
      <c r="C1589" t="s">
        <v>835</v>
      </c>
      <c r="D1589" t="s">
        <v>870</v>
      </c>
      <c r="E1589" s="9">
        <v>75.432311058044434</v>
      </c>
      <c r="F1589">
        <v>227</v>
      </c>
      <c r="G1589" s="7">
        <v>9.1355590478435698</v>
      </c>
      <c r="H1589" s="7">
        <v>8.8911257729896693</v>
      </c>
      <c r="I1589" t="b">
        <v>1</v>
      </c>
      <c r="J1589" t="b">
        <v>0</v>
      </c>
      <c r="K1589" t="b">
        <v>1</v>
      </c>
      <c r="L1589" t="b">
        <v>0</v>
      </c>
    </row>
    <row r="1590" spans="1:12" x14ac:dyDescent="0.2">
      <c r="A1590" s="3" t="s">
        <v>12</v>
      </c>
      <c r="B1590" s="5">
        <v>7</v>
      </c>
      <c r="C1590" t="s">
        <v>835</v>
      </c>
      <c r="D1590" t="s">
        <v>871</v>
      </c>
      <c r="E1590" s="9">
        <v>415.8834867477417</v>
      </c>
      <c r="F1590">
        <v>228</v>
      </c>
      <c r="G1590" s="7">
        <v>8.4642709070652007</v>
      </c>
      <c r="H1590" s="7">
        <v>8.4251749675406504</v>
      </c>
      <c r="I1590" t="b">
        <v>1</v>
      </c>
      <c r="J1590" t="b">
        <v>0</v>
      </c>
      <c r="K1590" t="b">
        <v>1</v>
      </c>
      <c r="L1590" t="b">
        <v>0</v>
      </c>
    </row>
    <row r="1591" spans="1:12" x14ac:dyDescent="0.2">
      <c r="A1591" s="3" t="s">
        <v>12</v>
      </c>
      <c r="B1591" s="5">
        <v>7</v>
      </c>
      <c r="C1591" t="s">
        <v>825</v>
      </c>
      <c r="D1591" t="s">
        <v>868</v>
      </c>
      <c r="E1591" s="9">
        <v>8.9076976776123047</v>
      </c>
      <c r="F1591">
        <v>1265</v>
      </c>
      <c r="G1591" s="7">
        <v>11.148557794258201</v>
      </c>
      <c r="H1591" s="7">
        <v>4.3157449988431704</v>
      </c>
      <c r="I1591" t="b">
        <v>1</v>
      </c>
      <c r="J1591" t="b">
        <v>0</v>
      </c>
      <c r="K1591" t="b">
        <v>0</v>
      </c>
      <c r="L1591" t="b">
        <v>1</v>
      </c>
    </row>
    <row r="1592" spans="1:12" x14ac:dyDescent="0.2">
      <c r="A1592" s="3" t="s">
        <v>12</v>
      </c>
      <c r="B1592" s="5">
        <v>7</v>
      </c>
      <c r="C1592" t="s">
        <v>825</v>
      </c>
      <c r="D1592" t="s">
        <v>869</v>
      </c>
      <c r="E1592" s="9">
        <v>27.994510650634766</v>
      </c>
      <c r="F1592">
        <v>196</v>
      </c>
      <c r="G1592" s="7">
        <v>10.833788951483999</v>
      </c>
      <c r="H1592" s="7">
        <v>10.069967859940499</v>
      </c>
      <c r="I1592" t="b">
        <v>1</v>
      </c>
      <c r="J1592" t="b">
        <v>0</v>
      </c>
      <c r="K1592" t="b">
        <v>0</v>
      </c>
      <c r="L1592" t="b">
        <v>1</v>
      </c>
    </row>
    <row r="1593" spans="1:12" x14ac:dyDescent="0.2">
      <c r="A1593" s="3" t="s">
        <v>12</v>
      </c>
      <c r="B1593" s="5">
        <v>7</v>
      </c>
      <c r="C1593" t="s">
        <v>825</v>
      </c>
      <c r="D1593" t="s">
        <v>870</v>
      </c>
      <c r="E1593" s="9">
        <v>75.432311058044434</v>
      </c>
      <c r="F1593">
        <v>752</v>
      </c>
      <c r="G1593" s="7">
        <v>12.000049484257699</v>
      </c>
      <c r="H1593" s="7">
        <v>10.717861758744499</v>
      </c>
      <c r="I1593" t="b">
        <v>1</v>
      </c>
      <c r="J1593" t="b">
        <v>0</v>
      </c>
      <c r="K1593" t="b">
        <v>0</v>
      </c>
      <c r="L1593" t="b">
        <v>1</v>
      </c>
    </row>
    <row r="1594" spans="1:12" x14ac:dyDescent="0.2">
      <c r="A1594" s="3" t="s">
        <v>12</v>
      </c>
      <c r="B1594" s="5">
        <v>7</v>
      </c>
      <c r="C1594" t="s">
        <v>825</v>
      </c>
      <c r="D1594" t="s">
        <v>871</v>
      </c>
      <c r="E1594" s="9">
        <v>415.8834867477417</v>
      </c>
      <c r="F1594">
        <v>264</v>
      </c>
      <c r="G1594" s="7">
        <v>22.9846074249884</v>
      </c>
      <c r="H1594" s="7">
        <v>22.654073796042098</v>
      </c>
      <c r="I1594" t="b">
        <v>1</v>
      </c>
      <c r="J1594" t="b">
        <v>0</v>
      </c>
      <c r="K1594" t="b">
        <v>0</v>
      </c>
      <c r="L1594" t="b">
        <v>1</v>
      </c>
    </row>
    <row r="1595" spans="1:12" x14ac:dyDescent="0.2">
      <c r="A1595" s="3" t="s">
        <v>12</v>
      </c>
      <c r="B1595" s="5">
        <v>7</v>
      </c>
      <c r="C1595" t="s">
        <v>826</v>
      </c>
      <c r="D1595" t="s">
        <v>868</v>
      </c>
      <c r="E1595" s="9">
        <v>8.9076976776123047</v>
      </c>
      <c r="F1595">
        <v>398</v>
      </c>
      <c r="G1595" s="7">
        <v>7.41073018104185</v>
      </c>
      <c r="H1595" s="7">
        <v>5.5673110485076904</v>
      </c>
      <c r="I1595" t="b">
        <v>1</v>
      </c>
      <c r="J1595" t="b">
        <v>0</v>
      </c>
      <c r="K1595" t="b">
        <v>0</v>
      </c>
      <c r="L1595" t="b">
        <v>0</v>
      </c>
    </row>
    <row r="1596" spans="1:12" x14ac:dyDescent="0.2">
      <c r="A1596" s="3" t="s">
        <v>12</v>
      </c>
      <c r="B1596" s="5">
        <v>7</v>
      </c>
      <c r="C1596" t="s">
        <v>826</v>
      </c>
      <c r="D1596" t="s">
        <v>869</v>
      </c>
      <c r="E1596" s="9">
        <v>27.994510650634766</v>
      </c>
      <c r="F1596">
        <v>337</v>
      </c>
      <c r="G1596" s="7">
        <v>9.6499519650585199</v>
      </c>
      <c r="H1596" s="7">
        <v>8.6456178661626808</v>
      </c>
      <c r="I1596" t="b">
        <v>1</v>
      </c>
      <c r="J1596" t="b">
        <v>0</v>
      </c>
      <c r="K1596" t="b">
        <v>0</v>
      </c>
      <c r="L1596" t="b">
        <v>0</v>
      </c>
    </row>
    <row r="1597" spans="1:12" x14ac:dyDescent="0.2">
      <c r="A1597" s="3" t="s">
        <v>12</v>
      </c>
      <c r="B1597" s="5">
        <v>7</v>
      </c>
      <c r="C1597" t="s">
        <v>826</v>
      </c>
      <c r="D1597" t="s">
        <v>870</v>
      </c>
      <c r="E1597" s="9">
        <v>75.432311058044434</v>
      </c>
      <c r="F1597">
        <v>114</v>
      </c>
      <c r="G1597" s="7">
        <v>13.722450619982601</v>
      </c>
      <c r="H1597" s="7">
        <v>13.443648379619299</v>
      </c>
      <c r="I1597" t="b">
        <v>1</v>
      </c>
      <c r="J1597" t="b">
        <v>0</v>
      </c>
      <c r="K1597" t="b">
        <v>0</v>
      </c>
      <c r="L1597" t="b">
        <v>0</v>
      </c>
    </row>
    <row r="1598" spans="1:12" x14ac:dyDescent="0.2">
      <c r="A1598" s="3" t="s">
        <v>12</v>
      </c>
      <c r="B1598" s="5">
        <v>7</v>
      </c>
      <c r="C1598" t="s">
        <v>826</v>
      </c>
      <c r="D1598" t="s">
        <v>871</v>
      </c>
      <c r="E1598" s="9">
        <v>415.8834867477417</v>
      </c>
      <c r="F1598">
        <v>97</v>
      </c>
      <c r="G1598" s="7">
        <v>23.0943739864361</v>
      </c>
      <c r="H1598" s="7">
        <v>22.970642736688301</v>
      </c>
      <c r="I1598" t="b">
        <v>1</v>
      </c>
      <c r="J1598" t="b">
        <v>0</v>
      </c>
      <c r="K1598" t="b">
        <v>0</v>
      </c>
      <c r="L1598" t="b">
        <v>0</v>
      </c>
    </row>
    <row r="1599" spans="1:12" x14ac:dyDescent="0.2">
      <c r="A1599" s="3" t="s">
        <v>12</v>
      </c>
      <c r="B1599" s="5">
        <v>7</v>
      </c>
      <c r="C1599" t="s">
        <v>837</v>
      </c>
      <c r="D1599" t="s">
        <v>868</v>
      </c>
      <c r="E1599" s="9">
        <v>8.9076976776123047</v>
      </c>
      <c r="F1599">
        <v>320</v>
      </c>
      <c r="G1599" s="7">
        <v>2.0730038812223102</v>
      </c>
      <c r="H1599" s="7">
        <v>1.9293258994178599</v>
      </c>
      <c r="I1599" t="b">
        <v>1</v>
      </c>
      <c r="J1599" t="b">
        <v>0</v>
      </c>
      <c r="K1599" t="b">
        <v>1</v>
      </c>
      <c r="L1599" t="b">
        <v>0</v>
      </c>
    </row>
    <row r="1600" spans="1:12" x14ac:dyDescent="0.2">
      <c r="A1600" s="3" t="s">
        <v>12</v>
      </c>
      <c r="B1600" s="5">
        <v>7</v>
      </c>
      <c r="C1600" t="s">
        <v>837</v>
      </c>
      <c r="D1600" t="s">
        <v>869</v>
      </c>
      <c r="E1600" s="9">
        <v>27.994510650634766</v>
      </c>
      <c r="F1600">
        <v>199</v>
      </c>
      <c r="G1600" s="7">
        <v>3.2144345677614798</v>
      </c>
      <c r="H1600" s="7">
        <v>3.14262580272056</v>
      </c>
      <c r="I1600" t="b">
        <v>1</v>
      </c>
      <c r="J1600" t="b">
        <v>0</v>
      </c>
      <c r="K1600" t="b">
        <v>1</v>
      </c>
      <c r="L1600" t="b">
        <v>0</v>
      </c>
    </row>
    <row r="1601" spans="1:12" x14ac:dyDescent="0.2">
      <c r="A1601" s="3" t="s">
        <v>12</v>
      </c>
      <c r="B1601" s="5">
        <v>7</v>
      </c>
      <c r="C1601" t="s">
        <v>837</v>
      </c>
      <c r="D1601" t="s">
        <v>870</v>
      </c>
      <c r="E1601" s="9">
        <v>75.432311058044434</v>
      </c>
      <c r="F1601">
        <v>244</v>
      </c>
      <c r="G1601" s="7">
        <v>4.5534414498396902</v>
      </c>
      <c r="H1601" s="7">
        <v>4.4873474751959801</v>
      </c>
      <c r="I1601" t="b">
        <v>1</v>
      </c>
      <c r="J1601" t="b">
        <v>0</v>
      </c>
      <c r="K1601" t="b">
        <v>1</v>
      </c>
      <c r="L1601" t="b">
        <v>0</v>
      </c>
    </row>
    <row r="1602" spans="1:12" x14ac:dyDescent="0.2">
      <c r="A1602" s="3" t="s">
        <v>12</v>
      </c>
      <c r="B1602" s="5">
        <v>7</v>
      </c>
      <c r="C1602" t="s">
        <v>837</v>
      </c>
      <c r="D1602" t="s">
        <v>871</v>
      </c>
      <c r="E1602" s="9">
        <v>415.8834867477417</v>
      </c>
      <c r="F1602">
        <v>299</v>
      </c>
      <c r="G1602" s="7">
        <v>6.5745053788156502</v>
      </c>
      <c r="H1602" s="7">
        <v>6.5435755357124696</v>
      </c>
      <c r="I1602" t="b">
        <v>1</v>
      </c>
      <c r="J1602" t="b">
        <v>0</v>
      </c>
      <c r="K1602" t="b">
        <v>1</v>
      </c>
      <c r="L1602" t="b">
        <v>0</v>
      </c>
    </row>
    <row r="1603" spans="1:12" x14ac:dyDescent="0.2">
      <c r="A1603" s="3" t="s">
        <v>12</v>
      </c>
      <c r="B1603" s="5">
        <v>7</v>
      </c>
      <c r="C1603" t="s">
        <v>838</v>
      </c>
      <c r="D1603" t="s">
        <v>868</v>
      </c>
      <c r="E1603" s="9">
        <v>8.9076976776123047</v>
      </c>
      <c r="F1603">
        <v>517</v>
      </c>
      <c r="G1603" s="7">
        <v>2.3804643713555</v>
      </c>
      <c r="H1603" s="7">
        <v>2.0914998069059099</v>
      </c>
      <c r="I1603" t="b">
        <v>1</v>
      </c>
      <c r="J1603" t="b">
        <v>0</v>
      </c>
      <c r="K1603" t="b">
        <v>1</v>
      </c>
      <c r="L1603" t="b">
        <v>0</v>
      </c>
    </row>
    <row r="1604" spans="1:12" x14ac:dyDescent="0.2">
      <c r="A1604" s="3" t="s">
        <v>12</v>
      </c>
      <c r="B1604" s="5">
        <v>7</v>
      </c>
      <c r="C1604" t="s">
        <v>838</v>
      </c>
      <c r="D1604" t="s">
        <v>869</v>
      </c>
      <c r="E1604" s="9">
        <v>27.994510650634766</v>
      </c>
      <c r="F1604">
        <v>331</v>
      </c>
      <c r="G1604" s="7">
        <v>3.61592749297788</v>
      </c>
      <c r="H1604" s="7">
        <v>3.4676713304390798</v>
      </c>
      <c r="I1604" t="b">
        <v>1</v>
      </c>
      <c r="J1604" t="b">
        <v>0</v>
      </c>
      <c r="K1604" t="b">
        <v>1</v>
      </c>
      <c r="L1604" t="b">
        <v>0</v>
      </c>
    </row>
    <row r="1605" spans="1:12" x14ac:dyDescent="0.2">
      <c r="A1605" s="3" t="s">
        <v>12</v>
      </c>
      <c r="B1605" s="5">
        <v>7</v>
      </c>
      <c r="C1605" t="s">
        <v>838</v>
      </c>
      <c r="D1605" t="s">
        <v>870</v>
      </c>
      <c r="E1605" s="9">
        <v>75.432311058044434</v>
      </c>
      <c r="F1605">
        <v>329</v>
      </c>
      <c r="G1605" s="7">
        <v>1.2992802083821799</v>
      </c>
      <c r="H1605" s="7">
        <v>1.29195887812222</v>
      </c>
      <c r="I1605" t="b">
        <v>1</v>
      </c>
      <c r="J1605" t="b">
        <v>0</v>
      </c>
      <c r="K1605" t="b">
        <v>1</v>
      </c>
      <c r="L1605" t="b">
        <v>0</v>
      </c>
    </row>
    <row r="1606" spans="1:12" x14ac:dyDescent="0.2">
      <c r="A1606" s="3" t="s">
        <v>12</v>
      </c>
      <c r="B1606" s="5">
        <v>7</v>
      </c>
      <c r="C1606" t="s">
        <v>838</v>
      </c>
      <c r="D1606" t="s">
        <v>871</v>
      </c>
      <c r="E1606" s="9">
        <v>415.8834867477417</v>
      </c>
      <c r="F1606">
        <v>1438</v>
      </c>
      <c r="G1606" s="7">
        <v>1.0130297674364801</v>
      </c>
      <c r="H1606" s="7">
        <v>1.00940102518208</v>
      </c>
      <c r="I1606" t="b">
        <v>1</v>
      </c>
      <c r="J1606" t="b">
        <v>1</v>
      </c>
      <c r="K1606" t="b">
        <v>1</v>
      </c>
      <c r="L1606" t="b">
        <v>0</v>
      </c>
    </row>
    <row r="1607" spans="1:12" x14ac:dyDescent="0.2">
      <c r="A1607" s="3" t="s">
        <v>12</v>
      </c>
      <c r="B1607" s="5">
        <v>7</v>
      </c>
      <c r="C1607" t="s">
        <v>839</v>
      </c>
      <c r="D1607" t="s">
        <v>868</v>
      </c>
      <c r="E1607" s="9">
        <v>8.9076976776123047</v>
      </c>
      <c r="F1607">
        <v>204</v>
      </c>
      <c r="G1607" s="7">
        <v>6.74825581637295</v>
      </c>
      <c r="H1607" s="7">
        <v>5.8449459826852301</v>
      </c>
      <c r="I1607" t="b">
        <v>1</v>
      </c>
      <c r="J1607" t="b">
        <v>0</v>
      </c>
      <c r="K1607" t="b">
        <v>1</v>
      </c>
      <c r="L1607" t="b">
        <v>0</v>
      </c>
    </row>
    <row r="1608" spans="1:12" x14ac:dyDescent="0.2">
      <c r="A1608" s="3" t="s">
        <v>12</v>
      </c>
      <c r="B1608" s="5">
        <v>7</v>
      </c>
      <c r="C1608" t="s">
        <v>839</v>
      </c>
      <c r="D1608" t="s">
        <v>869</v>
      </c>
      <c r="E1608" s="9">
        <v>27.994510650634766</v>
      </c>
      <c r="F1608">
        <v>164</v>
      </c>
      <c r="G1608" s="7">
        <v>0.225917045157041</v>
      </c>
      <c r="H1608" s="7">
        <v>0.225618441884885</v>
      </c>
      <c r="I1608" t="b">
        <v>1</v>
      </c>
      <c r="J1608" t="b">
        <v>0</v>
      </c>
      <c r="K1608" t="b">
        <v>1</v>
      </c>
      <c r="L1608" t="b">
        <v>0</v>
      </c>
    </row>
    <row r="1609" spans="1:12" x14ac:dyDescent="0.2">
      <c r="A1609" s="3" t="s">
        <v>12</v>
      </c>
      <c r="B1609" s="5">
        <v>7</v>
      </c>
      <c r="C1609" t="s">
        <v>839</v>
      </c>
      <c r="D1609" t="s">
        <v>870</v>
      </c>
      <c r="E1609" s="9">
        <v>75.432311058044434</v>
      </c>
      <c r="F1609">
        <v>170</v>
      </c>
      <c r="G1609" s="7">
        <v>0.170739850917554</v>
      </c>
      <c r="H1609" s="7">
        <v>0.170667317488954</v>
      </c>
      <c r="I1609" t="b">
        <v>1</v>
      </c>
      <c r="J1609" t="b">
        <v>1</v>
      </c>
      <c r="K1609" t="b">
        <v>1</v>
      </c>
      <c r="L1609" t="b">
        <v>0</v>
      </c>
    </row>
    <row r="1610" spans="1:12" x14ac:dyDescent="0.2">
      <c r="A1610" s="3" t="s">
        <v>12</v>
      </c>
      <c r="B1610" s="5">
        <v>7</v>
      </c>
      <c r="C1610" t="s">
        <v>839</v>
      </c>
      <c r="D1610" t="s">
        <v>871</v>
      </c>
      <c r="E1610" s="9">
        <v>415.8834867477417</v>
      </c>
      <c r="F1610">
        <v>176</v>
      </c>
      <c r="G1610" s="7">
        <v>0.170544110162444</v>
      </c>
      <c r="H1610" s="7">
        <v>0.170469104131657</v>
      </c>
      <c r="I1610" t="b">
        <v>1</v>
      </c>
      <c r="J1610" t="b">
        <v>1</v>
      </c>
      <c r="K1610" t="b">
        <v>1</v>
      </c>
      <c r="L1610" t="b">
        <v>0</v>
      </c>
    </row>
    <row r="1611" spans="1:12" x14ac:dyDescent="0.2">
      <c r="A1611" s="3" t="s">
        <v>12</v>
      </c>
      <c r="B1611" s="5">
        <v>7</v>
      </c>
      <c r="C1611" t="s">
        <v>829</v>
      </c>
      <c r="D1611" t="s">
        <v>868</v>
      </c>
      <c r="E1611" s="9">
        <v>8.9076976776123047</v>
      </c>
      <c r="F1611">
        <v>378</v>
      </c>
      <c r="G1611" s="7">
        <v>9.4461269115719002</v>
      </c>
      <c r="H1611" s="7">
        <v>6.7431473713946204</v>
      </c>
      <c r="I1611" t="b">
        <v>1</v>
      </c>
      <c r="J1611" t="b">
        <v>0</v>
      </c>
      <c r="K1611" t="b">
        <v>1</v>
      </c>
      <c r="L1611" t="b">
        <v>0</v>
      </c>
    </row>
    <row r="1612" spans="1:12" x14ac:dyDescent="0.2">
      <c r="A1612" s="3" t="s">
        <v>12</v>
      </c>
      <c r="B1612" s="5">
        <v>7</v>
      </c>
      <c r="C1612" t="s">
        <v>829</v>
      </c>
      <c r="D1612" t="s">
        <v>869</v>
      </c>
      <c r="E1612" s="9">
        <v>27.994510650634766</v>
      </c>
      <c r="F1612">
        <v>590</v>
      </c>
      <c r="G1612" s="7">
        <v>10.0772176568159</v>
      </c>
      <c r="H1612" s="7">
        <v>8.3119093380744502</v>
      </c>
      <c r="I1612" t="b">
        <v>1</v>
      </c>
      <c r="J1612" t="b">
        <v>0</v>
      </c>
      <c r="K1612" t="b">
        <v>1</v>
      </c>
      <c r="L1612" t="b">
        <v>0</v>
      </c>
    </row>
    <row r="1613" spans="1:12" x14ac:dyDescent="0.2">
      <c r="A1613" s="3" t="s">
        <v>12</v>
      </c>
      <c r="B1613" s="5">
        <v>7</v>
      </c>
      <c r="C1613" t="s">
        <v>829</v>
      </c>
      <c r="D1613" t="s">
        <v>870</v>
      </c>
      <c r="E1613" s="9">
        <v>75.432311058044434</v>
      </c>
      <c r="F1613">
        <v>420</v>
      </c>
      <c r="G1613" s="7">
        <v>2.24728329434679</v>
      </c>
      <c r="H1613" s="7">
        <v>2.2195113004779699</v>
      </c>
      <c r="I1613" t="b">
        <v>1</v>
      </c>
      <c r="J1613" t="b">
        <v>0</v>
      </c>
      <c r="K1613" t="b">
        <v>1</v>
      </c>
      <c r="L1613" t="b">
        <v>0</v>
      </c>
    </row>
    <row r="1614" spans="1:12" x14ac:dyDescent="0.2">
      <c r="A1614" s="3" t="s">
        <v>12</v>
      </c>
      <c r="B1614" s="5">
        <v>7</v>
      </c>
      <c r="C1614" t="s">
        <v>829</v>
      </c>
      <c r="D1614" t="s">
        <v>871</v>
      </c>
      <c r="E1614" s="9">
        <v>415.8834867477417</v>
      </c>
      <c r="F1614">
        <v>1081</v>
      </c>
      <c r="G1614" s="7">
        <v>4.9308595467050198</v>
      </c>
      <c r="H1614" s="7">
        <v>4.8684618695886597</v>
      </c>
      <c r="I1614" t="b">
        <v>1</v>
      </c>
      <c r="J1614" t="b">
        <v>0</v>
      </c>
      <c r="K1614" t="b">
        <v>1</v>
      </c>
      <c r="L1614" t="b">
        <v>0</v>
      </c>
    </row>
    <row r="1615" spans="1:12" x14ac:dyDescent="0.2">
      <c r="A1615" s="3" t="s">
        <v>12</v>
      </c>
      <c r="B1615" s="5">
        <v>7</v>
      </c>
      <c r="C1615" t="s">
        <v>830</v>
      </c>
      <c r="D1615" t="s">
        <v>868</v>
      </c>
      <c r="E1615" s="9">
        <v>8.9076976776123047</v>
      </c>
      <c r="F1615">
        <v>165</v>
      </c>
      <c r="G1615" s="7">
        <v>11.204651166807899</v>
      </c>
      <c r="H1615" s="7">
        <v>9.2788517475128103</v>
      </c>
      <c r="I1615" t="b">
        <v>1</v>
      </c>
      <c r="J1615" t="b">
        <v>0</v>
      </c>
      <c r="K1615" t="b">
        <v>0</v>
      </c>
      <c r="L1615" t="b">
        <v>0</v>
      </c>
    </row>
    <row r="1616" spans="1:12" x14ac:dyDescent="0.2">
      <c r="A1616" s="3" t="s">
        <v>12</v>
      </c>
      <c r="B1616" s="5">
        <v>7</v>
      </c>
      <c r="C1616" t="s">
        <v>830</v>
      </c>
      <c r="D1616" t="s">
        <v>869</v>
      </c>
      <c r="E1616" s="9">
        <v>27.994510650634766</v>
      </c>
      <c r="F1616">
        <v>100</v>
      </c>
      <c r="G1616" s="7">
        <v>10.943905649192599</v>
      </c>
      <c r="H1616" s="7">
        <v>10.532171049900199</v>
      </c>
      <c r="I1616" t="b">
        <v>1</v>
      </c>
      <c r="J1616" t="b">
        <v>0</v>
      </c>
      <c r="K1616" t="b">
        <v>0</v>
      </c>
      <c r="L1616" t="b">
        <v>0</v>
      </c>
    </row>
    <row r="1617" spans="1:12" x14ac:dyDescent="0.2">
      <c r="A1617" s="3" t="s">
        <v>12</v>
      </c>
      <c r="B1617" s="5">
        <v>7</v>
      </c>
      <c r="C1617" t="s">
        <v>830</v>
      </c>
      <c r="D1617" t="s">
        <v>870</v>
      </c>
      <c r="E1617" s="9">
        <v>75.432311058044434</v>
      </c>
      <c r="F1617">
        <v>87</v>
      </c>
      <c r="G1617" s="7">
        <v>14.235197406688799</v>
      </c>
      <c r="H1617" s="7">
        <v>14.0052564162726</v>
      </c>
      <c r="I1617" t="b">
        <v>1</v>
      </c>
      <c r="J1617" t="b">
        <v>0</v>
      </c>
      <c r="K1617" t="b">
        <v>0</v>
      </c>
      <c r="L1617" t="b">
        <v>0</v>
      </c>
    </row>
    <row r="1618" spans="1:12" x14ac:dyDescent="0.2">
      <c r="A1618" s="3" t="s">
        <v>12</v>
      </c>
      <c r="B1618" s="5">
        <v>7</v>
      </c>
      <c r="C1618" t="s">
        <v>830</v>
      </c>
      <c r="D1618" t="s">
        <v>871</v>
      </c>
      <c r="E1618" s="9">
        <v>415.8834867477417</v>
      </c>
      <c r="F1618">
        <v>93</v>
      </c>
      <c r="G1618" s="7">
        <v>23.214261052064799</v>
      </c>
      <c r="H1618" s="7">
        <v>23.0943739864361</v>
      </c>
      <c r="I1618" t="b">
        <v>1</v>
      </c>
      <c r="J1618" t="b">
        <v>0</v>
      </c>
      <c r="K1618" t="b">
        <v>0</v>
      </c>
      <c r="L1618" t="b">
        <v>0</v>
      </c>
    </row>
    <row r="1619" spans="1:12" x14ac:dyDescent="0.2">
      <c r="A1619" s="3" t="s">
        <v>12</v>
      </c>
      <c r="B1619" s="5">
        <v>7</v>
      </c>
      <c r="C1619" t="s">
        <v>840</v>
      </c>
      <c r="D1619" t="s">
        <v>868</v>
      </c>
      <c r="E1619" s="9">
        <v>8.9076976776123047</v>
      </c>
      <c r="F1619">
        <v>1311</v>
      </c>
      <c r="G1619" s="7">
        <v>2.8341386183939798</v>
      </c>
      <c r="H1619" s="7">
        <v>1.9999321233974601</v>
      </c>
      <c r="I1619" t="b">
        <v>1</v>
      </c>
      <c r="J1619" t="b">
        <v>0</v>
      </c>
      <c r="K1619" t="b">
        <v>1</v>
      </c>
      <c r="L1619" t="b">
        <v>0</v>
      </c>
    </row>
    <row r="1620" spans="1:12" x14ac:dyDescent="0.2">
      <c r="A1620" s="3" t="s">
        <v>12</v>
      </c>
      <c r="B1620" s="5">
        <v>7</v>
      </c>
      <c r="C1620" t="s">
        <v>840</v>
      </c>
      <c r="D1620" t="s">
        <v>869</v>
      </c>
      <c r="E1620" s="9">
        <v>27.994510650634766</v>
      </c>
      <c r="F1620">
        <v>1181</v>
      </c>
      <c r="G1620" s="7">
        <v>2.7021728427253602</v>
      </c>
      <c r="H1620" s="7">
        <v>2.42565727845375</v>
      </c>
      <c r="I1620" t="b">
        <v>1</v>
      </c>
      <c r="J1620" t="b">
        <v>0</v>
      </c>
      <c r="K1620" t="b">
        <v>1</v>
      </c>
      <c r="L1620" t="b">
        <v>0</v>
      </c>
    </row>
    <row r="1621" spans="1:12" x14ac:dyDescent="0.2">
      <c r="A1621" s="3" t="s">
        <v>12</v>
      </c>
      <c r="B1621" s="5">
        <v>7</v>
      </c>
      <c r="C1621" t="s">
        <v>840</v>
      </c>
      <c r="D1621" t="s">
        <v>870</v>
      </c>
      <c r="E1621" s="9">
        <v>75.432311058044434</v>
      </c>
      <c r="F1621">
        <v>1212</v>
      </c>
      <c r="G1621" s="7">
        <v>4.7597369420775104</v>
      </c>
      <c r="H1621" s="7">
        <v>4.4215891593226502</v>
      </c>
      <c r="I1621" t="b">
        <v>1</v>
      </c>
      <c r="J1621" t="b">
        <v>0</v>
      </c>
      <c r="K1621" t="b">
        <v>1</v>
      </c>
      <c r="L1621" t="b">
        <v>0</v>
      </c>
    </row>
    <row r="1622" spans="1:12" x14ac:dyDescent="0.2">
      <c r="A1622" s="3" t="s">
        <v>12</v>
      </c>
      <c r="B1622" s="5">
        <v>7</v>
      </c>
      <c r="C1622" t="s">
        <v>840</v>
      </c>
      <c r="D1622" t="s">
        <v>871</v>
      </c>
      <c r="E1622" s="9">
        <v>415.8834867477417</v>
      </c>
      <c r="F1622">
        <v>858</v>
      </c>
      <c r="G1622" s="7">
        <v>6.4887505148415796</v>
      </c>
      <c r="H1622" s="7">
        <v>6.4030343912756003</v>
      </c>
      <c r="I1622" t="b">
        <v>1</v>
      </c>
      <c r="J1622" t="b">
        <v>0</v>
      </c>
      <c r="K1622" t="b">
        <v>1</v>
      </c>
      <c r="L1622" t="b">
        <v>0</v>
      </c>
    </row>
    <row r="1623" spans="1:12" x14ac:dyDescent="0.2">
      <c r="A1623" s="3" t="s">
        <v>12</v>
      </c>
      <c r="B1623" s="5">
        <v>7</v>
      </c>
      <c r="C1623" t="s">
        <v>841</v>
      </c>
      <c r="D1623" t="s">
        <v>868</v>
      </c>
      <c r="E1623" s="9">
        <v>8.9076976776123047</v>
      </c>
      <c r="F1623">
        <v>1651</v>
      </c>
      <c r="G1623" s="7">
        <v>1.3881405138869101</v>
      </c>
      <c r="H1623" s="7">
        <v>1.1040775505221001</v>
      </c>
      <c r="I1623" t="b">
        <v>1</v>
      </c>
      <c r="J1623" t="b">
        <v>0</v>
      </c>
      <c r="K1623" t="b">
        <v>1</v>
      </c>
      <c r="L1623" t="b">
        <v>0</v>
      </c>
    </row>
    <row r="1624" spans="1:12" x14ac:dyDescent="0.2">
      <c r="A1624" s="3" t="s">
        <v>12</v>
      </c>
      <c r="B1624" s="5">
        <v>7</v>
      </c>
      <c r="C1624" t="s">
        <v>841</v>
      </c>
      <c r="D1624" t="s">
        <v>869</v>
      </c>
      <c r="E1624" s="9">
        <v>27.994510650634766</v>
      </c>
      <c r="F1624">
        <v>1486</v>
      </c>
      <c r="G1624" s="7">
        <v>1.75173710347504</v>
      </c>
      <c r="H1624" s="7">
        <v>1.60270857334601</v>
      </c>
      <c r="I1624" t="b">
        <v>1</v>
      </c>
      <c r="J1624" t="b">
        <v>0</v>
      </c>
      <c r="K1624" t="b">
        <v>1</v>
      </c>
      <c r="L1624" t="b">
        <v>0</v>
      </c>
    </row>
    <row r="1625" spans="1:12" x14ac:dyDescent="0.2">
      <c r="A1625" s="3" t="s">
        <v>12</v>
      </c>
      <c r="B1625" s="5">
        <v>7</v>
      </c>
      <c r="C1625" t="s">
        <v>841</v>
      </c>
      <c r="D1625" t="s">
        <v>870</v>
      </c>
      <c r="E1625" s="9">
        <v>75.432311058044434</v>
      </c>
      <c r="F1625">
        <v>1062</v>
      </c>
      <c r="G1625" s="7">
        <v>3.0629922872475102</v>
      </c>
      <c r="H1625" s="7">
        <v>2.9363661901220102</v>
      </c>
      <c r="I1625" t="b">
        <v>1</v>
      </c>
      <c r="J1625" t="b">
        <v>0</v>
      </c>
      <c r="K1625" t="b">
        <v>1</v>
      </c>
      <c r="L1625" t="b">
        <v>0</v>
      </c>
    </row>
    <row r="1626" spans="1:12" x14ac:dyDescent="0.2">
      <c r="A1626" s="3" t="s">
        <v>12</v>
      </c>
      <c r="B1626" s="5">
        <v>7</v>
      </c>
      <c r="C1626" t="s">
        <v>841</v>
      </c>
      <c r="D1626" t="s">
        <v>871</v>
      </c>
      <c r="E1626" s="9">
        <v>415.8834867477417</v>
      </c>
      <c r="F1626">
        <v>1400</v>
      </c>
      <c r="G1626" s="7">
        <v>3.9179218527517099</v>
      </c>
      <c r="H1626" s="7">
        <v>3.8669210011040702</v>
      </c>
      <c r="I1626" t="b">
        <v>1</v>
      </c>
      <c r="J1626" t="b">
        <v>0</v>
      </c>
      <c r="K1626" t="b">
        <v>1</v>
      </c>
      <c r="L1626" t="b">
        <v>0</v>
      </c>
    </row>
    <row r="1627" spans="1:12" x14ac:dyDescent="0.2">
      <c r="A1627" s="3" t="s">
        <v>12</v>
      </c>
      <c r="B1627" s="5">
        <v>7</v>
      </c>
      <c r="C1627" t="s">
        <v>842</v>
      </c>
      <c r="D1627" t="s">
        <v>868</v>
      </c>
      <c r="E1627" s="9">
        <v>8.9076976776123047</v>
      </c>
      <c r="F1627">
        <v>651</v>
      </c>
      <c r="G1627" s="7">
        <v>2.7994021614117801</v>
      </c>
      <c r="H1627" s="7">
        <v>2.32394930279475</v>
      </c>
      <c r="I1627" t="b">
        <v>1</v>
      </c>
      <c r="J1627" t="b">
        <v>0</v>
      </c>
      <c r="K1627" t="b">
        <v>1</v>
      </c>
      <c r="L1627" t="b">
        <v>0</v>
      </c>
    </row>
    <row r="1628" spans="1:12" x14ac:dyDescent="0.2">
      <c r="A1628" s="3" t="s">
        <v>12</v>
      </c>
      <c r="B1628" s="5">
        <v>7</v>
      </c>
      <c r="C1628" t="s">
        <v>842</v>
      </c>
      <c r="D1628" t="s">
        <v>869</v>
      </c>
      <c r="E1628" s="9">
        <v>27.994510650634766</v>
      </c>
      <c r="F1628">
        <v>566</v>
      </c>
      <c r="G1628" s="7">
        <v>1.8058644465639699</v>
      </c>
      <c r="H1628" s="7">
        <v>1.7422523432060399</v>
      </c>
      <c r="I1628" t="b">
        <v>1</v>
      </c>
      <c r="J1628" t="b">
        <v>0</v>
      </c>
      <c r="K1628" t="b">
        <v>1</v>
      </c>
      <c r="L1628" t="b">
        <v>0</v>
      </c>
    </row>
    <row r="1629" spans="1:12" x14ac:dyDescent="0.2">
      <c r="A1629" s="3" t="s">
        <v>12</v>
      </c>
      <c r="B1629" s="5">
        <v>7</v>
      </c>
      <c r="C1629" t="s">
        <v>842</v>
      </c>
      <c r="D1629" t="s">
        <v>870</v>
      </c>
      <c r="E1629" s="9">
        <v>75.432311058044434</v>
      </c>
      <c r="F1629">
        <v>607</v>
      </c>
      <c r="G1629" s="7">
        <v>4.9106380481768301</v>
      </c>
      <c r="H1629" s="7">
        <v>4.7239673758795302</v>
      </c>
      <c r="I1629" t="b">
        <v>1</v>
      </c>
      <c r="J1629" t="b">
        <v>0</v>
      </c>
      <c r="K1629" t="b">
        <v>1</v>
      </c>
      <c r="L1629" t="b">
        <v>0</v>
      </c>
    </row>
    <row r="1630" spans="1:12" x14ac:dyDescent="0.2">
      <c r="A1630" s="3" t="s">
        <v>12</v>
      </c>
      <c r="B1630" s="5">
        <v>7</v>
      </c>
      <c r="C1630" t="s">
        <v>842</v>
      </c>
      <c r="D1630" t="s">
        <v>871</v>
      </c>
      <c r="E1630" s="9">
        <v>415.8834867477417</v>
      </c>
      <c r="F1630">
        <v>601</v>
      </c>
      <c r="G1630" s="7">
        <v>3.7959427413996099</v>
      </c>
      <c r="H1630" s="7">
        <v>3.7752334015462901</v>
      </c>
      <c r="I1630" t="b">
        <v>1</v>
      </c>
      <c r="J1630" t="b">
        <v>0</v>
      </c>
      <c r="K1630" t="b">
        <v>1</v>
      </c>
      <c r="L1630" t="b">
        <v>0</v>
      </c>
    </row>
    <row r="1631" spans="1:12" x14ac:dyDescent="0.2">
      <c r="A1631" s="3" t="s">
        <v>12</v>
      </c>
      <c r="B1631" s="5">
        <v>7</v>
      </c>
      <c r="C1631" t="s">
        <v>843</v>
      </c>
      <c r="D1631" t="s">
        <v>868</v>
      </c>
      <c r="E1631" s="9">
        <v>8.9076976776123047</v>
      </c>
      <c r="F1631">
        <v>1273</v>
      </c>
      <c r="G1631" s="7">
        <v>0.96216220324176904</v>
      </c>
      <c r="H1631" s="7">
        <v>0.84585487395425896</v>
      </c>
      <c r="I1631" t="b">
        <v>1</v>
      </c>
      <c r="J1631" t="b">
        <v>0</v>
      </c>
      <c r="K1631" t="b">
        <v>1</v>
      </c>
      <c r="L1631" t="b">
        <v>1</v>
      </c>
    </row>
    <row r="1632" spans="1:12" x14ac:dyDescent="0.2">
      <c r="A1632" s="3" t="s">
        <v>12</v>
      </c>
      <c r="B1632" s="5">
        <v>7</v>
      </c>
      <c r="C1632" t="s">
        <v>843</v>
      </c>
      <c r="D1632" t="s">
        <v>869</v>
      </c>
      <c r="E1632" s="9">
        <v>27.994510650634766</v>
      </c>
      <c r="F1632">
        <v>2335</v>
      </c>
      <c r="G1632" s="7">
        <v>3.4248239112594501</v>
      </c>
      <c r="H1632" s="7">
        <v>2.6638605624355001</v>
      </c>
      <c r="I1632" t="b">
        <v>1</v>
      </c>
      <c r="J1632" t="b">
        <v>0</v>
      </c>
      <c r="K1632" t="b">
        <v>1</v>
      </c>
      <c r="L1632" t="b">
        <v>1</v>
      </c>
    </row>
    <row r="1633" spans="1:12" x14ac:dyDescent="0.2">
      <c r="A1633" s="3" t="s">
        <v>12</v>
      </c>
      <c r="B1633" s="5">
        <v>7</v>
      </c>
      <c r="C1633" t="s">
        <v>843</v>
      </c>
      <c r="D1633" t="s">
        <v>870</v>
      </c>
      <c r="E1633" s="9">
        <v>75.432311058044434</v>
      </c>
      <c r="F1633">
        <v>3095</v>
      </c>
      <c r="G1633" s="7">
        <v>2.4850044822284398</v>
      </c>
      <c r="H1633" s="7">
        <v>2.25507656376814</v>
      </c>
      <c r="I1633" t="b">
        <v>1</v>
      </c>
      <c r="J1633" t="b">
        <v>0</v>
      </c>
      <c r="K1633" t="b">
        <v>1</v>
      </c>
      <c r="L1633" t="b">
        <v>1</v>
      </c>
    </row>
    <row r="1634" spans="1:12" x14ac:dyDescent="0.2">
      <c r="A1634" s="3" t="s">
        <v>12</v>
      </c>
      <c r="B1634" s="5">
        <v>7</v>
      </c>
      <c r="C1634" t="s">
        <v>843</v>
      </c>
      <c r="D1634" t="s">
        <v>871</v>
      </c>
      <c r="E1634" s="9">
        <v>415.8834867477417</v>
      </c>
      <c r="F1634">
        <v>2146</v>
      </c>
      <c r="G1634" s="7">
        <v>1.8922852983988301</v>
      </c>
      <c r="H1634" s="7">
        <v>1.8288108040515101</v>
      </c>
      <c r="I1634" t="b">
        <v>1</v>
      </c>
      <c r="J1634" t="b">
        <v>1</v>
      </c>
      <c r="K1634" t="b">
        <v>1</v>
      </c>
      <c r="L1634" t="b">
        <v>1</v>
      </c>
    </row>
    <row r="1635" spans="1:12" x14ac:dyDescent="0.2">
      <c r="A1635" s="3" t="s">
        <v>12</v>
      </c>
      <c r="B1635" s="5">
        <v>7</v>
      </c>
      <c r="C1635" t="s">
        <v>844</v>
      </c>
      <c r="D1635" t="s">
        <v>868</v>
      </c>
      <c r="E1635" s="9">
        <v>8.9076976776123047</v>
      </c>
      <c r="F1635">
        <v>501</v>
      </c>
      <c r="G1635" s="7">
        <v>2.6749842875712599</v>
      </c>
      <c r="H1635" s="7">
        <v>2.32516253657329</v>
      </c>
      <c r="I1635" t="b">
        <v>1</v>
      </c>
      <c r="J1635" t="b">
        <v>0</v>
      </c>
      <c r="K1635" t="b">
        <v>1</v>
      </c>
      <c r="L1635" t="b">
        <v>0</v>
      </c>
    </row>
    <row r="1636" spans="1:12" x14ac:dyDescent="0.2">
      <c r="A1636" s="3" t="s">
        <v>12</v>
      </c>
      <c r="B1636" s="5">
        <v>7</v>
      </c>
      <c r="C1636" t="s">
        <v>844</v>
      </c>
      <c r="D1636" t="s">
        <v>869</v>
      </c>
      <c r="E1636" s="9">
        <v>27.994510650634766</v>
      </c>
      <c r="F1636">
        <v>315</v>
      </c>
      <c r="G1636" s="7">
        <v>2.7142244183279698</v>
      </c>
      <c r="H1636" s="7">
        <v>2.6337859300625399</v>
      </c>
      <c r="I1636" t="b">
        <v>1</v>
      </c>
      <c r="J1636" t="b">
        <v>0</v>
      </c>
      <c r="K1636" t="b">
        <v>1</v>
      </c>
      <c r="L1636" t="b">
        <v>0</v>
      </c>
    </row>
    <row r="1637" spans="1:12" x14ac:dyDescent="0.2">
      <c r="A1637" s="3" t="s">
        <v>12</v>
      </c>
      <c r="B1637" s="5">
        <v>7</v>
      </c>
      <c r="C1637" t="s">
        <v>844</v>
      </c>
      <c r="D1637" t="s">
        <v>870</v>
      </c>
      <c r="E1637" s="9">
        <v>75.432311058044434</v>
      </c>
      <c r="F1637">
        <v>320</v>
      </c>
      <c r="G1637" s="7">
        <v>4.0221985207446096</v>
      </c>
      <c r="H1637" s="7">
        <v>3.9547190446704601</v>
      </c>
      <c r="I1637" t="b">
        <v>1</v>
      </c>
      <c r="J1637" t="b">
        <v>0</v>
      </c>
      <c r="K1637" t="b">
        <v>1</v>
      </c>
      <c r="L1637" t="b">
        <v>0</v>
      </c>
    </row>
    <row r="1638" spans="1:12" x14ac:dyDescent="0.2">
      <c r="A1638" s="3" t="s">
        <v>12</v>
      </c>
      <c r="B1638" s="5">
        <v>7</v>
      </c>
      <c r="C1638" t="s">
        <v>844</v>
      </c>
      <c r="D1638" t="s">
        <v>871</v>
      </c>
      <c r="E1638" s="9">
        <v>415.8834867477417</v>
      </c>
      <c r="F1638">
        <v>292</v>
      </c>
      <c r="G1638" s="7">
        <v>6.3783854290933002</v>
      </c>
      <c r="H1638" s="7">
        <v>6.3499478845045596</v>
      </c>
      <c r="I1638" t="b">
        <v>1</v>
      </c>
      <c r="J1638" t="b">
        <v>0</v>
      </c>
      <c r="K1638" t="b">
        <v>1</v>
      </c>
      <c r="L1638" t="b">
        <v>0</v>
      </c>
    </row>
    <row r="1639" spans="1:12" x14ac:dyDescent="0.2">
      <c r="A1639" s="3" t="s">
        <v>12</v>
      </c>
      <c r="B1639" s="5">
        <v>7</v>
      </c>
      <c r="C1639" t="s">
        <v>851</v>
      </c>
      <c r="D1639" t="s">
        <v>868</v>
      </c>
      <c r="E1639" s="9">
        <v>8.9076976776123047</v>
      </c>
      <c r="F1639">
        <v>2398</v>
      </c>
      <c r="G1639" s="7">
        <v>0.78123992962746003</v>
      </c>
      <c r="H1639" s="7">
        <v>0.645485338957413</v>
      </c>
      <c r="I1639" t="b">
        <v>1</v>
      </c>
      <c r="J1639" t="b">
        <v>0</v>
      </c>
      <c r="K1639" t="b">
        <v>1</v>
      </c>
      <c r="L1639" t="b">
        <v>1</v>
      </c>
    </row>
    <row r="1640" spans="1:12" x14ac:dyDescent="0.2">
      <c r="A1640" s="3" t="s">
        <v>12</v>
      </c>
      <c r="B1640" s="5">
        <v>7</v>
      </c>
      <c r="C1640" t="s">
        <v>851</v>
      </c>
      <c r="D1640" t="s">
        <v>869</v>
      </c>
      <c r="E1640" s="9">
        <v>27.994510650634766</v>
      </c>
      <c r="F1640">
        <v>2283</v>
      </c>
      <c r="G1640" s="7">
        <v>1.82934788280956</v>
      </c>
      <c r="H1640" s="7">
        <v>1.59186345107669</v>
      </c>
      <c r="I1640" t="b">
        <v>1</v>
      </c>
      <c r="J1640" t="b">
        <v>0</v>
      </c>
      <c r="K1640" t="b">
        <v>1</v>
      </c>
      <c r="L1640" t="b">
        <v>1</v>
      </c>
    </row>
    <row r="1641" spans="1:12" x14ac:dyDescent="0.2">
      <c r="A1641" s="3" t="s">
        <v>12</v>
      </c>
      <c r="B1641" s="5">
        <v>7</v>
      </c>
      <c r="C1641" t="s">
        <v>851</v>
      </c>
      <c r="D1641" t="s">
        <v>870</v>
      </c>
      <c r="E1641" s="9">
        <v>75.432311058044434</v>
      </c>
      <c r="F1641">
        <v>2184</v>
      </c>
      <c r="G1641" s="7">
        <v>1.1172674377256</v>
      </c>
      <c r="H1641" s="7">
        <v>1.08225815374746</v>
      </c>
      <c r="I1641" t="b">
        <v>1</v>
      </c>
      <c r="J1641" t="b">
        <v>0</v>
      </c>
      <c r="K1641" t="b">
        <v>1</v>
      </c>
      <c r="L1641" t="b">
        <v>1</v>
      </c>
    </row>
    <row r="1642" spans="1:12" x14ac:dyDescent="0.2">
      <c r="A1642" s="3" t="s">
        <v>12</v>
      </c>
      <c r="B1642" s="5">
        <v>7</v>
      </c>
      <c r="C1642" t="s">
        <v>851</v>
      </c>
      <c r="D1642" t="s">
        <v>871</v>
      </c>
      <c r="E1642" s="9">
        <v>415.8834867477417</v>
      </c>
      <c r="F1642">
        <v>3119</v>
      </c>
      <c r="G1642" s="7">
        <v>1.6485519072578001</v>
      </c>
      <c r="H1642" s="7">
        <v>1.62841872559229</v>
      </c>
      <c r="I1642" t="b">
        <v>1</v>
      </c>
      <c r="J1642" t="b">
        <v>0</v>
      </c>
      <c r="K1642" t="b">
        <v>1</v>
      </c>
      <c r="L1642" t="b">
        <v>1</v>
      </c>
    </row>
    <row r="1643" spans="1:12" x14ac:dyDescent="0.2">
      <c r="A1643" s="3" t="s">
        <v>12</v>
      </c>
      <c r="B1643" s="5">
        <v>7</v>
      </c>
      <c r="C1643" t="s">
        <v>847</v>
      </c>
      <c r="D1643" t="s">
        <v>868</v>
      </c>
      <c r="E1643" s="9">
        <v>8.9076976776123047</v>
      </c>
      <c r="F1643">
        <v>1845</v>
      </c>
      <c r="G1643" s="7">
        <v>1.7252949210947699</v>
      </c>
      <c r="H1643" s="7">
        <v>1.2710755818510699</v>
      </c>
      <c r="I1643" t="b">
        <v>1</v>
      </c>
      <c r="J1643" t="b">
        <v>0</v>
      </c>
      <c r="K1643" t="b">
        <v>1</v>
      </c>
      <c r="L1643" t="b">
        <v>1</v>
      </c>
    </row>
    <row r="1644" spans="1:12" x14ac:dyDescent="0.2">
      <c r="A1644" s="3" t="s">
        <v>12</v>
      </c>
      <c r="B1644" s="5">
        <v>7</v>
      </c>
      <c r="C1644" t="s">
        <v>847</v>
      </c>
      <c r="D1644" t="s">
        <v>869</v>
      </c>
      <c r="E1644" s="9">
        <v>27.994510650634766</v>
      </c>
      <c r="F1644">
        <v>1684</v>
      </c>
      <c r="G1644" s="7">
        <v>2.6995670829927398</v>
      </c>
      <c r="H1644" s="7">
        <v>2.3224249751646502</v>
      </c>
      <c r="I1644" t="b">
        <v>1</v>
      </c>
      <c r="J1644" t="b">
        <v>0</v>
      </c>
      <c r="K1644" t="b">
        <v>1</v>
      </c>
      <c r="L1644" t="b">
        <v>1</v>
      </c>
    </row>
    <row r="1645" spans="1:12" x14ac:dyDescent="0.2">
      <c r="A1645" s="3" t="s">
        <v>12</v>
      </c>
      <c r="B1645" s="5">
        <v>7</v>
      </c>
      <c r="C1645" t="s">
        <v>847</v>
      </c>
      <c r="D1645" t="s">
        <v>870</v>
      </c>
      <c r="E1645" s="9">
        <v>75.432311058044434</v>
      </c>
      <c r="F1645">
        <v>1235</v>
      </c>
      <c r="G1645" s="7">
        <v>2.8797553278630299</v>
      </c>
      <c r="H1645" s="7">
        <v>2.7500933704489499</v>
      </c>
      <c r="I1645" t="b">
        <v>1</v>
      </c>
      <c r="J1645" t="b">
        <v>0</v>
      </c>
      <c r="K1645" t="b">
        <v>1</v>
      </c>
      <c r="L1645" t="b">
        <v>1</v>
      </c>
    </row>
    <row r="1646" spans="1:12" x14ac:dyDescent="0.2">
      <c r="A1646" s="3" t="s">
        <v>12</v>
      </c>
      <c r="B1646" s="5">
        <v>7</v>
      </c>
      <c r="C1646" t="s">
        <v>847</v>
      </c>
      <c r="D1646" t="s">
        <v>871</v>
      </c>
      <c r="E1646" s="9">
        <v>415.8834867477417</v>
      </c>
      <c r="F1646">
        <v>1389</v>
      </c>
      <c r="G1646" s="7">
        <v>4.3900592902973798</v>
      </c>
      <c r="H1646" s="7">
        <v>4.32662123913091</v>
      </c>
      <c r="I1646" t="b">
        <v>1</v>
      </c>
      <c r="J1646" t="b">
        <v>0</v>
      </c>
      <c r="K1646" t="b">
        <v>1</v>
      </c>
      <c r="L1646" t="b">
        <v>1</v>
      </c>
    </row>
    <row r="1647" spans="1:12" x14ac:dyDescent="0.2">
      <c r="A1647" s="3" t="s">
        <v>12</v>
      </c>
      <c r="B1647" s="5">
        <v>7</v>
      </c>
      <c r="C1647" t="s">
        <v>848</v>
      </c>
      <c r="D1647" t="s">
        <v>868</v>
      </c>
      <c r="E1647" s="9">
        <v>8.9076976776123047</v>
      </c>
      <c r="F1647">
        <v>5267</v>
      </c>
      <c r="G1647" s="7">
        <v>0.57332159861056198</v>
      </c>
      <c r="H1647" s="7">
        <v>0.42817235520151398</v>
      </c>
      <c r="I1647" t="b">
        <v>1</v>
      </c>
      <c r="J1647" t="b">
        <v>0</v>
      </c>
      <c r="K1647" t="b">
        <v>1</v>
      </c>
      <c r="L1647" t="b">
        <v>0</v>
      </c>
    </row>
    <row r="1648" spans="1:12" x14ac:dyDescent="0.2">
      <c r="A1648" s="3" t="s">
        <v>12</v>
      </c>
      <c r="B1648" s="5">
        <v>7</v>
      </c>
      <c r="C1648" t="s">
        <v>848</v>
      </c>
      <c r="D1648" t="s">
        <v>869</v>
      </c>
      <c r="E1648" s="9">
        <v>27.994510650634766</v>
      </c>
      <c r="F1648">
        <v>2273</v>
      </c>
      <c r="G1648" s="7">
        <v>0.73322448011091501</v>
      </c>
      <c r="H1648" s="7">
        <v>0.69202557661075204</v>
      </c>
      <c r="I1648" t="b">
        <v>1</v>
      </c>
      <c r="J1648" t="b">
        <v>0</v>
      </c>
      <c r="K1648" t="b">
        <v>1</v>
      </c>
      <c r="L1648" t="b">
        <v>0</v>
      </c>
    </row>
    <row r="1649" spans="1:12" x14ac:dyDescent="0.2">
      <c r="A1649" s="3" t="s">
        <v>12</v>
      </c>
      <c r="B1649" s="5">
        <v>7</v>
      </c>
      <c r="C1649" t="s">
        <v>848</v>
      </c>
      <c r="D1649" t="s">
        <v>870</v>
      </c>
      <c r="E1649" s="9">
        <v>75.432311058044434</v>
      </c>
      <c r="F1649">
        <v>3876</v>
      </c>
      <c r="G1649" s="7">
        <v>1.7841133173615</v>
      </c>
      <c r="H1649" s="7">
        <v>1.63429047270223</v>
      </c>
      <c r="I1649" t="b">
        <v>1</v>
      </c>
      <c r="J1649" t="b">
        <v>0</v>
      </c>
      <c r="K1649" t="b">
        <v>1</v>
      </c>
      <c r="L1649" t="b">
        <v>0</v>
      </c>
    </row>
    <row r="1650" spans="1:12" x14ac:dyDescent="0.2">
      <c r="A1650" s="3" t="s">
        <v>12</v>
      </c>
      <c r="B1650" s="5">
        <v>7</v>
      </c>
      <c r="C1650" t="s">
        <v>848</v>
      </c>
      <c r="D1650" t="s">
        <v>871</v>
      </c>
      <c r="E1650" s="9">
        <v>415.8834867477417</v>
      </c>
      <c r="F1650">
        <v>1295</v>
      </c>
      <c r="G1650" s="7">
        <v>1.21497492462048</v>
      </c>
      <c r="H1650" s="7">
        <v>1.2103956912618701</v>
      </c>
      <c r="I1650" t="b">
        <v>1</v>
      </c>
      <c r="J1650" t="b">
        <v>0</v>
      </c>
      <c r="K1650" t="b">
        <v>1</v>
      </c>
      <c r="L1650" t="b">
        <v>0</v>
      </c>
    </row>
    <row r="1651" spans="1:12" x14ac:dyDescent="0.2">
      <c r="A1651" s="3" t="s">
        <v>12</v>
      </c>
      <c r="B1651" s="5">
        <v>7</v>
      </c>
      <c r="C1651" t="s">
        <v>849</v>
      </c>
      <c r="D1651" t="s">
        <v>868</v>
      </c>
      <c r="E1651" s="9">
        <v>8.9076976776123047</v>
      </c>
      <c r="F1651">
        <v>430</v>
      </c>
      <c r="G1651" s="7">
        <v>0.98471121795404604</v>
      </c>
      <c r="H1651" s="7">
        <v>0.94002719265642698</v>
      </c>
      <c r="I1651" t="b">
        <v>1</v>
      </c>
      <c r="J1651" t="b">
        <v>0</v>
      </c>
      <c r="K1651" t="b">
        <v>1</v>
      </c>
      <c r="L1651" t="b">
        <v>0</v>
      </c>
    </row>
    <row r="1652" spans="1:12" x14ac:dyDescent="0.2">
      <c r="A1652" s="3" t="s">
        <v>12</v>
      </c>
      <c r="B1652" s="5">
        <v>7</v>
      </c>
      <c r="C1652" t="s">
        <v>849</v>
      </c>
      <c r="D1652" t="s">
        <v>869</v>
      </c>
      <c r="E1652" s="9">
        <v>27.994510650634766</v>
      </c>
      <c r="F1652">
        <v>347</v>
      </c>
      <c r="G1652" s="7">
        <v>1.0111797237</v>
      </c>
      <c r="H1652" s="7">
        <v>0.99866262309627396</v>
      </c>
      <c r="I1652" t="b">
        <v>1</v>
      </c>
      <c r="J1652" t="b">
        <v>0</v>
      </c>
      <c r="K1652" t="b">
        <v>1</v>
      </c>
      <c r="L1652" t="b">
        <v>0</v>
      </c>
    </row>
    <row r="1653" spans="1:12" x14ac:dyDescent="0.2">
      <c r="A1653" s="3" t="s">
        <v>12</v>
      </c>
      <c r="B1653" s="5">
        <v>7</v>
      </c>
      <c r="C1653" t="s">
        <v>849</v>
      </c>
      <c r="D1653" t="s">
        <v>870</v>
      </c>
      <c r="E1653" s="9">
        <v>75.432311058044434</v>
      </c>
      <c r="F1653">
        <v>367</v>
      </c>
      <c r="G1653" s="7">
        <v>1.0144614637229099</v>
      </c>
      <c r="H1653" s="7">
        <v>1.00947903027199</v>
      </c>
      <c r="I1653" t="b">
        <v>1</v>
      </c>
      <c r="J1653" t="b">
        <v>0</v>
      </c>
      <c r="K1653" t="b">
        <v>1</v>
      </c>
      <c r="L1653" t="b">
        <v>0</v>
      </c>
    </row>
    <row r="1654" spans="1:12" x14ac:dyDescent="0.2">
      <c r="A1654" s="3" t="s">
        <v>12</v>
      </c>
      <c r="B1654" s="5">
        <v>7</v>
      </c>
      <c r="C1654" t="s">
        <v>849</v>
      </c>
      <c r="D1654" t="s">
        <v>871</v>
      </c>
      <c r="E1654" s="9">
        <v>415.8834867477417</v>
      </c>
      <c r="F1654">
        <v>264</v>
      </c>
      <c r="G1654" s="7">
        <v>1.40751773173095</v>
      </c>
      <c r="H1654" s="7">
        <v>1.4062612616877199</v>
      </c>
      <c r="I1654" t="b">
        <v>1</v>
      </c>
      <c r="J1654" t="b">
        <v>0</v>
      </c>
      <c r="K1654" t="b">
        <v>1</v>
      </c>
      <c r="L1654" t="b">
        <v>0</v>
      </c>
    </row>
    <row r="1655" spans="1:12" x14ac:dyDescent="0.2">
      <c r="A1655" s="3" t="s">
        <v>12</v>
      </c>
      <c r="B1655" s="5">
        <v>7</v>
      </c>
      <c r="C1655" t="s">
        <v>850</v>
      </c>
      <c r="D1655" t="s">
        <v>868</v>
      </c>
      <c r="E1655" s="9">
        <v>8.9076976776123047</v>
      </c>
      <c r="F1655">
        <v>1124</v>
      </c>
      <c r="G1655" s="7">
        <v>1.8223604086768199</v>
      </c>
      <c r="H1655" s="7">
        <v>1.4816529736547399</v>
      </c>
      <c r="I1655" t="b">
        <v>1</v>
      </c>
      <c r="J1655" t="b">
        <v>0</v>
      </c>
      <c r="K1655" t="b">
        <v>1</v>
      </c>
      <c r="L1655" t="b">
        <v>0</v>
      </c>
    </row>
    <row r="1656" spans="1:12" x14ac:dyDescent="0.2">
      <c r="A1656" s="3" t="s">
        <v>12</v>
      </c>
      <c r="B1656" s="5">
        <v>7</v>
      </c>
      <c r="C1656" t="s">
        <v>850</v>
      </c>
      <c r="D1656" t="s">
        <v>869</v>
      </c>
      <c r="E1656" s="9">
        <v>27.994510650634766</v>
      </c>
      <c r="F1656">
        <v>1094</v>
      </c>
      <c r="G1656" s="7">
        <v>4.0536505430979899</v>
      </c>
      <c r="H1656" s="7">
        <v>3.4993138313293399</v>
      </c>
      <c r="I1656" t="b">
        <v>1</v>
      </c>
      <c r="J1656" t="b">
        <v>0</v>
      </c>
      <c r="K1656" t="b">
        <v>1</v>
      </c>
      <c r="L1656" t="b">
        <v>0</v>
      </c>
    </row>
    <row r="1657" spans="1:12" x14ac:dyDescent="0.2">
      <c r="A1657" s="3" t="s">
        <v>12</v>
      </c>
      <c r="B1657" s="5">
        <v>7</v>
      </c>
      <c r="C1657" t="s">
        <v>850</v>
      </c>
      <c r="D1657" t="s">
        <v>870</v>
      </c>
      <c r="E1657" s="9">
        <v>75.432311058044434</v>
      </c>
      <c r="F1657">
        <v>1144</v>
      </c>
      <c r="G1657" s="7">
        <v>2.8557700862438198</v>
      </c>
      <c r="H1657" s="7">
        <v>2.7372200833893698</v>
      </c>
      <c r="I1657" t="b">
        <v>1</v>
      </c>
      <c r="J1657" t="b">
        <v>0</v>
      </c>
      <c r="K1657" t="b">
        <v>1</v>
      </c>
      <c r="L1657" t="b">
        <v>0</v>
      </c>
    </row>
    <row r="1658" spans="1:12" x14ac:dyDescent="0.2">
      <c r="A1658" s="3" t="s">
        <v>12</v>
      </c>
      <c r="B1658" s="5">
        <v>7</v>
      </c>
      <c r="C1658" t="s">
        <v>850</v>
      </c>
      <c r="D1658" t="s">
        <v>871</v>
      </c>
      <c r="E1658" s="9">
        <v>415.8834867477417</v>
      </c>
      <c r="F1658">
        <v>1090</v>
      </c>
      <c r="G1658" s="7">
        <v>2.7033683704895402</v>
      </c>
      <c r="H1658" s="7">
        <v>2.6843488743085002</v>
      </c>
      <c r="I1658" t="b">
        <v>1</v>
      </c>
      <c r="J1658" t="b">
        <v>0</v>
      </c>
      <c r="K1658" t="b">
        <v>1</v>
      </c>
      <c r="L1658" t="b">
        <v>0</v>
      </c>
    </row>
    <row r="1659" spans="1:12" x14ac:dyDescent="0.2">
      <c r="A1659" s="3" t="s">
        <v>12</v>
      </c>
      <c r="B1659" s="5">
        <v>7</v>
      </c>
      <c r="C1659" t="s">
        <v>832</v>
      </c>
      <c r="D1659" t="s">
        <v>868</v>
      </c>
      <c r="E1659" s="9">
        <v>8.9076976776123047</v>
      </c>
      <c r="F1659">
        <v>2964</v>
      </c>
      <c r="G1659" s="7">
        <v>4.67105279371384</v>
      </c>
      <c r="H1659" s="7">
        <v>1.82872052506924</v>
      </c>
      <c r="I1659" t="b">
        <v>1</v>
      </c>
      <c r="J1659" t="b">
        <v>0</v>
      </c>
      <c r="K1659" t="b">
        <v>0</v>
      </c>
      <c r="L1659" t="b">
        <v>0</v>
      </c>
    </row>
    <row r="1660" spans="1:12" x14ac:dyDescent="0.2">
      <c r="A1660" s="3" t="s">
        <v>12</v>
      </c>
      <c r="B1660" s="5">
        <v>7</v>
      </c>
      <c r="C1660" t="s">
        <v>832</v>
      </c>
      <c r="D1660" t="s">
        <v>869</v>
      </c>
      <c r="E1660" s="9">
        <v>27.994510650634766</v>
      </c>
      <c r="F1660">
        <v>1208</v>
      </c>
      <c r="G1660" s="7">
        <v>2.1834888581728999</v>
      </c>
      <c r="H1660" s="7">
        <v>1.9954744208877799</v>
      </c>
      <c r="I1660" t="b">
        <v>1</v>
      </c>
      <c r="J1660" t="b">
        <v>0</v>
      </c>
      <c r="K1660" t="b">
        <v>0</v>
      </c>
      <c r="L1660" t="b">
        <v>0</v>
      </c>
    </row>
    <row r="1661" spans="1:12" x14ac:dyDescent="0.2">
      <c r="A1661" s="3" t="s">
        <v>12</v>
      </c>
      <c r="B1661" s="5">
        <v>7</v>
      </c>
      <c r="C1661" t="s">
        <v>832</v>
      </c>
      <c r="D1661" t="s">
        <v>870</v>
      </c>
      <c r="E1661" s="9">
        <v>75.432311058044434</v>
      </c>
      <c r="F1661">
        <v>1421</v>
      </c>
      <c r="G1661" s="7">
        <v>1.95953529180528</v>
      </c>
      <c r="H1661" s="7">
        <v>1.88977630669517</v>
      </c>
      <c r="I1661" t="b">
        <v>1</v>
      </c>
      <c r="J1661" t="b">
        <v>0</v>
      </c>
      <c r="K1661" t="b">
        <v>0</v>
      </c>
      <c r="L1661" t="b">
        <v>0</v>
      </c>
    </row>
    <row r="1662" spans="1:12" x14ac:dyDescent="0.2">
      <c r="A1662" s="3" t="s">
        <v>12</v>
      </c>
      <c r="B1662" s="5">
        <v>7</v>
      </c>
      <c r="C1662" t="s">
        <v>832</v>
      </c>
      <c r="D1662" t="s">
        <v>871</v>
      </c>
      <c r="E1662" s="9">
        <v>415.8834867477417</v>
      </c>
      <c r="F1662">
        <v>1376</v>
      </c>
      <c r="G1662" s="7">
        <v>2.28175177213256</v>
      </c>
      <c r="H1662" s="7">
        <v>2.2646548796169701</v>
      </c>
      <c r="I1662" t="b">
        <v>1</v>
      </c>
      <c r="J1662" t="b">
        <v>0</v>
      </c>
      <c r="K1662" t="b">
        <v>0</v>
      </c>
      <c r="L1662" t="b">
        <v>0</v>
      </c>
    </row>
    <row r="1663" spans="1:12" x14ac:dyDescent="0.2">
      <c r="A1663" s="3" t="s">
        <v>12</v>
      </c>
      <c r="B1663" s="5">
        <v>7</v>
      </c>
      <c r="C1663" t="s">
        <v>834</v>
      </c>
      <c r="D1663" t="s">
        <v>868</v>
      </c>
      <c r="E1663" s="9">
        <v>8.9076976776123047</v>
      </c>
      <c r="F1663">
        <v>2752</v>
      </c>
      <c r="G1663" s="7">
        <v>7.5219956406852598E-2</v>
      </c>
      <c r="H1663" s="7">
        <v>7.3511625246441503E-2</v>
      </c>
      <c r="I1663" t="b">
        <v>1</v>
      </c>
      <c r="J1663" t="b">
        <v>0</v>
      </c>
      <c r="K1663" t="b">
        <v>1</v>
      </c>
      <c r="L1663" t="b">
        <v>0</v>
      </c>
    </row>
    <row r="1664" spans="1:12" x14ac:dyDescent="0.2">
      <c r="A1664" s="3" t="s">
        <v>12</v>
      </c>
      <c r="B1664" s="5">
        <v>7</v>
      </c>
      <c r="C1664" t="s">
        <v>834</v>
      </c>
      <c r="D1664" t="s">
        <v>869</v>
      </c>
      <c r="E1664" s="9">
        <v>27.994510650634766</v>
      </c>
      <c r="F1664">
        <v>1772</v>
      </c>
      <c r="G1664" s="7">
        <v>5.6090671393090701E-2</v>
      </c>
      <c r="H1664" s="7">
        <v>5.5843288100637802E-2</v>
      </c>
      <c r="I1664" t="b">
        <v>1</v>
      </c>
      <c r="J1664" t="b">
        <v>1</v>
      </c>
      <c r="K1664" t="b">
        <v>1</v>
      </c>
      <c r="L1664" t="b">
        <v>0</v>
      </c>
    </row>
    <row r="1665" spans="1:12" x14ac:dyDescent="0.2">
      <c r="A1665" s="3" t="s">
        <v>12</v>
      </c>
      <c r="B1665" s="5">
        <v>7</v>
      </c>
      <c r="C1665" t="s">
        <v>834</v>
      </c>
      <c r="D1665" t="s">
        <v>870</v>
      </c>
      <c r="E1665" s="9">
        <v>75.432311058044434</v>
      </c>
      <c r="F1665">
        <v>2418</v>
      </c>
      <c r="G1665" s="7">
        <v>5.8434671052963003E-2</v>
      </c>
      <c r="H1665" s="7">
        <v>5.8083557702219901E-2</v>
      </c>
      <c r="I1665" t="b">
        <v>1</v>
      </c>
      <c r="J1665" t="b">
        <v>1</v>
      </c>
      <c r="K1665" t="b">
        <v>1</v>
      </c>
      <c r="L1665" t="b">
        <v>0</v>
      </c>
    </row>
    <row r="1666" spans="1:12" x14ac:dyDescent="0.2">
      <c r="A1666" s="3" t="s">
        <v>12</v>
      </c>
      <c r="B1666" s="5">
        <v>7</v>
      </c>
      <c r="C1666" t="s">
        <v>834</v>
      </c>
      <c r="D1666" t="s">
        <v>871</v>
      </c>
      <c r="E1666" s="9">
        <v>415.8834867477417</v>
      </c>
      <c r="F1666">
        <v>1869</v>
      </c>
      <c r="G1666" s="7">
        <v>6.5700093091434306E-2</v>
      </c>
      <c r="H1666" s="7">
        <v>6.5394539397751097E-2</v>
      </c>
      <c r="I1666" t="b">
        <v>1</v>
      </c>
      <c r="J1666" t="b">
        <v>1</v>
      </c>
      <c r="K1666" t="b">
        <v>1</v>
      </c>
      <c r="L1666" t="b">
        <v>0</v>
      </c>
    </row>
    <row r="1667" spans="1:12" x14ac:dyDescent="0.2">
      <c r="A1667" s="3" t="s">
        <v>12</v>
      </c>
      <c r="B1667" s="5">
        <v>7</v>
      </c>
      <c r="C1667" t="s">
        <v>853</v>
      </c>
      <c r="D1667" t="s">
        <v>868</v>
      </c>
      <c r="E1667" s="9">
        <v>8.9076976776123047</v>
      </c>
      <c r="F1667">
        <v>339</v>
      </c>
      <c r="G1667" s="7">
        <v>7.7728601026285302</v>
      </c>
      <c r="H1667" s="7">
        <v>5.9984496145537403</v>
      </c>
      <c r="I1667" t="b">
        <v>1</v>
      </c>
      <c r="J1667" t="b">
        <v>0</v>
      </c>
      <c r="K1667" t="b">
        <v>1</v>
      </c>
      <c r="L1667" t="b">
        <v>0</v>
      </c>
    </row>
    <row r="1668" spans="1:12" x14ac:dyDescent="0.2">
      <c r="A1668" s="3" t="s">
        <v>12</v>
      </c>
      <c r="B1668" s="5">
        <v>7</v>
      </c>
      <c r="C1668" t="s">
        <v>853</v>
      </c>
      <c r="D1668" t="s">
        <v>869</v>
      </c>
      <c r="E1668" s="9">
        <v>27.994510650634766</v>
      </c>
      <c r="F1668">
        <v>255</v>
      </c>
      <c r="G1668" s="7">
        <v>10.2356528887147</v>
      </c>
      <c r="H1668" s="7">
        <v>9.3627125921855399</v>
      </c>
      <c r="I1668" t="b">
        <v>1</v>
      </c>
      <c r="J1668" t="b">
        <v>0</v>
      </c>
      <c r="K1668" t="b">
        <v>1</v>
      </c>
      <c r="L1668" t="b">
        <v>0</v>
      </c>
    </row>
    <row r="1669" spans="1:12" x14ac:dyDescent="0.2">
      <c r="A1669" s="3" t="s">
        <v>12</v>
      </c>
      <c r="B1669" s="5">
        <v>7</v>
      </c>
      <c r="C1669" t="s">
        <v>853</v>
      </c>
      <c r="D1669" t="s">
        <v>870</v>
      </c>
      <c r="E1669" s="9">
        <v>75.432311058044434</v>
      </c>
      <c r="F1669">
        <v>230</v>
      </c>
      <c r="G1669" s="7">
        <v>4.1735261180726102</v>
      </c>
      <c r="H1669" s="7">
        <v>4.1210834275592401</v>
      </c>
      <c r="I1669" t="b">
        <v>1</v>
      </c>
      <c r="J1669" t="b">
        <v>0</v>
      </c>
      <c r="K1669" t="b">
        <v>1</v>
      </c>
      <c r="L1669" t="b">
        <v>0</v>
      </c>
    </row>
    <row r="1670" spans="1:12" x14ac:dyDescent="0.2">
      <c r="A1670" s="3" t="s">
        <v>12</v>
      </c>
      <c r="B1670" s="5">
        <v>7</v>
      </c>
      <c r="C1670" t="s">
        <v>853</v>
      </c>
      <c r="D1670" t="s">
        <v>871</v>
      </c>
      <c r="E1670" s="9">
        <v>415.8834867477417</v>
      </c>
      <c r="F1670">
        <v>246</v>
      </c>
      <c r="G1670" s="7">
        <v>5.33142946373024</v>
      </c>
      <c r="H1670" s="7">
        <v>5.3146691042751799</v>
      </c>
      <c r="I1670" t="b">
        <v>1</v>
      </c>
      <c r="J1670" t="b">
        <v>0</v>
      </c>
      <c r="K1670" t="b">
        <v>1</v>
      </c>
      <c r="L1670" t="b">
        <v>0</v>
      </c>
    </row>
    <row r="1671" spans="1:12" x14ac:dyDescent="0.2">
      <c r="A1671" s="3" t="s">
        <v>12</v>
      </c>
      <c r="B1671" s="5">
        <v>7</v>
      </c>
      <c r="C1671" t="s">
        <v>836</v>
      </c>
      <c r="D1671" t="s">
        <v>868</v>
      </c>
      <c r="E1671" s="9">
        <v>8.9076976776123047</v>
      </c>
      <c r="F1671">
        <v>669</v>
      </c>
      <c r="G1671" s="7">
        <v>1.8362600860878699</v>
      </c>
      <c r="H1671" s="7">
        <v>1.6137133473935299</v>
      </c>
      <c r="I1671" t="b">
        <v>1</v>
      </c>
      <c r="J1671" t="b">
        <v>0</v>
      </c>
      <c r="K1671" t="b">
        <v>1</v>
      </c>
      <c r="L1671" t="b">
        <v>1</v>
      </c>
    </row>
    <row r="1672" spans="1:12" x14ac:dyDescent="0.2">
      <c r="A1672" s="3" t="s">
        <v>12</v>
      </c>
      <c r="B1672" s="5">
        <v>7</v>
      </c>
      <c r="C1672" t="s">
        <v>836</v>
      </c>
      <c r="D1672" t="s">
        <v>869</v>
      </c>
      <c r="E1672" s="9">
        <v>27.994510650634766</v>
      </c>
      <c r="F1672">
        <v>502</v>
      </c>
      <c r="G1672" s="7">
        <v>3.17074534495806</v>
      </c>
      <c r="H1672" s="7">
        <v>3.0001618958991201</v>
      </c>
      <c r="I1672" t="b">
        <v>1</v>
      </c>
      <c r="J1672" t="b">
        <v>0</v>
      </c>
      <c r="K1672" t="b">
        <v>1</v>
      </c>
      <c r="L1672" t="b">
        <v>1</v>
      </c>
    </row>
    <row r="1673" spans="1:12" x14ac:dyDescent="0.2">
      <c r="A1673" s="3" t="s">
        <v>12</v>
      </c>
      <c r="B1673" s="5">
        <v>7</v>
      </c>
      <c r="C1673" t="s">
        <v>836</v>
      </c>
      <c r="D1673" t="s">
        <v>870</v>
      </c>
      <c r="E1673" s="9">
        <v>75.432311058044434</v>
      </c>
      <c r="F1673">
        <v>475</v>
      </c>
      <c r="G1673" s="7">
        <v>4.6226443839958602</v>
      </c>
      <c r="H1673" s="7">
        <v>4.4918901362498902</v>
      </c>
      <c r="I1673" t="b">
        <v>1</v>
      </c>
      <c r="J1673" t="b">
        <v>0</v>
      </c>
      <c r="K1673" t="b">
        <v>1</v>
      </c>
      <c r="L1673" t="b">
        <v>1</v>
      </c>
    </row>
    <row r="1674" spans="1:12" x14ac:dyDescent="0.2">
      <c r="A1674" s="3" t="s">
        <v>12</v>
      </c>
      <c r="B1674" s="5">
        <v>7</v>
      </c>
      <c r="C1674" t="s">
        <v>836</v>
      </c>
      <c r="D1674" t="s">
        <v>871</v>
      </c>
      <c r="E1674" s="9">
        <v>415.8834867477417</v>
      </c>
      <c r="F1674">
        <v>561</v>
      </c>
      <c r="G1674" s="7">
        <v>5.6727887214608996</v>
      </c>
      <c r="H1674" s="7">
        <v>5.6297089159468499</v>
      </c>
      <c r="I1674" t="b">
        <v>1</v>
      </c>
      <c r="J1674" t="b">
        <v>0</v>
      </c>
      <c r="K1674" t="b">
        <v>1</v>
      </c>
      <c r="L1674" t="b">
        <v>1</v>
      </c>
    </row>
    <row r="1675" spans="1:12" x14ac:dyDescent="0.2">
      <c r="A1675" s="3" t="s">
        <v>12</v>
      </c>
      <c r="B1675" s="5">
        <v>7</v>
      </c>
      <c r="C1675" t="s">
        <v>833</v>
      </c>
      <c r="D1675" t="s">
        <v>868</v>
      </c>
      <c r="E1675" s="9">
        <v>8.9076976776123047</v>
      </c>
      <c r="F1675">
        <v>241</v>
      </c>
      <c r="G1675" s="7">
        <v>7.0528089292258898</v>
      </c>
      <c r="H1675" s="7">
        <v>5.9226713281996703</v>
      </c>
      <c r="I1675" t="b">
        <v>1</v>
      </c>
      <c r="J1675" t="b">
        <v>0</v>
      </c>
      <c r="K1675" t="b">
        <v>1</v>
      </c>
      <c r="L1675" t="b">
        <v>0</v>
      </c>
    </row>
    <row r="1676" spans="1:12" x14ac:dyDescent="0.2">
      <c r="A1676" s="3" t="s">
        <v>12</v>
      </c>
      <c r="B1676" s="5">
        <v>7</v>
      </c>
      <c r="C1676" t="s">
        <v>833</v>
      </c>
      <c r="D1676" t="s">
        <v>869</v>
      </c>
      <c r="E1676" s="9">
        <v>27.994510650634766</v>
      </c>
      <c r="F1676">
        <v>323</v>
      </c>
      <c r="G1676" s="7">
        <v>8.2143517167355498</v>
      </c>
      <c r="H1676" s="7">
        <v>7.5032191505319599</v>
      </c>
      <c r="I1676" t="b">
        <v>1</v>
      </c>
      <c r="J1676" t="b">
        <v>0</v>
      </c>
      <c r="K1676" t="b">
        <v>1</v>
      </c>
      <c r="L1676" t="b">
        <v>0</v>
      </c>
    </row>
    <row r="1677" spans="1:12" x14ac:dyDescent="0.2">
      <c r="A1677" s="3" t="s">
        <v>12</v>
      </c>
      <c r="B1677" s="5">
        <v>7</v>
      </c>
      <c r="C1677" t="s">
        <v>833</v>
      </c>
      <c r="D1677" t="s">
        <v>870</v>
      </c>
      <c r="E1677" s="9">
        <v>75.432311058044434</v>
      </c>
      <c r="F1677">
        <v>233</v>
      </c>
      <c r="G1677" s="7">
        <v>9.0219245375008299</v>
      </c>
      <c r="H1677" s="7">
        <v>8.7773226737310193</v>
      </c>
      <c r="I1677" t="b">
        <v>1</v>
      </c>
      <c r="J1677" t="b">
        <v>0</v>
      </c>
      <c r="K1677" t="b">
        <v>1</v>
      </c>
      <c r="L1677" t="b">
        <v>0</v>
      </c>
    </row>
    <row r="1678" spans="1:12" x14ac:dyDescent="0.2">
      <c r="A1678" s="3" t="s">
        <v>12</v>
      </c>
      <c r="B1678" s="5">
        <v>7</v>
      </c>
      <c r="C1678" t="s">
        <v>833</v>
      </c>
      <c r="D1678" t="s">
        <v>871</v>
      </c>
      <c r="E1678" s="9">
        <v>415.8834867477417</v>
      </c>
      <c r="F1678">
        <v>225</v>
      </c>
      <c r="G1678" s="7">
        <v>6.1971602745884997</v>
      </c>
      <c r="H1678" s="7">
        <v>5.5645100650683501</v>
      </c>
      <c r="I1678" t="b">
        <v>1</v>
      </c>
      <c r="J1678" t="b">
        <v>1</v>
      </c>
      <c r="K1678" t="b">
        <v>1</v>
      </c>
      <c r="L1678" t="b">
        <v>0</v>
      </c>
    </row>
    <row r="1679" spans="1:12" x14ac:dyDescent="0.2">
      <c r="A1679" s="3" t="s">
        <v>12</v>
      </c>
      <c r="B1679" s="5">
        <v>8</v>
      </c>
      <c r="C1679" t="s">
        <v>835</v>
      </c>
      <c r="D1679" t="s">
        <v>868</v>
      </c>
      <c r="E1679" s="9">
        <v>8.9076976776123047</v>
      </c>
      <c r="F1679">
        <v>284</v>
      </c>
      <c r="G1679" s="7">
        <v>9.15487942200647</v>
      </c>
      <c r="H1679" s="7">
        <v>7.08647388831527</v>
      </c>
      <c r="I1679" t="b">
        <v>1</v>
      </c>
      <c r="J1679" t="b">
        <v>0</v>
      </c>
      <c r="K1679" t="b">
        <v>1</v>
      </c>
      <c r="L1679" t="b">
        <v>0</v>
      </c>
    </row>
    <row r="1680" spans="1:12" x14ac:dyDescent="0.2">
      <c r="A1680" s="3" t="s">
        <v>12</v>
      </c>
      <c r="B1680" s="5">
        <v>8</v>
      </c>
      <c r="C1680" t="s">
        <v>835</v>
      </c>
      <c r="D1680" t="s">
        <v>869</v>
      </c>
      <c r="E1680" s="9">
        <v>27.994510650634766</v>
      </c>
      <c r="F1680">
        <v>192</v>
      </c>
      <c r="G1680" s="7">
        <v>10.4966294153111</v>
      </c>
      <c r="H1680" s="7">
        <v>9.7917141135483607</v>
      </c>
      <c r="I1680" t="b">
        <v>1</v>
      </c>
      <c r="J1680" t="b">
        <v>0</v>
      </c>
      <c r="K1680" t="b">
        <v>1</v>
      </c>
      <c r="L1680" t="b">
        <v>0</v>
      </c>
    </row>
    <row r="1681" spans="1:12" x14ac:dyDescent="0.2">
      <c r="A1681" s="3" t="s">
        <v>12</v>
      </c>
      <c r="B1681" s="5">
        <v>8</v>
      </c>
      <c r="C1681" t="s">
        <v>835</v>
      </c>
      <c r="D1681" t="s">
        <v>870</v>
      </c>
      <c r="E1681" s="9">
        <v>75.432311058044434</v>
      </c>
      <c r="F1681">
        <v>186</v>
      </c>
      <c r="G1681" s="7">
        <v>9.7824291347483303</v>
      </c>
      <c r="H1681" s="7">
        <v>9.5520211546213005</v>
      </c>
      <c r="I1681" t="b">
        <v>1</v>
      </c>
      <c r="J1681" t="b">
        <v>0</v>
      </c>
      <c r="K1681" t="b">
        <v>1</v>
      </c>
      <c r="L1681" t="b">
        <v>0</v>
      </c>
    </row>
    <row r="1682" spans="1:12" x14ac:dyDescent="0.2">
      <c r="A1682" s="3" t="s">
        <v>12</v>
      </c>
      <c r="B1682" s="5">
        <v>8</v>
      </c>
      <c r="C1682" t="s">
        <v>835</v>
      </c>
      <c r="D1682" t="s">
        <v>871</v>
      </c>
      <c r="E1682" s="9">
        <v>415.8834867477417</v>
      </c>
      <c r="F1682">
        <v>657</v>
      </c>
      <c r="G1682" s="7">
        <v>6.0429736090399899</v>
      </c>
      <c r="H1682" s="7">
        <v>5.9858298561809704</v>
      </c>
      <c r="I1682" t="b">
        <v>1</v>
      </c>
      <c r="J1682" t="b">
        <v>0</v>
      </c>
      <c r="K1682" t="b">
        <v>1</v>
      </c>
      <c r="L1682" t="b">
        <v>0</v>
      </c>
    </row>
    <row r="1683" spans="1:12" x14ac:dyDescent="0.2">
      <c r="A1683" s="3" t="s">
        <v>12</v>
      </c>
      <c r="B1683" s="5">
        <v>8</v>
      </c>
      <c r="C1683" t="s">
        <v>825</v>
      </c>
      <c r="D1683" t="s">
        <v>868</v>
      </c>
      <c r="E1683" s="9">
        <v>8.9076976776123047</v>
      </c>
      <c r="F1683">
        <v>325</v>
      </c>
      <c r="G1683" s="7">
        <v>11.2470930272882</v>
      </c>
      <c r="H1683" s="7">
        <v>7.9746622001900596</v>
      </c>
      <c r="I1683" t="b">
        <v>1</v>
      </c>
      <c r="J1683" t="b">
        <v>0</v>
      </c>
      <c r="K1683" t="b">
        <v>0</v>
      </c>
      <c r="L1683" t="b">
        <v>1</v>
      </c>
    </row>
    <row r="1684" spans="1:12" x14ac:dyDescent="0.2">
      <c r="A1684" s="3" t="s">
        <v>12</v>
      </c>
      <c r="B1684" s="5">
        <v>8</v>
      </c>
      <c r="C1684" t="s">
        <v>825</v>
      </c>
      <c r="D1684" t="s">
        <v>869</v>
      </c>
      <c r="E1684" s="9">
        <v>27.994510650634766</v>
      </c>
      <c r="F1684">
        <v>244</v>
      </c>
      <c r="G1684" s="7">
        <v>10.345347616642499</v>
      </c>
      <c r="H1684" s="7">
        <v>9.4896646273338092</v>
      </c>
      <c r="I1684" t="b">
        <v>1</v>
      </c>
      <c r="J1684" t="b">
        <v>0</v>
      </c>
      <c r="K1684" t="b">
        <v>0</v>
      </c>
      <c r="L1684" t="b">
        <v>1</v>
      </c>
    </row>
    <row r="1685" spans="1:12" x14ac:dyDescent="0.2">
      <c r="A1685" s="3" t="s">
        <v>12</v>
      </c>
      <c r="B1685" s="5">
        <v>8</v>
      </c>
      <c r="C1685" t="s">
        <v>825</v>
      </c>
      <c r="D1685" t="s">
        <v>870</v>
      </c>
      <c r="E1685" s="9">
        <v>75.432311058044434</v>
      </c>
      <c r="F1685">
        <v>205</v>
      </c>
      <c r="G1685" s="7">
        <v>14.3817561597796</v>
      </c>
      <c r="H1685" s="7">
        <v>13.8407910198246</v>
      </c>
      <c r="I1685" t="b">
        <v>1</v>
      </c>
      <c r="J1685" t="b">
        <v>0</v>
      </c>
      <c r="K1685" t="b">
        <v>0</v>
      </c>
      <c r="L1685" t="b">
        <v>1</v>
      </c>
    </row>
    <row r="1686" spans="1:12" x14ac:dyDescent="0.2">
      <c r="A1686" s="3" t="s">
        <v>12</v>
      </c>
      <c r="B1686" s="5">
        <v>8</v>
      </c>
      <c r="C1686" t="s">
        <v>825</v>
      </c>
      <c r="D1686" t="s">
        <v>871</v>
      </c>
      <c r="E1686" s="9">
        <v>415.8834867477417</v>
      </c>
      <c r="F1686">
        <v>357</v>
      </c>
      <c r="G1686" s="7">
        <v>21.486024320507401</v>
      </c>
      <c r="H1686" s="7">
        <v>21.096915068621801</v>
      </c>
      <c r="I1686" t="b">
        <v>1</v>
      </c>
      <c r="J1686" t="b">
        <v>0</v>
      </c>
      <c r="K1686" t="b">
        <v>0</v>
      </c>
      <c r="L1686" t="b">
        <v>1</v>
      </c>
    </row>
    <row r="1687" spans="1:12" x14ac:dyDescent="0.2">
      <c r="A1687" s="3" t="s">
        <v>12</v>
      </c>
      <c r="B1687" s="5">
        <v>8</v>
      </c>
      <c r="C1687" t="s">
        <v>826</v>
      </c>
      <c r="D1687" t="s">
        <v>868</v>
      </c>
      <c r="E1687" s="9">
        <v>8.9076976776123047</v>
      </c>
      <c r="F1687">
        <v>248</v>
      </c>
      <c r="G1687" s="7">
        <v>9.3568252916095602</v>
      </c>
      <c r="H1687" s="7">
        <v>7.4230813980102504</v>
      </c>
      <c r="I1687" t="b">
        <v>1</v>
      </c>
      <c r="J1687" t="b">
        <v>0</v>
      </c>
      <c r="K1687" t="b">
        <v>0</v>
      </c>
      <c r="L1687" t="b">
        <v>0</v>
      </c>
    </row>
    <row r="1688" spans="1:12" x14ac:dyDescent="0.2">
      <c r="A1688" s="3" t="s">
        <v>12</v>
      </c>
      <c r="B1688" s="5">
        <v>8</v>
      </c>
      <c r="C1688" t="s">
        <v>826</v>
      </c>
      <c r="D1688" t="s">
        <v>869</v>
      </c>
      <c r="E1688" s="9">
        <v>27.994510650634766</v>
      </c>
      <c r="F1688">
        <v>372</v>
      </c>
      <c r="G1688" s="7">
        <v>9.2087206087614302</v>
      </c>
      <c r="H1688" s="7">
        <v>8.2047217616162804</v>
      </c>
      <c r="I1688" t="b">
        <v>1</v>
      </c>
      <c r="J1688" t="b">
        <v>0</v>
      </c>
      <c r="K1688" t="b">
        <v>0</v>
      </c>
      <c r="L1688" t="b">
        <v>0</v>
      </c>
    </row>
    <row r="1689" spans="1:12" x14ac:dyDescent="0.2">
      <c r="A1689" s="3" t="s">
        <v>12</v>
      </c>
      <c r="B1689" s="5">
        <v>8</v>
      </c>
      <c r="C1689" t="s">
        <v>826</v>
      </c>
      <c r="D1689" t="s">
        <v>870</v>
      </c>
      <c r="E1689" s="9">
        <v>75.432311058044434</v>
      </c>
      <c r="F1689">
        <v>78</v>
      </c>
      <c r="G1689" s="7">
        <v>12.9966076943563</v>
      </c>
      <c r="H1689" s="7">
        <v>12.8242623356076</v>
      </c>
      <c r="I1689" t="b">
        <v>1</v>
      </c>
      <c r="J1689" t="b">
        <v>0</v>
      </c>
      <c r="K1689" t="b">
        <v>0</v>
      </c>
      <c r="L1689" t="b">
        <v>0</v>
      </c>
    </row>
    <row r="1690" spans="1:12" x14ac:dyDescent="0.2">
      <c r="A1690" s="3" t="s">
        <v>12</v>
      </c>
      <c r="B1690" s="5">
        <v>8</v>
      </c>
      <c r="C1690" t="s">
        <v>826</v>
      </c>
      <c r="D1690" t="s">
        <v>871</v>
      </c>
      <c r="E1690" s="9">
        <v>415.8834867477417</v>
      </c>
      <c r="F1690">
        <v>121</v>
      </c>
      <c r="G1690" s="7">
        <v>23.322313074682601</v>
      </c>
      <c r="H1690" s="7">
        <v>23.1651248675843</v>
      </c>
      <c r="I1690" t="b">
        <v>1</v>
      </c>
      <c r="J1690" t="b">
        <v>0</v>
      </c>
      <c r="K1690" t="b">
        <v>0</v>
      </c>
      <c r="L1690" t="b">
        <v>0</v>
      </c>
    </row>
    <row r="1691" spans="1:12" x14ac:dyDescent="0.2">
      <c r="A1691" s="3" t="s">
        <v>12</v>
      </c>
      <c r="B1691" s="5">
        <v>8</v>
      </c>
      <c r="C1691" t="s">
        <v>837</v>
      </c>
      <c r="D1691" t="s">
        <v>868</v>
      </c>
      <c r="E1691" s="9">
        <v>8.9076976776123047</v>
      </c>
      <c r="F1691">
        <v>322</v>
      </c>
      <c r="G1691" s="7">
        <v>1.75072674481373</v>
      </c>
      <c r="H1691" s="7">
        <v>1.64652452451244</v>
      </c>
      <c r="I1691" t="b">
        <v>1</v>
      </c>
      <c r="J1691" t="b">
        <v>0</v>
      </c>
      <c r="K1691" t="b">
        <v>1</v>
      </c>
      <c r="L1691" t="b">
        <v>0</v>
      </c>
    </row>
    <row r="1692" spans="1:12" x14ac:dyDescent="0.2">
      <c r="A1692" s="3" t="s">
        <v>12</v>
      </c>
      <c r="B1692" s="5">
        <v>8</v>
      </c>
      <c r="C1692" t="s">
        <v>837</v>
      </c>
      <c r="D1692" t="s">
        <v>869</v>
      </c>
      <c r="E1692" s="9">
        <v>27.994510650634766</v>
      </c>
      <c r="F1692">
        <v>205</v>
      </c>
      <c r="G1692" s="7">
        <v>3.0192526586102999</v>
      </c>
      <c r="H1692" s="7">
        <v>2.9539422444481098</v>
      </c>
      <c r="I1692" t="b">
        <v>1</v>
      </c>
      <c r="J1692" t="b">
        <v>0</v>
      </c>
      <c r="K1692" t="b">
        <v>1</v>
      </c>
      <c r="L1692" t="b">
        <v>0</v>
      </c>
    </row>
    <row r="1693" spans="1:12" x14ac:dyDescent="0.2">
      <c r="A1693" s="3" t="s">
        <v>12</v>
      </c>
      <c r="B1693" s="5">
        <v>8</v>
      </c>
      <c r="C1693" t="s">
        <v>837</v>
      </c>
      <c r="D1693" t="s">
        <v>870</v>
      </c>
      <c r="E1693" s="9">
        <v>75.432311058044434</v>
      </c>
      <c r="F1693">
        <v>239</v>
      </c>
      <c r="G1693" s="7">
        <v>4.8503286431355699</v>
      </c>
      <c r="H1693" s="7">
        <v>4.7769179316094199</v>
      </c>
      <c r="I1693" t="b">
        <v>1</v>
      </c>
      <c r="J1693" t="b">
        <v>0</v>
      </c>
      <c r="K1693" t="b">
        <v>1</v>
      </c>
      <c r="L1693" t="b">
        <v>0</v>
      </c>
    </row>
    <row r="1694" spans="1:12" x14ac:dyDescent="0.2">
      <c r="A1694" s="3" t="s">
        <v>12</v>
      </c>
      <c r="B1694" s="5">
        <v>8</v>
      </c>
      <c r="C1694" t="s">
        <v>837</v>
      </c>
      <c r="D1694" t="s">
        <v>871</v>
      </c>
      <c r="E1694" s="9">
        <v>415.8834867477417</v>
      </c>
      <c r="F1694">
        <v>234</v>
      </c>
      <c r="G1694" s="7">
        <v>6.8280601357414703</v>
      </c>
      <c r="H1694" s="7">
        <v>6.8019280813146699</v>
      </c>
      <c r="I1694" t="b">
        <v>1</v>
      </c>
      <c r="J1694" t="b">
        <v>0</v>
      </c>
      <c r="K1694" t="b">
        <v>1</v>
      </c>
      <c r="L1694" t="b">
        <v>0</v>
      </c>
    </row>
    <row r="1695" spans="1:12" x14ac:dyDescent="0.2">
      <c r="A1695" s="3" t="s">
        <v>12</v>
      </c>
      <c r="B1695" s="5">
        <v>8</v>
      </c>
      <c r="C1695" t="s">
        <v>838</v>
      </c>
      <c r="D1695" t="s">
        <v>868</v>
      </c>
      <c r="E1695" s="9">
        <v>8.9076976776123047</v>
      </c>
      <c r="F1695">
        <v>813</v>
      </c>
      <c r="G1695" s="7">
        <v>4.2216576671148296</v>
      </c>
      <c r="H1695" s="7">
        <v>3.0474504541951002</v>
      </c>
      <c r="I1695" t="b">
        <v>1</v>
      </c>
      <c r="J1695" t="b">
        <v>0</v>
      </c>
      <c r="K1695" t="b">
        <v>1</v>
      </c>
      <c r="L1695" t="b">
        <v>0</v>
      </c>
    </row>
    <row r="1696" spans="1:12" x14ac:dyDescent="0.2">
      <c r="A1696" s="3" t="s">
        <v>12</v>
      </c>
      <c r="B1696" s="5">
        <v>8</v>
      </c>
      <c r="C1696" t="s">
        <v>838</v>
      </c>
      <c r="D1696" t="s">
        <v>869</v>
      </c>
      <c r="E1696" s="9">
        <v>27.994510650634766</v>
      </c>
      <c r="F1696">
        <v>419</v>
      </c>
      <c r="G1696" s="7">
        <v>3.6117288931279501</v>
      </c>
      <c r="H1696" s="7">
        <v>3.4265006916321599</v>
      </c>
      <c r="I1696" t="b">
        <v>1</v>
      </c>
      <c r="J1696" t="b">
        <v>0</v>
      </c>
      <c r="K1696" t="b">
        <v>1</v>
      </c>
      <c r="L1696" t="b">
        <v>0</v>
      </c>
    </row>
    <row r="1697" spans="1:12" x14ac:dyDescent="0.2">
      <c r="A1697" s="3" t="s">
        <v>12</v>
      </c>
      <c r="B1697" s="5">
        <v>8</v>
      </c>
      <c r="C1697" t="s">
        <v>838</v>
      </c>
      <c r="D1697" t="s">
        <v>870</v>
      </c>
      <c r="E1697" s="9">
        <v>75.432311058044434</v>
      </c>
      <c r="F1697">
        <v>339</v>
      </c>
      <c r="G1697" s="7">
        <v>1.7865218259726701</v>
      </c>
      <c r="H1697" s="7">
        <v>1.7722924453278599</v>
      </c>
      <c r="I1697" t="b">
        <v>1</v>
      </c>
      <c r="J1697" t="b">
        <v>0</v>
      </c>
      <c r="K1697" t="b">
        <v>1</v>
      </c>
      <c r="L1697" t="b">
        <v>0</v>
      </c>
    </row>
    <row r="1698" spans="1:12" x14ac:dyDescent="0.2">
      <c r="A1698" s="3" t="s">
        <v>12</v>
      </c>
      <c r="B1698" s="5">
        <v>8</v>
      </c>
      <c r="C1698" t="s">
        <v>838</v>
      </c>
      <c r="D1698" t="s">
        <v>871</v>
      </c>
      <c r="E1698" s="9">
        <v>415.8834867477417</v>
      </c>
      <c r="F1698">
        <v>360</v>
      </c>
      <c r="G1698" s="7">
        <v>1.0362118204692701</v>
      </c>
      <c r="H1698" s="7">
        <v>1.0352801009885699</v>
      </c>
      <c r="I1698" t="b">
        <v>1</v>
      </c>
      <c r="J1698" t="b">
        <v>1</v>
      </c>
      <c r="K1698" t="b">
        <v>1</v>
      </c>
      <c r="L1698" t="b">
        <v>0</v>
      </c>
    </row>
    <row r="1699" spans="1:12" x14ac:dyDescent="0.2">
      <c r="A1699" s="3" t="s">
        <v>12</v>
      </c>
      <c r="B1699" s="5">
        <v>8</v>
      </c>
      <c r="C1699" t="s">
        <v>839</v>
      </c>
      <c r="D1699" t="s">
        <v>868</v>
      </c>
      <c r="E1699" s="9">
        <v>8.9076976776123047</v>
      </c>
      <c r="F1699">
        <v>168</v>
      </c>
      <c r="G1699" s="7">
        <v>5.8874406329228703</v>
      </c>
      <c r="H1699" s="7">
        <v>5.29904680405253</v>
      </c>
      <c r="I1699" t="b">
        <v>1</v>
      </c>
      <c r="J1699" t="b">
        <v>0</v>
      </c>
      <c r="K1699" t="b">
        <v>1</v>
      </c>
      <c r="L1699" t="b">
        <v>0</v>
      </c>
    </row>
    <row r="1700" spans="1:12" x14ac:dyDescent="0.2">
      <c r="A1700" s="3" t="s">
        <v>12</v>
      </c>
      <c r="B1700" s="5">
        <v>8</v>
      </c>
      <c r="C1700" t="s">
        <v>839</v>
      </c>
      <c r="D1700" t="s">
        <v>869</v>
      </c>
      <c r="E1700" s="9">
        <v>27.994510650634766</v>
      </c>
      <c r="F1700">
        <v>158</v>
      </c>
      <c r="G1700" s="7">
        <v>0.22502902358955301</v>
      </c>
      <c r="H1700" s="7">
        <v>0.22474358673299</v>
      </c>
      <c r="I1700" t="b">
        <v>1</v>
      </c>
      <c r="J1700" t="b">
        <v>0</v>
      </c>
      <c r="K1700" t="b">
        <v>1</v>
      </c>
      <c r="L1700" t="b">
        <v>0</v>
      </c>
    </row>
    <row r="1701" spans="1:12" x14ac:dyDescent="0.2">
      <c r="A1701" s="3" t="s">
        <v>12</v>
      </c>
      <c r="B1701" s="5">
        <v>8</v>
      </c>
      <c r="C1701" t="s">
        <v>839</v>
      </c>
      <c r="D1701" t="s">
        <v>870</v>
      </c>
      <c r="E1701" s="9">
        <v>75.432311058044434</v>
      </c>
      <c r="F1701">
        <v>177</v>
      </c>
      <c r="G1701" s="7">
        <v>0.17046641410114599</v>
      </c>
      <c r="H1701" s="7">
        <v>0.17039101626494299</v>
      </c>
      <c r="I1701" t="b">
        <v>1</v>
      </c>
      <c r="J1701" t="b">
        <v>1</v>
      </c>
      <c r="K1701" t="b">
        <v>1</v>
      </c>
      <c r="L1701" t="b">
        <v>0</v>
      </c>
    </row>
    <row r="1702" spans="1:12" x14ac:dyDescent="0.2">
      <c r="A1702" s="3" t="s">
        <v>12</v>
      </c>
      <c r="B1702" s="5">
        <v>8</v>
      </c>
      <c r="C1702" t="s">
        <v>839</v>
      </c>
      <c r="D1702" t="s">
        <v>871</v>
      </c>
      <c r="E1702" s="9">
        <v>415.8834867477417</v>
      </c>
      <c r="F1702">
        <v>174</v>
      </c>
      <c r="G1702" s="7">
        <v>0.17038786094368999</v>
      </c>
      <c r="H1702" s="7">
        <v>0.17031377482207299</v>
      </c>
      <c r="I1702" t="b">
        <v>1</v>
      </c>
      <c r="J1702" t="b">
        <v>1</v>
      </c>
      <c r="K1702" t="b">
        <v>1</v>
      </c>
      <c r="L1702" t="b">
        <v>0</v>
      </c>
    </row>
    <row r="1703" spans="1:12" x14ac:dyDescent="0.2">
      <c r="A1703" s="3" t="s">
        <v>12</v>
      </c>
      <c r="B1703" s="5">
        <v>8</v>
      </c>
      <c r="C1703" t="s">
        <v>829</v>
      </c>
      <c r="D1703" t="s">
        <v>868</v>
      </c>
      <c r="E1703" s="9">
        <v>8.9076976776123047</v>
      </c>
      <c r="F1703">
        <v>1805</v>
      </c>
      <c r="G1703" s="7">
        <v>1.72763725322193</v>
      </c>
      <c r="H1703" s="7">
        <v>1.27965776147282</v>
      </c>
      <c r="I1703" t="b">
        <v>1</v>
      </c>
      <c r="J1703" t="b">
        <v>0</v>
      </c>
      <c r="K1703" t="b">
        <v>1</v>
      </c>
      <c r="L1703" t="b">
        <v>0</v>
      </c>
    </row>
    <row r="1704" spans="1:12" x14ac:dyDescent="0.2">
      <c r="A1704" s="3" t="s">
        <v>12</v>
      </c>
      <c r="B1704" s="5">
        <v>8</v>
      </c>
      <c r="C1704" t="s">
        <v>829</v>
      </c>
      <c r="D1704" t="s">
        <v>869</v>
      </c>
      <c r="E1704" s="9">
        <v>27.994510650634766</v>
      </c>
      <c r="F1704">
        <v>939</v>
      </c>
      <c r="G1704" s="7">
        <v>1.5902357788363299</v>
      </c>
      <c r="H1704" s="7">
        <v>1.50970774150001</v>
      </c>
      <c r="I1704" t="b">
        <v>1</v>
      </c>
      <c r="J1704" t="b">
        <v>0</v>
      </c>
      <c r="K1704" t="b">
        <v>1</v>
      </c>
      <c r="L1704" t="b">
        <v>0</v>
      </c>
    </row>
    <row r="1705" spans="1:12" x14ac:dyDescent="0.2">
      <c r="A1705" s="3" t="s">
        <v>12</v>
      </c>
      <c r="B1705" s="5">
        <v>8</v>
      </c>
      <c r="C1705" t="s">
        <v>829</v>
      </c>
      <c r="D1705" t="s">
        <v>870</v>
      </c>
      <c r="E1705" s="9">
        <v>75.432311058044434</v>
      </c>
      <c r="F1705">
        <v>2598</v>
      </c>
      <c r="G1705" s="7">
        <v>1.23207093718222</v>
      </c>
      <c r="H1705" s="7">
        <v>1.18191706712488</v>
      </c>
      <c r="I1705" t="b">
        <v>1</v>
      </c>
      <c r="J1705" t="b">
        <v>0</v>
      </c>
      <c r="K1705" t="b">
        <v>1</v>
      </c>
      <c r="L1705" t="b">
        <v>0</v>
      </c>
    </row>
    <row r="1706" spans="1:12" x14ac:dyDescent="0.2">
      <c r="A1706" s="3" t="s">
        <v>12</v>
      </c>
      <c r="B1706" s="5">
        <v>8</v>
      </c>
      <c r="C1706" t="s">
        <v>829</v>
      </c>
      <c r="D1706" t="s">
        <v>871</v>
      </c>
      <c r="E1706" s="9">
        <v>415.8834867477417</v>
      </c>
      <c r="F1706">
        <v>1969</v>
      </c>
      <c r="G1706" s="7">
        <v>2.3589266528328698</v>
      </c>
      <c r="H1706" s="7">
        <v>2.33287235022937</v>
      </c>
      <c r="I1706" t="b">
        <v>1</v>
      </c>
      <c r="J1706" t="b">
        <v>0</v>
      </c>
      <c r="K1706" t="b">
        <v>1</v>
      </c>
      <c r="L1706" t="b">
        <v>0</v>
      </c>
    </row>
    <row r="1707" spans="1:12" x14ac:dyDescent="0.2">
      <c r="A1707" s="3" t="s">
        <v>12</v>
      </c>
      <c r="B1707" s="5">
        <v>8</v>
      </c>
      <c r="C1707" t="s">
        <v>830</v>
      </c>
      <c r="D1707" t="s">
        <v>868</v>
      </c>
      <c r="E1707" s="9">
        <v>8.9076976776123047</v>
      </c>
      <c r="F1707">
        <v>112</v>
      </c>
      <c r="G1707" s="7">
        <v>11.1625284180605</v>
      </c>
      <c r="H1707" s="7">
        <v>9.7886787666069193</v>
      </c>
      <c r="I1707" t="b">
        <v>1</v>
      </c>
      <c r="J1707" t="b">
        <v>0</v>
      </c>
      <c r="K1707" t="b">
        <v>0</v>
      </c>
      <c r="L1707" t="b">
        <v>0</v>
      </c>
    </row>
    <row r="1708" spans="1:12" x14ac:dyDescent="0.2">
      <c r="A1708" s="3" t="s">
        <v>12</v>
      </c>
      <c r="B1708" s="5">
        <v>8</v>
      </c>
      <c r="C1708" t="s">
        <v>830</v>
      </c>
      <c r="D1708" t="s">
        <v>869</v>
      </c>
      <c r="E1708" s="9">
        <v>27.994510650634766</v>
      </c>
      <c r="F1708">
        <v>451</v>
      </c>
      <c r="G1708" s="7">
        <v>8.1927160230127996</v>
      </c>
      <c r="H1708" s="7">
        <v>7.2374639737938899</v>
      </c>
      <c r="I1708" t="b">
        <v>1</v>
      </c>
      <c r="J1708" t="b">
        <v>0</v>
      </c>
      <c r="K1708" t="b">
        <v>0</v>
      </c>
      <c r="L1708" t="b">
        <v>0</v>
      </c>
    </row>
    <row r="1709" spans="1:12" x14ac:dyDescent="0.2">
      <c r="A1709" s="3" t="s">
        <v>12</v>
      </c>
      <c r="B1709" s="5">
        <v>8</v>
      </c>
      <c r="C1709" t="s">
        <v>830</v>
      </c>
      <c r="D1709" t="s">
        <v>870</v>
      </c>
      <c r="E1709" s="9">
        <v>75.432311058044434</v>
      </c>
      <c r="F1709">
        <v>162</v>
      </c>
      <c r="G1709" s="7">
        <v>14.4922787815647</v>
      </c>
      <c r="H1709" s="7">
        <v>14.0548371637869</v>
      </c>
      <c r="I1709" t="b">
        <v>1</v>
      </c>
      <c r="J1709" t="b">
        <v>0</v>
      </c>
      <c r="K1709" t="b">
        <v>0</v>
      </c>
      <c r="L1709" t="b">
        <v>0</v>
      </c>
    </row>
    <row r="1710" spans="1:12" x14ac:dyDescent="0.2">
      <c r="A1710" s="3" t="s">
        <v>12</v>
      </c>
      <c r="B1710" s="5">
        <v>8</v>
      </c>
      <c r="C1710" t="s">
        <v>830</v>
      </c>
      <c r="D1710" t="s">
        <v>871</v>
      </c>
      <c r="E1710" s="9">
        <v>415.8834867477417</v>
      </c>
      <c r="F1710">
        <v>641</v>
      </c>
      <c r="G1710" s="7">
        <v>12.337827422206599</v>
      </c>
      <c r="H1710" s="7">
        <v>12.1075864434988</v>
      </c>
      <c r="I1710" t="b">
        <v>1</v>
      </c>
      <c r="J1710" t="b">
        <v>0</v>
      </c>
      <c r="K1710" t="b">
        <v>0</v>
      </c>
      <c r="L1710" t="b">
        <v>0</v>
      </c>
    </row>
    <row r="1711" spans="1:12" x14ac:dyDescent="0.2">
      <c r="A1711" s="3" t="s">
        <v>12</v>
      </c>
      <c r="B1711" s="5">
        <v>8</v>
      </c>
      <c r="C1711" t="s">
        <v>840</v>
      </c>
      <c r="D1711" t="s">
        <v>868</v>
      </c>
      <c r="E1711" s="9">
        <v>8.9076976776123047</v>
      </c>
      <c r="F1711">
        <v>1342</v>
      </c>
      <c r="G1711" s="7">
        <v>3.1915792467260098</v>
      </c>
      <c r="H1711" s="7">
        <v>2.15526195925775</v>
      </c>
      <c r="I1711" t="b">
        <v>1</v>
      </c>
      <c r="J1711" t="b">
        <v>0</v>
      </c>
      <c r="K1711" t="b">
        <v>1</v>
      </c>
      <c r="L1711" t="b">
        <v>0</v>
      </c>
    </row>
    <row r="1712" spans="1:12" x14ac:dyDescent="0.2">
      <c r="A1712" s="3" t="s">
        <v>12</v>
      </c>
      <c r="B1712" s="5">
        <v>8</v>
      </c>
      <c r="C1712" t="s">
        <v>840</v>
      </c>
      <c r="D1712" t="s">
        <v>869</v>
      </c>
      <c r="E1712" s="9">
        <v>27.994510650634766</v>
      </c>
      <c r="F1712">
        <v>1185</v>
      </c>
      <c r="G1712" s="7">
        <v>5.1928233445807299</v>
      </c>
      <c r="H1712" s="7">
        <v>4.2570727875052796</v>
      </c>
      <c r="I1712" t="b">
        <v>1</v>
      </c>
      <c r="J1712" t="b">
        <v>0</v>
      </c>
      <c r="K1712" t="b">
        <v>1</v>
      </c>
      <c r="L1712" t="b">
        <v>0</v>
      </c>
    </row>
    <row r="1713" spans="1:12" x14ac:dyDescent="0.2">
      <c r="A1713" s="3" t="s">
        <v>12</v>
      </c>
      <c r="B1713" s="5">
        <v>8</v>
      </c>
      <c r="C1713" t="s">
        <v>840</v>
      </c>
      <c r="D1713" t="s">
        <v>870</v>
      </c>
      <c r="E1713" s="9">
        <v>75.432311058044434</v>
      </c>
      <c r="F1713">
        <v>834</v>
      </c>
      <c r="G1713" s="7">
        <v>6.2563084563361002</v>
      </c>
      <c r="H1713" s="7">
        <v>5.8515484491540102</v>
      </c>
      <c r="I1713" t="b">
        <v>1</v>
      </c>
      <c r="J1713" t="b">
        <v>0</v>
      </c>
      <c r="K1713" t="b">
        <v>1</v>
      </c>
      <c r="L1713" t="b">
        <v>0</v>
      </c>
    </row>
    <row r="1714" spans="1:12" x14ac:dyDescent="0.2">
      <c r="A1714" s="3" t="s">
        <v>12</v>
      </c>
      <c r="B1714" s="5">
        <v>8</v>
      </c>
      <c r="C1714" t="s">
        <v>840</v>
      </c>
      <c r="D1714" t="s">
        <v>871</v>
      </c>
      <c r="E1714" s="9">
        <v>415.8834867477417</v>
      </c>
      <c r="F1714">
        <v>1185</v>
      </c>
      <c r="G1714" s="7">
        <v>6.73179376078832</v>
      </c>
      <c r="H1714" s="7">
        <v>6.6050995290601202</v>
      </c>
      <c r="I1714" t="b">
        <v>1</v>
      </c>
      <c r="J1714" t="b">
        <v>0</v>
      </c>
      <c r="K1714" t="b">
        <v>1</v>
      </c>
      <c r="L1714" t="b">
        <v>0</v>
      </c>
    </row>
    <row r="1715" spans="1:12" x14ac:dyDescent="0.2">
      <c r="A1715" s="3" t="s">
        <v>12</v>
      </c>
      <c r="B1715" s="5">
        <v>8</v>
      </c>
      <c r="C1715" t="s">
        <v>841</v>
      </c>
      <c r="D1715" t="s">
        <v>868</v>
      </c>
      <c r="E1715" s="9">
        <v>8.9076976776123047</v>
      </c>
      <c r="F1715">
        <v>1321</v>
      </c>
      <c r="G1715" s="7">
        <v>0.99405174395852003</v>
      </c>
      <c r="H1715" s="7">
        <v>0.86633900774288097</v>
      </c>
      <c r="I1715" t="b">
        <v>1</v>
      </c>
      <c r="J1715" t="b">
        <v>0</v>
      </c>
      <c r="K1715" t="b">
        <v>1</v>
      </c>
      <c r="L1715" t="b">
        <v>0</v>
      </c>
    </row>
    <row r="1716" spans="1:12" x14ac:dyDescent="0.2">
      <c r="A1716" s="3" t="s">
        <v>12</v>
      </c>
      <c r="B1716" s="5">
        <v>8</v>
      </c>
      <c r="C1716" t="s">
        <v>841</v>
      </c>
      <c r="D1716" t="s">
        <v>869</v>
      </c>
      <c r="E1716" s="9">
        <v>27.994510650634766</v>
      </c>
      <c r="F1716">
        <v>1312</v>
      </c>
      <c r="G1716" s="7">
        <v>1.95738432741118</v>
      </c>
      <c r="H1716" s="7">
        <v>1.79291089090782</v>
      </c>
      <c r="I1716" t="b">
        <v>1</v>
      </c>
      <c r="J1716" t="b">
        <v>0</v>
      </c>
      <c r="K1716" t="b">
        <v>1</v>
      </c>
      <c r="L1716" t="b">
        <v>0</v>
      </c>
    </row>
    <row r="1717" spans="1:12" x14ac:dyDescent="0.2">
      <c r="A1717" s="3" t="s">
        <v>12</v>
      </c>
      <c r="B1717" s="5">
        <v>8</v>
      </c>
      <c r="C1717" t="s">
        <v>841</v>
      </c>
      <c r="D1717" t="s">
        <v>870</v>
      </c>
      <c r="E1717" s="9">
        <v>75.432311058044434</v>
      </c>
      <c r="F1717">
        <v>1231</v>
      </c>
      <c r="G1717" s="7">
        <v>2.2029821283853899</v>
      </c>
      <c r="H1717" s="7">
        <v>2.1265310965844701</v>
      </c>
      <c r="I1717" t="b">
        <v>1</v>
      </c>
      <c r="J1717" t="b">
        <v>0</v>
      </c>
      <c r="K1717" t="b">
        <v>1</v>
      </c>
      <c r="L1717" t="b">
        <v>0</v>
      </c>
    </row>
    <row r="1718" spans="1:12" x14ac:dyDescent="0.2">
      <c r="A1718" s="3" t="s">
        <v>12</v>
      </c>
      <c r="B1718" s="5">
        <v>8</v>
      </c>
      <c r="C1718" t="s">
        <v>841</v>
      </c>
      <c r="D1718" t="s">
        <v>871</v>
      </c>
      <c r="E1718" s="9">
        <v>415.8834867477417</v>
      </c>
      <c r="F1718">
        <v>1492</v>
      </c>
      <c r="G1718" s="7">
        <v>2.7338515143393098</v>
      </c>
      <c r="H1718" s="7">
        <v>2.6908100921206701</v>
      </c>
      <c r="I1718" t="b">
        <v>1</v>
      </c>
      <c r="J1718" t="b">
        <v>1</v>
      </c>
      <c r="K1718" t="b">
        <v>1</v>
      </c>
      <c r="L1718" t="b">
        <v>0</v>
      </c>
    </row>
    <row r="1719" spans="1:12" x14ac:dyDescent="0.2">
      <c r="A1719" s="3" t="s">
        <v>12</v>
      </c>
      <c r="B1719" s="5">
        <v>8</v>
      </c>
      <c r="C1719" t="s">
        <v>842</v>
      </c>
      <c r="D1719" t="s">
        <v>868</v>
      </c>
      <c r="E1719" s="9">
        <v>8.9076976776123047</v>
      </c>
      <c r="F1719">
        <v>646</v>
      </c>
      <c r="G1719" s="7">
        <v>2.1163453736308599</v>
      </c>
      <c r="H1719" s="7">
        <v>1.83474720445155</v>
      </c>
      <c r="I1719" t="b">
        <v>1</v>
      </c>
      <c r="J1719" t="b">
        <v>0</v>
      </c>
      <c r="K1719" t="b">
        <v>1</v>
      </c>
      <c r="L1719" t="b">
        <v>0</v>
      </c>
    </row>
    <row r="1720" spans="1:12" x14ac:dyDescent="0.2">
      <c r="A1720" s="3" t="s">
        <v>12</v>
      </c>
      <c r="B1720" s="5">
        <v>8</v>
      </c>
      <c r="C1720" t="s">
        <v>842</v>
      </c>
      <c r="D1720" t="s">
        <v>869</v>
      </c>
      <c r="E1720" s="9">
        <v>27.994510650634766</v>
      </c>
      <c r="F1720">
        <v>619</v>
      </c>
      <c r="G1720" s="7">
        <v>4.1089843902296703</v>
      </c>
      <c r="H1720" s="7">
        <v>3.7667533168238299</v>
      </c>
      <c r="I1720" t="b">
        <v>1</v>
      </c>
      <c r="J1720" t="b">
        <v>0</v>
      </c>
      <c r="K1720" t="b">
        <v>1</v>
      </c>
      <c r="L1720" t="b">
        <v>0</v>
      </c>
    </row>
    <row r="1721" spans="1:12" x14ac:dyDescent="0.2">
      <c r="A1721" s="3" t="s">
        <v>12</v>
      </c>
      <c r="B1721" s="5">
        <v>8</v>
      </c>
      <c r="C1721" t="s">
        <v>842</v>
      </c>
      <c r="D1721" t="s">
        <v>870</v>
      </c>
      <c r="E1721" s="9">
        <v>75.432311058044434</v>
      </c>
      <c r="F1721">
        <v>800</v>
      </c>
      <c r="G1721" s="7">
        <v>2.80188362892966</v>
      </c>
      <c r="H1721" s="7">
        <v>2.7210270203464502</v>
      </c>
      <c r="I1721" t="b">
        <v>1</v>
      </c>
      <c r="J1721" t="b">
        <v>0</v>
      </c>
      <c r="K1721" t="b">
        <v>1</v>
      </c>
      <c r="L1721" t="b">
        <v>0</v>
      </c>
    </row>
    <row r="1722" spans="1:12" x14ac:dyDescent="0.2">
      <c r="A1722" s="3" t="s">
        <v>12</v>
      </c>
      <c r="B1722" s="5">
        <v>8</v>
      </c>
      <c r="C1722" t="s">
        <v>842</v>
      </c>
      <c r="D1722" t="s">
        <v>871</v>
      </c>
      <c r="E1722" s="9">
        <v>415.8834867477417</v>
      </c>
      <c r="F1722">
        <v>592</v>
      </c>
      <c r="G1722" s="7">
        <v>3.1756770191261499</v>
      </c>
      <c r="H1722" s="7">
        <v>3.1613859776644899</v>
      </c>
      <c r="I1722" t="b">
        <v>1</v>
      </c>
      <c r="J1722" t="b">
        <v>0</v>
      </c>
      <c r="K1722" t="b">
        <v>1</v>
      </c>
      <c r="L1722" t="b">
        <v>0</v>
      </c>
    </row>
    <row r="1723" spans="1:12" x14ac:dyDescent="0.2">
      <c r="A1723" s="3" t="s">
        <v>12</v>
      </c>
      <c r="B1723" s="5">
        <v>8</v>
      </c>
      <c r="C1723" t="s">
        <v>843</v>
      </c>
      <c r="D1723" t="s">
        <v>868</v>
      </c>
      <c r="E1723" s="9">
        <v>8.9076976776123047</v>
      </c>
      <c r="F1723">
        <v>4065</v>
      </c>
      <c r="G1723" s="7">
        <v>1.06474990169881</v>
      </c>
      <c r="H1723" s="7">
        <v>0.71657128771718304</v>
      </c>
      <c r="I1723" t="b">
        <v>1</v>
      </c>
      <c r="J1723" t="b">
        <v>0</v>
      </c>
      <c r="K1723" t="b">
        <v>1</v>
      </c>
      <c r="L1723" t="b">
        <v>1</v>
      </c>
    </row>
    <row r="1724" spans="1:12" x14ac:dyDescent="0.2">
      <c r="A1724" s="3" t="s">
        <v>12</v>
      </c>
      <c r="B1724" s="5">
        <v>8</v>
      </c>
      <c r="C1724" t="s">
        <v>843</v>
      </c>
      <c r="D1724" t="s">
        <v>869</v>
      </c>
      <c r="E1724" s="9">
        <v>27.994510650634766</v>
      </c>
      <c r="F1724">
        <v>1705</v>
      </c>
      <c r="G1724" s="7">
        <v>1.69797480746253</v>
      </c>
      <c r="H1724" s="7">
        <v>1.5388363374359399</v>
      </c>
      <c r="I1724" t="b">
        <v>1</v>
      </c>
      <c r="J1724" t="b">
        <v>0</v>
      </c>
      <c r="K1724" t="b">
        <v>1</v>
      </c>
      <c r="L1724" t="b">
        <v>1</v>
      </c>
    </row>
    <row r="1725" spans="1:12" x14ac:dyDescent="0.2">
      <c r="A1725" s="3" t="s">
        <v>12</v>
      </c>
      <c r="B1725" s="5">
        <v>8</v>
      </c>
      <c r="C1725" t="s">
        <v>843</v>
      </c>
      <c r="D1725" t="s">
        <v>870</v>
      </c>
      <c r="E1725" s="9">
        <v>75.432311058044434</v>
      </c>
      <c r="F1725">
        <v>2528</v>
      </c>
      <c r="G1725" s="7">
        <v>4.0409445041005201</v>
      </c>
      <c r="H1725" s="7">
        <v>3.5589672591669901</v>
      </c>
      <c r="I1725" t="b">
        <v>1</v>
      </c>
      <c r="J1725" t="b">
        <v>0</v>
      </c>
      <c r="K1725" t="b">
        <v>1</v>
      </c>
      <c r="L1725" t="b">
        <v>1</v>
      </c>
    </row>
    <row r="1726" spans="1:12" x14ac:dyDescent="0.2">
      <c r="A1726" s="3" t="s">
        <v>12</v>
      </c>
      <c r="B1726" s="5">
        <v>8</v>
      </c>
      <c r="C1726" t="s">
        <v>843</v>
      </c>
      <c r="D1726" t="s">
        <v>871</v>
      </c>
      <c r="E1726" s="9">
        <v>415.8834867477417</v>
      </c>
      <c r="F1726">
        <v>2126</v>
      </c>
      <c r="G1726" s="7">
        <v>1.5914684167350199</v>
      </c>
      <c r="H1726" s="7">
        <v>1.53782738283974</v>
      </c>
      <c r="I1726" t="b">
        <v>1</v>
      </c>
      <c r="J1726" t="b">
        <v>1</v>
      </c>
      <c r="K1726" t="b">
        <v>1</v>
      </c>
      <c r="L1726" t="b">
        <v>1</v>
      </c>
    </row>
    <row r="1727" spans="1:12" x14ac:dyDescent="0.2">
      <c r="A1727" s="3" t="s">
        <v>12</v>
      </c>
      <c r="B1727" s="5">
        <v>8</v>
      </c>
      <c r="C1727" t="s">
        <v>844</v>
      </c>
      <c r="D1727" t="s">
        <v>868</v>
      </c>
      <c r="E1727" s="9">
        <v>8.9076976776123047</v>
      </c>
      <c r="F1727">
        <v>284</v>
      </c>
      <c r="G1727" s="7">
        <v>1.76250448706218</v>
      </c>
      <c r="H1727" s="7">
        <v>1.6687331730259001</v>
      </c>
      <c r="I1727" t="b">
        <v>1</v>
      </c>
      <c r="J1727" t="b">
        <v>0</v>
      </c>
      <c r="K1727" t="b">
        <v>1</v>
      </c>
      <c r="L1727" t="b">
        <v>0</v>
      </c>
    </row>
    <row r="1728" spans="1:12" x14ac:dyDescent="0.2">
      <c r="A1728" s="3" t="s">
        <v>12</v>
      </c>
      <c r="B1728" s="5">
        <v>8</v>
      </c>
      <c r="C1728" t="s">
        <v>844</v>
      </c>
      <c r="D1728" t="s">
        <v>869</v>
      </c>
      <c r="E1728" s="9">
        <v>27.994510650634766</v>
      </c>
      <c r="F1728">
        <v>276</v>
      </c>
      <c r="G1728" s="7">
        <v>3.0939998508659099</v>
      </c>
      <c r="H1728" s="7">
        <v>3.0024142696948402</v>
      </c>
      <c r="I1728" t="b">
        <v>1</v>
      </c>
      <c r="J1728" t="b">
        <v>0</v>
      </c>
      <c r="K1728" t="b">
        <v>1</v>
      </c>
      <c r="L1728" t="b">
        <v>0</v>
      </c>
    </row>
    <row r="1729" spans="1:12" x14ac:dyDescent="0.2">
      <c r="A1729" s="3" t="s">
        <v>12</v>
      </c>
      <c r="B1729" s="5">
        <v>8</v>
      </c>
      <c r="C1729" t="s">
        <v>844</v>
      </c>
      <c r="D1729" t="s">
        <v>870</v>
      </c>
      <c r="E1729" s="9">
        <v>75.432311058044434</v>
      </c>
      <c r="F1729">
        <v>305</v>
      </c>
      <c r="G1729" s="7">
        <v>3.92753884505073</v>
      </c>
      <c r="H1729" s="7">
        <v>3.8661427429677802</v>
      </c>
      <c r="I1729" t="b">
        <v>1</v>
      </c>
      <c r="J1729" t="b">
        <v>0</v>
      </c>
      <c r="K1729" t="b">
        <v>1</v>
      </c>
      <c r="L1729" t="b">
        <v>0</v>
      </c>
    </row>
    <row r="1730" spans="1:12" x14ac:dyDescent="0.2">
      <c r="A1730" s="3" t="s">
        <v>12</v>
      </c>
      <c r="B1730" s="5">
        <v>8</v>
      </c>
      <c r="C1730" t="s">
        <v>844</v>
      </c>
      <c r="D1730" t="s">
        <v>871</v>
      </c>
      <c r="E1730" s="9">
        <v>415.8834867477417</v>
      </c>
      <c r="F1730">
        <v>226</v>
      </c>
      <c r="G1730" s="7">
        <v>7.7252941774295296</v>
      </c>
      <c r="H1730" s="7">
        <v>7.6929982750229602</v>
      </c>
      <c r="I1730" t="b">
        <v>1</v>
      </c>
      <c r="J1730" t="b">
        <v>0</v>
      </c>
      <c r="K1730" t="b">
        <v>1</v>
      </c>
      <c r="L1730" t="b">
        <v>0</v>
      </c>
    </row>
    <row r="1731" spans="1:12" x14ac:dyDescent="0.2">
      <c r="A1731" s="3" t="s">
        <v>12</v>
      </c>
      <c r="B1731" s="5">
        <v>8</v>
      </c>
      <c r="C1731" t="s">
        <v>851</v>
      </c>
      <c r="D1731" t="s">
        <v>868</v>
      </c>
      <c r="E1731" s="9">
        <v>8.9076976776123047</v>
      </c>
      <c r="F1731">
        <v>3018</v>
      </c>
      <c r="G1731" s="7">
        <v>1.6883430018218899</v>
      </c>
      <c r="H1731" s="7">
        <v>1.07399296812301</v>
      </c>
      <c r="I1731" t="b">
        <v>1</v>
      </c>
      <c r="J1731" t="b">
        <v>0</v>
      </c>
      <c r="K1731" t="b">
        <v>1</v>
      </c>
      <c r="L1731" t="b">
        <v>1</v>
      </c>
    </row>
    <row r="1732" spans="1:12" x14ac:dyDescent="0.2">
      <c r="A1732" s="3" t="s">
        <v>12</v>
      </c>
      <c r="B1732" s="5">
        <v>8</v>
      </c>
      <c r="C1732" t="s">
        <v>851</v>
      </c>
      <c r="D1732" t="s">
        <v>869</v>
      </c>
      <c r="E1732" s="9">
        <v>27.994510650634766</v>
      </c>
      <c r="F1732">
        <v>2282</v>
      </c>
      <c r="G1732" s="7">
        <v>2.0459336878341499</v>
      </c>
      <c r="H1732" s="7">
        <v>1.75349268090415</v>
      </c>
      <c r="I1732" t="b">
        <v>1</v>
      </c>
      <c r="J1732" t="b">
        <v>0</v>
      </c>
      <c r="K1732" t="b">
        <v>1</v>
      </c>
      <c r="L1732" t="b">
        <v>1</v>
      </c>
    </row>
    <row r="1733" spans="1:12" x14ac:dyDescent="0.2">
      <c r="A1733" s="3" t="s">
        <v>12</v>
      </c>
      <c r="B1733" s="5">
        <v>8</v>
      </c>
      <c r="C1733" t="s">
        <v>851</v>
      </c>
      <c r="D1733" t="s">
        <v>870</v>
      </c>
      <c r="E1733" s="9">
        <v>75.432311058044434</v>
      </c>
      <c r="F1733">
        <v>2171</v>
      </c>
      <c r="G1733" s="7">
        <v>1.77333406347519</v>
      </c>
      <c r="H1733" s="7">
        <v>1.68722177368802</v>
      </c>
      <c r="I1733" t="b">
        <v>1</v>
      </c>
      <c r="J1733" t="b">
        <v>0</v>
      </c>
      <c r="K1733" t="b">
        <v>1</v>
      </c>
      <c r="L1733" t="b">
        <v>1</v>
      </c>
    </row>
    <row r="1734" spans="1:12" x14ac:dyDescent="0.2">
      <c r="A1734" s="3" t="s">
        <v>12</v>
      </c>
      <c r="B1734" s="5">
        <v>8</v>
      </c>
      <c r="C1734" t="s">
        <v>851</v>
      </c>
      <c r="D1734" t="s">
        <v>871</v>
      </c>
      <c r="E1734" s="9">
        <v>415.8834867477417</v>
      </c>
      <c r="F1734">
        <v>4480</v>
      </c>
      <c r="G1734" s="7">
        <v>1.75533813125563</v>
      </c>
      <c r="H1734" s="7">
        <v>1.72276252251503</v>
      </c>
      <c r="I1734" t="b">
        <v>1</v>
      </c>
      <c r="J1734" t="b">
        <v>0</v>
      </c>
      <c r="K1734" t="b">
        <v>1</v>
      </c>
      <c r="L1734" t="b">
        <v>1</v>
      </c>
    </row>
    <row r="1735" spans="1:12" x14ac:dyDescent="0.2">
      <c r="A1735" s="3" t="s">
        <v>12</v>
      </c>
      <c r="B1735" s="5">
        <v>8</v>
      </c>
      <c r="C1735" t="s">
        <v>847</v>
      </c>
      <c r="D1735" t="s">
        <v>868</v>
      </c>
      <c r="E1735" s="9">
        <v>8.9076976776123047</v>
      </c>
      <c r="F1735">
        <v>1554</v>
      </c>
      <c r="G1735" s="7">
        <v>1.8526825452604601</v>
      </c>
      <c r="H1735" s="7">
        <v>1.40014109990762</v>
      </c>
      <c r="I1735" t="b">
        <v>1</v>
      </c>
      <c r="J1735" t="b">
        <v>0</v>
      </c>
      <c r="K1735" t="b">
        <v>1</v>
      </c>
      <c r="L1735" t="b">
        <v>1</v>
      </c>
    </row>
    <row r="1736" spans="1:12" x14ac:dyDescent="0.2">
      <c r="A1736" s="3" t="s">
        <v>12</v>
      </c>
      <c r="B1736" s="5">
        <v>8</v>
      </c>
      <c r="C1736" t="s">
        <v>847</v>
      </c>
      <c r="D1736" t="s">
        <v>869</v>
      </c>
      <c r="E1736" s="9">
        <v>27.994510650634766</v>
      </c>
      <c r="F1736">
        <v>1580</v>
      </c>
      <c r="G1736" s="7">
        <v>3.0153501347086098</v>
      </c>
      <c r="H1736" s="7">
        <v>2.5768143087844901</v>
      </c>
      <c r="I1736" t="b">
        <v>1</v>
      </c>
      <c r="J1736" t="b">
        <v>0</v>
      </c>
      <c r="K1736" t="b">
        <v>1</v>
      </c>
      <c r="L1736" t="b">
        <v>1</v>
      </c>
    </row>
    <row r="1737" spans="1:12" x14ac:dyDescent="0.2">
      <c r="A1737" s="3" t="s">
        <v>12</v>
      </c>
      <c r="B1737" s="5">
        <v>8</v>
      </c>
      <c r="C1737" t="s">
        <v>847</v>
      </c>
      <c r="D1737" t="s">
        <v>870</v>
      </c>
      <c r="E1737" s="9">
        <v>75.432311058044434</v>
      </c>
      <c r="F1737">
        <v>1450</v>
      </c>
      <c r="G1737" s="7">
        <v>3.5480861269070698</v>
      </c>
      <c r="H1737" s="7">
        <v>3.3215460615607402</v>
      </c>
      <c r="I1737" t="b">
        <v>1</v>
      </c>
      <c r="J1737" t="b">
        <v>0</v>
      </c>
      <c r="K1737" t="b">
        <v>1</v>
      </c>
      <c r="L1737" t="b">
        <v>1</v>
      </c>
    </row>
    <row r="1738" spans="1:12" x14ac:dyDescent="0.2">
      <c r="A1738" s="3" t="s">
        <v>12</v>
      </c>
      <c r="B1738" s="5">
        <v>8</v>
      </c>
      <c r="C1738" t="s">
        <v>847</v>
      </c>
      <c r="D1738" t="s">
        <v>871</v>
      </c>
      <c r="E1738" s="9">
        <v>415.8834867477417</v>
      </c>
      <c r="F1738">
        <v>1317</v>
      </c>
      <c r="G1738" s="7">
        <v>4.8222848118983901</v>
      </c>
      <c r="H1738" s="7">
        <v>4.7497514447143203</v>
      </c>
      <c r="I1738" t="b">
        <v>1</v>
      </c>
      <c r="J1738" t="b">
        <v>0</v>
      </c>
      <c r="K1738" t="b">
        <v>1</v>
      </c>
      <c r="L1738" t="b">
        <v>1</v>
      </c>
    </row>
    <row r="1739" spans="1:12" x14ac:dyDescent="0.2">
      <c r="A1739" s="3" t="s">
        <v>12</v>
      </c>
      <c r="B1739" s="5">
        <v>8</v>
      </c>
      <c r="C1739" t="s">
        <v>848</v>
      </c>
      <c r="D1739" t="s">
        <v>868</v>
      </c>
      <c r="E1739" s="9">
        <v>8.9076976776123047</v>
      </c>
      <c r="F1739">
        <v>1149</v>
      </c>
      <c r="G1739" s="7">
        <v>1.2021184450219</v>
      </c>
      <c r="H1739" s="7">
        <v>1.0407404694020601</v>
      </c>
      <c r="I1739" t="b">
        <v>1</v>
      </c>
      <c r="J1739" t="b">
        <v>0</v>
      </c>
      <c r="K1739" t="b">
        <v>1</v>
      </c>
      <c r="L1739" t="b">
        <v>0</v>
      </c>
    </row>
    <row r="1740" spans="1:12" x14ac:dyDescent="0.2">
      <c r="A1740" s="3" t="s">
        <v>12</v>
      </c>
      <c r="B1740" s="5">
        <v>8</v>
      </c>
      <c r="C1740" t="s">
        <v>848</v>
      </c>
      <c r="D1740" t="s">
        <v>869</v>
      </c>
      <c r="E1740" s="9">
        <v>27.994510650634766</v>
      </c>
      <c r="F1740">
        <v>4284</v>
      </c>
      <c r="G1740" s="7">
        <v>0.345696599785561</v>
      </c>
      <c r="H1740" s="7">
        <v>0.328327437730282</v>
      </c>
      <c r="I1740" t="b">
        <v>1</v>
      </c>
      <c r="J1740" t="b">
        <v>0</v>
      </c>
      <c r="K1740" t="b">
        <v>1</v>
      </c>
      <c r="L1740" t="b">
        <v>0</v>
      </c>
    </row>
    <row r="1741" spans="1:12" x14ac:dyDescent="0.2">
      <c r="A1741" s="3" t="s">
        <v>12</v>
      </c>
      <c r="B1741" s="5">
        <v>8</v>
      </c>
      <c r="C1741" t="s">
        <v>848</v>
      </c>
      <c r="D1741" t="s">
        <v>870</v>
      </c>
      <c r="E1741" s="9">
        <v>75.432311058044434</v>
      </c>
      <c r="F1741">
        <v>6959</v>
      </c>
      <c r="G1741" s="7">
        <v>0.46808466008925997</v>
      </c>
      <c r="H1741" s="7">
        <v>0.44870805459546897</v>
      </c>
      <c r="I1741" t="b">
        <v>1</v>
      </c>
      <c r="J1741" t="b">
        <v>0</v>
      </c>
      <c r="K1741" t="b">
        <v>1</v>
      </c>
      <c r="L1741" t="b">
        <v>0</v>
      </c>
    </row>
    <row r="1742" spans="1:12" x14ac:dyDescent="0.2">
      <c r="A1742" s="3" t="s">
        <v>12</v>
      </c>
      <c r="B1742" s="5">
        <v>8</v>
      </c>
      <c r="C1742" t="s">
        <v>848</v>
      </c>
      <c r="D1742" t="s">
        <v>871</v>
      </c>
      <c r="E1742" s="9">
        <v>415.8834867477417</v>
      </c>
      <c r="F1742">
        <v>1638</v>
      </c>
      <c r="G1742" s="7">
        <v>2.0478094941957901</v>
      </c>
      <c r="H1742" s="7">
        <v>2.0314250176956401</v>
      </c>
      <c r="I1742" t="b">
        <v>1</v>
      </c>
      <c r="J1742" t="b">
        <v>0</v>
      </c>
      <c r="K1742" t="b">
        <v>1</v>
      </c>
      <c r="L1742" t="b">
        <v>0</v>
      </c>
    </row>
    <row r="1743" spans="1:12" x14ac:dyDescent="0.2">
      <c r="A1743" s="3" t="s">
        <v>12</v>
      </c>
      <c r="B1743" s="5">
        <v>8</v>
      </c>
      <c r="C1743" t="s">
        <v>849</v>
      </c>
      <c r="D1743" t="s">
        <v>868</v>
      </c>
      <c r="E1743" s="9">
        <v>8.9076976776123047</v>
      </c>
      <c r="F1743">
        <v>355</v>
      </c>
      <c r="G1743" s="7">
        <v>1.1443599277508001</v>
      </c>
      <c r="H1743" s="7">
        <v>1.0944462068573899</v>
      </c>
      <c r="I1743" t="b">
        <v>1</v>
      </c>
      <c r="J1743" t="b">
        <v>0</v>
      </c>
      <c r="K1743" t="b">
        <v>1</v>
      </c>
      <c r="L1743" t="b">
        <v>0</v>
      </c>
    </row>
    <row r="1744" spans="1:12" x14ac:dyDescent="0.2">
      <c r="A1744" s="3" t="s">
        <v>12</v>
      </c>
      <c r="B1744" s="5">
        <v>8</v>
      </c>
      <c r="C1744" t="s">
        <v>849</v>
      </c>
      <c r="D1744" t="s">
        <v>869</v>
      </c>
      <c r="E1744" s="9">
        <v>27.994510650634766</v>
      </c>
      <c r="F1744">
        <v>271</v>
      </c>
      <c r="G1744" s="7">
        <v>1.2760158006579501</v>
      </c>
      <c r="H1744" s="7">
        <v>1.26044622470215</v>
      </c>
      <c r="I1744" t="b">
        <v>1</v>
      </c>
      <c r="J1744" t="b">
        <v>0</v>
      </c>
      <c r="K1744" t="b">
        <v>1</v>
      </c>
      <c r="L1744" t="b">
        <v>0</v>
      </c>
    </row>
    <row r="1745" spans="1:12" x14ac:dyDescent="0.2">
      <c r="A1745" s="3" t="s">
        <v>12</v>
      </c>
      <c r="B1745" s="5">
        <v>8</v>
      </c>
      <c r="C1745" t="s">
        <v>849</v>
      </c>
      <c r="D1745" t="s">
        <v>870</v>
      </c>
      <c r="E1745" s="9">
        <v>75.432311058044434</v>
      </c>
      <c r="F1745">
        <v>210</v>
      </c>
      <c r="G1745" s="7">
        <v>1.30847562070537</v>
      </c>
      <c r="H1745" s="7">
        <v>1.3037264912640101</v>
      </c>
      <c r="I1745" t="b">
        <v>1</v>
      </c>
      <c r="J1745" t="b">
        <v>0</v>
      </c>
      <c r="K1745" t="b">
        <v>1</v>
      </c>
      <c r="L1745" t="b">
        <v>0</v>
      </c>
    </row>
    <row r="1746" spans="1:12" x14ac:dyDescent="0.2">
      <c r="A1746" s="3" t="s">
        <v>12</v>
      </c>
      <c r="B1746" s="5">
        <v>8</v>
      </c>
      <c r="C1746" t="s">
        <v>849</v>
      </c>
      <c r="D1746" t="s">
        <v>871</v>
      </c>
      <c r="E1746" s="9">
        <v>415.8834867477417</v>
      </c>
      <c r="F1746">
        <v>233</v>
      </c>
      <c r="G1746" s="7">
        <v>0.70262362910814502</v>
      </c>
      <c r="H1746" s="7">
        <v>0.70190014555407398</v>
      </c>
      <c r="I1746" t="b">
        <v>1</v>
      </c>
      <c r="J1746" t="b">
        <v>1</v>
      </c>
      <c r="K1746" t="b">
        <v>1</v>
      </c>
      <c r="L1746" t="b">
        <v>0</v>
      </c>
    </row>
    <row r="1747" spans="1:12" x14ac:dyDescent="0.2">
      <c r="A1747" s="3" t="s">
        <v>12</v>
      </c>
      <c r="B1747" s="5">
        <v>8</v>
      </c>
      <c r="C1747" t="s">
        <v>850</v>
      </c>
      <c r="D1747" t="s">
        <v>868</v>
      </c>
      <c r="E1747" s="9">
        <v>8.9076976776123047</v>
      </c>
      <c r="F1747">
        <v>1115</v>
      </c>
      <c r="G1747" s="7">
        <v>1.4437111308934001</v>
      </c>
      <c r="H1747" s="7">
        <v>1.22274504840251</v>
      </c>
      <c r="I1747" t="b">
        <v>1</v>
      </c>
      <c r="J1747" t="b">
        <v>0</v>
      </c>
      <c r="K1747" t="b">
        <v>1</v>
      </c>
      <c r="L1747" t="b">
        <v>0</v>
      </c>
    </row>
    <row r="1748" spans="1:12" x14ac:dyDescent="0.2">
      <c r="A1748" s="3" t="s">
        <v>12</v>
      </c>
      <c r="B1748" s="5">
        <v>8</v>
      </c>
      <c r="C1748" t="s">
        <v>850</v>
      </c>
      <c r="D1748" t="s">
        <v>869</v>
      </c>
      <c r="E1748" s="9">
        <v>27.994510650634766</v>
      </c>
      <c r="F1748">
        <v>1053</v>
      </c>
      <c r="G1748" s="7">
        <v>1.89216023322979</v>
      </c>
      <c r="H1748" s="7">
        <v>1.7664380773999699</v>
      </c>
      <c r="I1748" t="b">
        <v>1</v>
      </c>
      <c r="J1748" t="b">
        <v>0</v>
      </c>
      <c r="K1748" t="b">
        <v>1</v>
      </c>
      <c r="L1748" t="b">
        <v>0</v>
      </c>
    </row>
    <row r="1749" spans="1:12" x14ac:dyDescent="0.2">
      <c r="A1749" s="3" t="s">
        <v>12</v>
      </c>
      <c r="B1749" s="5">
        <v>8</v>
      </c>
      <c r="C1749" t="s">
        <v>850</v>
      </c>
      <c r="D1749" t="s">
        <v>870</v>
      </c>
      <c r="E1749" s="9">
        <v>75.432311058044434</v>
      </c>
      <c r="F1749">
        <v>1031</v>
      </c>
      <c r="G1749" s="7">
        <v>0.67217043946859301</v>
      </c>
      <c r="H1749" s="7">
        <v>0.66605132807117096</v>
      </c>
      <c r="I1749" t="b">
        <v>1</v>
      </c>
      <c r="J1749" t="b">
        <v>0</v>
      </c>
      <c r="K1749" t="b">
        <v>1</v>
      </c>
      <c r="L1749" t="b">
        <v>0</v>
      </c>
    </row>
    <row r="1750" spans="1:12" x14ac:dyDescent="0.2">
      <c r="A1750" s="3" t="s">
        <v>12</v>
      </c>
      <c r="B1750" s="5">
        <v>8</v>
      </c>
      <c r="C1750" t="s">
        <v>850</v>
      </c>
      <c r="D1750" t="s">
        <v>871</v>
      </c>
      <c r="E1750" s="9">
        <v>415.8834867477417</v>
      </c>
      <c r="F1750">
        <v>1062</v>
      </c>
      <c r="G1750" s="7">
        <v>2.3092578694889401</v>
      </c>
      <c r="H1750" s="7">
        <v>2.2957201900447202</v>
      </c>
      <c r="I1750" t="b">
        <v>1</v>
      </c>
      <c r="J1750" t="b">
        <v>0</v>
      </c>
      <c r="K1750" t="b">
        <v>1</v>
      </c>
      <c r="L1750" t="b">
        <v>0</v>
      </c>
    </row>
    <row r="1751" spans="1:12" x14ac:dyDescent="0.2">
      <c r="A1751" s="3" t="s">
        <v>12</v>
      </c>
      <c r="B1751" s="5">
        <v>8</v>
      </c>
      <c r="C1751" t="s">
        <v>832</v>
      </c>
      <c r="D1751" t="s">
        <v>868</v>
      </c>
      <c r="E1751" s="9">
        <v>8.9076976776123047</v>
      </c>
      <c r="F1751">
        <v>3209</v>
      </c>
      <c r="G1751" s="7">
        <v>1.1227246883806701</v>
      </c>
      <c r="H1751" s="7">
        <v>0.79939851724062605</v>
      </c>
      <c r="I1751" t="b">
        <v>1</v>
      </c>
      <c r="J1751" t="b">
        <v>0</v>
      </c>
      <c r="K1751" t="b">
        <v>0</v>
      </c>
      <c r="L1751" t="b">
        <v>0</v>
      </c>
    </row>
    <row r="1752" spans="1:12" x14ac:dyDescent="0.2">
      <c r="A1752" s="3" t="s">
        <v>12</v>
      </c>
      <c r="B1752" s="5">
        <v>8</v>
      </c>
      <c r="C1752" t="s">
        <v>832</v>
      </c>
      <c r="D1752" t="s">
        <v>869</v>
      </c>
      <c r="E1752" s="9">
        <v>27.994510650634766</v>
      </c>
      <c r="F1752">
        <v>1026</v>
      </c>
      <c r="G1752" s="7">
        <v>1.7871878607402101</v>
      </c>
      <c r="H1752" s="7">
        <v>1.6773223876953101</v>
      </c>
      <c r="I1752" t="b">
        <v>1</v>
      </c>
      <c r="J1752" t="b">
        <v>0</v>
      </c>
      <c r="K1752" t="b">
        <v>0</v>
      </c>
      <c r="L1752" t="b">
        <v>0</v>
      </c>
    </row>
    <row r="1753" spans="1:12" x14ac:dyDescent="0.2">
      <c r="A1753" s="3" t="s">
        <v>12</v>
      </c>
      <c r="B1753" s="5">
        <v>8</v>
      </c>
      <c r="C1753" t="s">
        <v>832</v>
      </c>
      <c r="D1753" t="s">
        <v>870</v>
      </c>
      <c r="E1753" s="9">
        <v>75.432311058044434</v>
      </c>
      <c r="F1753">
        <v>1591</v>
      </c>
      <c r="G1753" s="7">
        <v>1.63620474291884</v>
      </c>
      <c r="H1753" s="7">
        <v>1.58162227282922</v>
      </c>
      <c r="I1753" t="b">
        <v>1</v>
      </c>
      <c r="J1753" t="b">
        <v>0</v>
      </c>
      <c r="K1753" t="b">
        <v>0</v>
      </c>
      <c r="L1753" t="b">
        <v>0</v>
      </c>
    </row>
    <row r="1754" spans="1:12" x14ac:dyDescent="0.2">
      <c r="A1754" s="3" t="s">
        <v>12</v>
      </c>
      <c r="B1754" s="5">
        <v>8</v>
      </c>
      <c r="C1754" t="s">
        <v>832</v>
      </c>
      <c r="D1754" t="s">
        <v>871</v>
      </c>
      <c r="E1754" s="9">
        <v>415.8834867477417</v>
      </c>
      <c r="F1754">
        <v>1615</v>
      </c>
      <c r="G1754" s="7">
        <v>2.2945042633887698</v>
      </c>
      <c r="H1754" s="7">
        <v>2.2742402223897198</v>
      </c>
      <c r="I1754" t="b">
        <v>1</v>
      </c>
      <c r="J1754" t="b">
        <v>0</v>
      </c>
      <c r="K1754" t="b">
        <v>0</v>
      </c>
      <c r="L1754" t="b">
        <v>0</v>
      </c>
    </row>
    <row r="1755" spans="1:12" x14ac:dyDescent="0.2">
      <c r="A1755" s="3" t="s">
        <v>12</v>
      </c>
      <c r="B1755" s="5">
        <v>8</v>
      </c>
      <c r="C1755" t="s">
        <v>852</v>
      </c>
      <c r="D1755" t="s">
        <v>868</v>
      </c>
      <c r="E1755" s="9">
        <v>8.9076976776123047</v>
      </c>
      <c r="F1755">
        <v>438</v>
      </c>
      <c r="G1755" s="7">
        <v>4.7736857865017699</v>
      </c>
      <c r="H1755" s="7">
        <v>3.8661882281303401</v>
      </c>
      <c r="I1755" t="b">
        <v>1</v>
      </c>
      <c r="J1755" t="b">
        <v>0</v>
      </c>
      <c r="K1755" t="b">
        <v>1</v>
      </c>
      <c r="L1755" t="b">
        <v>0</v>
      </c>
    </row>
    <row r="1756" spans="1:12" x14ac:dyDescent="0.2">
      <c r="A1756" s="3" t="s">
        <v>12</v>
      </c>
      <c r="B1756" s="5">
        <v>8</v>
      </c>
      <c r="C1756" t="s">
        <v>852</v>
      </c>
      <c r="D1756" t="s">
        <v>869</v>
      </c>
      <c r="E1756" s="9">
        <v>27.994510650634766</v>
      </c>
      <c r="F1756">
        <v>219</v>
      </c>
      <c r="G1756" s="7">
        <v>7.0073868962790398</v>
      </c>
      <c r="H1756" s="7">
        <v>6.6432156266337801</v>
      </c>
      <c r="I1756" t="b">
        <v>1</v>
      </c>
      <c r="J1756" t="b">
        <v>0</v>
      </c>
      <c r="K1756" t="b">
        <v>1</v>
      </c>
      <c r="L1756" t="b">
        <v>0</v>
      </c>
    </row>
    <row r="1757" spans="1:12" x14ac:dyDescent="0.2">
      <c r="A1757" s="3" t="s">
        <v>12</v>
      </c>
      <c r="B1757" s="5">
        <v>8</v>
      </c>
      <c r="C1757" t="s">
        <v>852</v>
      </c>
      <c r="D1757" t="s">
        <v>870</v>
      </c>
      <c r="E1757" s="9">
        <v>75.432311058044434</v>
      </c>
      <c r="F1757">
        <v>258</v>
      </c>
      <c r="G1757" s="7">
        <v>5.99716259008144</v>
      </c>
      <c r="H1757" s="7">
        <v>5.8766213039922404</v>
      </c>
      <c r="I1757" t="b">
        <v>1</v>
      </c>
      <c r="J1757" t="b">
        <v>0</v>
      </c>
      <c r="K1757" t="b">
        <v>1</v>
      </c>
      <c r="L1757" t="b">
        <v>0</v>
      </c>
    </row>
    <row r="1758" spans="1:12" x14ac:dyDescent="0.2">
      <c r="A1758" s="3" t="s">
        <v>12</v>
      </c>
      <c r="B1758" s="5">
        <v>8</v>
      </c>
      <c r="C1758" t="s">
        <v>852</v>
      </c>
      <c r="D1758" t="s">
        <v>871</v>
      </c>
      <c r="E1758" s="9">
        <v>415.8834867477417</v>
      </c>
      <c r="F1758">
        <v>252</v>
      </c>
      <c r="G1758" s="7">
        <v>6.2726578294104396</v>
      </c>
      <c r="H1758" s="7">
        <v>6.2489066871176604</v>
      </c>
      <c r="I1758" t="b">
        <v>1</v>
      </c>
      <c r="J1758" t="b">
        <v>0</v>
      </c>
      <c r="K1758" t="b">
        <v>1</v>
      </c>
      <c r="L1758" t="b">
        <v>0</v>
      </c>
    </row>
    <row r="1759" spans="1:12" x14ac:dyDescent="0.2">
      <c r="A1759" s="3" t="s">
        <v>12</v>
      </c>
      <c r="B1759" s="5">
        <v>8</v>
      </c>
      <c r="C1759" t="s">
        <v>834</v>
      </c>
      <c r="D1759" t="s">
        <v>868</v>
      </c>
      <c r="E1759" s="9">
        <v>8.9076976776123047</v>
      </c>
      <c r="F1759">
        <v>1872</v>
      </c>
      <c r="G1759" s="7">
        <v>6.7778833823701298E-2</v>
      </c>
      <c r="H1759" s="7">
        <v>6.6826945328874301E-2</v>
      </c>
      <c r="I1759" t="b">
        <v>1</v>
      </c>
      <c r="J1759" t="b">
        <v>0</v>
      </c>
      <c r="K1759" t="b">
        <v>1</v>
      </c>
      <c r="L1759" t="b">
        <v>0</v>
      </c>
    </row>
    <row r="1760" spans="1:12" x14ac:dyDescent="0.2">
      <c r="A1760" s="3" t="s">
        <v>12</v>
      </c>
      <c r="B1760" s="5">
        <v>8</v>
      </c>
      <c r="C1760" t="s">
        <v>834</v>
      </c>
      <c r="D1760" t="s">
        <v>869</v>
      </c>
      <c r="E1760" s="9">
        <v>27.994510650634766</v>
      </c>
      <c r="F1760">
        <v>2036</v>
      </c>
      <c r="G1760" s="7">
        <v>6.4137786610871605E-2</v>
      </c>
      <c r="H1760" s="7">
        <v>6.3812980165859595E-2</v>
      </c>
      <c r="I1760" t="b">
        <v>1</v>
      </c>
      <c r="J1760" t="b">
        <v>1</v>
      </c>
      <c r="K1760" t="b">
        <v>1</v>
      </c>
      <c r="L1760" t="b">
        <v>0</v>
      </c>
    </row>
    <row r="1761" spans="1:12" x14ac:dyDescent="0.2">
      <c r="A1761" s="3" t="s">
        <v>12</v>
      </c>
      <c r="B1761" s="5">
        <v>8</v>
      </c>
      <c r="C1761" t="s">
        <v>834</v>
      </c>
      <c r="D1761" t="s">
        <v>870</v>
      </c>
      <c r="E1761" s="9">
        <v>75.432311058044434</v>
      </c>
      <c r="F1761">
        <v>1857</v>
      </c>
      <c r="G1761" s="7">
        <v>6.4878167185884794E-2</v>
      </c>
      <c r="H1761" s="7">
        <v>6.4578371837975795E-2</v>
      </c>
      <c r="I1761" t="b">
        <v>1</v>
      </c>
      <c r="J1761" t="b">
        <v>1</v>
      </c>
      <c r="K1761" t="b">
        <v>1</v>
      </c>
      <c r="L1761" t="b">
        <v>0</v>
      </c>
    </row>
    <row r="1762" spans="1:12" x14ac:dyDescent="0.2">
      <c r="A1762" s="3" t="s">
        <v>12</v>
      </c>
      <c r="B1762" s="5">
        <v>8</v>
      </c>
      <c r="C1762" t="s">
        <v>834</v>
      </c>
      <c r="D1762" t="s">
        <v>871</v>
      </c>
      <c r="E1762" s="9">
        <v>415.8834867477417</v>
      </c>
      <c r="F1762">
        <v>1842</v>
      </c>
      <c r="G1762" s="7">
        <v>7.2025109586653202E-2</v>
      </c>
      <c r="H1762" s="7">
        <v>7.1694970753275994E-2</v>
      </c>
      <c r="I1762" t="b">
        <v>1</v>
      </c>
      <c r="J1762" t="b">
        <v>1</v>
      </c>
      <c r="K1762" t="b">
        <v>1</v>
      </c>
      <c r="L1762" t="b">
        <v>0</v>
      </c>
    </row>
    <row r="1763" spans="1:12" x14ac:dyDescent="0.2">
      <c r="A1763" s="3" t="s">
        <v>12</v>
      </c>
      <c r="B1763" s="5">
        <v>8</v>
      </c>
      <c r="C1763" t="s">
        <v>853</v>
      </c>
      <c r="D1763" t="s">
        <v>868</v>
      </c>
      <c r="E1763" s="9">
        <v>8.9076976776123047</v>
      </c>
      <c r="F1763">
        <v>345</v>
      </c>
      <c r="G1763" s="7">
        <v>6.2248062037821796</v>
      </c>
      <c r="H1763" s="7">
        <v>5.0155955391961102</v>
      </c>
      <c r="I1763" t="b">
        <v>1</v>
      </c>
      <c r="J1763" t="b">
        <v>0</v>
      </c>
      <c r="K1763" t="b">
        <v>1</v>
      </c>
      <c r="L1763" t="b">
        <v>0</v>
      </c>
    </row>
    <row r="1764" spans="1:12" x14ac:dyDescent="0.2">
      <c r="A1764" s="3" t="s">
        <v>12</v>
      </c>
      <c r="B1764" s="5">
        <v>8</v>
      </c>
      <c r="C1764" t="s">
        <v>853</v>
      </c>
      <c r="D1764" t="s">
        <v>869</v>
      </c>
      <c r="E1764" s="9">
        <v>27.994510650634766</v>
      </c>
      <c r="F1764">
        <v>242</v>
      </c>
      <c r="G1764" s="7">
        <v>6.6844581305240602</v>
      </c>
      <c r="H1764" s="7">
        <v>6.31930262994012</v>
      </c>
      <c r="I1764" t="b">
        <v>1</v>
      </c>
      <c r="J1764" t="b">
        <v>0</v>
      </c>
      <c r="K1764" t="b">
        <v>1</v>
      </c>
      <c r="L1764" t="b">
        <v>0</v>
      </c>
    </row>
    <row r="1765" spans="1:12" x14ac:dyDescent="0.2">
      <c r="A1765" s="3" t="s">
        <v>12</v>
      </c>
      <c r="B1765" s="5">
        <v>8</v>
      </c>
      <c r="C1765" t="s">
        <v>853</v>
      </c>
      <c r="D1765" t="s">
        <v>870</v>
      </c>
      <c r="E1765" s="9">
        <v>75.432311058044434</v>
      </c>
      <c r="F1765">
        <v>238</v>
      </c>
      <c r="G1765" s="7">
        <v>6.1004699602138599</v>
      </c>
      <c r="H1765" s="7">
        <v>5.9852662904105696</v>
      </c>
      <c r="I1765" t="b">
        <v>1</v>
      </c>
      <c r="J1765" t="b">
        <v>0</v>
      </c>
      <c r="K1765" t="b">
        <v>1</v>
      </c>
      <c r="L1765" t="b">
        <v>0</v>
      </c>
    </row>
    <row r="1766" spans="1:12" x14ac:dyDescent="0.2">
      <c r="A1766" s="3" t="s">
        <v>12</v>
      </c>
      <c r="B1766" s="5">
        <v>8</v>
      </c>
      <c r="C1766" t="s">
        <v>853</v>
      </c>
      <c r="D1766" t="s">
        <v>871</v>
      </c>
      <c r="E1766" s="9">
        <v>415.8834867477417</v>
      </c>
      <c r="F1766">
        <v>253</v>
      </c>
      <c r="G1766" s="7">
        <v>5.8292706709427797</v>
      </c>
      <c r="H1766" s="7">
        <v>5.8086719659726196</v>
      </c>
      <c r="I1766" t="b">
        <v>1</v>
      </c>
      <c r="J1766" t="b">
        <v>0</v>
      </c>
      <c r="K1766" t="b">
        <v>1</v>
      </c>
      <c r="L1766" t="b">
        <v>0</v>
      </c>
    </row>
    <row r="1767" spans="1:12" x14ac:dyDescent="0.2">
      <c r="A1767" s="3" t="s">
        <v>12</v>
      </c>
      <c r="B1767" s="5">
        <v>8</v>
      </c>
      <c r="C1767" t="s">
        <v>836</v>
      </c>
      <c r="D1767" t="s">
        <v>868</v>
      </c>
      <c r="E1767" s="9">
        <v>8.9076976776123047</v>
      </c>
      <c r="F1767">
        <v>494</v>
      </c>
      <c r="G1767" s="7">
        <v>1.9181088883747399</v>
      </c>
      <c r="H1767" s="7">
        <v>1.73368969980776</v>
      </c>
      <c r="I1767" t="b">
        <v>1</v>
      </c>
      <c r="J1767" t="b">
        <v>0</v>
      </c>
      <c r="K1767" t="b">
        <v>1</v>
      </c>
      <c r="L1767" t="b">
        <v>1</v>
      </c>
    </row>
    <row r="1768" spans="1:12" x14ac:dyDescent="0.2">
      <c r="A1768" s="3" t="s">
        <v>12</v>
      </c>
      <c r="B1768" s="5">
        <v>8</v>
      </c>
      <c r="C1768" t="s">
        <v>836</v>
      </c>
      <c r="D1768" t="s">
        <v>869</v>
      </c>
      <c r="E1768" s="9">
        <v>27.994510650634766</v>
      </c>
      <c r="F1768">
        <v>603</v>
      </c>
      <c r="G1768" s="7">
        <v>2.5930447064315199</v>
      </c>
      <c r="H1768" s="7">
        <v>2.4558742565694098</v>
      </c>
      <c r="I1768" t="b">
        <v>1</v>
      </c>
      <c r="J1768" t="b">
        <v>0</v>
      </c>
      <c r="K1768" t="b">
        <v>1</v>
      </c>
      <c r="L1768" t="b">
        <v>1</v>
      </c>
    </row>
    <row r="1769" spans="1:12" x14ac:dyDescent="0.2">
      <c r="A1769" s="3" t="s">
        <v>12</v>
      </c>
      <c r="B1769" s="5">
        <v>8</v>
      </c>
      <c r="C1769" t="s">
        <v>836</v>
      </c>
      <c r="D1769" t="s">
        <v>870</v>
      </c>
      <c r="E1769" s="9">
        <v>75.432311058044434</v>
      </c>
      <c r="F1769">
        <v>500</v>
      </c>
      <c r="G1769" s="7">
        <v>2.62876149357185</v>
      </c>
      <c r="H1769" s="7">
        <v>2.5837407452661201</v>
      </c>
      <c r="I1769" t="b">
        <v>1</v>
      </c>
      <c r="J1769" t="b">
        <v>0</v>
      </c>
      <c r="K1769" t="b">
        <v>1</v>
      </c>
      <c r="L1769" t="b">
        <v>1</v>
      </c>
    </row>
    <row r="1770" spans="1:12" x14ac:dyDescent="0.2">
      <c r="A1770" s="3" t="s">
        <v>12</v>
      </c>
      <c r="B1770" s="5">
        <v>8</v>
      </c>
      <c r="C1770" t="s">
        <v>836</v>
      </c>
      <c r="D1770" t="s">
        <v>871</v>
      </c>
      <c r="E1770" s="9">
        <v>415.8834867477417</v>
      </c>
      <c r="F1770">
        <v>563</v>
      </c>
      <c r="G1770" s="7">
        <v>4.9650615642862101</v>
      </c>
      <c r="H1770" s="7">
        <v>4.9319120871359798</v>
      </c>
      <c r="I1770" t="b">
        <v>1</v>
      </c>
      <c r="J1770" t="b">
        <v>0</v>
      </c>
      <c r="K1770" t="b">
        <v>1</v>
      </c>
      <c r="L1770" t="b">
        <v>1</v>
      </c>
    </row>
    <row r="1771" spans="1:12" x14ac:dyDescent="0.2">
      <c r="A1771" s="3" t="s">
        <v>12</v>
      </c>
      <c r="B1771" s="5">
        <v>8</v>
      </c>
      <c r="C1771" t="s">
        <v>833</v>
      </c>
      <c r="D1771" t="s">
        <v>868</v>
      </c>
      <c r="E1771" s="9">
        <v>8.9076976776123047</v>
      </c>
      <c r="F1771">
        <v>198</v>
      </c>
      <c r="G1771" s="7">
        <v>5.3403463295037703</v>
      </c>
      <c r="H1771" s="7">
        <v>4.7736857865017699</v>
      </c>
      <c r="I1771" t="b">
        <v>1</v>
      </c>
      <c r="J1771" t="b">
        <v>0</v>
      </c>
      <c r="K1771" t="b">
        <v>1</v>
      </c>
      <c r="L1771" t="b">
        <v>0</v>
      </c>
    </row>
    <row r="1772" spans="1:12" x14ac:dyDescent="0.2">
      <c r="A1772" s="3" t="s">
        <v>12</v>
      </c>
      <c r="B1772" s="5">
        <v>8</v>
      </c>
      <c r="C1772" t="s">
        <v>833</v>
      </c>
      <c r="D1772" t="s">
        <v>869</v>
      </c>
      <c r="E1772" s="9">
        <v>27.994510650634766</v>
      </c>
      <c r="F1772">
        <v>195</v>
      </c>
      <c r="G1772" s="7">
        <v>7.6404232125094804</v>
      </c>
      <c r="H1772" s="7">
        <v>7.25434326266772</v>
      </c>
      <c r="I1772" t="b">
        <v>1</v>
      </c>
      <c r="J1772" t="b">
        <v>0</v>
      </c>
      <c r="K1772" t="b">
        <v>1</v>
      </c>
      <c r="L1772" t="b">
        <v>0</v>
      </c>
    </row>
    <row r="1773" spans="1:12" x14ac:dyDescent="0.2">
      <c r="A1773" s="3" t="s">
        <v>12</v>
      </c>
      <c r="B1773" s="5">
        <v>8</v>
      </c>
      <c r="C1773" t="s">
        <v>833</v>
      </c>
      <c r="D1773" t="s">
        <v>870</v>
      </c>
      <c r="E1773" s="9">
        <v>75.432311058044434</v>
      </c>
      <c r="F1773">
        <v>177</v>
      </c>
      <c r="G1773" s="7">
        <v>6.71464403222756</v>
      </c>
      <c r="H1773" s="7">
        <v>6.61049084725654</v>
      </c>
      <c r="I1773" t="b">
        <v>1</v>
      </c>
      <c r="J1773" t="b">
        <v>0</v>
      </c>
      <c r="K1773" t="b">
        <v>1</v>
      </c>
      <c r="L1773" t="b">
        <v>0</v>
      </c>
    </row>
    <row r="1774" spans="1:12" x14ac:dyDescent="0.2">
      <c r="A1774" s="3" t="s">
        <v>12</v>
      </c>
      <c r="B1774" s="5">
        <v>8</v>
      </c>
      <c r="C1774" t="s">
        <v>833</v>
      </c>
      <c r="D1774" t="s">
        <v>871</v>
      </c>
      <c r="E1774" s="9">
        <v>415.8834867477417</v>
      </c>
      <c r="F1774">
        <v>158</v>
      </c>
      <c r="G1774" s="7">
        <v>5.8570595887990997</v>
      </c>
      <c r="H1774" s="7">
        <v>4.6736639174049097</v>
      </c>
      <c r="I1774" t="b">
        <v>1</v>
      </c>
      <c r="J1774" t="b">
        <v>1</v>
      </c>
      <c r="K1774" t="b">
        <v>1</v>
      </c>
      <c r="L1774" t="b">
        <v>0</v>
      </c>
    </row>
    <row r="1775" spans="1:12" x14ac:dyDescent="0.2">
      <c r="A1775" s="3" t="s">
        <v>12</v>
      </c>
      <c r="B1775" s="5">
        <v>9</v>
      </c>
      <c r="C1775" t="s">
        <v>835</v>
      </c>
      <c r="D1775" t="s">
        <v>868</v>
      </c>
      <c r="E1775" s="9">
        <v>8.9076976776123047</v>
      </c>
      <c r="F1775">
        <v>321</v>
      </c>
      <c r="G1775" s="7">
        <v>9.9194851643789494</v>
      </c>
      <c r="H1775" s="7">
        <v>7.3073811957443002</v>
      </c>
      <c r="I1775" t="b">
        <v>1</v>
      </c>
      <c r="J1775" t="b">
        <v>0</v>
      </c>
      <c r="K1775" t="b">
        <v>1</v>
      </c>
      <c r="L1775" t="b">
        <v>0</v>
      </c>
    </row>
    <row r="1776" spans="1:12" x14ac:dyDescent="0.2">
      <c r="A1776" s="3" t="s">
        <v>12</v>
      </c>
      <c r="B1776" s="5">
        <v>9</v>
      </c>
      <c r="C1776" t="s">
        <v>835</v>
      </c>
      <c r="D1776" t="s">
        <v>869</v>
      </c>
      <c r="E1776" s="9">
        <v>27.994510650634766</v>
      </c>
      <c r="F1776">
        <v>204</v>
      </c>
      <c r="G1776" s="7">
        <v>10.345347616642499</v>
      </c>
      <c r="H1776" s="7">
        <v>9.6201067527954507</v>
      </c>
      <c r="I1776" t="b">
        <v>1</v>
      </c>
      <c r="J1776" t="b">
        <v>0</v>
      </c>
      <c r="K1776" t="b">
        <v>1</v>
      </c>
      <c r="L1776" t="b">
        <v>0</v>
      </c>
    </row>
    <row r="1777" spans="1:12" x14ac:dyDescent="0.2">
      <c r="A1777" s="3" t="s">
        <v>12</v>
      </c>
      <c r="B1777" s="5">
        <v>9</v>
      </c>
      <c r="C1777" t="s">
        <v>835</v>
      </c>
      <c r="D1777" t="s">
        <v>870</v>
      </c>
      <c r="E1777" s="9">
        <v>75.432311058044434</v>
      </c>
      <c r="F1777">
        <v>211</v>
      </c>
      <c r="G1777" s="7">
        <v>9.0762015471115909</v>
      </c>
      <c r="H1777" s="7">
        <v>8.8514798237555006</v>
      </c>
      <c r="I1777" t="b">
        <v>1</v>
      </c>
      <c r="J1777" t="b">
        <v>0</v>
      </c>
      <c r="K1777" t="b">
        <v>1</v>
      </c>
      <c r="L1777" t="b">
        <v>0</v>
      </c>
    </row>
    <row r="1778" spans="1:12" x14ac:dyDescent="0.2">
      <c r="A1778" s="3" t="s">
        <v>12</v>
      </c>
      <c r="B1778" s="5">
        <v>9</v>
      </c>
      <c r="C1778" t="s">
        <v>835</v>
      </c>
      <c r="D1778" t="s">
        <v>871</v>
      </c>
      <c r="E1778" s="9">
        <v>415.8834867477417</v>
      </c>
      <c r="F1778">
        <v>227</v>
      </c>
      <c r="G1778" s="7">
        <v>8.5138283399062704</v>
      </c>
      <c r="H1778" s="7">
        <v>8.4744470045387992</v>
      </c>
      <c r="I1778" t="b">
        <v>1</v>
      </c>
      <c r="J1778" t="b">
        <v>0</v>
      </c>
      <c r="K1778" t="b">
        <v>1</v>
      </c>
      <c r="L1778" t="b">
        <v>0</v>
      </c>
    </row>
    <row r="1779" spans="1:12" x14ac:dyDescent="0.2">
      <c r="A1779" s="3" t="s">
        <v>12</v>
      </c>
      <c r="B1779" s="5">
        <v>9</v>
      </c>
      <c r="C1779" t="s">
        <v>825</v>
      </c>
      <c r="D1779" t="s">
        <v>868</v>
      </c>
      <c r="E1779" s="9">
        <v>8.9076976776123047</v>
      </c>
      <c r="F1779">
        <v>274</v>
      </c>
      <c r="G1779" s="7">
        <v>11.304184870066299</v>
      </c>
      <c r="H1779" s="7">
        <v>8.38766259662175</v>
      </c>
      <c r="I1779" t="b">
        <v>1</v>
      </c>
      <c r="J1779" t="b">
        <v>0</v>
      </c>
      <c r="K1779" t="b">
        <v>0</v>
      </c>
      <c r="L1779" t="b">
        <v>1</v>
      </c>
    </row>
    <row r="1780" spans="1:12" x14ac:dyDescent="0.2">
      <c r="A1780" s="3" t="s">
        <v>12</v>
      </c>
      <c r="B1780" s="5">
        <v>9</v>
      </c>
      <c r="C1780" t="s">
        <v>825</v>
      </c>
      <c r="D1780" t="s">
        <v>869</v>
      </c>
      <c r="E1780" s="9">
        <v>27.994510650634766</v>
      </c>
      <c r="F1780">
        <v>722</v>
      </c>
      <c r="G1780" s="7">
        <v>7.4851632755707902</v>
      </c>
      <c r="H1780" s="7">
        <v>6.2739826648665904</v>
      </c>
      <c r="I1780" t="b">
        <v>1</v>
      </c>
      <c r="J1780" t="b">
        <v>0</v>
      </c>
      <c r="K1780" t="b">
        <v>0</v>
      </c>
      <c r="L1780" t="b">
        <v>1</v>
      </c>
    </row>
    <row r="1781" spans="1:12" x14ac:dyDescent="0.2">
      <c r="A1781" s="3" t="s">
        <v>12</v>
      </c>
      <c r="B1781" s="5">
        <v>9</v>
      </c>
      <c r="C1781" t="s">
        <v>825</v>
      </c>
      <c r="D1781" t="s">
        <v>870</v>
      </c>
      <c r="E1781" s="9">
        <v>75.432311058044434</v>
      </c>
      <c r="F1781">
        <v>237</v>
      </c>
      <c r="G1781" s="7">
        <v>15.125789263694401</v>
      </c>
      <c r="H1781" s="7">
        <v>14.439569498094199</v>
      </c>
      <c r="I1781" t="b">
        <v>1</v>
      </c>
      <c r="J1781" t="b">
        <v>0</v>
      </c>
      <c r="K1781" t="b">
        <v>0</v>
      </c>
      <c r="L1781" t="b">
        <v>1</v>
      </c>
    </row>
    <row r="1782" spans="1:12" x14ac:dyDescent="0.2">
      <c r="A1782" s="3" t="s">
        <v>12</v>
      </c>
      <c r="B1782" s="5">
        <v>9</v>
      </c>
      <c r="C1782" t="s">
        <v>825</v>
      </c>
      <c r="D1782" t="s">
        <v>871</v>
      </c>
      <c r="E1782" s="9">
        <v>415.8834867477417</v>
      </c>
      <c r="F1782">
        <v>287</v>
      </c>
      <c r="G1782" s="7">
        <v>22.956695007051302</v>
      </c>
      <c r="H1782" s="7">
        <v>22.598678843000599</v>
      </c>
      <c r="I1782" t="b">
        <v>1</v>
      </c>
      <c r="J1782" t="b">
        <v>0</v>
      </c>
      <c r="K1782" t="b">
        <v>0</v>
      </c>
      <c r="L1782" t="b">
        <v>1</v>
      </c>
    </row>
    <row r="1783" spans="1:12" x14ac:dyDescent="0.2">
      <c r="A1783" s="3" t="s">
        <v>12</v>
      </c>
      <c r="B1783" s="5">
        <v>9</v>
      </c>
      <c r="C1783" t="s">
        <v>826</v>
      </c>
      <c r="D1783" t="s">
        <v>868</v>
      </c>
      <c r="E1783" s="9">
        <v>8.9076976776123047</v>
      </c>
      <c r="F1783">
        <v>147</v>
      </c>
      <c r="G1783" s="7">
        <v>10.076581083271799</v>
      </c>
      <c r="H1783" s="7">
        <v>8.6398619569469499</v>
      </c>
      <c r="I1783" t="b">
        <v>1</v>
      </c>
      <c r="J1783" t="b">
        <v>0</v>
      </c>
      <c r="K1783" t="b">
        <v>0</v>
      </c>
      <c r="L1783" t="b">
        <v>0</v>
      </c>
    </row>
    <row r="1784" spans="1:12" x14ac:dyDescent="0.2">
      <c r="A1784" s="3" t="s">
        <v>12</v>
      </c>
      <c r="B1784" s="5">
        <v>9</v>
      </c>
      <c r="C1784" t="s">
        <v>826</v>
      </c>
      <c r="D1784" t="s">
        <v>869</v>
      </c>
      <c r="E1784" s="9">
        <v>27.994510650634766</v>
      </c>
      <c r="F1784">
        <v>82</v>
      </c>
      <c r="G1784" s="7">
        <v>9.0979885117435</v>
      </c>
      <c r="H1784" s="7">
        <v>8.8618267333443299</v>
      </c>
      <c r="I1784" t="b">
        <v>1</v>
      </c>
      <c r="J1784" t="b">
        <v>0</v>
      </c>
      <c r="K1784" t="b">
        <v>0</v>
      </c>
      <c r="L1784" t="b">
        <v>0</v>
      </c>
    </row>
    <row r="1785" spans="1:12" x14ac:dyDescent="0.2">
      <c r="A1785" s="3" t="s">
        <v>12</v>
      </c>
      <c r="B1785" s="5">
        <v>9</v>
      </c>
      <c r="C1785" t="s">
        <v>826</v>
      </c>
      <c r="D1785" t="s">
        <v>870</v>
      </c>
      <c r="E1785" s="9">
        <v>75.432311058044434</v>
      </c>
      <c r="F1785">
        <v>82</v>
      </c>
      <c r="G1785" s="7">
        <v>12.400511434825599</v>
      </c>
      <c r="H1785" s="7">
        <v>12.2355735698368</v>
      </c>
      <c r="I1785" t="b">
        <v>1</v>
      </c>
      <c r="J1785" t="b">
        <v>0</v>
      </c>
      <c r="K1785" t="b">
        <v>0</v>
      </c>
      <c r="L1785" t="b">
        <v>0</v>
      </c>
    </row>
    <row r="1786" spans="1:12" x14ac:dyDescent="0.2">
      <c r="A1786" s="3" t="s">
        <v>12</v>
      </c>
      <c r="B1786" s="5">
        <v>9</v>
      </c>
      <c r="C1786" t="s">
        <v>826</v>
      </c>
      <c r="D1786" t="s">
        <v>871</v>
      </c>
      <c r="E1786" s="9">
        <v>415.8834867477417</v>
      </c>
      <c r="F1786">
        <v>85</v>
      </c>
      <c r="G1786" s="7">
        <v>21.981156804848901</v>
      </c>
      <c r="H1786" s="7">
        <v>21.882845922006901</v>
      </c>
      <c r="I1786" t="b">
        <v>1</v>
      </c>
      <c r="J1786" t="b">
        <v>0</v>
      </c>
      <c r="K1786" t="b">
        <v>0</v>
      </c>
      <c r="L1786" t="b">
        <v>0</v>
      </c>
    </row>
    <row r="1787" spans="1:12" x14ac:dyDescent="0.2">
      <c r="A1787" s="3" t="s">
        <v>12</v>
      </c>
      <c r="B1787" s="5">
        <v>9</v>
      </c>
      <c r="C1787" t="s">
        <v>837</v>
      </c>
      <c r="D1787" t="s">
        <v>868</v>
      </c>
      <c r="E1787" s="9">
        <v>8.9076976776123047</v>
      </c>
      <c r="F1787">
        <v>334</v>
      </c>
      <c r="G1787" s="7">
        <v>1.8242264340799299</v>
      </c>
      <c r="H1787" s="7">
        <v>1.7074367793008001</v>
      </c>
      <c r="I1787" t="b">
        <v>1</v>
      </c>
      <c r="J1787" t="b">
        <v>0</v>
      </c>
      <c r="K1787" t="b">
        <v>1</v>
      </c>
      <c r="L1787" t="b">
        <v>0</v>
      </c>
    </row>
    <row r="1788" spans="1:12" x14ac:dyDescent="0.2">
      <c r="A1788" s="3" t="s">
        <v>12</v>
      </c>
      <c r="B1788" s="5">
        <v>9</v>
      </c>
      <c r="C1788" t="s">
        <v>837</v>
      </c>
      <c r="D1788" t="s">
        <v>869</v>
      </c>
      <c r="E1788" s="9">
        <v>27.994510650634766</v>
      </c>
      <c r="F1788">
        <v>1097</v>
      </c>
      <c r="G1788" s="7">
        <v>2.5706621350445098</v>
      </c>
      <c r="H1788" s="7">
        <v>2.3354059106227298</v>
      </c>
      <c r="I1788" t="b">
        <v>1</v>
      </c>
      <c r="J1788" t="b">
        <v>0</v>
      </c>
      <c r="K1788" t="b">
        <v>1</v>
      </c>
      <c r="L1788" t="b">
        <v>0</v>
      </c>
    </row>
    <row r="1789" spans="1:12" x14ac:dyDescent="0.2">
      <c r="A1789" s="3" t="s">
        <v>12</v>
      </c>
      <c r="B1789" s="5">
        <v>9</v>
      </c>
      <c r="C1789" t="s">
        <v>837</v>
      </c>
      <c r="D1789" t="s">
        <v>870</v>
      </c>
      <c r="E1789" s="9">
        <v>75.432311058044434</v>
      </c>
      <c r="F1789">
        <v>246</v>
      </c>
      <c r="G1789" s="7">
        <v>3.5303182972829301</v>
      </c>
      <c r="H1789" s="7">
        <v>3.49013607819573</v>
      </c>
      <c r="I1789" t="b">
        <v>1</v>
      </c>
      <c r="J1789" t="b">
        <v>0</v>
      </c>
      <c r="K1789" t="b">
        <v>1</v>
      </c>
      <c r="L1789" t="b">
        <v>0</v>
      </c>
    </row>
    <row r="1790" spans="1:12" x14ac:dyDescent="0.2">
      <c r="A1790" s="3" t="s">
        <v>12</v>
      </c>
      <c r="B1790" s="5">
        <v>9</v>
      </c>
      <c r="C1790" t="s">
        <v>837</v>
      </c>
      <c r="D1790" t="s">
        <v>871</v>
      </c>
      <c r="E1790" s="9">
        <v>415.8834867477417</v>
      </c>
      <c r="F1790">
        <v>243</v>
      </c>
      <c r="G1790" s="7">
        <v>5.3581494614290897</v>
      </c>
      <c r="H1790" s="7">
        <v>5.3414267499067698</v>
      </c>
      <c r="I1790" t="b">
        <v>1</v>
      </c>
      <c r="J1790" t="b">
        <v>0</v>
      </c>
      <c r="K1790" t="b">
        <v>1</v>
      </c>
      <c r="L1790" t="b">
        <v>0</v>
      </c>
    </row>
    <row r="1791" spans="1:12" x14ac:dyDescent="0.2">
      <c r="A1791" s="3" t="s">
        <v>12</v>
      </c>
      <c r="B1791" s="5">
        <v>9</v>
      </c>
      <c r="C1791" t="s">
        <v>838</v>
      </c>
      <c r="D1791" t="s">
        <v>868</v>
      </c>
      <c r="E1791" s="9">
        <v>8.9076976776123047</v>
      </c>
      <c r="F1791">
        <v>508</v>
      </c>
      <c r="G1791" s="7">
        <v>1.8992958800879101</v>
      </c>
      <c r="H1791" s="7">
        <v>1.71367789103738</v>
      </c>
      <c r="I1791" t="b">
        <v>1</v>
      </c>
      <c r="J1791" t="b">
        <v>0</v>
      </c>
      <c r="K1791" t="b">
        <v>1</v>
      </c>
      <c r="L1791" t="b">
        <v>0</v>
      </c>
    </row>
    <row r="1792" spans="1:12" x14ac:dyDescent="0.2">
      <c r="A1792" s="3" t="s">
        <v>12</v>
      </c>
      <c r="B1792" s="5">
        <v>9</v>
      </c>
      <c r="C1792" t="s">
        <v>838</v>
      </c>
      <c r="D1792" t="s">
        <v>869</v>
      </c>
      <c r="E1792" s="9">
        <v>27.994510650634766</v>
      </c>
      <c r="F1792">
        <v>426</v>
      </c>
      <c r="G1792" s="7">
        <v>2.7548229335401202</v>
      </c>
      <c r="H1792" s="7">
        <v>2.6439847611101901</v>
      </c>
      <c r="I1792" t="b">
        <v>1</v>
      </c>
      <c r="J1792" t="b">
        <v>0</v>
      </c>
      <c r="K1792" t="b">
        <v>1</v>
      </c>
      <c r="L1792" t="b">
        <v>0</v>
      </c>
    </row>
    <row r="1793" spans="1:12" x14ac:dyDescent="0.2">
      <c r="A1793" s="3" t="s">
        <v>12</v>
      </c>
      <c r="B1793" s="5">
        <v>9</v>
      </c>
      <c r="C1793" t="s">
        <v>838</v>
      </c>
      <c r="D1793" t="s">
        <v>870</v>
      </c>
      <c r="E1793" s="9">
        <v>75.432311058044434</v>
      </c>
      <c r="F1793">
        <v>708</v>
      </c>
      <c r="G1793" s="7">
        <v>1.7487495318892801</v>
      </c>
      <c r="H1793" s="7">
        <v>1.72050979764259</v>
      </c>
      <c r="I1793" t="b">
        <v>1</v>
      </c>
      <c r="J1793" t="b">
        <v>0</v>
      </c>
      <c r="K1793" t="b">
        <v>1</v>
      </c>
      <c r="L1793" t="b">
        <v>0</v>
      </c>
    </row>
    <row r="1794" spans="1:12" x14ac:dyDescent="0.2">
      <c r="A1794" s="3" t="s">
        <v>12</v>
      </c>
      <c r="B1794" s="5">
        <v>9</v>
      </c>
      <c r="C1794" t="s">
        <v>838</v>
      </c>
      <c r="D1794" t="s">
        <v>871</v>
      </c>
      <c r="E1794" s="9">
        <v>415.8834867477417</v>
      </c>
      <c r="F1794">
        <v>7586</v>
      </c>
      <c r="G1794" s="7">
        <v>0.96820154732110197</v>
      </c>
      <c r="H1794" s="7">
        <v>0.95018206523323701</v>
      </c>
      <c r="I1794" t="b">
        <v>1</v>
      </c>
      <c r="J1794" t="b">
        <v>1</v>
      </c>
      <c r="K1794" t="b">
        <v>1</v>
      </c>
      <c r="L1794" t="b">
        <v>0</v>
      </c>
    </row>
    <row r="1795" spans="1:12" x14ac:dyDescent="0.2">
      <c r="A1795" s="3" t="s">
        <v>12</v>
      </c>
      <c r="B1795" s="5">
        <v>9</v>
      </c>
      <c r="C1795" t="s">
        <v>839</v>
      </c>
      <c r="D1795" t="s">
        <v>868</v>
      </c>
      <c r="E1795" s="9">
        <v>8.9076976776123047</v>
      </c>
      <c r="F1795">
        <v>180</v>
      </c>
      <c r="G1795" s="7">
        <v>6.8415496755854797</v>
      </c>
      <c r="H1795" s="7">
        <v>6.0105922251095096</v>
      </c>
      <c r="I1795" t="b">
        <v>1</v>
      </c>
      <c r="J1795" t="b">
        <v>0</v>
      </c>
      <c r="K1795" t="b">
        <v>1</v>
      </c>
      <c r="L1795" t="b">
        <v>0</v>
      </c>
    </row>
    <row r="1796" spans="1:12" x14ac:dyDescent="0.2">
      <c r="A1796" s="3" t="s">
        <v>12</v>
      </c>
      <c r="B1796" s="5">
        <v>9</v>
      </c>
      <c r="C1796" t="s">
        <v>839</v>
      </c>
      <c r="D1796" t="s">
        <v>869</v>
      </c>
      <c r="E1796" s="9">
        <v>27.994510650634766</v>
      </c>
      <c r="F1796">
        <v>199</v>
      </c>
      <c r="G1796" s="7">
        <v>0.22502359714995701</v>
      </c>
      <c r="H1796" s="7">
        <v>0.224664226848103</v>
      </c>
      <c r="I1796" t="b">
        <v>1</v>
      </c>
      <c r="J1796" t="b">
        <v>0</v>
      </c>
      <c r="K1796" t="b">
        <v>1</v>
      </c>
      <c r="L1796" t="b">
        <v>0</v>
      </c>
    </row>
    <row r="1797" spans="1:12" x14ac:dyDescent="0.2">
      <c r="A1797" s="3" t="s">
        <v>12</v>
      </c>
      <c r="B1797" s="5">
        <v>9</v>
      </c>
      <c r="C1797" t="s">
        <v>839</v>
      </c>
      <c r="D1797" t="s">
        <v>870</v>
      </c>
      <c r="E1797" s="9">
        <v>75.432311058044434</v>
      </c>
      <c r="F1797">
        <v>167</v>
      </c>
      <c r="G1797" s="7">
        <v>0.17030675836511799</v>
      </c>
      <c r="H1797" s="7">
        <v>0.170235686565092</v>
      </c>
      <c r="I1797" t="b">
        <v>1</v>
      </c>
      <c r="J1797" t="b">
        <v>1</v>
      </c>
      <c r="K1797" t="b">
        <v>1</v>
      </c>
      <c r="L1797" t="b">
        <v>0</v>
      </c>
    </row>
    <row r="1798" spans="1:12" x14ac:dyDescent="0.2">
      <c r="A1798" s="3" t="s">
        <v>12</v>
      </c>
      <c r="B1798" s="5">
        <v>9</v>
      </c>
      <c r="C1798" t="s">
        <v>839</v>
      </c>
      <c r="D1798" t="s">
        <v>871</v>
      </c>
      <c r="E1798" s="9">
        <v>415.8834867477417</v>
      </c>
      <c r="F1798">
        <v>178</v>
      </c>
      <c r="G1798" s="7">
        <v>0.17054283109760601</v>
      </c>
      <c r="H1798" s="7">
        <v>0.170466974242279</v>
      </c>
      <c r="I1798" t="b">
        <v>1</v>
      </c>
      <c r="J1798" t="b">
        <v>1</v>
      </c>
      <c r="K1798" t="b">
        <v>1</v>
      </c>
      <c r="L1798" t="b">
        <v>0</v>
      </c>
    </row>
    <row r="1799" spans="1:12" x14ac:dyDescent="0.2">
      <c r="A1799" s="3" t="s">
        <v>12</v>
      </c>
      <c r="B1799" s="5">
        <v>9</v>
      </c>
      <c r="C1799" t="s">
        <v>830</v>
      </c>
      <c r="D1799" t="s">
        <v>868</v>
      </c>
      <c r="E1799" s="9">
        <v>8.9076976776123047</v>
      </c>
      <c r="F1799">
        <v>135</v>
      </c>
      <c r="G1799" s="7">
        <v>11.148557794258201</v>
      </c>
      <c r="H1799" s="7">
        <v>9.5371495477647805</v>
      </c>
      <c r="I1799" t="b">
        <v>1</v>
      </c>
      <c r="J1799" t="b">
        <v>0</v>
      </c>
      <c r="K1799" t="b">
        <v>0</v>
      </c>
      <c r="L1799" t="b">
        <v>0</v>
      </c>
    </row>
    <row r="1800" spans="1:12" x14ac:dyDescent="0.2">
      <c r="A1800" s="3" t="s">
        <v>12</v>
      </c>
      <c r="B1800" s="5">
        <v>9</v>
      </c>
      <c r="C1800" t="s">
        <v>830</v>
      </c>
      <c r="D1800" t="s">
        <v>869</v>
      </c>
      <c r="E1800" s="9">
        <v>27.994510650634766</v>
      </c>
      <c r="F1800">
        <v>179</v>
      </c>
      <c r="G1800" s="7">
        <v>9.7814502622762909</v>
      </c>
      <c r="H1800" s="7">
        <v>9.2056924204652297</v>
      </c>
      <c r="I1800" t="b">
        <v>1</v>
      </c>
      <c r="J1800" t="b">
        <v>0</v>
      </c>
      <c r="K1800" t="b">
        <v>0</v>
      </c>
      <c r="L1800" t="b">
        <v>0</v>
      </c>
    </row>
    <row r="1801" spans="1:12" x14ac:dyDescent="0.2">
      <c r="A1801" s="3" t="s">
        <v>12</v>
      </c>
      <c r="B1801" s="5">
        <v>9</v>
      </c>
      <c r="C1801" t="s">
        <v>830</v>
      </c>
      <c r="D1801" t="s">
        <v>870</v>
      </c>
      <c r="E1801" s="9">
        <v>75.432311058044434</v>
      </c>
      <c r="F1801">
        <v>76</v>
      </c>
      <c r="G1801" s="7">
        <v>14.802258841845401</v>
      </c>
      <c r="H1801" s="7">
        <v>14.584746917642001</v>
      </c>
      <c r="I1801" t="b">
        <v>1</v>
      </c>
      <c r="J1801" t="b">
        <v>0</v>
      </c>
      <c r="K1801" t="b">
        <v>0</v>
      </c>
      <c r="L1801" t="b">
        <v>0</v>
      </c>
    </row>
    <row r="1802" spans="1:12" x14ac:dyDescent="0.2">
      <c r="A1802" s="3" t="s">
        <v>12</v>
      </c>
      <c r="B1802" s="5">
        <v>9</v>
      </c>
      <c r="C1802" t="s">
        <v>830</v>
      </c>
      <c r="D1802" t="s">
        <v>871</v>
      </c>
      <c r="E1802" s="9">
        <v>415.8834867477417</v>
      </c>
      <c r="F1802">
        <v>111</v>
      </c>
      <c r="G1802" s="7">
        <v>23.2857495379474</v>
      </c>
      <c r="H1802" s="7">
        <v>23.141922360900399</v>
      </c>
      <c r="I1802" t="b">
        <v>1</v>
      </c>
      <c r="J1802" t="b">
        <v>0</v>
      </c>
      <c r="K1802" t="b">
        <v>0</v>
      </c>
      <c r="L1802" t="b">
        <v>0</v>
      </c>
    </row>
    <row r="1803" spans="1:12" x14ac:dyDescent="0.2">
      <c r="A1803" s="3" t="s">
        <v>12</v>
      </c>
      <c r="B1803" s="5">
        <v>9</v>
      </c>
      <c r="C1803" t="s">
        <v>840</v>
      </c>
      <c r="D1803" t="s">
        <v>868</v>
      </c>
      <c r="E1803" s="9">
        <v>8.9076976776123047</v>
      </c>
      <c r="F1803">
        <v>927</v>
      </c>
      <c r="G1803" s="7">
        <v>2.3503160099240898</v>
      </c>
      <c r="H1803" s="7">
        <v>1.8884243539563901</v>
      </c>
      <c r="I1803" t="b">
        <v>1</v>
      </c>
      <c r="J1803" t="b">
        <v>0</v>
      </c>
      <c r="K1803" t="b">
        <v>1</v>
      </c>
      <c r="L1803" t="b">
        <v>0</v>
      </c>
    </row>
    <row r="1804" spans="1:12" x14ac:dyDescent="0.2">
      <c r="A1804" s="3" t="s">
        <v>12</v>
      </c>
      <c r="B1804" s="5">
        <v>9</v>
      </c>
      <c r="C1804" t="s">
        <v>840</v>
      </c>
      <c r="D1804" t="s">
        <v>869</v>
      </c>
      <c r="E1804" s="9">
        <v>27.994510650634766</v>
      </c>
      <c r="F1804">
        <v>817</v>
      </c>
      <c r="G1804" s="7">
        <v>5.2335970556430604</v>
      </c>
      <c r="H1804" s="7">
        <v>4.54014120185448</v>
      </c>
      <c r="I1804" t="b">
        <v>1</v>
      </c>
      <c r="J1804" t="b">
        <v>0</v>
      </c>
      <c r="K1804" t="b">
        <v>1</v>
      </c>
      <c r="L1804" t="b">
        <v>0</v>
      </c>
    </row>
    <row r="1805" spans="1:12" x14ac:dyDescent="0.2">
      <c r="A1805" s="3" t="s">
        <v>12</v>
      </c>
      <c r="B1805" s="5">
        <v>9</v>
      </c>
      <c r="C1805" t="s">
        <v>840</v>
      </c>
      <c r="D1805" t="s">
        <v>870</v>
      </c>
      <c r="E1805" s="9">
        <v>75.432311058044434</v>
      </c>
      <c r="F1805">
        <v>814</v>
      </c>
      <c r="G1805" s="7">
        <v>5.8734182868523197</v>
      </c>
      <c r="H1805" s="7">
        <v>5.5233441501094198</v>
      </c>
      <c r="I1805" t="b">
        <v>1</v>
      </c>
      <c r="J1805" t="b">
        <v>0</v>
      </c>
      <c r="K1805" t="b">
        <v>1</v>
      </c>
      <c r="L1805" t="b">
        <v>0</v>
      </c>
    </row>
    <row r="1806" spans="1:12" x14ac:dyDescent="0.2">
      <c r="A1806" s="3" t="s">
        <v>12</v>
      </c>
      <c r="B1806" s="5">
        <v>9</v>
      </c>
      <c r="C1806" t="s">
        <v>840</v>
      </c>
      <c r="D1806" t="s">
        <v>871</v>
      </c>
      <c r="E1806" s="9">
        <v>415.8834867477417</v>
      </c>
      <c r="F1806">
        <v>1229</v>
      </c>
      <c r="G1806" s="7">
        <v>7.3894118218891203</v>
      </c>
      <c r="H1806" s="7">
        <v>7.23149863932779</v>
      </c>
      <c r="I1806" t="b">
        <v>1</v>
      </c>
      <c r="J1806" t="b">
        <v>0</v>
      </c>
      <c r="K1806" t="b">
        <v>1</v>
      </c>
      <c r="L1806" t="b">
        <v>0</v>
      </c>
    </row>
    <row r="1807" spans="1:12" x14ac:dyDescent="0.2">
      <c r="A1807" s="3" t="s">
        <v>12</v>
      </c>
      <c r="B1807" s="5">
        <v>9</v>
      </c>
      <c r="C1807" t="s">
        <v>841</v>
      </c>
      <c r="D1807" t="s">
        <v>868</v>
      </c>
      <c r="E1807" s="9">
        <v>8.9076976776123047</v>
      </c>
      <c r="F1807">
        <v>881</v>
      </c>
      <c r="G1807" s="7">
        <v>0.42786385886028599</v>
      </c>
      <c r="H1807" s="7">
        <v>0.410492980535129</v>
      </c>
      <c r="I1807" t="b">
        <v>1</v>
      </c>
      <c r="J1807" t="b">
        <v>0</v>
      </c>
      <c r="K1807" t="b">
        <v>1</v>
      </c>
      <c r="L1807" t="b">
        <v>0</v>
      </c>
    </row>
    <row r="1808" spans="1:12" x14ac:dyDescent="0.2">
      <c r="A1808" s="3" t="s">
        <v>12</v>
      </c>
      <c r="B1808" s="5">
        <v>9</v>
      </c>
      <c r="C1808" t="s">
        <v>841</v>
      </c>
      <c r="D1808" t="s">
        <v>869</v>
      </c>
      <c r="E1808" s="9">
        <v>27.994510650634766</v>
      </c>
      <c r="F1808">
        <v>995</v>
      </c>
      <c r="G1808" s="7">
        <v>2.4453625655690701</v>
      </c>
      <c r="H1808" s="7">
        <v>2.2498200313939298</v>
      </c>
      <c r="I1808" t="b">
        <v>1</v>
      </c>
      <c r="J1808" t="b">
        <v>0</v>
      </c>
      <c r="K1808" t="b">
        <v>1</v>
      </c>
      <c r="L1808" t="b">
        <v>0</v>
      </c>
    </row>
    <row r="1809" spans="1:12" x14ac:dyDescent="0.2">
      <c r="A1809" s="3" t="s">
        <v>12</v>
      </c>
      <c r="B1809" s="5">
        <v>9</v>
      </c>
      <c r="C1809" t="s">
        <v>841</v>
      </c>
      <c r="D1809" t="s">
        <v>870</v>
      </c>
      <c r="E1809" s="9">
        <v>75.432311058044434</v>
      </c>
      <c r="F1809">
        <v>1153</v>
      </c>
      <c r="G1809" s="7">
        <v>1.8674137510037201</v>
      </c>
      <c r="H1809" s="7">
        <v>1.8155898394118499</v>
      </c>
      <c r="I1809" t="b">
        <v>1</v>
      </c>
      <c r="J1809" t="b">
        <v>0</v>
      </c>
      <c r="K1809" t="b">
        <v>1</v>
      </c>
      <c r="L1809" t="b">
        <v>0</v>
      </c>
    </row>
    <row r="1810" spans="1:12" x14ac:dyDescent="0.2">
      <c r="A1810" s="3" t="s">
        <v>12</v>
      </c>
      <c r="B1810" s="5">
        <v>9</v>
      </c>
      <c r="C1810" t="s">
        <v>841</v>
      </c>
      <c r="D1810" t="s">
        <v>871</v>
      </c>
      <c r="E1810" s="9">
        <v>415.8834867477417</v>
      </c>
      <c r="F1810">
        <v>1538</v>
      </c>
      <c r="G1810" s="7">
        <v>2.33304248195167</v>
      </c>
      <c r="H1810" s="7">
        <v>2.31308531195211</v>
      </c>
      <c r="I1810" t="b">
        <v>1</v>
      </c>
      <c r="J1810" t="b">
        <v>0</v>
      </c>
      <c r="K1810" t="b">
        <v>1</v>
      </c>
      <c r="L1810" t="b">
        <v>0</v>
      </c>
    </row>
    <row r="1811" spans="1:12" x14ac:dyDescent="0.2">
      <c r="A1811" s="3" t="s">
        <v>12</v>
      </c>
      <c r="B1811" s="5">
        <v>9</v>
      </c>
      <c r="C1811" t="s">
        <v>842</v>
      </c>
      <c r="D1811" t="s">
        <v>868</v>
      </c>
      <c r="E1811" s="9">
        <v>8.9076976776123047</v>
      </c>
      <c r="F1811">
        <v>680</v>
      </c>
      <c r="G1811" s="7">
        <v>0.75681373641565797</v>
      </c>
      <c r="H1811" s="7">
        <v>0.71547772510942198</v>
      </c>
      <c r="I1811" t="b">
        <v>1</v>
      </c>
      <c r="J1811" t="b">
        <v>0</v>
      </c>
      <c r="K1811" t="b">
        <v>1</v>
      </c>
      <c r="L1811" t="b">
        <v>0</v>
      </c>
    </row>
    <row r="1812" spans="1:12" x14ac:dyDescent="0.2">
      <c r="A1812" s="3" t="s">
        <v>12</v>
      </c>
      <c r="B1812" s="5">
        <v>9</v>
      </c>
      <c r="C1812" t="s">
        <v>842</v>
      </c>
      <c r="D1812" t="s">
        <v>869</v>
      </c>
      <c r="E1812" s="9">
        <v>27.994510650634766</v>
      </c>
      <c r="F1812">
        <v>567</v>
      </c>
      <c r="G1812" s="7">
        <v>1.94150153621157</v>
      </c>
      <c r="H1812" s="7">
        <v>1.8680442179790899</v>
      </c>
      <c r="I1812" t="b">
        <v>1</v>
      </c>
      <c r="J1812" t="b">
        <v>0</v>
      </c>
      <c r="K1812" t="b">
        <v>1</v>
      </c>
      <c r="L1812" t="b">
        <v>0</v>
      </c>
    </row>
    <row r="1813" spans="1:12" x14ac:dyDescent="0.2">
      <c r="A1813" s="3" t="s">
        <v>12</v>
      </c>
      <c r="B1813" s="5">
        <v>9</v>
      </c>
      <c r="C1813" t="s">
        <v>842</v>
      </c>
      <c r="D1813" t="s">
        <v>870</v>
      </c>
      <c r="E1813" s="9">
        <v>75.432311058044434</v>
      </c>
      <c r="F1813">
        <v>577</v>
      </c>
      <c r="G1813" s="7">
        <v>2.88990541177091</v>
      </c>
      <c r="H1813" s="7">
        <v>2.8274039903311299</v>
      </c>
      <c r="I1813" t="b">
        <v>1</v>
      </c>
      <c r="J1813" t="b">
        <v>0</v>
      </c>
      <c r="K1813" t="b">
        <v>1</v>
      </c>
      <c r="L1813" t="b">
        <v>0</v>
      </c>
    </row>
    <row r="1814" spans="1:12" x14ac:dyDescent="0.2">
      <c r="A1814" s="3" t="s">
        <v>12</v>
      </c>
      <c r="B1814" s="5">
        <v>9</v>
      </c>
      <c r="C1814" t="s">
        <v>842</v>
      </c>
      <c r="D1814" t="s">
        <v>871</v>
      </c>
      <c r="E1814" s="9">
        <v>415.8834867477417</v>
      </c>
      <c r="F1814">
        <v>634</v>
      </c>
      <c r="G1814" s="7">
        <v>3.8104458073146299</v>
      </c>
      <c r="H1814" s="7">
        <v>3.7884391698419599</v>
      </c>
      <c r="I1814" t="b">
        <v>1</v>
      </c>
      <c r="J1814" t="b">
        <v>0</v>
      </c>
      <c r="K1814" t="b">
        <v>1</v>
      </c>
      <c r="L1814" t="b">
        <v>0</v>
      </c>
    </row>
    <row r="1815" spans="1:12" x14ac:dyDescent="0.2">
      <c r="A1815" s="3" t="s">
        <v>12</v>
      </c>
      <c r="B1815" s="5">
        <v>9</v>
      </c>
      <c r="C1815" t="s">
        <v>843</v>
      </c>
      <c r="D1815" t="s">
        <v>868</v>
      </c>
      <c r="E1815" s="9">
        <v>8.9076976776123047</v>
      </c>
      <c r="F1815">
        <v>1167</v>
      </c>
      <c r="G1815" s="7">
        <v>1.8419556818884</v>
      </c>
      <c r="H1815" s="7">
        <v>1.4838743424308301</v>
      </c>
      <c r="I1815" t="b">
        <v>1</v>
      </c>
      <c r="J1815" t="b">
        <v>0</v>
      </c>
      <c r="K1815" t="b">
        <v>1</v>
      </c>
      <c r="L1815" t="b">
        <v>1</v>
      </c>
    </row>
    <row r="1816" spans="1:12" x14ac:dyDescent="0.2">
      <c r="A1816" s="3" t="s">
        <v>12</v>
      </c>
      <c r="B1816" s="5">
        <v>9</v>
      </c>
      <c r="C1816" t="s">
        <v>843</v>
      </c>
      <c r="D1816" t="s">
        <v>869</v>
      </c>
      <c r="E1816" s="9">
        <v>27.994510650634766</v>
      </c>
      <c r="F1816">
        <v>1063</v>
      </c>
      <c r="G1816" s="7">
        <v>2.31857798994821</v>
      </c>
      <c r="H1816" s="7">
        <v>2.1309667847023399</v>
      </c>
      <c r="I1816" t="b">
        <v>1</v>
      </c>
      <c r="J1816" t="b">
        <v>0</v>
      </c>
      <c r="K1816" t="b">
        <v>1</v>
      </c>
      <c r="L1816" t="b">
        <v>1</v>
      </c>
    </row>
    <row r="1817" spans="1:12" x14ac:dyDescent="0.2">
      <c r="A1817" s="3" t="s">
        <v>12</v>
      </c>
      <c r="B1817" s="5">
        <v>9</v>
      </c>
      <c r="C1817" t="s">
        <v>843</v>
      </c>
      <c r="D1817" t="s">
        <v>870</v>
      </c>
      <c r="E1817" s="9">
        <v>75.432311058044434</v>
      </c>
      <c r="F1817">
        <v>1220</v>
      </c>
      <c r="G1817" s="7">
        <v>1.68763700154472</v>
      </c>
      <c r="H1817" s="7">
        <v>1.64279702633108</v>
      </c>
      <c r="I1817" t="b">
        <v>1</v>
      </c>
      <c r="J1817" t="b">
        <v>0</v>
      </c>
      <c r="K1817" t="b">
        <v>1</v>
      </c>
      <c r="L1817" t="b">
        <v>1</v>
      </c>
    </row>
    <row r="1818" spans="1:12" x14ac:dyDescent="0.2">
      <c r="A1818" s="3" t="s">
        <v>12</v>
      </c>
      <c r="B1818" s="5">
        <v>9</v>
      </c>
      <c r="C1818" t="s">
        <v>843</v>
      </c>
      <c r="D1818" t="s">
        <v>871</v>
      </c>
      <c r="E1818" s="9">
        <v>415.8834867477417</v>
      </c>
      <c r="F1818">
        <v>2988</v>
      </c>
      <c r="G1818" s="7">
        <v>2.59916374731608</v>
      </c>
      <c r="H1818" s="7">
        <v>2.4795552201567799</v>
      </c>
      <c r="I1818" t="b">
        <v>1</v>
      </c>
      <c r="J1818" t="b">
        <v>1</v>
      </c>
      <c r="K1818" t="b">
        <v>1</v>
      </c>
      <c r="L1818" t="b">
        <v>1</v>
      </c>
    </row>
    <row r="1819" spans="1:12" x14ac:dyDescent="0.2">
      <c r="A1819" s="3" t="s">
        <v>12</v>
      </c>
      <c r="B1819" s="5">
        <v>9</v>
      </c>
      <c r="C1819" t="s">
        <v>844</v>
      </c>
      <c r="D1819" t="s">
        <v>868</v>
      </c>
      <c r="E1819" s="9">
        <v>8.9076976776123047</v>
      </c>
      <c r="F1819">
        <v>433</v>
      </c>
      <c r="G1819" s="7">
        <v>1.7635513121386399</v>
      </c>
      <c r="H1819" s="7">
        <v>1.62430665164338</v>
      </c>
      <c r="I1819" t="b">
        <v>1</v>
      </c>
      <c r="J1819" t="b">
        <v>0</v>
      </c>
      <c r="K1819" t="b">
        <v>1</v>
      </c>
      <c r="L1819" t="b">
        <v>0</v>
      </c>
    </row>
    <row r="1820" spans="1:12" x14ac:dyDescent="0.2">
      <c r="A1820" s="3" t="s">
        <v>12</v>
      </c>
      <c r="B1820" s="5">
        <v>9</v>
      </c>
      <c r="C1820" t="s">
        <v>844</v>
      </c>
      <c r="D1820" t="s">
        <v>869</v>
      </c>
      <c r="E1820" s="9">
        <v>27.994510650634766</v>
      </c>
      <c r="F1820">
        <v>254</v>
      </c>
      <c r="G1820" s="7">
        <v>3.0241450416587101</v>
      </c>
      <c r="H1820" s="7">
        <v>2.9433824677357499</v>
      </c>
      <c r="I1820" t="b">
        <v>1</v>
      </c>
      <c r="J1820" t="b">
        <v>0</v>
      </c>
      <c r="K1820" t="b">
        <v>1</v>
      </c>
      <c r="L1820" t="b">
        <v>0</v>
      </c>
    </row>
    <row r="1821" spans="1:12" x14ac:dyDescent="0.2">
      <c r="A1821" s="3" t="s">
        <v>12</v>
      </c>
      <c r="B1821" s="5">
        <v>9</v>
      </c>
      <c r="C1821" t="s">
        <v>844</v>
      </c>
      <c r="D1821" t="s">
        <v>870</v>
      </c>
      <c r="E1821" s="9">
        <v>75.432311058044434</v>
      </c>
      <c r="F1821">
        <v>244</v>
      </c>
      <c r="G1821" s="7">
        <v>3.85015879226441</v>
      </c>
      <c r="H1821" s="7">
        <v>3.8027985006071998</v>
      </c>
      <c r="I1821" t="b">
        <v>1</v>
      </c>
      <c r="J1821" t="b">
        <v>0</v>
      </c>
      <c r="K1821" t="b">
        <v>1</v>
      </c>
      <c r="L1821" t="b">
        <v>0</v>
      </c>
    </row>
    <row r="1822" spans="1:12" x14ac:dyDescent="0.2">
      <c r="A1822" s="3" t="s">
        <v>12</v>
      </c>
      <c r="B1822" s="5">
        <v>9</v>
      </c>
      <c r="C1822" t="s">
        <v>844</v>
      </c>
      <c r="D1822" t="s">
        <v>871</v>
      </c>
      <c r="E1822" s="9">
        <v>415.8834867477417</v>
      </c>
      <c r="F1822">
        <v>223</v>
      </c>
      <c r="G1822" s="7">
        <v>5.2889179701619096</v>
      </c>
      <c r="H1822" s="7">
        <v>5.2739612299348302</v>
      </c>
      <c r="I1822" t="b">
        <v>1</v>
      </c>
      <c r="J1822" t="b">
        <v>0</v>
      </c>
      <c r="K1822" t="b">
        <v>1</v>
      </c>
      <c r="L1822" t="b">
        <v>0</v>
      </c>
    </row>
    <row r="1823" spans="1:12" x14ac:dyDescent="0.2">
      <c r="A1823" s="3" t="s">
        <v>12</v>
      </c>
      <c r="B1823" s="5">
        <v>9</v>
      </c>
      <c r="C1823" t="s">
        <v>851</v>
      </c>
      <c r="D1823" t="s">
        <v>868</v>
      </c>
      <c r="E1823" s="9">
        <v>8.9076976776123047</v>
      </c>
      <c r="F1823">
        <v>2653</v>
      </c>
      <c r="G1823" s="7">
        <v>0.79575644788389299</v>
      </c>
      <c r="H1823" s="7">
        <v>0.64329440872479904</v>
      </c>
      <c r="I1823" t="b">
        <v>1</v>
      </c>
      <c r="J1823" t="b">
        <v>0</v>
      </c>
      <c r="K1823" t="b">
        <v>1</v>
      </c>
      <c r="L1823" t="b">
        <v>1</v>
      </c>
    </row>
    <row r="1824" spans="1:12" x14ac:dyDescent="0.2">
      <c r="A1824" s="3" t="s">
        <v>12</v>
      </c>
      <c r="B1824" s="5">
        <v>9</v>
      </c>
      <c r="C1824" t="s">
        <v>851</v>
      </c>
      <c r="D1824" t="s">
        <v>869</v>
      </c>
      <c r="E1824" s="9">
        <v>27.994510650634766</v>
      </c>
      <c r="F1824">
        <v>2555</v>
      </c>
      <c r="G1824" s="7">
        <v>2.3906499274666699</v>
      </c>
      <c r="H1824" s="7">
        <v>1.96246131445038</v>
      </c>
      <c r="I1824" t="b">
        <v>1</v>
      </c>
      <c r="J1824" t="b">
        <v>0</v>
      </c>
      <c r="K1824" t="b">
        <v>1</v>
      </c>
      <c r="L1824" t="b">
        <v>1</v>
      </c>
    </row>
    <row r="1825" spans="1:12" x14ac:dyDescent="0.2">
      <c r="A1825" s="3" t="s">
        <v>12</v>
      </c>
      <c r="B1825" s="5">
        <v>9</v>
      </c>
      <c r="C1825" t="s">
        <v>851</v>
      </c>
      <c r="D1825" t="s">
        <v>870</v>
      </c>
      <c r="E1825" s="9">
        <v>75.432311058044434</v>
      </c>
      <c r="F1825">
        <v>2547</v>
      </c>
      <c r="G1825" s="7">
        <v>2.07556643804981</v>
      </c>
      <c r="H1825" s="7">
        <v>1.9396325805616901</v>
      </c>
      <c r="I1825" t="b">
        <v>1</v>
      </c>
      <c r="J1825" t="b">
        <v>0</v>
      </c>
      <c r="K1825" t="b">
        <v>1</v>
      </c>
      <c r="L1825" t="b">
        <v>1</v>
      </c>
    </row>
    <row r="1826" spans="1:12" x14ac:dyDescent="0.2">
      <c r="A1826" s="3" t="s">
        <v>12</v>
      </c>
      <c r="B1826" s="5">
        <v>9</v>
      </c>
      <c r="C1826" t="s">
        <v>851</v>
      </c>
      <c r="D1826" t="s">
        <v>871</v>
      </c>
      <c r="E1826" s="9">
        <v>415.8834867477417</v>
      </c>
      <c r="F1826">
        <v>2284</v>
      </c>
      <c r="G1826" s="7">
        <v>2.38076243952109</v>
      </c>
      <c r="H1826" s="7">
        <v>2.3500358071059999</v>
      </c>
      <c r="I1826" t="b">
        <v>1</v>
      </c>
      <c r="J1826" t="b">
        <v>0</v>
      </c>
      <c r="K1826" t="b">
        <v>1</v>
      </c>
      <c r="L1826" t="b">
        <v>1</v>
      </c>
    </row>
    <row r="1827" spans="1:12" x14ac:dyDescent="0.2">
      <c r="A1827" s="3" t="s">
        <v>12</v>
      </c>
      <c r="B1827" s="5">
        <v>9</v>
      </c>
      <c r="C1827" t="s">
        <v>845</v>
      </c>
      <c r="D1827" t="s">
        <v>868</v>
      </c>
      <c r="E1827" s="9">
        <v>8.9076976776123047</v>
      </c>
      <c r="F1827">
        <v>2623</v>
      </c>
      <c r="G1827" s="7">
        <v>7.1295232770766201E-2</v>
      </c>
      <c r="H1827" s="7">
        <v>6.9829243968614202E-2</v>
      </c>
      <c r="I1827" t="b">
        <v>1</v>
      </c>
      <c r="J1827" t="b">
        <v>0</v>
      </c>
      <c r="K1827" t="b">
        <v>1</v>
      </c>
      <c r="L1827" t="b">
        <v>0</v>
      </c>
    </row>
    <row r="1828" spans="1:12" x14ac:dyDescent="0.2">
      <c r="A1828" s="3" t="s">
        <v>12</v>
      </c>
      <c r="B1828" s="5">
        <v>9</v>
      </c>
      <c r="C1828" t="s">
        <v>845</v>
      </c>
      <c r="D1828" t="s">
        <v>869</v>
      </c>
      <c r="E1828" s="9">
        <v>27.994510650634766</v>
      </c>
      <c r="F1828">
        <v>4458</v>
      </c>
      <c r="G1828" s="7">
        <v>4.70630599135465E-2</v>
      </c>
      <c r="H1828" s="7">
        <v>4.6111877226956498E-2</v>
      </c>
      <c r="I1828" t="b">
        <v>1</v>
      </c>
      <c r="J1828" t="b">
        <v>1</v>
      </c>
      <c r="K1828" t="b">
        <v>1</v>
      </c>
      <c r="L1828" t="b">
        <v>0</v>
      </c>
    </row>
    <row r="1829" spans="1:12" x14ac:dyDescent="0.2">
      <c r="A1829" s="3" t="s">
        <v>12</v>
      </c>
      <c r="B1829" s="5">
        <v>9</v>
      </c>
      <c r="C1829" t="s">
        <v>845</v>
      </c>
      <c r="D1829" t="s">
        <v>870</v>
      </c>
      <c r="E1829" s="9">
        <v>75.432311058044434</v>
      </c>
      <c r="F1829">
        <v>2811</v>
      </c>
      <c r="G1829" s="7">
        <v>5.5838537899708602E-3</v>
      </c>
      <c r="H1829" s="7">
        <v>5.5448884501741597E-3</v>
      </c>
      <c r="I1829" t="b">
        <v>1</v>
      </c>
      <c r="J1829" t="b">
        <v>1</v>
      </c>
      <c r="K1829" t="b">
        <v>1</v>
      </c>
      <c r="L1829" t="b">
        <v>0</v>
      </c>
    </row>
    <row r="1830" spans="1:12" x14ac:dyDescent="0.2">
      <c r="A1830" s="3" t="s">
        <v>12</v>
      </c>
      <c r="B1830" s="5">
        <v>9</v>
      </c>
      <c r="C1830" t="s">
        <v>845</v>
      </c>
      <c r="D1830" t="s">
        <v>871</v>
      </c>
      <c r="E1830" s="9">
        <v>415.8834867477417</v>
      </c>
      <c r="F1830">
        <v>9246</v>
      </c>
      <c r="G1830" s="7">
        <v>0.125383405545932</v>
      </c>
      <c r="H1830" s="7">
        <v>0.122550765000176</v>
      </c>
      <c r="I1830" t="b">
        <v>1</v>
      </c>
      <c r="J1830" t="b">
        <v>1</v>
      </c>
      <c r="K1830" t="b">
        <v>1</v>
      </c>
      <c r="L1830" t="b">
        <v>0</v>
      </c>
    </row>
    <row r="1831" spans="1:12" x14ac:dyDescent="0.2">
      <c r="A1831" s="3" t="s">
        <v>12</v>
      </c>
      <c r="B1831" s="5">
        <v>9</v>
      </c>
      <c r="C1831" t="s">
        <v>847</v>
      </c>
      <c r="D1831" t="s">
        <v>868</v>
      </c>
      <c r="E1831" s="9">
        <v>8.9076976776123047</v>
      </c>
      <c r="F1831">
        <v>1558</v>
      </c>
      <c r="G1831" s="7">
        <v>1.7126894208060499</v>
      </c>
      <c r="H1831" s="7">
        <v>1.31790171291793</v>
      </c>
      <c r="I1831" t="b">
        <v>1</v>
      </c>
      <c r="J1831" t="b">
        <v>0</v>
      </c>
      <c r="K1831" t="b">
        <v>1</v>
      </c>
      <c r="L1831" t="b">
        <v>1</v>
      </c>
    </row>
    <row r="1832" spans="1:12" x14ac:dyDescent="0.2">
      <c r="A1832" s="3" t="s">
        <v>12</v>
      </c>
      <c r="B1832" s="5">
        <v>9</v>
      </c>
      <c r="C1832" t="s">
        <v>847</v>
      </c>
      <c r="D1832" t="s">
        <v>869</v>
      </c>
      <c r="E1832" s="9">
        <v>27.994510650634766</v>
      </c>
      <c r="F1832">
        <v>1599</v>
      </c>
      <c r="G1832" s="7">
        <v>2.27560645835106</v>
      </c>
      <c r="H1832" s="7">
        <v>2.0138486907873299</v>
      </c>
      <c r="I1832" t="b">
        <v>1</v>
      </c>
      <c r="J1832" t="b">
        <v>0</v>
      </c>
      <c r="K1832" t="b">
        <v>1</v>
      </c>
      <c r="L1832" t="b">
        <v>1</v>
      </c>
    </row>
    <row r="1833" spans="1:12" x14ac:dyDescent="0.2">
      <c r="A1833" s="3" t="s">
        <v>12</v>
      </c>
      <c r="B1833" s="5">
        <v>9</v>
      </c>
      <c r="C1833" t="s">
        <v>847</v>
      </c>
      <c r="D1833" t="s">
        <v>870</v>
      </c>
      <c r="E1833" s="9">
        <v>75.432311058044434</v>
      </c>
      <c r="F1833">
        <v>1330</v>
      </c>
      <c r="G1833" s="7">
        <v>3.0059899202217402</v>
      </c>
      <c r="H1833" s="7">
        <v>2.8546893376492699</v>
      </c>
      <c r="I1833" t="b">
        <v>1</v>
      </c>
      <c r="J1833" t="b">
        <v>0</v>
      </c>
      <c r="K1833" t="b">
        <v>1</v>
      </c>
      <c r="L1833" t="b">
        <v>1</v>
      </c>
    </row>
    <row r="1834" spans="1:12" x14ac:dyDescent="0.2">
      <c r="A1834" s="3" t="s">
        <v>12</v>
      </c>
      <c r="B1834" s="5">
        <v>9</v>
      </c>
      <c r="C1834" t="s">
        <v>847</v>
      </c>
      <c r="D1834" t="s">
        <v>871</v>
      </c>
      <c r="E1834" s="9">
        <v>415.8834867477417</v>
      </c>
      <c r="F1834">
        <v>1341</v>
      </c>
      <c r="G1834" s="7">
        <v>3.2696784970025399</v>
      </c>
      <c r="H1834" s="7">
        <v>3.2355660850954302</v>
      </c>
      <c r="I1834" t="b">
        <v>1</v>
      </c>
      <c r="J1834" t="b">
        <v>0</v>
      </c>
      <c r="K1834" t="b">
        <v>1</v>
      </c>
      <c r="L1834" t="b">
        <v>1</v>
      </c>
    </row>
    <row r="1835" spans="1:12" x14ac:dyDescent="0.2">
      <c r="A1835" s="3" t="s">
        <v>12</v>
      </c>
      <c r="B1835" s="5">
        <v>9</v>
      </c>
      <c r="C1835" t="s">
        <v>848</v>
      </c>
      <c r="D1835" t="s">
        <v>868</v>
      </c>
      <c r="E1835" s="9">
        <v>8.9076976776123047</v>
      </c>
      <c r="F1835">
        <v>2057</v>
      </c>
      <c r="G1835" s="7">
        <v>0.98264728931189205</v>
      </c>
      <c r="H1835" s="7">
        <v>0.80090790124189004</v>
      </c>
      <c r="I1835" t="b">
        <v>1</v>
      </c>
      <c r="J1835" t="b">
        <v>0</v>
      </c>
      <c r="K1835" t="b">
        <v>1</v>
      </c>
      <c r="L1835" t="b">
        <v>0</v>
      </c>
    </row>
    <row r="1836" spans="1:12" x14ac:dyDescent="0.2">
      <c r="A1836" s="3" t="s">
        <v>12</v>
      </c>
      <c r="B1836" s="5">
        <v>9</v>
      </c>
      <c r="C1836" t="s">
        <v>848</v>
      </c>
      <c r="D1836" t="s">
        <v>869</v>
      </c>
      <c r="E1836" s="9">
        <v>27.994510650634766</v>
      </c>
      <c r="F1836">
        <v>5230</v>
      </c>
      <c r="G1836" s="7">
        <v>1.11416503425275</v>
      </c>
      <c r="H1836" s="7">
        <v>0.92220683392524505</v>
      </c>
      <c r="I1836" t="b">
        <v>1</v>
      </c>
      <c r="J1836" t="b">
        <v>0</v>
      </c>
      <c r="K1836" t="b">
        <v>1</v>
      </c>
      <c r="L1836" t="b">
        <v>0</v>
      </c>
    </row>
    <row r="1837" spans="1:12" x14ac:dyDescent="0.2">
      <c r="A1837" s="3" t="s">
        <v>12</v>
      </c>
      <c r="B1837" s="5">
        <v>9</v>
      </c>
      <c r="C1837" t="s">
        <v>848</v>
      </c>
      <c r="D1837" t="s">
        <v>870</v>
      </c>
      <c r="E1837" s="9">
        <v>75.432311058044434</v>
      </c>
      <c r="F1837">
        <v>4062</v>
      </c>
      <c r="G1837" s="7">
        <v>1.3231185395457701</v>
      </c>
      <c r="H1837" s="7">
        <v>1.23511717220448</v>
      </c>
      <c r="I1837" t="b">
        <v>1</v>
      </c>
      <c r="J1837" t="b">
        <v>0</v>
      </c>
      <c r="K1837" t="b">
        <v>1</v>
      </c>
      <c r="L1837" t="b">
        <v>0</v>
      </c>
    </row>
    <row r="1838" spans="1:12" x14ac:dyDescent="0.2">
      <c r="A1838" s="3" t="s">
        <v>12</v>
      </c>
      <c r="B1838" s="5">
        <v>9</v>
      </c>
      <c r="C1838" t="s">
        <v>848</v>
      </c>
      <c r="D1838" t="s">
        <v>871</v>
      </c>
      <c r="E1838" s="9">
        <v>415.8834867477417</v>
      </c>
      <c r="F1838">
        <v>8794</v>
      </c>
      <c r="G1838" s="7">
        <v>1.2313061030315799</v>
      </c>
      <c r="H1838" s="7">
        <v>1.2000608472833501</v>
      </c>
      <c r="I1838" t="b">
        <v>1</v>
      </c>
      <c r="J1838" t="b">
        <v>0</v>
      </c>
      <c r="K1838" t="b">
        <v>1</v>
      </c>
      <c r="L1838" t="b">
        <v>0</v>
      </c>
    </row>
    <row r="1839" spans="1:12" x14ac:dyDescent="0.2">
      <c r="A1839" s="3" t="s">
        <v>12</v>
      </c>
      <c r="B1839" s="5">
        <v>9</v>
      </c>
      <c r="C1839" t="s">
        <v>849</v>
      </c>
      <c r="D1839" t="s">
        <v>868</v>
      </c>
      <c r="E1839" s="9">
        <v>8.9076976776123047</v>
      </c>
      <c r="F1839">
        <v>449</v>
      </c>
      <c r="G1839" s="7">
        <v>0.99294367156529895</v>
      </c>
      <c r="H1839" s="7">
        <v>0.94561546471468205</v>
      </c>
      <c r="I1839" t="b">
        <v>1</v>
      </c>
      <c r="J1839" t="b">
        <v>0</v>
      </c>
      <c r="K1839" t="b">
        <v>1</v>
      </c>
      <c r="L1839" t="b">
        <v>0</v>
      </c>
    </row>
    <row r="1840" spans="1:12" x14ac:dyDescent="0.2">
      <c r="A1840" s="3" t="s">
        <v>12</v>
      </c>
      <c r="B1840" s="5">
        <v>9</v>
      </c>
      <c r="C1840" t="s">
        <v>849</v>
      </c>
      <c r="D1840" t="s">
        <v>869</v>
      </c>
      <c r="E1840" s="9">
        <v>27.994510650634766</v>
      </c>
      <c r="F1840">
        <v>308</v>
      </c>
      <c r="G1840" s="7">
        <v>1.2560914726358301</v>
      </c>
      <c r="H1840" s="7">
        <v>1.2389692697780299</v>
      </c>
      <c r="I1840" t="b">
        <v>1</v>
      </c>
      <c r="J1840" t="b">
        <v>0</v>
      </c>
      <c r="K1840" t="b">
        <v>1</v>
      </c>
      <c r="L1840" t="b">
        <v>0</v>
      </c>
    </row>
    <row r="1841" spans="1:12" x14ac:dyDescent="0.2">
      <c r="A1841" s="3" t="s">
        <v>12</v>
      </c>
      <c r="B1841" s="5">
        <v>9</v>
      </c>
      <c r="C1841" t="s">
        <v>849</v>
      </c>
      <c r="D1841" t="s">
        <v>870</v>
      </c>
      <c r="E1841" s="9">
        <v>75.432311058044434</v>
      </c>
      <c r="F1841">
        <v>282</v>
      </c>
      <c r="G1841" s="7">
        <v>1.3328676371707999</v>
      </c>
      <c r="H1841" s="7">
        <v>1.3262590733885</v>
      </c>
      <c r="I1841" t="b">
        <v>1</v>
      </c>
      <c r="J1841" t="b">
        <v>0</v>
      </c>
      <c r="K1841" t="b">
        <v>1</v>
      </c>
      <c r="L1841" t="b">
        <v>0</v>
      </c>
    </row>
    <row r="1842" spans="1:12" x14ac:dyDescent="0.2">
      <c r="A1842" s="3" t="s">
        <v>12</v>
      </c>
      <c r="B1842" s="5">
        <v>9</v>
      </c>
      <c r="C1842" t="s">
        <v>849</v>
      </c>
      <c r="D1842" t="s">
        <v>871</v>
      </c>
      <c r="E1842" s="9">
        <v>415.8834867477417</v>
      </c>
      <c r="F1842">
        <v>363</v>
      </c>
      <c r="G1842" s="7">
        <v>0.98051066646734097</v>
      </c>
      <c r="H1842" s="7">
        <v>0.97962169089699702</v>
      </c>
      <c r="I1842" t="b">
        <v>1</v>
      </c>
      <c r="J1842" t="b">
        <v>1</v>
      </c>
      <c r="K1842" t="b">
        <v>1</v>
      </c>
      <c r="L1842" t="b">
        <v>0</v>
      </c>
    </row>
    <row r="1843" spans="1:12" x14ac:dyDescent="0.2">
      <c r="A1843" s="3" t="s">
        <v>12</v>
      </c>
      <c r="B1843" s="5">
        <v>9</v>
      </c>
      <c r="C1843" t="s">
        <v>850</v>
      </c>
      <c r="D1843" t="s">
        <v>868</v>
      </c>
      <c r="E1843" s="9">
        <v>8.9076976776123047</v>
      </c>
      <c r="F1843">
        <v>1120</v>
      </c>
      <c r="G1843" s="7">
        <v>1.35457689744712</v>
      </c>
      <c r="H1843" s="7">
        <v>1.15744512442987</v>
      </c>
      <c r="I1843" t="b">
        <v>1</v>
      </c>
      <c r="J1843" t="b">
        <v>0</v>
      </c>
      <c r="K1843" t="b">
        <v>1</v>
      </c>
      <c r="L1843" t="b">
        <v>0</v>
      </c>
    </row>
    <row r="1844" spans="1:12" x14ac:dyDescent="0.2">
      <c r="A1844" s="3" t="s">
        <v>12</v>
      </c>
      <c r="B1844" s="5">
        <v>9</v>
      </c>
      <c r="C1844" t="s">
        <v>850</v>
      </c>
      <c r="D1844" t="s">
        <v>869</v>
      </c>
      <c r="E1844" s="9">
        <v>27.994510650634766</v>
      </c>
      <c r="F1844">
        <v>1051</v>
      </c>
      <c r="G1844" s="7">
        <v>1.62164807105571</v>
      </c>
      <c r="H1844" s="7">
        <v>1.5285852708657099</v>
      </c>
      <c r="I1844" t="b">
        <v>1</v>
      </c>
      <c r="J1844" t="b">
        <v>0</v>
      </c>
      <c r="K1844" t="b">
        <v>1</v>
      </c>
      <c r="L1844" t="b">
        <v>0</v>
      </c>
    </row>
    <row r="1845" spans="1:12" x14ac:dyDescent="0.2">
      <c r="A1845" s="3" t="s">
        <v>12</v>
      </c>
      <c r="B1845" s="5">
        <v>9</v>
      </c>
      <c r="C1845" t="s">
        <v>850</v>
      </c>
      <c r="D1845" t="s">
        <v>870</v>
      </c>
      <c r="E1845" s="9">
        <v>75.432311058044434</v>
      </c>
      <c r="F1845">
        <v>1059</v>
      </c>
      <c r="G1845" s="7">
        <v>2.8002194319565001</v>
      </c>
      <c r="H1845" s="7">
        <v>2.6942997841927498</v>
      </c>
      <c r="I1845" t="b">
        <v>1</v>
      </c>
      <c r="J1845" t="b">
        <v>0</v>
      </c>
      <c r="K1845" t="b">
        <v>1</v>
      </c>
      <c r="L1845" t="b">
        <v>0</v>
      </c>
    </row>
    <row r="1846" spans="1:12" x14ac:dyDescent="0.2">
      <c r="A1846" s="3" t="s">
        <v>12</v>
      </c>
      <c r="B1846" s="5">
        <v>9</v>
      </c>
      <c r="C1846" t="s">
        <v>850</v>
      </c>
      <c r="D1846" t="s">
        <v>871</v>
      </c>
      <c r="E1846" s="9">
        <v>415.8834867477417</v>
      </c>
      <c r="F1846">
        <v>1042</v>
      </c>
      <c r="G1846" s="7">
        <v>2.8705375948905401</v>
      </c>
      <c r="H1846" s="7">
        <v>2.85003965644482</v>
      </c>
      <c r="I1846" t="b">
        <v>1</v>
      </c>
      <c r="J1846" t="b">
        <v>0</v>
      </c>
      <c r="K1846" t="b">
        <v>1</v>
      </c>
      <c r="L1846" t="b">
        <v>0</v>
      </c>
    </row>
    <row r="1847" spans="1:12" x14ac:dyDescent="0.2">
      <c r="A1847" s="3" t="s">
        <v>12</v>
      </c>
      <c r="B1847" s="5">
        <v>9</v>
      </c>
      <c r="C1847" t="s">
        <v>832</v>
      </c>
      <c r="D1847" t="s">
        <v>868</v>
      </c>
      <c r="E1847" s="9">
        <v>8.9076976776123047</v>
      </c>
      <c r="F1847">
        <v>2004</v>
      </c>
      <c r="G1847" s="7">
        <v>2.81443844474322</v>
      </c>
      <c r="H1847" s="7">
        <v>1.7232922572281399</v>
      </c>
      <c r="I1847" t="b">
        <v>1</v>
      </c>
      <c r="J1847" t="b">
        <v>0</v>
      </c>
      <c r="K1847" t="b">
        <v>0</v>
      </c>
      <c r="L1847" t="b">
        <v>0</v>
      </c>
    </row>
    <row r="1848" spans="1:12" x14ac:dyDescent="0.2">
      <c r="A1848" s="3" t="s">
        <v>12</v>
      </c>
      <c r="B1848" s="5">
        <v>9</v>
      </c>
      <c r="C1848" t="s">
        <v>832</v>
      </c>
      <c r="D1848" t="s">
        <v>869</v>
      </c>
      <c r="E1848" s="9">
        <v>27.994510650634766</v>
      </c>
      <c r="F1848">
        <v>275</v>
      </c>
      <c r="G1848" s="7">
        <v>4.8618462401241302</v>
      </c>
      <c r="H1848" s="7">
        <v>4.6402305073155503</v>
      </c>
      <c r="I1848" t="b">
        <v>1</v>
      </c>
      <c r="J1848" t="b">
        <v>0</v>
      </c>
      <c r="K1848" t="b">
        <v>0</v>
      </c>
      <c r="L1848" t="b">
        <v>0</v>
      </c>
    </row>
    <row r="1849" spans="1:12" x14ac:dyDescent="0.2">
      <c r="A1849" s="3" t="s">
        <v>12</v>
      </c>
      <c r="B1849" s="5">
        <v>9</v>
      </c>
      <c r="C1849" t="s">
        <v>832</v>
      </c>
      <c r="D1849" t="s">
        <v>870</v>
      </c>
      <c r="E1849" s="9">
        <v>75.432311058044434</v>
      </c>
      <c r="F1849">
        <v>659</v>
      </c>
      <c r="G1849" s="7">
        <v>3.55829572423437</v>
      </c>
      <c r="H1849" s="7">
        <v>3.45101615234899</v>
      </c>
      <c r="I1849" t="b">
        <v>1</v>
      </c>
      <c r="J1849" t="b">
        <v>0</v>
      </c>
      <c r="K1849" t="b">
        <v>0</v>
      </c>
      <c r="L1849" t="b">
        <v>0</v>
      </c>
    </row>
    <row r="1850" spans="1:12" x14ac:dyDescent="0.2">
      <c r="A1850" s="3" t="s">
        <v>12</v>
      </c>
      <c r="B1850" s="5">
        <v>9</v>
      </c>
      <c r="C1850" t="s">
        <v>832</v>
      </c>
      <c r="D1850" t="s">
        <v>871</v>
      </c>
      <c r="E1850" s="9">
        <v>415.8834867477417</v>
      </c>
      <c r="F1850">
        <v>460</v>
      </c>
      <c r="G1850" s="7">
        <v>2.8892635645697999</v>
      </c>
      <c r="H1850" s="7">
        <v>2.88005960310345</v>
      </c>
      <c r="I1850" t="b">
        <v>1</v>
      </c>
      <c r="J1850" t="b">
        <v>0</v>
      </c>
      <c r="K1850" t="b">
        <v>0</v>
      </c>
      <c r="L1850" t="b">
        <v>0</v>
      </c>
    </row>
    <row r="1851" spans="1:12" x14ac:dyDescent="0.2">
      <c r="A1851" s="3" t="s">
        <v>12</v>
      </c>
      <c r="B1851" s="5">
        <v>9</v>
      </c>
      <c r="C1851" t="s">
        <v>852</v>
      </c>
      <c r="D1851" t="s">
        <v>868</v>
      </c>
      <c r="E1851" s="9">
        <v>8.9076976776123047</v>
      </c>
      <c r="F1851">
        <v>278</v>
      </c>
      <c r="G1851" s="7">
        <v>5.9543433673879003</v>
      </c>
      <c r="H1851" s="7">
        <v>5.0212501001196701</v>
      </c>
      <c r="I1851" t="b">
        <v>1</v>
      </c>
      <c r="J1851" t="b">
        <v>0</v>
      </c>
      <c r="K1851" t="b">
        <v>1</v>
      </c>
      <c r="L1851" t="b">
        <v>0</v>
      </c>
    </row>
    <row r="1852" spans="1:12" x14ac:dyDescent="0.2">
      <c r="A1852" s="3" t="s">
        <v>12</v>
      </c>
      <c r="B1852" s="5">
        <v>9</v>
      </c>
      <c r="C1852" t="s">
        <v>852</v>
      </c>
      <c r="D1852" t="s">
        <v>869</v>
      </c>
      <c r="E1852" s="9">
        <v>27.994510650634766</v>
      </c>
      <c r="F1852">
        <v>226</v>
      </c>
      <c r="G1852" s="7">
        <v>7.19653230093438</v>
      </c>
      <c r="H1852" s="7">
        <v>6.8013874272679198</v>
      </c>
      <c r="I1852" t="b">
        <v>1</v>
      </c>
      <c r="J1852" t="b">
        <v>0</v>
      </c>
      <c r="K1852" t="b">
        <v>1</v>
      </c>
      <c r="L1852" t="b">
        <v>0</v>
      </c>
    </row>
    <row r="1853" spans="1:12" x14ac:dyDescent="0.2">
      <c r="A1853" s="3" t="s">
        <v>12</v>
      </c>
      <c r="B1853" s="5">
        <v>9</v>
      </c>
      <c r="C1853" t="s">
        <v>852</v>
      </c>
      <c r="D1853" t="s">
        <v>870</v>
      </c>
      <c r="E1853" s="9">
        <v>75.432311058044434</v>
      </c>
      <c r="F1853">
        <v>237</v>
      </c>
      <c r="G1853" s="7">
        <v>6.23716810468368</v>
      </c>
      <c r="H1853" s="7">
        <v>6.1172906542895404</v>
      </c>
      <c r="I1853" t="b">
        <v>1</v>
      </c>
      <c r="J1853" t="b">
        <v>0</v>
      </c>
      <c r="K1853" t="b">
        <v>1</v>
      </c>
      <c r="L1853" t="b">
        <v>0</v>
      </c>
    </row>
    <row r="1854" spans="1:12" x14ac:dyDescent="0.2">
      <c r="A1854" s="3" t="s">
        <v>12</v>
      </c>
      <c r="B1854" s="5">
        <v>9</v>
      </c>
      <c r="C1854" t="s">
        <v>852</v>
      </c>
      <c r="D1854" t="s">
        <v>871</v>
      </c>
      <c r="E1854" s="9">
        <v>415.8834867477417</v>
      </c>
      <c r="F1854">
        <v>259</v>
      </c>
      <c r="G1854" s="7">
        <v>6.4501060338995497</v>
      </c>
      <c r="H1854" s="7">
        <v>6.4243000300874504</v>
      </c>
      <c r="I1854" t="b">
        <v>1</v>
      </c>
      <c r="J1854" t="b">
        <v>0</v>
      </c>
      <c r="K1854" t="b">
        <v>1</v>
      </c>
      <c r="L1854" t="b">
        <v>0</v>
      </c>
    </row>
    <row r="1855" spans="1:12" x14ac:dyDescent="0.2">
      <c r="A1855" s="3" t="s">
        <v>12</v>
      </c>
      <c r="B1855" s="5">
        <v>9</v>
      </c>
      <c r="C1855" t="s">
        <v>834</v>
      </c>
      <c r="D1855" t="s">
        <v>868</v>
      </c>
      <c r="E1855" s="9">
        <v>8.9076976776123047</v>
      </c>
      <c r="F1855">
        <v>1877</v>
      </c>
      <c r="G1855" s="7">
        <v>0.103001788573354</v>
      </c>
      <c r="H1855" s="7">
        <v>0.100813708748639</v>
      </c>
      <c r="I1855" t="b">
        <v>1</v>
      </c>
      <c r="J1855" t="b">
        <v>0</v>
      </c>
      <c r="K1855" t="b">
        <v>1</v>
      </c>
      <c r="L1855" t="b">
        <v>0</v>
      </c>
    </row>
    <row r="1856" spans="1:12" x14ac:dyDescent="0.2">
      <c r="A1856" s="3" t="s">
        <v>12</v>
      </c>
      <c r="B1856" s="5">
        <v>9</v>
      </c>
      <c r="C1856" t="s">
        <v>834</v>
      </c>
      <c r="D1856" t="s">
        <v>869</v>
      </c>
      <c r="E1856" s="9">
        <v>27.994510650634766</v>
      </c>
      <c r="F1856">
        <v>1834</v>
      </c>
      <c r="G1856" s="7">
        <v>9.0539106496920305E-2</v>
      </c>
      <c r="H1856" s="7">
        <v>9.0005242710186603E-2</v>
      </c>
      <c r="I1856" t="b">
        <v>1</v>
      </c>
      <c r="J1856" t="b">
        <v>0</v>
      </c>
      <c r="K1856" t="b">
        <v>1</v>
      </c>
      <c r="L1856" t="b">
        <v>0</v>
      </c>
    </row>
    <row r="1857" spans="1:12" x14ac:dyDescent="0.2">
      <c r="A1857" s="3" t="s">
        <v>12</v>
      </c>
      <c r="B1857" s="5">
        <v>9</v>
      </c>
      <c r="C1857" t="s">
        <v>834</v>
      </c>
      <c r="D1857" t="s">
        <v>870</v>
      </c>
      <c r="E1857" s="9">
        <v>75.432311058044434</v>
      </c>
      <c r="F1857">
        <v>3714</v>
      </c>
      <c r="G1857" s="7">
        <v>9.89773842440273E-2</v>
      </c>
      <c r="H1857" s="7">
        <v>9.8066874289200107E-2</v>
      </c>
      <c r="I1857" t="b">
        <v>1</v>
      </c>
      <c r="J1857" t="b">
        <v>1</v>
      </c>
      <c r="K1857" t="b">
        <v>1</v>
      </c>
      <c r="L1857" t="b">
        <v>0</v>
      </c>
    </row>
    <row r="1858" spans="1:12" x14ac:dyDescent="0.2">
      <c r="A1858" s="3" t="s">
        <v>12</v>
      </c>
      <c r="B1858" s="5">
        <v>9</v>
      </c>
      <c r="C1858" t="s">
        <v>834</v>
      </c>
      <c r="D1858" t="s">
        <v>871</v>
      </c>
      <c r="E1858" s="9">
        <v>415.8834867477417</v>
      </c>
      <c r="F1858">
        <v>1682</v>
      </c>
      <c r="G1858" s="7">
        <v>9.1167056665715895E-2</v>
      </c>
      <c r="H1858" s="7">
        <v>9.0785313964064501E-2</v>
      </c>
      <c r="I1858" t="b">
        <v>1</v>
      </c>
      <c r="J1858" t="b">
        <v>1</v>
      </c>
      <c r="K1858" t="b">
        <v>1</v>
      </c>
      <c r="L1858" t="b">
        <v>0</v>
      </c>
    </row>
    <row r="1859" spans="1:12" x14ac:dyDescent="0.2">
      <c r="A1859" s="3" t="s">
        <v>12</v>
      </c>
      <c r="B1859" s="5">
        <v>9</v>
      </c>
      <c r="C1859" t="s">
        <v>853</v>
      </c>
      <c r="D1859" t="s">
        <v>868</v>
      </c>
      <c r="E1859" s="9">
        <v>8.9076976776123047</v>
      </c>
      <c r="F1859">
        <v>284</v>
      </c>
      <c r="G1859" s="7">
        <v>7.26565879087463</v>
      </c>
      <c r="H1859" s="7">
        <v>5.8991375348425796</v>
      </c>
      <c r="I1859" t="b">
        <v>1</v>
      </c>
      <c r="J1859" t="b">
        <v>0</v>
      </c>
      <c r="K1859" t="b">
        <v>1</v>
      </c>
      <c r="L1859" t="b">
        <v>0</v>
      </c>
    </row>
    <row r="1860" spans="1:12" x14ac:dyDescent="0.2">
      <c r="A1860" s="3" t="s">
        <v>12</v>
      </c>
      <c r="B1860" s="5">
        <v>9</v>
      </c>
      <c r="C1860" t="s">
        <v>853</v>
      </c>
      <c r="D1860" t="s">
        <v>869</v>
      </c>
      <c r="E1860" s="9">
        <v>27.994510650634766</v>
      </c>
      <c r="F1860">
        <v>228</v>
      </c>
      <c r="G1860" s="7">
        <v>6.3783346207871396</v>
      </c>
      <c r="H1860" s="7">
        <v>6.0633551333408597</v>
      </c>
      <c r="I1860" t="b">
        <v>1</v>
      </c>
      <c r="J1860" t="b">
        <v>0</v>
      </c>
      <c r="K1860" t="b">
        <v>1</v>
      </c>
      <c r="L1860" t="b">
        <v>0</v>
      </c>
    </row>
    <row r="1861" spans="1:12" x14ac:dyDescent="0.2">
      <c r="A1861" s="3" t="s">
        <v>12</v>
      </c>
      <c r="B1861" s="5">
        <v>9</v>
      </c>
      <c r="C1861" t="s">
        <v>853</v>
      </c>
      <c r="D1861" t="s">
        <v>870</v>
      </c>
      <c r="E1861" s="9">
        <v>75.432311058044434</v>
      </c>
      <c r="F1861">
        <v>232</v>
      </c>
      <c r="G1861" s="7">
        <v>5.5599845992514503</v>
      </c>
      <c r="H1861" s="7">
        <v>5.4665056205554299</v>
      </c>
      <c r="I1861" t="b">
        <v>1</v>
      </c>
      <c r="J1861" t="b">
        <v>0</v>
      </c>
      <c r="K1861" t="b">
        <v>1</v>
      </c>
      <c r="L1861" t="b">
        <v>0</v>
      </c>
    </row>
    <row r="1862" spans="1:12" x14ac:dyDescent="0.2">
      <c r="A1862" s="3" t="s">
        <v>12</v>
      </c>
      <c r="B1862" s="5">
        <v>9</v>
      </c>
      <c r="C1862" t="s">
        <v>853</v>
      </c>
      <c r="D1862" t="s">
        <v>871</v>
      </c>
      <c r="E1862" s="9">
        <v>415.8834867477417</v>
      </c>
      <c r="F1862">
        <v>237</v>
      </c>
      <c r="G1862" s="7">
        <v>5.0692152307717002</v>
      </c>
      <c r="H1862" s="7">
        <v>5.0546134659051196</v>
      </c>
      <c r="I1862" t="b">
        <v>1</v>
      </c>
      <c r="J1862" t="b">
        <v>0</v>
      </c>
      <c r="K1862" t="b">
        <v>1</v>
      </c>
      <c r="L1862" t="b">
        <v>0</v>
      </c>
    </row>
    <row r="1863" spans="1:12" x14ac:dyDescent="0.2">
      <c r="A1863" s="3" t="s">
        <v>12</v>
      </c>
      <c r="B1863" s="5">
        <v>9</v>
      </c>
      <c r="C1863" t="s">
        <v>836</v>
      </c>
      <c r="D1863" t="s">
        <v>868</v>
      </c>
      <c r="E1863" s="9">
        <v>8.9076976776123047</v>
      </c>
      <c r="F1863">
        <v>609</v>
      </c>
      <c r="G1863" s="7">
        <v>1.6073074120556301</v>
      </c>
      <c r="H1863" s="7">
        <v>1.4481706515383299</v>
      </c>
      <c r="I1863" t="b">
        <v>1</v>
      </c>
      <c r="J1863" t="b">
        <v>0</v>
      </c>
      <c r="K1863" t="b">
        <v>1</v>
      </c>
      <c r="L1863" t="b">
        <v>1</v>
      </c>
    </row>
    <row r="1864" spans="1:12" x14ac:dyDescent="0.2">
      <c r="A1864" s="3" t="s">
        <v>12</v>
      </c>
      <c r="B1864" s="5">
        <v>9</v>
      </c>
      <c r="C1864" t="s">
        <v>836</v>
      </c>
      <c r="D1864" t="s">
        <v>869</v>
      </c>
      <c r="E1864" s="9">
        <v>27.994510650634766</v>
      </c>
      <c r="F1864">
        <v>538</v>
      </c>
      <c r="G1864" s="7">
        <v>3.13558587036679</v>
      </c>
      <c r="H1864" s="7">
        <v>2.9573748838616898</v>
      </c>
      <c r="I1864" t="b">
        <v>1</v>
      </c>
      <c r="J1864" t="b">
        <v>0</v>
      </c>
      <c r="K1864" t="b">
        <v>1</v>
      </c>
      <c r="L1864" t="b">
        <v>1</v>
      </c>
    </row>
    <row r="1865" spans="1:12" x14ac:dyDescent="0.2">
      <c r="A1865" s="3" t="s">
        <v>12</v>
      </c>
      <c r="B1865" s="5">
        <v>9</v>
      </c>
      <c r="C1865" t="s">
        <v>836</v>
      </c>
      <c r="D1865" t="s">
        <v>870</v>
      </c>
      <c r="E1865" s="9">
        <v>75.432311058044434</v>
      </c>
      <c r="F1865">
        <v>739</v>
      </c>
      <c r="G1865" s="7">
        <v>3.49985204185238</v>
      </c>
      <c r="H1865" s="7">
        <v>3.3838287752576899</v>
      </c>
      <c r="I1865" t="b">
        <v>1</v>
      </c>
      <c r="J1865" t="b">
        <v>0</v>
      </c>
      <c r="K1865" t="b">
        <v>1</v>
      </c>
      <c r="L1865" t="b">
        <v>1</v>
      </c>
    </row>
    <row r="1866" spans="1:12" x14ac:dyDescent="0.2">
      <c r="A1866" s="3" t="s">
        <v>12</v>
      </c>
      <c r="B1866" s="5">
        <v>9</v>
      </c>
      <c r="C1866" t="s">
        <v>836</v>
      </c>
      <c r="D1866" t="s">
        <v>871</v>
      </c>
      <c r="E1866" s="9">
        <v>415.8834867477417</v>
      </c>
      <c r="F1866">
        <v>590</v>
      </c>
      <c r="G1866" s="7">
        <v>4.4411593685351898</v>
      </c>
      <c r="H1866" s="7">
        <v>4.4133529310086796</v>
      </c>
      <c r="I1866" t="b">
        <v>1</v>
      </c>
      <c r="J1866" t="b">
        <v>0</v>
      </c>
      <c r="K1866" t="b">
        <v>1</v>
      </c>
      <c r="L1866" t="b">
        <v>1</v>
      </c>
    </row>
    <row r="1867" spans="1:12" x14ac:dyDescent="0.2">
      <c r="A1867" s="3" t="s">
        <v>12</v>
      </c>
      <c r="B1867" s="5">
        <v>9</v>
      </c>
      <c r="C1867" t="s">
        <v>833</v>
      </c>
      <c r="D1867" t="s">
        <v>868</v>
      </c>
      <c r="E1867" s="9">
        <v>8.9076976776123047</v>
      </c>
      <c r="F1867">
        <v>231</v>
      </c>
      <c r="G1867" s="7">
        <v>8.5898723988546806</v>
      </c>
      <c r="H1867" s="7">
        <v>7.0249981684639602</v>
      </c>
      <c r="I1867" t="b">
        <v>1</v>
      </c>
      <c r="J1867" t="b">
        <v>0</v>
      </c>
      <c r="K1867" t="b">
        <v>1</v>
      </c>
      <c r="L1867" t="b">
        <v>0</v>
      </c>
    </row>
    <row r="1868" spans="1:12" x14ac:dyDescent="0.2">
      <c r="A1868" s="3" t="s">
        <v>12</v>
      </c>
      <c r="B1868" s="5">
        <v>9</v>
      </c>
      <c r="C1868" t="s">
        <v>833</v>
      </c>
      <c r="D1868" t="s">
        <v>869</v>
      </c>
      <c r="E1868" s="9">
        <v>27.994510650634766</v>
      </c>
      <c r="F1868">
        <v>191</v>
      </c>
      <c r="G1868" s="7">
        <v>6.2348576059320102</v>
      </c>
      <c r="H1868" s="7">
        <v>5.9804551699711102</v>
      </c>
      <c r="I1868" t="b">
        <v>1</v>
      </c>
      <c r="J1868" t="b">
        <v>0</v>
      </c>
      <c r="K1868" t="b">
        <v>1</v>
      </c>
      <c r="L1868" t="b">
        <v>0</v>
      </c>
    </row>
    <row r="1869" spans="1:12" x14ac:dyDescent="0.2">
      <c r="A1869" s="3" t="s">
        <v>12</v>
      </c>
      <c r="B1869" s="5">
        <v>9</v>
      </c>
      <c r="C1869" t="s">
        <v>833</v>
      </c>
      <c r="D1869" t="s">
        <v>870</v>
      </c>
      <c r="E1869" s="9">
        <v>75.432311058044434</v>
      </c>
      <c r="F1869">
        <v>210</v>
      </c>
      <c r="G1869" s="7">
        <v>5.72367486592643</v>
      </c>
      <c r="H1869" s="7">
        <v>5.6339017893826604</v>
      </c>
      <c r="I1869" t="b">
        <v>1</v>
      </c>
      <c r="J1869" t="b">
        <v>0</v>
      </c>
      <c r="K1869" t="b">
        <v>1</v>
      </c>
      <c r="L1869" t="b">
        <v>0</v>
      </c>
    </row>
    <row r="1870" spans="1:12" x14ac:dyDescent="0.2">
      <c r="A1870" s="3" t="s">
        <v>12</v>
      </c>
      <c r="B1870" s="5">
        <v>9</v>
      </c>
      <c r="C1870" t="s">
        <v>833</v>
      </c>
      <c r="D1870" t="s">
        <v>871</v>
      </c>
      <c r="E1870" s="9">
        <v>415.8834867477417</v>
      </c>
      <c r="F1870">
        <v>198</v>
      </c>
      <c r="G1870" s="7">
        <v>5.3725401791155898</v>
      </c>
      <c r="H1870" s="7">
        <v>4.1732583803953096</v>
      </c>
      <c r="I1870" t="b">
        <v>1</v>
      </c>
      <c r="J1870" t="b">
        <v>1</v>
      </c>
      <c r="K1870" t="b">
        <v>1</v>
      </c>
      <c r="L1870" t="b">
        <v>0</v>
      </c>
    </row>
    <row r="1871" spans="1:12" x14ac:dyDescent="0.2">
      <c r="A1871" s="3" t="s">
        <v>12</v>
      </c>
      <c r="B1871" s="5">
        <v>10</v>
      </c>
      <c r="C1871" t="s">
        <v>835</v>
      </c>
      <c r="D1871" t="s">
        <v>868</v>
      </c>
      <c r="E1871" s="9">
        <v>8.9076976776123047</v>
      </c>
      <c r="F1871">
        <v>307</v>
      </c>
      <c r="G1871" s="7">
        <v>9.2212191279630495</v>
      </c>
      <c r="H1871" s="7">
        <v>6.9974058740080904</v>
      </c>
      <c r="I1871" t="b">
        <v>1</v>
      </c>
      <c r="J1871" t="b">
        <v>0</v>
      </c>
      <c r="K1871" t="b">
        <v>1</v>
      </c>
      <c r="L1871" t="b">
        <v>0</v>
      </c>
    </row>
    <row r="1872" spans="1:12" x14ac:dyDescent="0.2">
      <c r="A1872" s="3" t="s">
        <v>12</v>
      </c>
      <c r="B1872" s="5">
        <v>10</v>
      </c>
      <c r="C1872" t="s">
        <v>835</v>
      </c>
      <c r="D1872" t="s">
        <v>869</v>
      </c>
      <c r="E1872" s="9">
        <v>27.994510650634766</v>
      </c>
      <c r="F1872">
        <v>235</v>
      </c>
      <c r="G1872" s="7">
        <v>9.3909797553286705</v>
      </c>
      <c r="H1872" s="7">
        <v>8.7047607744511009</v>
      </c>
      <c r="I1872" t="b">
        <v>1</v>
      </c>
      <c r="J1872" t="b">
        <v>0</v>
      </c>
      <c r="K1872" t="b">
        <v>1</v>
      </c>
      <c r="L1872" t="b">
        <v>0</v>
      </c>
    </row>
    <row r="1873" spans="1:12" x14ac:dyDescent="0.2">
      <c r="A1873" s="3" t="s">
        <v>12</v>
      </c>
      <c r="B1873" s="5">
        <v>10</v>
      </c>
      <c r="C1873" t="s">
        <v>835</v>
      </c>
      <c r="D1873" t="s">
        <v>870</v>
      </c>
      <c r="E1873" s="9">
        <v>75.432311058044434</v>
      </c>
      <c r="F1873">
        <v>264</v>
      </c>
      <c r="G1873" s="7">
        <v>9.6708091100056901</v>
      </c>
      <c r="H1873" s="7">
        <v>9.3542052403328899</v>
      </c>
      <c r="I1873" t="b">
        <v>1</v>
      </c>
      <c r="J1873" t="b">
        <v>0</v>
      </c>
      <c r="K1873" t="b">
        <v>1</v>
      </c>
      <c r="L1873" t="b">
        <v>0</v>
      </c>
    </row>
    <row r="1874" spans="1:12" x14ac:dyDescent="0.2">
      <c r="A1874" s="3" t="s">
        <v>12</v>
      </c>
      <c r="B1874" s="5">
        <v>10</v>
      </c>
      <c r="C1874" t="s">
        <v>835</v>
      </c>
      <c r="D1874" t="s">
        <v>871</v>
      </c>
      <c r="E1874" s="9">
        <v>415.8834867477417</v>
      </c>
      <c r="F1874">
        <v>645</v>
      </c>
      <c r="G1874" s="7">
        <v>9.0000538152252094</v>
      </c>
      <c r="H1874" s="7">
        <v>8.8761575692094894</v>
      </c>
      <c r="I1874" t="b">
        <v>1</v>
      </c>
      <c r="J1874" t="b">
        <v>0</v>
      </c>
      <c r="K1874" t="b">
        <v>1</v>
      </c>
      <c r="L1874" t="b">
        <v>0</v>
      </c>
    </row>
    <row r="1875" spans="1:12" x14ac:dyDescent="0.2">
      <c r="A1875" s="3" t="s">
        <v>12</v>
      </c>
      <c r="B1875" s="5">
        <v>10</v>
      </c>
      <c r="C1875" t="s">
        <v>825</v>
      </c>
      <c r="D1875" t="s">
        <v>868</v>
      </c>
      <c r="E1875" s="9">
        <v>8.9076976776123047</v>
      </c>
      <c r="F1875">
        <v>1296</v>
      </c>
      <c r="G1875" s="7">
        <v>2.41270251289607</v>
      </c>
      <c r="H1875" s="7">
        <v>1.78582551676269</v>
      </c>
      <c r="I1875" t="b">
        <v>1</v>
      </c>
      <c r="J1875" t="b">
        <v>0</v>
      </c>
      <c r="K1875" t="b">
        <v>0</v>
      </c>
      <c r="L1875" t="b">
        <v>1</v>
      </c>
    </row>
    <row r="1876" spans="1:12" x14ac:dyDescent="0.2">
      <c r="A1876" s="3" t="s">
        <v>12</v>
      </c>
      <c r="B1876" s="5">
        <v>10</v>
      </c>
      <c r="C1876" t="s">
        <v>825</v>
      </c>
      <c r="D1876" t="s">
        <v>869</v>
      </c>
      <c r="E1876" s="9">
        <v>27.994510650634766</v>
      </c>
      <c r="F1876">
        <v>2160</v>
      </c>
      <c r="G1876" s="7">
        <v>10.8170443008635</v>
      </c>
      <c r="H1876" s="7">
        <v>5.8960637427621601</v>
      </c>
      <c r="I1876" t="b">
        <v>1</v>
      </c>
      <c r="J1876" t="b">
        <v>0</v>
      </c>
      <c r="K1876" t="b">
        <v>0</v>
      </c>
      <c r="L1876" t="b">
        <v>1</v>
      </c>
    </row>
    <row r="1877" spans="1:12" x14ac:dyDescent="0.2">
      <c r="A1877" s="3" t="s">
        <v>12</v>
      </c>
      <c r="B1877" s="5">
        <v>10</v>
      </c>
      <c r="C1877" t="s">
        <v>825</v>
      </c>
      <c r="D1877" t="s">
        <v>870</v>
      </c>
      <c r="E1877" s="9">
        <v>75.432311058044434</v>
      </c>
      <c r="F1877">
        <v>282</v>
      </c>
      <c r="G1877" s="7">
        <v>13.640562578308201</v>
      </c>
      <c r="H1877" s="7">
        <v>12.978718351349601</v>
      </c>
      <c r="I1877" t="b">
        <v>1</v>
      </c>
      <c r="J1877" t="b">
        <v>0</v>
      </c>
      <c r="K1877" t="b">
        <v>0</v>
      </c>
      <c r="L1877" t="b">
        <v>1</v>
      </c>
    </row>
    <row r="1878" spans="1:12" x14ac:dyDescent="0.2">
      <c r="A1878" s="3" t="s">
        <v>12</v>
      </c>
      <c r="B1878" s="5">
        <v>10</v>
      </c>
      <c r="C1878" t="s">
        <v>825</v>
      </c>
      <c r="D1878" t="s">
        <v>871</v>
      </c>
      <c r="E1878" s="9">
        <v>415.8834867477417</v>
      </c>
      <c r="F1878">
        <v>213</v>
      </c>
      <c r="G1878" s="7">
        <v>23.456485434164701</v>
      </c>
      <c r="H1878" s="7">
        <v>23.178035264322599</v>
      </c>
      <c r="I1878" t="b">
        <v>1</v>
      </c>
      <c r="J1878" t="b">
        <v>0</v>
      </c>
      <c r="K1878" t="b">
        <v>0</v>
      </c>
      <c r="L1878" t="b">
        <v>1</v>
      </c>
    </row>
    <row r="1879" spans="1:12" x14ac:dyDescent="0.2">
      <c r="A1879" s="3" t="s">
        <v>12</v>
      </c>
      <c r="B1879" s="5">
        <v>10</v>
      </c>
      <c r="C1879" t="s">
        <v>826</v>
      </c>
      <c r="D1879" t="s">
        <v>868</v>
      </c>
      <c r="E1879" s="9">
        <v>8.9076976776123047</v>
      </c>
      <c r="F1879">
        <v>129</v>
      </c>
      <c r="G1879" s="7">
        <v>10.8763097406743</v>
      </c>
      <c r="H1879" s="7">
        <v>9.3963055671015798</v>
      </c>
      <c r="I1879" t="b">
        <v>1</v>
      </c>
      <c r="J1879" t="b">
        <v>0</v>
      </c>
      <c r="K1879" t="b">
        <v>0</v>
      </c>
      <c r="L1879" t="b">
        <v>0</v>
      </c>
    </row>
    <row r="1880" spans="1:12" x14ac:dyDescent="0.2">
      <c r="A1880" s="3" t="s">
        <v>12</v>
      </c>
      <c r="B1880" s="5">
        <v>10</v>
      </c>
      <c r="C1880" t="s">
        <v>826</v>
      </c>
      <c r="D1880" t="s">
        <v>869</v>
      </c>
      <c r="E1880" s="9">
        <v>27.994510650634766</v>
      </c>
      <c r="F1880">
        <v>84</v>
      </c>
      <c r="G1880" s="7">
        <v>9.1276526412242394</v>
      </c>
      <c r="H1880" s="7">
        <v>8.8843258174023294</v>
      </c>
      <c r="I1880" t="b">
        <v>1</v>
      </c>
      <c r="J1880" t="b">
        <v>0</v>
      </c>
      <c r="K1880" t="b">
        <v>0</v>
      </c>
      <c r="L1880" t="b">
        <v>0</v>
      </c>
    </row>
    <row r="1881" spans="1:12" x14ac:dyDescent="0.2">
      <c r="A1881" s="3" t="s">
        <v>12</v>
      </c>
      <c r="B1881" s="5">
        <v>10</v>
      </c>
      <c r="C1881" t="s">
        <v>826</v>
      </c>
      <c r="D1881" t="s">
        <v>870</v>
      </c>
      <c r="E1881" s="9">
        <v>75.432311058044434</v>
      </c>
      <c r="F1881">
        <v>99</v>
      </c>
      <c r="G1881" s="7">
        <v>13.2383838290706</v>
      </c>
      <c r="H1881" s="7">
        <v>13.012301372786601</v>
      </c>
      <c r="I1881" t="b">
        <v>1</v>
      </c>
      <c r="J1881" t="b">
        <v>0</v>
      </c>
      <c r="K1881" t="b">
        <v>0</v>
      </c>
      <c r="L1881" t="b">
        <v>0</v>
      </c>
    </row>
    <row r="1882" spans="1:12" x14ac:dyDescent="0.2">
      <c r="A1882" s="3" t="s">
        <v>12</v>
      </c>
      <c r="B1882" s="5">
        <v>10</v>
      </c>
      <c r="C1882" t="s">
        <v>826</v>
      </c>
      <c r="D1882" t="s">
        <v>871</v>
      </c>
      <c r="E1882" s="9">
        <v>415.8834867477417</v>
      </c>
      <c r="F1882">
        <v>73</v>
      </c>
      <c r="G1882" s="7">
        <v>23.001133053909701</v>
      </c>
      <c r="H1882" s="7">
        <v>22.9086419933756</v>
      </c>
      <c r="I1882" t="b">
        <v>1</v>
      </c>
      <c r="J1882" t="b">
        <v>0</v>
      </c>
      <c r="K1882" t="b">
        <v>0</v>
      </c>
      <c r="L1882" t="b">
        <v>0</v>
      </c>
    </row>
    <row r="1883" spans="1:12" x14ac:dyDescent="0.2">
      <c r="A1883" s="3" t="s">
        <v>12</v>
      </c>
      <c r="B1883" s="5">
        <v>10</v>
      </c>
      <c r="C1883" t="s">
        <v>837</v>
      </c>
      <c r="D1883" t="s">
        <v>868</v>
      </c>
      <c r="E1883" s="9">
        <v>8.9076976776123047</v>
      </c>
      <c r="F1883">
        <v>272</v>
      </c>
      <c r="G1883" s="7">
        <v>1.9963464091466301</v>
      </c>
      <c r="H1883" s="7">
        <v>1.88164293992655</v>
      </c>
      <c r="I1883" t="b">
        <v>1</v>
      </c>
      <c r="J1883" t="b">
        <v>0</v>
      </c>
      <c r="K1883" t="b">
        <v>1</v>
      </c>
      <c r="L1883" t="b">
        <v>0</v>
      </c>
    </row>
    <row r="1884" spans="1:12" x14ac:dyDescent="0.2">
      <c r="A1884" s="3" t="s">
        <v>12</v>
      </c>
      <c r="B1884" s="5">
        <v>10</v>
      </c>
      <c r="C1884" t="s">
        <v>837</v>
      </c>
      <c r="D1884" t="s">
        <v>869</v>
      </c>
      <c r="E1884" s="9">
        <v>27.994510650634766</v>
      </c>
      <c r="F1884">
        <v>261</v>
      </c>
      <c r="G1884" s="7">
        <v>3.44590234498212</v>
      </c>
      <c r="H1884" s="7">
        <v>3.3386416995390298</v>
      </c>
      <c r="I1884" t="b">
        <v>1</v>
      </c>
      <c r="J1884" t="b">
        <v>0</v>
      </c>
      <c r="K1884" t="b">
        <v>1</v>
      </c>
      <c r="L1884" t="b">
        <v>0</v>
      </c>
    </row>
    <row r="1885" spans="1:12" x14ac:dyDescent="0.2">
      <c r="A1885" s="3" t="s">
        <v>12</v>
      </c>
      <c r="B1885" s="5">
        <v>10</v>
      </c>
      <c r="C1885" t="s">
        <v>837</v>
      </c>
      <c r="D1885" t="s">
        <v>870</v>
      </c>
      <c r="E1885" s="9">
        <v>75.432311058044434</v>
      </c>
      <c r="F1885">
        <v>271</v>
      </c>
      <c r="G1885" s="7">
        <v>3.9630298969236302</v>
      </c>
      <c r="H1885" s="7">
        <v>3.9073976202043199</v>
      </c>
      <c r="I1885" t="b">
        <v>1</v>
      </c>
      <c r="J1885" t="b">
        <v>0</v>
      </c>
      <c r="K1885" t="b">
        <v>1</v>
      </c>
      <c r="L1885" t="b">
        <v>0</v>
      </c>
    </row>
    <row r="1886" spans="1:12" x14ac:dyDescent="0.2">
      <c r="A1886" s="3" t="s">
        <v>12</v>
      </c>
      <c r="B1886" s="5">
        <v>10</v>
      </c>
      <c r="C1886" t="s">
        <v>837</v>
      </c>
      <c r="D1886" t="s">
        <v>871</v>
      </c>
      <c r="E1886" s="9">
        <v>415.8834867477417</v>
      </c>
      <c r="F1886">
        <v>218</v>
      </c>
      <c r="G1886" s="7">
        <v>5.0630438727035401</v>
      </c>
      <c r="H1886" s="7">
        <v>5.04964225825643</v>
      </c>
      <c r="I1886" t="b">
        <v>1</v>
      </c>
      <c r="J1886" t="b">
        <v>0</v>
      </c>
      <c r="K1886" t="b">
        <v>1</v>
      </c>
      <c r="L1886" t="b">
        <v>0</v>
      </c>
    </row>
    <row r="1887" spans="1:12" x14ac:dyDescent="0.2">
      <c r="A1887" s="3" t="s">
        <v>12</v>
      </c>
      <c r="B1887" s="5">
        <v>10</v>
      </c>
      <c r="C1887" t="s">
        <v>838</v>
      </c>
      <c r="D1887" t="s">
        <v>868</v>
      </c>
      <c r="E1887" s="9">
        <v>8.9076976776123047</v>
      </c>
      <c r="F1887">
        <v>563</v>
      </c>
      <c r="G1887" s="7">
        <v>2.5849383858422201</v>
      </c>
      <c r="H1887" s="7">
        <v>2.22192508795517</v>
      </c>
      <c r="I1887" t="b">
        <v>1</v>
      </c>
      <c r="J1887" t="b">
        <v>0</v>
      </c>
      <c r="K1887" t="b">
        <v>1</v>
      </c>
      <c r="L1887" t="b">
        <v>0</v>
      </c>
    </row>
    <row r="1888" spans="1:12" x14ac:dyDescent="0.2">
      <c r="A1888" s="3" t="s">
        <v>12</v>
      </c>
      <c r="B1888" s="5">
        <v>10</v>
      </c>
      <c r="C1888" t="s">
        <v>838</v>
      </c>
      <c r="D1888" t="s">
        <v>869</v>
      </c>
      <c r="E1888" s="9">
        <v>27.994510650634766</v>
      </c>
      <c r="F1888">
        <v>342</v>
      </c>
      <c r="G1888" s="7">
        <v>2.8747700401144698</v>
      </c>
      <c r="H1888" s="7">
        <v>2.7772331994677302</v>
      </c>
      <c r="I1888" t="b">
        <v>1</v>
      </c>
      <c r="J1888" t="b">
        <v>0</v>
      </c>
      <c r="K1888" t="b">
        <v>1</v>
      </c>
      <c r="L1888" t="b">
        <v>0</v>
      </c>
    </row>
    <row r="1889" spans="1:12" x14ac:dyDescent="0.2">
      <c r="A1889" s="3" t="s">
        <v>12</v>
      </c>
      <c r="B1889" s="5">
        <v>10</v>
      </c>
      <c r="C1889" t="s">
        <v>838</v>
      </c>
      <c r="D1889" t="s">
        <v>870</v>
      </c>
      <c r="E1889" s="9">
        <v>75.432311058044434</v>
      </c>
      <c r="F1889">
        <v>393</v>
      </c>
      <c r="G1889" s="7">
        <v>1.8786220471208701</v>
      </c>
      <c r="H1889" s="7">
        <v>1.86041313712929</v>
      </c>
      <c r="I1889" t="b">
        <v>1</v>
      </c>
      <c r="J1889" t="b">
        <v>0</v>
      </c>
      <c r="K1889" t="b">
        <v>1</v>
      </c>
      <c r="L1889" t="b">
        <v>0</v>
      </c>
    </row>
    <row r="1890" spans="1:12" x14ac:dyDescent="0.2">
      <c r="A1890" s="3" t="s">
        <v>12</v>
      </c>
      <c r="B1890" s="5">
        <v>10</v>
      </c>
      <c r="C1890" t="s">
        <v>838</v>
      </c>
      <c r="D1890" t="s">
        <v>871</v>
      </c>
      <c r="E1890" s="9">
        <v>415.8834867477417</v>
      </c>
      <c r="F1890">
        <v>471</v>
      </c>
      <c r="G1890" s="7">
        <v>1.0333916687370699</v>
      </c>
      <c r="H1890" s="7">
        <v>1.0321763327570299</v>
      </c>
      <c r="I1890" t="b">
        <v>1</v>
      </c>
      <c r="J1890" t="b">
        <v>1</v>
      </c>
      <c r="K1890" t="b">
        <v>1</v>
      </c>
      <c r="L1890" t="b">
        <v>0</v>
      </c>
    </row>
    <row r="1891" spans="1:12" x14ac:dyDescent="0.2">
      <c r="A1891" s="3" t="s">
        <v>12</v>
      </c>
      <c r="B1891" s="5">
        <v>10</v>
      </c>
      <c r="C1891" t="s">
        <v>839</v>
      </c>
      <c r="D1891" t="s">
        <v>868</v>
      </c>
      <c r="E1891" s="9">
        <v>8.9076976776123047</v>
      </c>
      <c r="F1891">
        <v>218</v>
      </c>
      <c r="G1891" s="7">
        <v>5.1105551793530104</v>
      </c>
      <c r="H1891" s="7">
        <v>4.5424261487059097</v>
      </c>
      <c r="I1891" t="b">
        <v>1</v>
      </c>
      <c r="J1891" t="b">
        <v>0</v>
      </c>
      <c r="K1891" t="b">
        <v>1</v>
      </c>
      <c r="L1891" t="b">
        <v>0</v>
      </c>
    </row>
    <row r="1892" spans="1:12" x14ac:dyDescent="0.2">
      <c r="A1892" s="3" t="s">
        <v>12</v>
      </c>
      <c r="B1892" s="5">
        <v>10</v>
      </c>
      <c r="C1892" t="s">
        <v>839</v>
      </c>
      <c r="D1892" t="s">
        <v>869</v>
      </c>
      <c r="E1892" s="9">
        <v>27.994510650634766</v>
      </c>
      <c r="F1892">
        <v>224</v>
      </c>
      <c r="G1892" s="7">
        <v>0.224532685140518</v>
      </c>
      <c r="H1892" s="7">
        <v>0.22413001009291</v>
      </c>
      <c r="I1892" t="b">
        <v>1</v>
      </c>
      <c r="J1892" t="b">
        <v>0</v>
      </c>
      <c r="K1892" t="b">
        <v>1</v>
      </c>
      <c r="L1892" t="b">
        <v>0</v>
      </c>
    </row>
    <row r="1893" spans="1:12" x14ac:dyDescent="0.2">
      <c r="A1893" s="3" t="s">
        <v>12</v>
      </c>
      <c r="B1893" s="5">
        <v>10</v>
      </c>
      <c r="C1893" t="s">
        <v>839</v>
      </c>
      <c r="D1893" t="s">
        <v>870</v>
      </c>
      <c r="E1893" s="9">
        <v>75.432311058044434</v>
      </c>
      <c r="F1893">
        <v>171</v>
      </c>
      <c r="G1893" s="7">
        <v>0.170265568472284</v>
      </c>
      <c r="H1893" s="7">
        <v>0.170192813590895</v>
      </c>
      <c r="I1893" t="b">
        <v>1</v>
      </c>
      <c r="J1893" t="b">
        <v>1</v>
      </c>
      <c r="K1893" t="b">
        <v>1</v>
      </c>
      <c r="L1893" t="b">
        <v>0</v>
      </c>
    </row>
    <row r="1894" spans="1:12" x14ac:dyDescent="0.2">
      <c r="A1894" s="3" t="s">
        <v>12</v>
      </c>
      <c r="B1894" s="5">
        <v>10</v>
      </c>
      <c r="C1894" t="s">
        <v>839</v>
      </c>
      <c r="D1894" t="s">
        <v>871</v>
      </c>
      <c r="E1894" s="9">
        <v>415.8834867477417</v>
      </c>
      <c r="F1894">
        <v>175</v>
      </c>
      <c r="G1894" s="7">
        <v>0.170420958544653</v>
      </c>
      <c r="H1894" s="7">
        <v>0.170346434960302</v>
      </c>
      <c r="I1894" t="b">
        <v>1</v>
      </c>
      <c r="J1894" t="b">
        <v>1</v>
      </c>
      <c r="K1894" t="b">
        <v>1</v>
      </c>
      <c r="L1894" t="b">
        <v>0</v>
      </c>
    </row>
    <row r="1895" spans="1:12" x14ac:dyDescent="0.2">
      <c r="A1895" s="3" t="s">
        <v>12</v>
      </c>
      <c r="B1895" s="5">
        <v>10</v>
      </c>
      <c r="C1895" t="s">
        <v>829</v>
      </c>
      <c r="D1895" t="s">
        <v>868</v>
      </c>
      <c r="E1895" s="9">
        <v>8.9076976776123047</v>
      </c>
      <c r="F1895">
        <v>3331</v>
      </c>
      <c r="G1895" s="7">
        <v>1.1133230443209901</v>
      </c>
      <c r="H1895" s="7">
        <v>0.78606580282494698</v>
      </c>
      <c r="I1895" t="b">
        <v>1</v>
      </c>
      <c r="J1895" t="b">
        <v>0</v>
      </c>
      <c r="K1895" t="b">
        <v>1</v>
      </c>
      <c r="L1895" t="b">
        <v>0</v>
      </c>
    </row>
    <row r="1896" spans="1:12" x14ac:dyDescent="0.2">
      <c r="A1896" s="3" t="s">
        <v>12</v>
      </c>
      <c r="B1896" s="5">
        <v>10</v>
      </c>
      <c r="C1896" t="s">
        <v>829</v>
      </c>
      <c r="D1896" t="s">
        <v>869</v>
      </c>
      <c r="E1896" s="9">
        <v>27.994510650634766</v>
      </c>
      <c r="F1896">
        <v>258</v>
      </c>
      <c r="G1896" s="7">
        <v>1.1107610463291899</v>
      </c>
      <c r="H1896" s="7">
        <v>1.0995055437977499</v>
      </c>
      <c r="I1896" t="b">
        <v>1</v>
      </c>
      <c r="J1896" t="b">
        <v>0</v>
      </c>
      <c r="K1896" t="b">
        <v>1</v>
      </c>
      <c r="L1896" t="b">
        <v>0</v>
      </c>
    </row>
    <row r="1897" spans="1:12" x14ac:dyDescent="0.2">
      <c r="A1897" s="3" t="s">
        <v>12</v>
      </c>
      <c r="B1897" s="5">
        <v>10</v>
      </c>
      <c r="C1897" t="s">
        <v>829</v>
      </c>
      <c r="D1897" t="s">
        <v>870</v>
      </c>
      <c r="E1897" s="9">
        <v>75.432311058044434</v>
      </c>
      <c r="F1897">
        <v>1117</v>
      </c>
      <c r="G1897" s="7">
        <v>1.2578131273122699</v>
      </c>
      <c r="H1897" s="7">
        <v>1.2348138923854799</v>
      </c>
      <c r="I1897" t="b">
        <v>1</v>
      </c>
      <c r="J1897" t="b">
        <v>0</v>
      </c>
      <c r="K1897" t="b">
        <v>1</v>
      </c>
      <c r="L1897" t="b">
        <v>0</v>
      </c>
    </row>
    <row r="1898" spans="1:12" x14ac:dyDescent="0.2">
      <c r="A1898" s="3" t="s">
        <v>12</v>
      </c>
      <c r="B1898" s="5">
        <v>10</v>
      </c>
      <c r="C1898" t="s">
        <v>829</v>
      </c>
      <c r="D1898" t="s">
        <v>871</v>
      </c>
      <c r="E1898" s="9">
        <v>415.8834867477417</v>
      </c>
      <c r="F1898">
        <v>3098</v>
      </c>
      <c r="G1898" s="7">
        <v>1.7472701202330101</v>
      </c>
      <c r="H1898" s="7">
        <v>1.7248202604865699</v>
      </c>
      <c r="I1898" t="b">
        <v>1</v>
      </c>
      <c r="J1898" t="b">
        <v>0</v>
      </c>
      <c r="K1898" t="b">
        <v>1</v>
      </c>
      <c r="L1898" t="b">
        <v>0</v>
      </c>
    </row>
    <row r="1899" spans="1:12" x14ac:dyDescent="0.2">
      <c r="A1899" s="3" t="s">
        <v>12</v>
      </c>
      <c r="B1899" s="5">
        <v>10</v>
      </c>
      <c r="C1899" t="s">
        <v>830</v>
      </c>
      <c r="D1899" t="s">
        <v>868</v>
      </c>
      <c r="E1899" s="9">
        <v>8.9076976776123047</v>
      </c>
      <c r="F1899">
        <v>941</v>
      </c>
      <c r="G1899" s="7">
        <v>5.5847634342396901</v>
      </c>
      <c r="H1899" s="7">
        <v>3.5124990842319801</v>
      </c>
      <c r="I1899" t="b">
        <v>1</v>
      </c>
      <c r="J1899" t="b">
        <v>0</v>
      </c>
      <c r="K1899" t="b">
        <v>0</v>
      </c>
      <c r="L1899" t="b">
        <v>0</v>
      </c>
    </row>
    <row r="1900" spans="1:12" x14ac:dyDescent="0.2">
      <c r="A1900" s="3" t="s">
        <v>12</v>
      </c>
      <c r="B1900" s="5">
        <v>10</v>
      </c>
      <c r="C1900" t="s">
        <v>830</v>
      </c>
      <c r="D1900" t="s">
        <v>869</v>
      </c>
      <c r="E1900" s="9">
        <v>27.994510650634766</v>
      </c>
      <c r="F1900">
        <v>172</v>
      </c>
      <c r="G1900" s="7">
        <v>9.6532795347016407</v>
      </c>
      <c r="H1900" s="7">
        <v>9.1127964357535003</v>
      </c>
      <c r="I1900" t="b">
        <v>1</v>
      </c>
      <c r="J1900" t="b">
        <v>0</v>
      </c>
      <c r="K1900" t="b">
        <v>0</v>
      </c>
      <c r="L1900" t="b">
        <v>0</v>
      </c>
    </row>
    <row r="1901" spans="1:12" x14ac:dyDescent="0.2">
      <c r="A1901" s="3" t="s">
        <v>12</v>
      </c>
      <c r="B1901" s="5">
        <v>10</v>
      </c>
      <c r="C1901" t="s">
        <v>830</v>
      </c>
      <c r="D1901" t="s">
        <v>870</v>
      </c>
      <c r="E1901" s="9">
        <v>75.432311058044434</v>
      </c>
      <c r="F1901">
        <v>67</v>
      </c>
      <c r="G1901" s="7">
        <v>14.7184997186428</v>
      </c>
      <c r="H1901" s="7">
        <v>14.528565303937601</v>
      </c>
      <c r="I1901" t="b">
        <v>1</v>
      </c>
      <c r="J1901" t="b">
        <v>0</v>
      </c>
      <c r="K1901" t="b">
        <v>0</v>
      </c>
      <c r="L1901" t="b">
        <v>0</v>
      </c>
    </row>
    <row r="1902" spans="1:12" x14ac:dyDescent="0.2">
      <c r="A1902" s="3" t="s">
        <v>12</v>
      </c>
      <c r="B1902" s="5">
        <v>10</v>
      </c>
      <c r="C1902" t="s">
        <v>830</v>
      </c>
      <c r="D1902" t="s">
        <v>871</v>
      </c>
      <c r="E1902" s="9">
        <v>415.8834867477417</v>
      </c>
      <c r="F1902">
        <v>67</v>
      </c>
      <c r="G1902" s="7">
        <v>23.332780899222399</v>
      </c>
      <c r="H1902" s="7">
        <v>23.2454019757275</v>
      </c>
      <c r="I1902" t="b">
        <v>1</v>
      </c>
      <c r="J1902" t="b">
        <v>0</v>
      </c>
      <c r="K1902" t="b">
        <v>0</v>
      </c>
      <c r="L1902" t="b">
        <v>0</v>
      </c>
    </row>
    <row r="1903" spans="1:12" x14ac:dyDescent="0.2">
      <c r="A1903" s="3" t="s">
        <v>12</v>
      </c>
      <c r="B1903" s="5">
        <v>10</v>
      </c>
      <c r="C1903" t="s">
        <v>840</v>
      </c>
      <c r="D1903" t="s">
        <v>868</v>
      </c>
      <c r="E1903" s="9">
        <v>8.9076976776123047</v>
      </c>
      <c r="F1903">
        <v>925</v>
      </c>
      <c r="G1903" s="7">
        <v>2.7207384476518901</v>
      </c>
      <c r="H1903" s="7">
        <v>2.1213854912151202</v>
      </c>
      <c r="I1903" t="b">
        <v>1</v>
      </c>
      <c r="J1903" t="b">
        <v>0</v>
      </c>
      <c r="K1903" t="b">
        <v>1</v>
      </c>
      <c r="L1903" t="b">
        <v>0</v>
      </c>
    </row>
    <row r="1904" spans="1:12" x14ac:dyDescent="0.2">
      <c r="A1904" s="3" t="s">
        <v>12</v>
      </c>
      <c r="B1904" s="5">
        <v>10</v>
      </c>
      <c r="C1904" t="s">
        <v>840</v>
      </c>
      <c r="D1904" t="s">
        <v>869</v>
      </c>
      <c r="E1904" s="9">
        <v>27.994510650634766</v>
      </c>
      <c r="F1904">
        <v>829</v>
      </c>
      <c r="G1904" s="7">
        <v>4.9883304794431096</v>
      </c>
      <c r="H1904" s="7">
        <v>4.3462988123947701</v>
      </c>
      <c r="I1904" t="b">
        <v>1</v>
      </c>
      <c r="J1904" t="b">
        <v>0</v>
      </c>
      <c r="K1904" t="b">
        <v>1</v>
      </c>
      <c r="L1904" t="b">
        <v>0</v>
      </c>
    </row>
    <row r="1905" spans="1:12" x14ac:dyDescent="0.2">
      <c r="A1905" s="3" t="s">
        <v>12</v>
      </c>
      <c r="B1905" s="5">
        <v>10</v>
      </c>
      <c r="C1905" t="s">
        <v>840</v>
      </c>
      <c r="D1905" t="s">
        <v>870</v>
      </c>
      <c r="E1905" s="9">
        <v>75.432311058044434</v>
      </c>
      <c r="F1905">
        <v>845</v>
      </c>
      <c r="G1905" s="7">
        <v>5.9757831781703503</v>
      </c>
      <c r="H1905" s="7">
        <v>5.6008546969144897</v>
      </c>
      <c r="I1905" t="b">
        <v>1</v>
      </c>
      <c r="J1905" t="b">
        <v>0</v>
      </c>
      <c r="K1905" t="b">
        <v>1</v>
      </c>
      <c r="L1905" t="b">
        <v>0</v>
      </c>
    </row>
    <row r="1906" spans="1:12" x14ac:dyDescent="0.2">
      <c r="A1906" s="3" t="s">
        <v>12</v>
      </c>
      <c r="B1906" s="5">
        <v>10</v>
      </c>
      <c r="C1906" t="s">
        <v>840</v>
      </c>
      <c r="D1906" t="s">
        <v>871</v>
      </c>
      <c r="E1906" s="9">
        <v>415.8834867477417</v>
      </c>
      <c r="F1906">
        <v>1222</v>
      </c>
      <c r="G1906" s="7">
        <v>6.8787688639861999</v>
      </c>
      <c r="H1906" s="7">
        <v>6.7424893686506602</v>
      </c>
      <c r="I1906" t="b">
        <v>1</v>
      </c>
      <c r="J1906" t="b">
        <v>0</v>
      </c>
      <c r="K1906" t="b">
        <v>1</v>
      </c>
      <c r="L1906" t="b">
        <v>0</v>
      </c>
    </row>
    <row r="1907" spans="1:12" x14ac:dyDescent="0.2">
      <c r="A1907" s="3" t="s">
        <v>12</v>
      </c>
      <c r="B1907" s="5">
        <v>10</v>
      </c>
      <c r="C1907" t="s">
        <v>841</v>
      </c>
      <c r="D1907" t="s">
        <v>868</v>
      </c>
      <c r="E1907" s="9">
        <v>8.9076976776123047</v>
      </c>
      <c r="F1907">
        <v>1670</v>
      </c>
      <c r="G1907" s="7">
        <v>2.2252554777947302</v>
      </c>
      <c r="H1907" s="7">
        <v>1.5701917288228899</v>
      </c>
      <c r="I1907" t="b">
        <v>1</v>
      </c>
      <c r="J1907" t="b">
        <v>0</v>
      </c>
      <c r="K1907" t="b">
        <v>1</v>
      </c>
      <c r="L1907" t="b">
        <v>0</v>
      </c>
    </row>
    <row r="1908" spans="1:12" x14ac:dyDescent="0.2">
      <c r="A1908" s="3" t="s">
        <v>12</v>
      </c>
      <c r="B1908" s="5">
        <v>10</v>
      </c>
      <c r="C1908" t="s">
        <v>841</v>
      </c>
      <c r="D1908" t="s">
        <v>869</v>
      </c>
      <c r="E1908" s="9">
        <v>27.994510650634766</v>
      </c>
      <c r="F1908">
        <v>1463</v>
      </c>
      <c r="G1908" s="7">
        <v>1.9274656190191899</v>
      </c>
      <c r="H1908" s="7">
        <v>1.7510796678948299</v>
      </c>
      <c r="I1908" t="b">
        <v>1</v>
      </c>
      <c r="J1908" t="b">
        <v>0</v>
      </c>
      <c r="K1908" t="b">
        <v>1</v>
      </c>
      <c r="L1908" t="b">
        <v>0</v>
      </c>
    </row>
    <row r="1909" spans="1:12" x14ac:dyDescent="0.2">
      <c r="A1909" s="3" t="s">
        <v>12</v>
      </c>
      <c r="B1909" s="5">
        <v>10</v>
      </c>
      <c r="C1909" t="s">
        <v>841</v>
      </c>
      <c r="D1909" t="s">
        <v>870</v>
      </c>
      <c r="E1909" s="9">
        <v>75.432311058044434</v>
      </c>
      <c r="F1909">
        <v>1623</v>
      </c>
      <c r="G1909" s="7">
        <v>2.7410992789724999</v>
      </c>
      <c r="H1909" s="7">
        <v>2.5884397453175598</v>
      </c>
      <c r="I1909" t="b">
        <v>1</v>
      </c>
      <c r="J1909" t="b">
        <v>0</v>
      </c>
      <c r="K1909" t="b">
        <v>1</v>
      </c>
      <c r="L1909" t="b">
        <v>0</v>
      </c>
    </row>
    <row r="1910" spans="1:12" x14ac:dyDescent="0.2">
      <c r="A1910" s="3" t="s">
        <v>12</v>
      </c>
      <c r="B1910" s="5">
        <v>10</v>
      </c>
      <c r="C1910" t="s">
        <v>841</v>
      </c>
      <c r="D1910" t="s">
        <v>871</v>
      </c>
      <c r="E1910" s="9">
        <v>415.8834867477417</v>
      </c>
      <c r="F1910">
        <v>1193</v>
      </c>
      <c r="G1910" s="7">
        <v>2.1009734210385602</v>
      </c>
      <c r="H1910" s="7">
        <v>2.0883870561448501</v>
      </c>
      <c r="I1910" t="b">
        <v>1</v>
      </c>
      <c r="J1910" t="b">
        <v>0</v>
      </c>
      <c r="K1910" t="b">
        <v>1</v>
      </c>
      <c r="L1910" t="b">
        <v>0</v>
      </c>
    </row>
    <row r="1911" spans="1:12" x14ac:dyDescent="0.2">
      <c r="A1911" s="3" t="s">
        <v>12</v>
      </c>
      <c r="B1911" s="5">
        <v>10</v>
      </c>
      <c r="C1911" t="s">
        <v>842</v>
      </c>
      <c r="D1911" t="s">
        <v>868</v>
      </c>
      <c r="E1911" s="9">
        <v>8.9076976776123047</v>
      </c>
      <c r="F1911">
        <v>653</v>
      </c>
      <c r="G1911" s="7">
        <v>2.12746541141922</v>
      </c>
      <c r="H1911" s="7">
        <v>1.8404334044653501</v>
      </c>
      <c r="I1911" t="b">
        <v>1</v>
      </c>
      <c r="J1911" t="b">
        <v>0</v>
      </c>
      <c r="K1911" t="b">
        <v>1</v>
      </c>
      <c r="L1911" t="b">
        <v>0</v>
      </c>
    </row>
    <row r="1912" spans="1:12" x14ac:dyDescent="0.2">
      <c r="A1912" s="3" t="s">
        <v>12</v>
      </c>
      <c r="B1912" s="5">
        <v>10</v>
      </c>
      <c r="C1912" t="s">
        <v>842</v>
      </c>
      <c r="D1912" t="s">
        <v>869</v>
      </c>
      <c r="E1912" s="9">
        <v>27.994510650634766</v>
      </c>
      <c r="F1912">
        <v>592</v>
      </c>
      <c r="G1912" s="7">
        <v>1.6993147171685501</v>
      </c>
      <c r="H1912" s="7">
        <v>1.64036743528857</v>
      </c>
      <c r="I1912" t="b">
        <v>1</v>
      </c>
      <c r="J1912" t="b">
        <v>0</v>
      </c>
      <c r="K1912" t="b">
        <v>1</v>
      </c>
      <c r="L1912" t="b">
        <v>0</v>
      </c>
    </row>
    <row r="1913" spans="1:12" x14ac:dyDescent="0.2">
      <c r="A1913" s="3" t="s">
        <v>12</v>
      </c>
      <c r="B1913" s="5">
        <v>10</v>
      </c>
      <c r="C1913" t="s">
        <v>842</v>
      </c>
      <c r="D1913" t="s">
        <v>870</v>
      </c>
      <c r="E1913" s="9">
        <v>75.432311058044434</v>
      </c>
      <c r="F1913">
        <v>586</v>
      </c>
      <c r="G1913" s="7">
        <v>2.3217800196387799</v>
      </c>
      <c r="H1913" s="7">
        <v>2.2806443252621098</v>
      </c>
      <c r="I1913" t="b">
        <v>1</v>
      </c>
      <c r="J1913" t="b">
        <v>0</v>
      </c>
      <c r="K1913" t="b">
        <v>1</v>
      </c>
      <c r="L1913" t="b">
        <v>0</v>
      </c>
    </row>
    <row r="1914" spans="1:12" x14ac:dyDescent="0.2">
      <c r="A1914" s="3" t="s">
        <v>12</v>
      </c>
      <c r="B1914" s="5">
        <v>10</v>
      </c>
      <c r="C1914" t="s">
        <v>842</v>
      </c>
      <c r="D1914" t="s">
        <v>871</v>
      </c>
      <c r="E1914" s="9">
        <v>415.8834867477417</v>
      </c>
      <c r="F1914">
        <v>590</v>
      </c>
      <c r="G1914" s="7">
        <v>3.1322895976421501</v>
      </c>
      <c r="H1914" s="7">
        <v>3.11843229942144</v>
      </c>
      <c r="I1914" t="b">
        <v>1</v>
      </c>
      <c r="J1914" t="b">
        <v>0</v>
      </c>
      <c r="K1914" t="b">
        <v>1</v>
      </c>
      <c r="L1914" t="b">
        <v>0</v>
      </c>
    </row>
    <row r="1915" spans="1:12" x14ac:dyDescent="0.2">
      <c r="A1915" s="3" t="s">
        <v>12</v>
      </c>
      <c r="B1915" s="5">
        <v>10</v>
      </c>
      <c r="C1915" t="s">
        <v>843</v>
      </c>
      <c r="D1915" t="s">
        <v>868</v>
      </c>
      <c r="E1915" s="9">
        <v>8.9076976776123047</v>
      </c>
      <c r="F1915">
        <v>2356</v>
      </c>
      <c r="G1915" s="7">
        <v>3.5716510335253799</v>
      </c>
      <c r="H1915" s="7">
        <v>1.8366386964149</v>
      </c>
      <c r="I1915" t="b">
        <v>1</v>
      </c>
      <c r="J1915" t="b">
        <v>0</v>
      </c>
      <c r="K1915" t="b">
        <v>1</v>
      </c>
      <c r="L1915" t="b">
        <v>1</v>
      </c>
    </row>
    <row r="1916" spans="1:12" x14ac:dyDescent="0.2">
      <c r="A1916" s="3" t="s">
        <v>12</v>
      </c>
      <c r="B1916" s="5">
        <v>10</v>
      </c>
      <c r="C1916" t="s">
        <v>843</v>
      </c>
      <c r="D1916" t="s">
        <v>869</v>
      </c>
      <c r="E1916" s="9">
        <v>27.994510650634766</v>
      </c>
      <c r="F1916">
        <v>2713</v>
      </c>
      <c r="G1916" s="7">
        <v>1.9550604546850101</v>
      </c>
      <c r="H1916" s="7">
        <v>1.6436420062608399</v>
      </c>
      <c r="I1916" t="b">
        <v>1</v>
      </c>
      <c r="J1916" t="b">
        <v>0</v>
      </c>
      <c r="K1916" t="b">
        <v>1</v>
      </c>
      <c r="L1916" t="b">
        <v>1</v>
      </c>
    </row>
    <row r="1917" spans="1:12" x14ac:dyDescent="0.2">
      <c r="A1917" s="3" t="s">
        <v>12</v>
      </c>
      <c r="B1917" s="5">
        <v>10</v>
      </c>
      <c r="C1917" t="s">
        <v>843</v>
      </c>
      <c r="D1917" t="s">
        <v>870</v>
      </c>
      <c r="E1917" s="9">
        <v>75.432311058044434</v>
      </c>
      <c r="F1917">
        <v>2584</v>
      </c>
      <c r="G1917" s="7">
        <v>2.5360513400364502</v>
      </c>
      <c r="H1917" s="7">
        <v>2.3333429552723399</v>
      </c>
      <c r="I1917" t="b">
        <v>1</v>
      </c>
      <c r="J1917" t="b">
        <v>0</v>
      </c>
      <c r="K1917" t="b">
        <v>1</v>
      </c>
      <c r="L1917" t="b">
        <v>1</v>
      </c>
    </row>
    <row r="1918" spans="1:12" x14ac:dyDescent="0.2">
      <c r="A1918" s="3" t="s">
        <v>12</v>
      </c>
      <c r="B1918" s="5">
        <v>10</v>
      </c>
      <c r="C1918" t="s">
        <v>843</v>
      </c>
      <c r="D1918" t="s">
        <v>871</v>
      </c>
      <c r="E1918" s="9">
        <v>415.8834867477417</v>
      </c>
      <c r="F1918">
        <v>3471</v>
      </c>
      <c r="G1918" s="7">
        <v>2.4628107342305898</v>
      </c>
      <c r="H1918" s="7">
        <v>2.3296038894256199</v>
      </c>
      <c r="I1918" t="b">
        <v>1</v>
      </c>
      <c r="J1918" t="b">
        <v>1</v>
      </c>
      <c r="K1918" t="b">
        <v>1</v>
      </c>
      <c r="L1918" t="b">
        <v>1</v>
      </c>
    </row>
    <row r="1919" spans="1:12" x14ac:dyDescent="0.2">
      <c r="A1919" s="3" t="s">
        <v>12</v>
      </c>
      <c r="B1919" s="5">
        <v>10</v>
      </c>
      <c r="C1919" t="s">
        <v>844</v>
      </c>
      <c r="D1919" t="s">
        <v>868</v>
      </c>
      <c r="E1919" s="9">
        <v>8.9076976776123047</v>
      </c>
      <c r="F1919">
        <v>351</v>
      </c>
      <c r="G1919" s="7">
        <v>1.47405223855904</v>
      </c>
      <c r="H1919" s="7">
        <v>1.3931338250879399</v>
      </c>
      <c r="I1919" t="b">
        <v>1</v>
      </c>
      <c r="J1919" t="b">
        <v>0</v>
      </c>
      <c r="K1919" t="b">
        <v>1</v>
      </c>
      <c r="L1919" t="b">
        <v>0</v>
      </c>
    </row>
    <row r="1920" spans="1:12" x14ac:dyDescent="0.2">
      <c r="A1920" s="3" t="s">
        <v>12</v>
      </c>
      <c r="B1920" s="5">
        <v>10</v>
      </c>
      <c r="C1920" t="s">
        <v>844</v>
      </c>
      <c r="D1920" t="s">
        <v>869</v>
      </c>
      <c r="E1920" s="9">
        <v>27.994510650634766</v>
      </c>
      <c r="F1920">
        <v>315</v>
      </c>
      <c r="G1920" s="7">
        <v>2.85454375962422</v>
      </c>
      <c r="H1920" s="7">
        <v>2.76570941025832</v>
      </c>
      <c r="I1920" t="b">
        <v>1</v>
      </c>
      <c r="J1920" t="b">
        <v>0</v>
      </c>
      <c r="K1920" t="b">
        <v>1</v>
      </c>
      <c r="L1920" t="b">
        <v>0</v>
      </c>
    </row>
    <row r="1921" spans="1:12" x14ac:dyDescent="0.2">
      <c r="A1921" s="3" t="s">
        <v>12</v>
      </c>
      <c r="B1921" s="5">
        <v>10</v>
      </c>
      <c r="C1921" t="s">
        <v>844</v>
      </c>
      <c r="D1921" t="s">
        <v>870</v>
      </c>
      <c r="E1921" s="9">
        <v>75.432311058044434</v>
      </c>
      <c r="F1921">
        <v>266</v>
      </c>
      <c r="G1921" s="7">
        <v>3.8331374083055199</v>
      </c>
      <c r="H1921" s="7">
        <v>3.7820160971694299</v>
      </c>
      <c r="I1921" t="b">
        <v>1</v>
      </c>
      <c r="J1921" t="b">
        <v>0</v>
      </c>
      <c r="K1921" t="b">
        <v>1</v>
      </c>
      <c r="L1921" t="b">
        <v>0</v>
      </c>
    </row>
    <row r="1922" spans="1:12" x14ac:dyDescent="0.2">
      <c r="A1922" s="3" t="s">
        <v>12</v>
      </c>
      <c r="B1922" s="5">
        <v>10</v>
      </c>
      <c r="C1922" t="s">
        <v>844</v>
      </c>
      <c r="D1922" t="s">
        <v>871</v>
      </c>
      <c r="E1922" s="9">
        <v>415.8834867477417</v>
      </c>
      <c r="F1922">
        <v>226</v>
      </c>
      <c r="G1922" s="7">
        <v>5.8559468134969697</v>
      </c>
      <c r="H1922" s="7">
        <v>5.8373708575723402</v>
      </c>
      <c r="I1922" t="b">
        <v>1</v>
      </c>
      <c r="J1922" t="b">
        <v>0</v>
      </c>
      <c r="K1922" t="b">
        <v>1</v>
      </c>
      <c r="L1922" t="b">
        <v>0</v>
      </c>
    </row>
    <row r="1923" spans="1:12" x14ac:dyDescent="0.2">
      <c r="A1923" s="3" t="s">
        <v>12</v>
      </c>
      <c r="B1923" s="5">
        <v>10</v>
      </c>
      <c r="C1923" t="s">
        <v>851</v>
      </c>
      <c r="D1923" t="s">
        <v>868</v>
      </c>
      <c r="E1923" s="9">
        <v>8.9076976776123047</v>
      </c>
      <c r="F1923">
        <v>3100</v>
      </c>
      <c r="G1923" s="7">
        <v>1.22274504840251</v>
      </c>
      <c r="H1923" s="7">
        <v>0.857746526491314</v>
      </c>
      <c r="I1923" t="b">
        <v>1</v>
      </c>
      <c r="J1923" t="b">
        <v>0</v>
      </c>
      <c r="K1923" t="b">
        <v>1</v>
      </c>
      <c r="L1923" t="b">
        <v>1</v>
      </c>
    </row>
    <row r="1924" spans="1:12" x14ac:dyDescent="0.2">
      <c r="A1924" s="3" t="s">
        <v>12</v>
      </c>
      <c r="B1924" s="5">
        <v>10</v>
      </c>
      <c r="C1924" t="s">
        <v>851</v>
      </c>
      <c r="D1924" t="s">
        <v>869</v>
      </c>
      <c r="E1924" s="9">
        <v>27.994510650634766</v>
      </c>
      <c r="F1924">
        <v>2420</v>
      </c>
      <c r="G1924" s="7">
        <v>1.38278639914224</v>
      </c>
      <c r="H1924" s="7">
        <v>1.23514275978975</v>
      </c>
      <c r="I1924" t="b">
        <v>1</v>
      </c>
      <c r="J1924" t="b">
        <v>0</v>
      </c>
      <c r="K1924" t="b">
        <v>1</v>
      </c>
      <c r="L1924" t="b">
        <v>1</v>
      </c>
    </row>
    <row r="1925" spans="1:12" x14ac:dyDescent="0.2">
      <c r="A1925" s="3" t="s">
        <v>12</v>
      </c>
      <c r="B1925" s="5">
        <v>10</v>
      </c>
      <c r="C1925" t="s">
        <v>851</v>
      </c>
      <c r="D1925" t="s">
        <v>870</v>
      </c>
      <c r="E1925" s="9">
        <v>75.432311058044434</v>
      </c>
      <c r="F1925">
        <v>2643</v>
      </c>
      <c r="G1925" s="7">
        <v>1.7256264968783701</v>
      </c>
      <c r="H1925" s="7">
        <v>1.6272394308836899</v>
      </c>
      <c r="I1925" t="b">
        <v>1</v>
      </c>
      <c r="J1925" t="b">
        <v>0</v>
      </c>
      <c r="K1925" t="b">
        <v>1</v>
      </c>
      <c r="L1925" t="b">
        <v>1</v>
      </c>
    </row>
    <row r="1926" spans="1:12" x14ac:dyDescent="0.2">
      <c r="A1926" s="3" t="s">
        <v>12</v>
      </c>
      <c r="B1926" s="5">
        <v>10</v>
      </c>
      <c r="C1926" t="s">
        <v>851</v>
      </c>
      <c r="D1926" t="s">
        <v>871</v>
      </c>
      <c r="E1926" s="9">
        <v>415.8834867477417</v>
      </c>
      <c r="F1926">
        <v>2429</v>
      </c>
      <c r="G1926" s="7">
        <v>2.2885698305529401</v>
      </c>
      <c r="H1926" s="7">
        <v>2.25838299410669</v>
      </c>
      <c r="I1926" t="b">
        <v>1</v>
      </c>
      <c r="J1926" t="b">
        <v>0</v>
      </c>
      <c r="K1926" t="b">
        <v>1</v>
      </c>
      <c r="L1926" t="b">
        <v>1</v>
      </c>
    </row>
    <row r="1927" spans="1:12" x14ac:dyDescent="0.2">
      <c r="A1927" s="3" t="s">
        <v>12</v>
      </c>
      <c r="B1927" s="5">
        <v>10</v>
      </c>
      <c r="C1927" t="s">
        <v>845</v>
      </c>
      <c r="D1927" t="s">
        <v>868</v>
      </c>
      <c r="E1927" s="9">
        <v>8.9076976776123047</v>
      </c>
      <c r="F1927">
        <v>81609</v>
      </c>
      <c r="G1927" s="7">
        <v>4.94587867538159E-3</v>
      </c>
      <c r="H1927" s="7">
        <v>3.5979396395808198E-3</v>
      </c>
      <c r="I1927" t="b">
        <v>1</v>
      </c>
      <c r="J1927" t="b">
        <v>1</v>
      </c>
      <c r="K1927" t="b">
        <v>1</v>
      </c>
      <c r="L1927" t="b">
        <v>0</v>
      </c>
    </row>
    <row r="1928" spans="1:12" x14ac:dyDescent="0.2">
      <c r="A1928" s="3" t="s">
        <v>12</v>
      </c>
      <c r="B1928" s="5">
        <v>10</v>
      </c>
      <c r="C1928" t="s">
        <v>845</v>
      </c>
      <c r="D1928" t="s">
        <v>869</v>
      </c>
      <c r="E1928" s="9">
        <v>27.994510650634766</v>
      </c>
      <c r="F1928">
        <v>6044</v>
      </c>
      <c r="G1928" s="7">
        <v>2.22463768239778E-3</v>
      </c>
      <c r="H1928" s="7">
        <v>2.1915245739136599E-3</v>
      </c>
      <c r="I1928" t="b">
        <v>1</v>
      </c>
      <c r="J1928" t="b">
        <v>1</v>
      </c>
      <c r="K1928" t="b">
        <v>1</v>
      </c>
      <c r="L1928" t="b">
        <v>0</v>
      </c>
    </row>
    <row r="1929" spans="1:12" x14ac:dyDescent="0.2">
      <c r="A1929" s="3" t="s">
        <v>12</v>
      </c>
      <c r="B1929" s="5">
        <v>10</v>
      </c>
      <c r="C1929" t="s">
        <v>845</v>
      </c>
      <c r="D1929" t="s">
        <v>870</v>
      </c>
      <c r="E1929" s="9">
        <v>75.432311058044434</v>
      </c>
      <c r="F1929">
        <v>4802</v>
      </c>
      <c r="G1929" s="7">
        <v>7.4028071783556904E-4</v>
      </c>
      <c r="H1929" s="7">
        <v>7.3149928841389599E-4</v>
      </c>
      <c r="I1929" t="b">
        <v>1</v>
      </c>
      <c r="J1929" t="b">
        <v>1</v>
      </c>
      <c r="K1929" t="b">
        <v>1</v>
      </c>
      <c r="L1929" t="b">
        <v>0</v>
      </c>
    </row>
    <row r="1930" spans="1:12" x14ac:dyDescent="0.2">
      <c r="A1930" s="3" t="s">
        <v>12</v>
      </c>
      <c r="B1930" s="5">
        <v>10</v>
      </c>
      <c r="C1930" t="s">
        <v>845</v>
      </c>
      <c r="D1930" t="s">
        <v>871</v>
      </c>
      <c r="E1930" s="9">
        <v>415.8834867477417</v>
      </c>
      <c r="F1930">
        <v>13450</v>
      </c>
      <c r="G1930" s="7">
        <v>3.4966484737077703E-4</v>
      </c>
      <c r="H1930" s="7">
        <v>3.3829007122147798E-4</v>
      </c>
      <c r="I1930" t="b">
        <v>1</v>
      </c>
      <c r="J1930" t="b">
        <v>1</v>
      </c>
      <c r="K1930" t="b">
        <v>1</v>
      </c>
      <c r="L1930" t="b">
        <v>0</v>
      </c>
    </row>
    <row r="1931" spans="1:12" x14ac:dyDescent="0.2">
      <c r="A1931" s="3" t="s">
        <v>12</v>
      </c>
      <c r="B1931" s="5">
        <v>10</v>
      </c>
      <c r="C1931" t="s">
        <v>847</v>
      </c>
      <c r="D1931" t="s">
        <v>868</v>
      </c>
      <c r="E1931" s="9">
        <v>8.9076976776123047</v>
      </c>
      <c r="F1931">
        <v>4204</v>
      </c>
      <c r="G1931" s="7">
        <v>1.9234933443343301</v>
      </c>
      <c r="H1931" s="7">
        <v>1.0082283732441699</v>
      </c>
      <c r="I1931" t="b">
        <v>1</v>
      </c>
      <c r="J1931" t="b">
        <v>0</v>
      </c>
      <c r="K1931" t="b">
        <v>1</v>
      </c>
      <c r="L1931" t="b">
        <v>1</v>
      </c>
    </row>
    <row r="1932" spans="1:12" x14ac:dyDescent="0.2">
      <c r="A1932" s="3" t="s">
        <v>12</v>
      </c>
      <c r="B1932" s="5">
        <v>10</v>
      </c>
      <c r="C1932" t="s">
        <v>847</v>
      </c>
      <c r="D1932" t="s">
        <v>869</v>
      </c>
      <c r="E1932" s="9">
        <v>27.994510650634766</v>
      </c>
      <c r="F1932">
        <v>1852</v>
      </c>
      <c r="G1932" s="7">
        <v>2.3055930366195598</v>
      </c>
      <c r="H1932" s="7">
        <v>2.0004652458649899</v>
      </c>
      <c r="I1932" t="b">
        <v>1</v>
      </c>
      <c r="J1932" t="b">
        <v>0</v>
      </c>
      <c r="K1932" t="b">
        <v>1</v>
      </c>
      <c r="L1932" t="b">
        <v>1</v>
      </c>
    </row>
    <row r="1933" spans="1:12" x14ac:dyDescent="0.2">
      <c r="A1933" s="3" t="s">
        <v>12</v>
      </c>
      <c r="B1933" s="5">
        <v>10</v>
      </c>
      <c r="C1933" t="s">
        <v>847</v>
      </c>
      <c r="D1933" t="s">
        <v>870</v>
      </c>
      <c r="E1933" s="9">
        <v>75.432311058044434</v>
      </c>
      <c r="F1933">
        <v>1922</v>
      </c>
      <c r="G1933" s="7">
        <v>2.4749757549066298</v>
      </c>
      <c r="H1933" s="7">
        <v>2.32815774870507</v>
      </c>
      <c r="I1933" t="b">
        <v>1</v>
      </c>
      <c r="J1933" t="b">
        <v>0</v>
      </c>
      <c r="K1933" t="b">
        <v>1</v>
      </c>
      <c r="L1933" t="b">
        <v>1</v>
      </c>
    </row>
    <row r="1934" spans="1:12" x14ac:dyDescent="0.2">
      <c r="A1934" s="3" t="s">
        <v>12</v>
      </c>
      <c r="B1934" s="5">
        <v>10</v>
      </c>
      <c r="C1934" t="s">
        <v>847</v>
      </c>
      <c r="D1934" t="s">
        <v>871</v>
      </c>
      <c r="E1934" s="9">
        <v>415.8834867477417</v>
      </c>
      <c r="F1934">
        <v>1425</v>
      </c>
      <c r="G1934" s="7">
        <v>2.4994650292251301</v>
      </c>
      <c r="H1934" s="7">
        <v>2.47824071142897</v>
      </c>
      <c r="I1934" t="b">
        <v>1</v>
      </c>
      <c r="J1934" t="b">
        <v>0</v>
      </c>
      <c r="K1934" t="b">
        <v>1</v>
      </c>
      <c r="L1934" t="b">
        <v>1</v>
      </c>
    </row>
    <row r="1935" spans="1:12" x14ac:dyDescent="0.2">
      <c r="A1935" s="3" t="s">
        <v>12</v>
      </c>
      <c r="B1935" s="5">
        <v>10</v>
      </c>
      <c r="C1935" t="s">
        <v>848</v>
      </c>
      <c r="D1935" t="s">
        <v>868</v>
      </c>
      <c r="E1935" s="9">
        <v>8.9076976776123047</v>
      </c>
      <c r="F1935">
        <v>7566</v>
      </c>
      <c r="G1935" s="7">
        <v>0.38322567878215003</v>
      </c>
      <c r="H1935" s="7">
        <v>0.289117094372356</v>
      </c>
      <c r="I1935" t="b">
        <v>1</v>
      </c>
      <c r="J1935" t="b">
        <v>0</v>
      </c>
      <c r="K1935" t="b">
        <v>1</v>
      </c>
      <c r="L1935" t="b">
        <v>0</v>
      </c>
    </row>
    <row r="1936" spans="1:12" x14ac:dyDescent="0.2">
      <c r="A1936" s="3" t="s">
        <v>12</v>
      </c>
      <c r="B1936" s="5">
        <v>10</v>
      </c>
      <c r="C1936" t="s">
        <v>848</v>
      </c>
      <c r="D1936" t="s">
        <v>869</v>
      </c>
      <c r="E1936" s="9">
        <v>27.994510650634766</v>
      </c>
      <c r="F1936">
        <v>17781</v>
      </c>
      <c r="G1936" s="7">
        <v>0.51633241083468095</v>
      </c>
      <c r="H1936" s="7">
        <v>0.38881804817615101</v>
      </c>
      <c r="I1936" t="b">
        <v>1</v>
      </c>
      <c r="J1936" t="b">
        <v>0</v>
      </c>
      <c r="K1936" t="b">
        <v>1</v>
      </c>
      <c r="L1936" t="b">
        <v>0</v>
      </c>
    </row>
    <row r="1937" spans="1:12" x14ac:dyDescent="0.2">
      <c r="A1937" s="3" t="s">
        <v>12</v>
      </c>
      <c r="B1937" s="5">
        <v>10</v>
      </c>
      <c r="C1937" t="s">
        <v>848</v>
      </c>
      <c r="D1937" t="s">
        <v>870</v>
      </c>
      <c r="E1937" s="9">
        <v>75.432311058044434</v>
      </c>
      <c r="F1937">
        <v>2357</v>
      </c>
      <c r="G1937" s="7">
        <v>0.55394469577702199</v>
      </c>
      <c r="H1937" s="7">
        <v>0.54451967846707805</v>
      </c>
      <c r="I1937" t="b">
        <v>1</v>
      </c>
      <c r="J1937" t="b">
        <v>0</v>
      </c>
      <c r="K1937" t="b">
        <v>1</v>
      </c>
      <c r="L1937" t="b">
        <v>0</v>
      </c>
    </row>
    <row r="1938" spans="1:12" x14ac:dyDescent="0.2">
      <c r="A1938" s="3" t="s">
        <v>12</v>
      </c>
      <c r="B1938" s="5">
        <v>10</v>
      </c>
      <c r="C1938" t="s">
        <v>848</v>
      </c>
      <c r="D1938" t="s">
        <v>871</v>
      </c>
      <c r="E1938" s="9">
        <v>415.8834867477417</v>
      </c>
      <c r="F1938">
        <v>12445</v>
      </c>
      <c r="G1938" s="7">
        <v>0.58811029724256902</v>
      </c>
      <c r="H1938" s="7">
        <v>0.57036525196688104</v>
      </c>
      <c r="I1938" t="b">
        <v>1</v>
      </c>
      <c r="J1938" t="b">
        <v>1</v>
      </c>
      <c r="K1938" t="b">
        <v>1</v>
      </c>
      <c r="L1938" t="b">
        <v>0</v>
      </c>
    </row>
    <row r="1939" spans="1:12" x14ac:dyDescent="0.2">
      <c r="A1939" s="3" t="s">
        <v>12</v>
      </c>
      <c r="B1939" s="5">
        <v>10</v>
      </c>
      <c r="C1939" t="s">
        <v>849</v>
      </c>
      <c r="D1939" t="s">
        <v>868</v>
      </c>
      <c r="E1939" s="9">
        <v>8.9076976776123047</v>
      </c>
      <c r="F1939">
        <v>487</v>
      </c>
      <c r="G1939" s="7">
        <v>0.833118002021352</v>
      </c>
      <c r="H1939" s="7">
        <v>0.79682419515272396</v>
      </c>
      <c r="I1939" t="b">
        <v>1</v>
      </c>
      <c r="J1939" t="b">
        <v>0</v>
      </c>
      <c r="K1939" t="b">
        <v>1</v>
      </c>
      <c r="L1939" t="b">
        <v>0</v>
      </c>
    </row>
    <row r="1940" spans="1:12" x14ac:dyDescent="0.2">
      <c r="A1940" s="3" t="s">
        <v>12</v>
      </c>
      <c r="B1940" s="5">
        <v>10</v>
      </c>
      <c r="C1940" t="s">
        <v>849</v>
      </c>
      <c r="D1940" t="s">
        <v>869</v>
      </c>
      <c r="E1940" s="9">
        <v>27.994510650634766</v>
      </c>
      <c r="F1940">
        <v>293</v>
      </c>
      <c r="G1940" s="7">
        <v>1.01720543042166</v>
      </c>
      <c r="H1940" s="7">
        <v>1.0064899205664299</v>
      </c>
      <c r="I1940" t="b">
        <v>1</v>
      </c>
      <c r="J1940" t="b">
        <v>0</v>
      </c>
      <c r="K1940" t="b">
        <v>1</v>
      </c>
      <c r="L1940" t="b">
        <v>0</v>
      </c>
    </row>
    <row r="1941" spans="1:12" x14ac:dyDescent="0.2">
      <c r="A1941" s="3" t="s">
        <v>12</v>
      </c>
      <c r="B1941" s="5">
        <v>10</v>
      </c>
      <c r="C1941" t="s">
        <v>849</v>
      </c>
      <c r="D1941" t="s">
        <v>870</v>
      </c>
      <c r="E1941" s="9">
        <v>75.432311058044434</v>
      </c>
      <c r="F1941">
        <v>433</v>
      </c>
      <c r="G1941" s="7">
        <v>0.80393386967829095</v>
      </c>
      <c r="H1941" s="7">
        <v>0.80024093545696495</v>
      </c>
      <c r="I1941" t="b">
        <v>1</v>
      </c>
      <c r="J1941" t="b">
        <v>0</v>
      </c>
      <c r="K1941" t="b">
        <v>1</v>
      </c>
      <c r="L1941" t="b">
        <v>0</v>
      </c>
    </row>
    <row r="1942" spans="1:12" x14ac:dyDescent="0.2">
      <c r="A1942" s="3" t="s">
        <v>12</v>
      </c>
      <c r="B1942" s="5">
        <v>10</v>
      </c>
      <c r="C1942" t="s">
        <v>849</v>
      </c>
      <c r="D1942" t="s">
        <v>871</v>
      </c>
      <c r="E1942" s="9">
        <v>415.8834867477417</v>
      </c>
      <c r="F1942">
        <v>322</v>
      </c>
      <c r="G1942" s="7">
        <v>1.2036869963871799</v>
      </c>
      <c r="H1942" s="7">
        <v>1.2025662514754101</v>
      </c>
      <c r="I1942" t="b">
        <v>1</v>
      </c>
      <c r="J1942" t="b">
        <v>0</v>
      </c>
      <c r="K1942" t="b">
        <v>1</v>
      </c>
      <c r="L1942" t="b">
        <v>0</v>
      </c>
    </row>
    <row r="1943" spans="1:12" x14ac:dyDescent="0.2">
      <c r="A1943" s="3" t="s">
        <v>12</v>
      </c>
      <c r="B1943" s="5">
        <v>10</v>
      </c>
      <c r="C1943" t="s">
        <v>850</v>
      </c>
      <c r="D1943" t="s">
        <v>868</v>
      </c>
      <c r="E1943" s="9">
        <v>8.9076976776123047</v>
      </c>
      <c r="F1943">
        <v>1102</v>
      </c>
      <c r="G1943" s="7">
        <v>1.3572600453469901</v>
      </c>
      <c r="H1943" s="7">
        <v>1.16212624626383</v>
      </c>
      <c r="I1943" t="b">
        <v>1</v>
      </c>
      <c r="J1943" t="b">
        <v>0</v>
      </c>
      <c r="K1943" t="b">
        <v>1</v>
      </c>
      <c r="L1943" t="b">
        <v>0</v>
      </c>
    </row>
    <row r="1944" spans="1:12" x14ac:dyDescent="0.2">
      <c r="A1944" s="3" t="s">
        <v>12</v>
      </c>
      <c r="B1944" s="5">
        <v>10</v>
      </c>
      <c r="C1944" t="s">
        <v>850</v>
      </c>
      <c r="D1944" t="s">
        <v>869</v>
      </c>
      <c r="E1944" s="9">
        <v>27.994510650634766</v>
      </c>
      <c r="F1944">
        <v>1043</v>
      </c>
      <c r="G1944" s="7">
        <v>0.40829751255228303</v>
      </c>
      <c r="H1944" s="7">
        <v>0.40217953152175401</v>
      </c>
      <c r="I1944" t="b">
        <v>1</v>
      </c>
      <c r="J1944" t="b">
        <v>0</v>
      </c>
      <c r="K1944" t="b">
        <v>1</v>
      </c>
      <c r="L1944" t="b">
        <v>0</v>
      </c>
    </row>
    <row r="1945" spans="1:12" x14ac:dyDescent="0.2">
      <c r="A1945" s="3" t="s">
        <v>12</v>
      </c>
      <c r="B1945" s="5">
        <v>10</v>
      </c>
      <c r="C1945" t="s">
        <v>850</v>
      </c>
      <c r="D1945" t="s">
        <v>870</v>
      </c>
      <c r="E1945" s="9">
        <v>75.432311058044434</v>
      </c>
      <c r="F1945">
        <v>1076</v>
      </c>
      <c r="G1945" s="7">
        <v>0.33640747208454003</v>
      </c>
      <c r="H1945" s="7">
        <v>0.33480087462792402</v>
      </c>
      <c r="I1945" t="b">
        <v>1</v>
      </c>
      <c r="J1945" t="b">
        <v>0</v>
      </c>
      <c r="K1945" t="b">
        <v>1</v>
      </c>
      <c r="L1945" t="b">
        <v>0</v>
      </c>
    </row>
    <row r="1946" spans="1:12" x14ac:dyDescent="0.2">
      <c r="A1946" s="3" t="s">
        <v>12</v>
      </c>
      <c r="B1946" s="5">
        <v>10</v>
      </c>
      <c r="C1946" t="s">
        <v>850</v>
      </c>
      <c r="D1946" t="s">
        <v>871</v>
      </c>
      <c r="E1946" s="9">
        <v>415.8834867477417</v>
      </c>
      <c r="F1946">
        <v>1235</v>
      </c>
      <c r="G1946" s="7">
        <v>0.19979510186855501</v>
      </c>
      <c r="H1946" s="7">
        <v>0.19918015619675999</v>
      </c>
      <c r="I1946" t="b">
        <v>1</v>
      </c>
      <c r="J1946" t="b">
        <v>1</v>
      </c>
      <c r="K1946" t="b">
        <v>1</v>
      </c>
      <c r="L1946" t="b">
        <v>0</v>
      </c>
    </row>
    <row r="1947" spans="1:12" x14ac:dyDescent="0.2">
      <c r="A1947" s="3" t="s">
        <v>12</v>
      </c>
      <c r="B1947" s="5">
        <v>10</v>
      </c>
      <c r="C1947" t="s">
        <v>832</v>
      </c>
      <c r="D1947" t="s">
        <v>868</v>
      </c>
      <c r="E1947" s="9">
        <v>8.9076976776123047</v>
      </c>
      <c r="F1947">
        <v>2480</v>
      </c>
      <c r="G1947" s="7">
        <v>1.20001315877843</v>
      </c>
      <c r="H1947" s="7">
        <v>0.89949486798064204</v>
      </c>
      <c r="I1947" t="b">
        <v>1</v>
      </c>
      <c r="J1947" t="b">
        <v>0</v>
      </c>
      <c r="K1947" t="b">
        <v>0</v>
      </c>
      <c r="L1947" t="b">
        <v>0</v>
      </c>
    </row>
    <row r="1948" spans="1:12" x14ac:dyDescent="0.2">
      <c r="A1948" s="3" t="s">
        <v>12</v>
      </c>
      <c r="B1948" s="5">
        <v>10</v>
      </c>
      <c r="C1948" t="s">
        <v>832</v>
      </c>
      <c r="D1948" t="s">
        <v>869</v>
      </c>
      <c r="E1948" s="9">
        <v>27.994510650634766</v>
      </c>
      <c r="F1948">
        <v>2154</v>
      </c>
      <c r="G1948" s="7">
        <v>1.4535052258896499</v>
      </c>
      <c r="H1948" s="7">
        <v>1.3072994606628701</v>
      </c>
      <c r="I1948" t="b">
        <v>1</v>
      </c>
      <c r="J1948" t="b">
        <v>0</v>
      </c>
      <c r="K1948" t="b">
        <v>0</v>
      </c>
      <c r="L1948" t="b">
        <v>0</v>
      </c>
    </row>
    <row r="1949" spans="1:12" x14ac:dyDescent="0.2">
      <c r="A1949" s="3" t="s">
        <v>12</v>
      </c>
      <c r="B1949" s="5">
        <v>10</v>
      </c>
      <c r="C1949" t="s">
        <v>832</v>
      </c>
      <c r="D1949" t="s">
        <v>870</v>
      </c>
      <c r="E1949" s="9">
        <v>75.432311058044434</v>
      </c>
      <c r="F1949">
        <v>1403</v>
      </c>
      <c r="G1949" s="7">
        <v>2.27610244283649</v>
      </c>
      <c r="H1949" s="7">
        <v>2.1836588425788599</v>
      </c>
      <c r="I1949" t="b">
        <v>1</v>
      </c>
      <c r="J1949" t="b">
        <v>0</v>
      </c>
      <c r="K1949" t="b">
        <v>0</v>
      </c>
      <c r="L1949" t="b">
        <v>0</v>
      </c>
    </row>
    <row r="1950" spans="1:12" x14ac:dyDescent="0.2">
      <c r="A1950" s="3" t="s">
        <v>12</v>
      </c>
      <c r="B1950" s="5">
        <v>10</v>
      </c>
      <c r="C1950" t="s">
        <v>832</v>
      </c>
      <c r="D1950" t="s">
        <v>871</v>
      </c>
      <c r="E1950" s="9">
        <v>415.8834867477417</v>
      </c>
      <c r="F1950">
        <v>2027</v>
      </c>
      <c r="G1950" s="7">
        <v>2.30452326640073</v>
      </c>
      <c r="H1950" s="7">
        <v>2.2789260114073602</v>
      </c>
      <c r="I1950" t="b">
        <v>1</v>
      </c>
      <c r="J1950" t="b">
        <v>0</v>
      </c>
      <c r="K1950" t="b">
        <v>0</v>
      </c>
      <c r="L1950" t="b">
        <v>0</v>
      </c>
    </row>
    <row r="1951" spans="1:12" x14ac:dyDescent="0.2">
      <c r="A1951" s="3" t="s">
        <v>12</v>
      </c>
      <c r="B1951" s="5">
        <v>10</v>
      </c>
      <c r="C1951" t="s">
        <v>852</v>
      </c>
      <c r="D1951" t="s">
        <v>868</v>
      </c>
      <c r="E1951" s="9">
        <v>8.9076976776123047</v>
      </c>
      <c r="F1951">
        <v>468</v>
      </c>
      <c r="G1951" s="7">
        <v>3.4782107292511899</v>
      </c>
      <c r="H1951" s="7">
        <v>2.9408047796673098</v>
      </c>
      <c r="I1951" t="b">
        <v>1</v>
      </c>
      <c r="J1951" t="b">
        <v>0</v>
      </c>
      <c r="K1951" t="b">
        <v>1</v>
      </c>
      <c r="L1951" t="b">
        <v>0</v>
      </c>
    </row>
    <row r="1952" spans="1:12" x14ac:dyDescent="0.2">
      <c r="A1952" s="3" t="s">
        <v>12</v>
      </c>
      <c r="B1952" s="5">
        <v>10</v>
      </c>
      <c r="C1952" t="s">
        <v>852</v>
      </c>
      <c r="D1952" t="s">
        <v>869</v>
      </c>
      <c r="E1952" s="9">
        <v>27.994510650634766</v>
      </c>
      <c r="F1952">
        <v>218</v>
      </c>
      <c r="G1952" s="7">
        <v>0.97477316935251102</v>
      </c>
      <c r="H1952" s="7">
        <v>0.96742961090074098</v>
      </c>
      <c r="I1952" t="b">
        <v>1</v>
      </c>
      <c r="J1952" t="b">
        <v>0</v>
      </c>
      <c r="K1952" t="b">
        <v>1</v>
      </c>
      <c r="L1952" t="b">
        <v>0</v>
      </c>
    </row>
    <row r="1953" spans="1:12" x14ac:dyDescent="0.2">
      <c r="A1953" s="3" t="s">
        <v>12</v>
      </c>
      <c r="B1953" s="5">
        <v>10</v>
      </c>
      <c r="C1953" t="s">
        <v>852</v>
      </c>
      <c r="D1953" t="s">
        <v>870</v>
      </c>
      <c r="E1953" s="9">
        <v>75.432311058044434</v>
      </c>
      <c r="F1953">
        <v>271</v>
      </c>
      <c r="G1953" s="7">
        <v>0.597919363481066</v>
      </c>
      <c r="H1953" s="7">
        <v>0.596637725980941</v>
      </c>
      <c r="I1953" t="b">
        <v>1</v>
      </c>
      <c r="J1953" t="b">
        <v>0</v>
      </c>
      <c r="K1953" t="b">
        <v>1</v>
      </c>
      <c r="L1953" t="b">
        <v>0</v>
      </c>
    </row>
    <row r="1954" spans="1:12" x14ac:dyDescent="0.2">
      <c r="A1954" s="3" t="s">
        <v>12</v>
      </c>
      <c r="B1954" s="5">
        <v>10</v>
      </c>
      <c r="C1954" t="s">
        <v>852</v>
      </c>
      <c r="D1954" t="s">
        <v>871</v>
      </c>
      <c r="E1954" s="9">
        <v>415.8834867477417</v>
      </c>
      <c r="F1954">
        <v>251</v>
      </c>
      <c r="G1954" s="7">
        <v>0.72470097362369101</v>
      </c>
      <c r="H1954" s="7">
        <v>0.724246523699692</v>
      </c>
      <c r="I1954" t="b">
        <v>1</v>
      </c>
      <c r="J1954" t="b">
        <v>1</v>
      </c>
      <c r="K1954" t="b">
        <v>1</v>
      </c>
      <c r="L1954" t="b">
        <v>0</v>
      </c>
    </row>
    <row r="1955" spans="1:12" x14ac:dyDescent="0.2">
      <c r="A1955" s="3" t="s">
        <v>12</v>
      </c>
      <c r="B1955" s="5">
        <v>10</v>
      </c>
      <c r="C1955" t="s">
        <v>834</v>
      </c>
      <c r="D1955" t="s">
        <v>868</v>
      </c>
      <c r="E1955" s="9">
        <v>8.9076976776123047</v>
      </c>
      <c r="F1955">
        <v>1828</v>
      </c>
      <c r="G1955" s="7">
        <v>0.134506571198373</v>
      </c>
      <c r="H1955" s="7">
        <v>0.13089353412211499</v>
      </c>
      <c r="I1955" t="b">
        <v>1</v>
      </c>
      <c r="J1955" t="b">
        <v>0</v>
      </c>
      <c r="K1955" t="b">
        <v>1</v>
      </c>
      <c r="L1955" t="b">
        <v>0</v>
      </c>
    </row>
    <row r="1956" spans="1:12" x14ac:dyDescent="0.2">
      <c r="A1956" s="3" t="s">
        <v>12</v>
      </c>
      <c r="B1956" s="5">
        <v>10</v>
      </c>
      <c r="C1956" t="s">
        <v>834</v>
      </c>
      <c r="D1956" t="s">
        <v>869</v>
      </c>
      <c r="E1956" s="9">
        <v>27.994510650634766</v>
      </c>
      <c r="F1956">
        <v>1668</v>
      </c>
      <c r="G1956" s="7">
        <v>0.14009583759025299</v>
      </c>
      <c r="H1956" s="7">
        <v>0.138936090021612</v>
      </c>
      <c r="I1956" t="b">
        <v>1</v>
      </c>
      <c r="J1956" t="b">
        <v>0</v>
      </c>
      <c r="K1956" t="b">
        <v>1</v>
      </c>
      <c r="L1956" t="b">
        <v>0</v>
      </c>
    </row>
    <row r="1957" spans="1:12" x14ac:dyDescent="0.2">
      <c r="A1957" s="3" t="s">
        <v>12</v>
      </c>
      <c r="B1957" s="5">
        <v>10</v>
      </c>
      <c r="C1957" t="s">
        <v>834</v>
      </c>
      <c r="D1957" t="s">
        <v>870</v>
      </c>
      <c r="E1957" s="9">
        <v>75.432311058044434</v>
      </c>
      <c r="F1957">
        <v>1903</v>
      </c>
      <c r="G1957" s="7">
        <v>0.13956707789092801</v>
      </c>
      <c r="H1957" s="7">
        <v>0.138906234783163</v>
      </c>
      <c r="I1957" t="b">
        <v>1</v>
      </c>
      <c r="J1957" t="b">
        <v>1</v>
      </c>
      <c r="K1957" t="b">
        <v>1</v>
      </c>
      <c r="L1957" t="b">
        <v>0</v>
      </c>
    </row>
    <row r="1958" spans="1:12" x14ac:dyDescent="0.2">
      <c r="A1958" s="3" t="s">
        <v>12</v>
      </c>
      <c r="B1958" s="5">
        <v>10</v>
      </c>
      <c r="C1958" t="s">
        <v>834</v>
      </c>
      <c r="D1958" t="s">
        <v>871</v>
      </c>
      <c r="E1958" s="9">
        <v>415.8834867477417</v>
      </c>
      <c r="F1958">
        <v>2271</v>
      </c>
      <c r="G1958" s="7">
        <v>0.147298834118364</v>
      </c>
      <c r="H1958" s="7">
        <v>0.146467284818666</v>
      </c>
      <c r="I1958" t="b">
        <v>1</v>
      </c>
      <c r="J1958" t="b">
        <v>1</v>
      </c>
      <c r="K1958" t="b">
        <v>1</v>
      </c>
      <c r="L1958" t="b">
        <v>0</v>
      </c>
    </row>
    <row r="1959" spans="1:12" x14ac:dyDescent="0.2">
      <c r="A1959" s="3" t="s">
        <v>12</v>
      </c>
      <c r="B1959" s="5">
        <v>10</v>
      </c>
      <c r="C1959" t="s">
        <v>853</v>
      </c>
      <c r="D1959" t="s">
        <v>868</v>
      </c>
      <c r="E1959" s="9">
        <v>8.9076976776123047</v>
      </c>
      <c r="F1959">
        <v>270</v>
      </c>
      <c r="G1959" s="7">
        <v>0.90341761436230195</v>
      </c>
      <c r="H1959" s="7">
        <v>0.87933836896468898</v>
      </c>
      <c r="I1959" t="b">
        <v>1</v>
      </c>
      <c r="J1959" t="b">
        <v>0</v>
      </c>
      <c r="K1959" t="b">
        <v>1</v>
      </c>
      <c r="L1959" t="b">
        <v>0</v>
      </c>
    </row>
    <row r="1960" spans="1:12" x14ac:dyDescent="0.2">
      <c r="A1960" s="3" t="s">
        <v>12</v>
      </c>
      <c r="B1960" s="5">
        <v>10</v>
      </c>
      <c r="C1960" t="s">
        <v>853</v>
      </c>
      <c r="D1960" t="s">
        <v>869</v>
      </c>
      <c r="E1960" s="9">
        <v>27.994510650634766</v>
      </c>
      <c r="F1960">
        <v>229</v>
      </c>
      <c r="G1960" s="7">
        <v>1.2576715328916199</v>
      </c>
      <c r="H1960" s="7">
        <v>1.2448644010420999</v>
      </c>
      <c r="I1960" t="b">
        <v>1</v>
      </c>
      <c r="J1960" t="b">
        <v>0</v>
      </c>
      <c r="K1960" t="b">
        <v>1</v>
      </c>
      <c r="L1960" t="b">
        <v>0</v>
      </c>
    </row>
    <row r="1961" spans="1:12" x14ac:dyDescent="0.2">
      <c r="A1961" s="3" t="s">
        <v>12</v>
      </c>
      <c r="B1961" s="5">
        <v>10</v>
      </c>
      <c r="C1961" t="s">
        <v>853</v>
      </c>
      <c r="D1961" t="s">
        <v>870</v>
      </c>
      <c r="E1961" s="9">
        <v>75.432311058044434</v>
      </c>
      <c r="F1961">
        <v>306</v>
      </c>
      <c r="G1961" s="7">
        <v>1.47190741215353</v>
      </c>
      <c r="H1961" s="7">
        <v>1.4631708705055699</v>
      </c>
      <c r="I1961" t="b">
        <v>1</v>
      </c>
      <c r="J1961" t="b">
        <v>0</v>
      </c>
      <c r="K1961" t="b">
        <v>1</v>
      </c>
      <c r="L1961" t="b">
        <v>0</v>
      </c>
    </row>
    <row r="1962" spans="1:12" x14ac:dyDescent="0.2">
      <c r="A1962" s="3" t="s">
        <v>12</v>
      </c>
      <c r="B1962" s="5">
        <v>10</v>
      </c>
      <c r="C1962" t="s">
        <v>853</v>
      </c>
      <c r="D1962" t="s">
        <v>871</v>
      </c>
      <c r="E1962" s="9">
        <v>415.8834867477417</v>
      </c>
      <c r="F1962">
        <v>232</v>
      </c>
      <c r="G1962" s="7">
        <v>1.72085208834971</v>
      </c>
      <c r="H1962" s="7">
        <v>1.7192016979712701</v>
      </c>
      <c r="I1962" t="b">
        <v>1</v>
      </c>
      <c r="J1962" t="b">
        <v>0</v>
      </c>
      <c r="K1962" t="b">
        <v>1</v>
      </c>
      <c r="L1962" t="b">
        <v>0</v>
      </c>
    </row>
    <row r="1963" spans="1:12" x14ac:dyDescent="0.2">
      <c r="A1963" s="3" t="s">
        <v>12</v>
      </c>
      <c r="B1963" s="5">
        <v>10</v>
      </c>
      <c r="C1963" t="s">
        <v>836</v>
      </c>
      <c r="D1963" t="s">
        <v>868</v>
      </c>
      <c r="E1963" s="9">
        <v>8.9076976776123047</v>
      </c>
      <c r="F1963">
        <v>997</v>
      </c>
      <c r="G1963" s="7">
        <v>1.48116023904428</v>
      </c>
      <c r="H1963" s="7">
        <v>1.2705316898605401</v>
      </c>
      <c r="I1963" t="b">
        <v>1</v>
      </c>
      <c r="J1963" t="b">
        <v>0</v>
      </c>
      <c r="K1963" t="b">
        <v>1</v>
      </c>
      <c r="L1963" t="b">
        <v>1</v>
      </c>
    </row>
    <row r="1964" spans="1:12" x14ac:dyDescent="0.2">
      <c r="A1964" s="3" t="s">
        <v>12</v>
      </c>
      <c r="B1964" s="5">
        <v>10</v>
      </c>
      <c r="C1964" t="s">
        <v>836</v>
      </c>
      <c r="D1964" t="s">
        <v>869</v>
      </c>
      <c r="E1964" s="9">
        <v>27.994510650634766</v>
      </c>
      <c r="F1964">
        <v>574</v>
      </c>
      <c r="G1964" s="7">
        <v>1.75404202071646</v>
      </c>
      <c r="H1964" s="7">
        <v>1.6931480978973401</v>
      </c>
      <c r="I1964" t="b">
        <v>1</v>
      </c>
      <c r="J1964" t="b">
        <v>0</v>
      </c>
      <c r="K1964" t="b">
        <v>1</v>
      </c>
      <c r="L1964" t="b">
        <v>1</v>
      </c>
    </row>
    <row r="1965" spans="1:12" x14ac:dyDescent="0.2">
      <c r="A1965" s="3" t="s">
        <v>12</v>
      </c>
      <c r="B1965" s="5">
        <v>10</v>
      </c>
      <c r="C1965" t="s">
        <v>836</v>
      </c>
      <c r="D1965" t="s">
        <v>870</v>
      </c>
      <c r="E1965" s="9">
        <v>75.432311058044434</v>
      </c>
      <c r="F1965">
        <v>625</v>
      </c>
      <c r="G1965" s="7">
        <v>2.9196590438939598</v>
      </c>
      <c r="H1965" s="7">
        <v>2.8506976704600899</v>
      </c>
      <c r="I1965" t="b">
        <v>1</v>
      </c>
      <c r="J1965" t="b">
        <v>0</v>
      </c>
      <c r="K1965" t="b">
        <v>1</v>
      </c>
      <c r="L1965" t="b">
        <v>1</v>
      </c>
    </row>
    <row r="1966" spans="1:12" x14ac:dyDescent="0.2">
      <c r="A1966" s="3" t="s">
        <v>12</v>
      </c>
      <c r="B1966" s="5">
        <v>10</v>
      </c>
      <c r="C1966" t="s">
        <v>836</v>
      </c>
      <c r="D1966" t="s">
        <v>871</v>
      </c>
      <c r="E1966" s="9">
        <v>415.8834867477417</v>
      </c>
      <c r="F1966">
        <v>632</v>
      </c>
      <c r="G1966" s="7">
        <v>3.7656961856912501</v>
      </c>
      <c r="H1966" s="7">
        <v>3.7442693635456399</v>
      </c>
      <c r="I1966" t="b">
        <v>1</v>
      </c>
      <c r="J1966" t="b">
        <v>0</v>
      </c>
      <c r="K1966" t="b">
        <v>1</v>
      </c>
      <c r="L1966" t="b">
        <v>1</v>
      </c>
    </row>
    <row r="1967" spans="1:12" x14ac:dyDescent="0.2">
      <c r="A1967" s="3" t="s">
        <v>12</v>
      </c>
      <c r="B1967" s="5">
        <v>10</v>
      </c>
      <c r="C1967" t="s">
        <v>833</v>
      </c>
      <c r="D1967" t="s">
        <v>868</v>
      </c>
      <c r="E1967" s="9">
        <v>8.9076976776123047</v>
      </c>
      <c r="F1967">
        <v>188</v>
      </c>
      <c r="G1967" s="7">
        <v>7.5810193000955701</v>
      </c>
      <c r="H1967" s="7">
        <v>6.5353614655996299</v>
      </c>
      <c r="I1967" t="b">
        <v>1</v>
      </c>
      <c r="J1967" t="b">
        <v>0</v>
      </c>
      <c r="K1967" t="b">
        <v>1</v>
      </c>
      <c r="L1967" t="b">
        <v>0</v>
      </c>
    </row>
    <row r="1968" spans="1:12" x14ac:dyDescent="0.2">
      <c r="A1968" s="3" t="s">
        <v>12</v>
      </c>
      <c r="B1968" s="5">
        <v>10</v>
      </c>
      <c r="C1968" t="s">
        <v>833</v>
      </c>
      <c r="D1968" t="s">
        <v>869</v>
      </c>
      <c r="E1968" s="9">
        <v>27.994510650634766</v>
      </c>
      <c r="F1968">
        <v>164</v>
      </c>
      <c r="G1968" s="7">
        <v>4.49927847165457</v>
      </c>
      <c r="H1968" s="7">
        <v>4.3837317022603699</v>
      </c>
      <c r="I1968" t="b">
        <v>1</v>
      </c>
      <c r="J1968" t="b">
        <v>0</v>
      </c>
      <c r="K1968" t="b">
        <v>1</v>
      </c>
      <c r="L1968" t="b">
        <v>0</v>
      </c>
    </row>
    <row r="1969" spans="1:12" x14ac:dyDescent="0.2">
      <c r="A1969" s="3" t="s">
        <v>12</v>
      </c>
      <c r="B1969" s="5">
        <v>10</v>
      </c>
      <c r="C1969" t="s">
        <v>833</v>
      </c>
      <c r="D1969" t="s">
        <v>870</v>
      </c>
      <c r="E1969" s="9">
        <v>75.432311058044434</v>
      </c>
      <c r="F1969">
        <v>207</v>
      </c>
      <c r="G1969" s="7">
        <v>2.36242753078748</v>
      </c>
      <c r="H1969" s="7">
        <v>2.34721072464898</v>
      </c>
      <c r="I1969" t="b">
        <v>1</v>
      </c>
      <c r="J1969" t="b">
        <v>0</v>
      </c>
      <c r="K1969" t="b">
        <v>1</v>
      </c>
      <c r="L1969" t="b">
        <v>0</v>
      </c>
    </row>
    <row r="1970" spans="1:12" x14ac:dyDescent="0.2">
      <c r="A1970" s="3" t="s">
        <v>12</v>
      </c>
      <c r="B1970" s="5">
        <v>10</v>
      </c>
      <c r="C1970" t="s">
        <v>833</v>
      </c>
      <c r="D1970" t="s">
        <v>871</v>
      </c>
      <c r="E1970" s="9">
        <v>415.8834867477417</v>
      </c>
      <c r="F1970">
        <v>170</v>
      </c>
      <c r="G1970" s="7">
        <v>3.2072932856857399</v>
      </c>
      <c r="H1970" s="7">
        <v>2.5240353175571899</v>
      </c>
      <c r="I1970" t="b">
        <v>1</v>
      </c>
      <c r="J1970" t="b">
        <v>1</v>
      </c>
      <c r="K1970" t="b">
        <v>1</v>
      </c>
      <c r="L1970" t="b">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55C37-F745-4092-BE27-6F66ED90A502}">
  <dimension ref="A1:O136"/>
  <sheetViews>
    <sheetView topLeftCell="D1" workbookViewId="0">
      <selection activeCell="J6" activeCellId="1" sqref="N6:N31 J6:L31"/>
    </sheetView>
  </sheetViews>
  <sheetFormatPr baseColWidth="10" defaultColWidth="8.83203125" defaultRowHeight="15" x14ac:dyDescent="0.2"/>
  <cols>
    <col min="1" max="1" width="23.33203125" bestFit="1" customWidth="1"/>
    <col min="2" max="6" width="10.1640625" customWidth="1"/>
    <col min="7" max="7" width="12" style="29" bestFit="1" customWidth="1"/>
    <col min="8" max="8" width="7.83203125" style="32" customWidth="1"/>
    <col min="9" max="9" width="23.33203125" bestFit="1" customWidth="1"/>
    <col min="10" max="14" width="10.1640625" customWidth="1"/>
    <col min="15" max="15" width="10.6640625" customWidth="1"/>
    <col min="16" max="16" width="7" bestFit="1" customWidth="1"/>
    <col min="17" max="17" width="32.1640625" bestFit="1" customWidth="1"/>
    <col min="18" max="18" width="28.5" bestFit="1" customWidth="1"/>
    <col min="19" max="19" width="28.83203125" bestFit="1" customWidth="1"/>
    <col min="20" max="20" width="31.1640625" bestFit="1" customWidth="1"/>
    <col min="21" max="23" width="12" bestFit="1" customWidth="1"/>
    <col min="24" max="24" width="11" bestFit="1" customWidth="1"/>
    <col min="25" max="26" width="12" bestFit="1" customWidth="1"/>
    <col min="27" max="27" width="11" bestFit="1" customWidth="1"/>
    <col min="28" max="28" width="12" bestFit="1" customWidth="1"/>
    <col min="29" max="29" width="11" bestFit="1" customWidth="1"/>
    <col min="30" max="45" width="12" bestFit="1" customWidth="1"/>
    <col min="46" max="46" width="11" bestFit="1" customWidth="1"/>
    <col min="47" max="49" width="12" bestFit="1" customWidth="1"/>
    <col min="50" max="50" width="11" bestFit="1" customWidth="1"/>
    <col min="51" max="54" width="12" bestFit="1" customWidth="1"/>
    <col min="55" max="55" width="11" bestFit="1" customWidth="1"/>
    <col min="56" max="58" width="12" bestFit="1" customWidth="1"/>
    <col min="59" max="59" width="11" bestFit="1" customWidth="1"/>
    <col min="60" max="60" width="12" bestFit="1" customWidth="1"/>
    <col min="61" max="62" width="11" bestFit="1" customWidth="1"/>
    <col min="63" max="65" width="12" bestFit="1" customWidth="1"/>
    <col min="66" max="66" width="10" bestFit="1" customWidth="1"/>
    <col min="67" max="68" width="12" bestFit="1" customWidth="1"/>
    <col min="69" max="69" width="11" bestFit="1" customWidth="1"/>
    <col min="70" max="88" width="12" bestFit="1" customWidth="1"/>
    <col min="89" max="89" width="11" bestFit="1" customWidth="1"/>
    <col min="90" max="97" width="12" bestFit="1" customWidth="1"/>
    <col min="98" max="98" width="10" bestFit="1" customWidth="1"/>
    <col min="99" max="103" width="12" bestFit="1" customWidth="1"/>
    <col min="104" max="104" width="11" bestFit="1" customWidth="1"/>
    <col min="105" max="120" width="12" bestFit="1" customWidth="1"/>
    <col min="121" max="121" width="11" bestFit="1" customWidth="1"/>
    <col min="122" max="132" width="12" bestFit="1" customWidth="1"/>
    <col min="133" max="133" width="11" bestFit="1" customWidth="1"/>
    <col min="134" max="135" width="12" bestFit="1" customWidth="1"/>
    <col min="136" max="136" width="11" bestFit="1" customWidth="1"/>
    <col min="137" max="142" width="12" bestFit="1" customWidth="1"/>
    <col min="143" max="143" width="11" bestFit="1" customWidth="1"/>
    <col min="144" max="148" width="12" bestFit="1" customWidth="1"/>
    <col min="149" max="149" width="11" bestFit="1" customWidth="1"/>
    <col min="150" max="156" width="12" bestFit="1" customWidth="1"/>
    <col min="157" max="157" width="10" bestFit="1" customWidth="1"/>
    <col min="158" max="163" width="12" bestFit="1" customWidth="1"/>
    <col min="164" max="164" width="10" bestFit="1" customWidth="1"/>
    <col min="165" max="177" width="12" bestFit="1" customWidth="1"/>
    <col min="178" max="178" width="11" bestFit="1" customWidth="1"/>
    <col min="179" max="187" width="12" bestFit="1" customWidth="1"/>
    <col min="188" max="188" width="11" bestFit="1" customWidth="1"/>
    <col min="189" max="192" width="12" bestFit="1" customWidth="1"/>
    <col min="193" max="193" width="11" bestFit="1" customWidth="1"/>
    <col min="194" max="199" width="12" bestFit="1" customWidth="1"/>
    <col min="200" max="200" width="11" bestFit="1" customWidth="1"/>
    <col min="201" max="210" width="12" bestFit="1" customWidth="1"/>
    <col min="211" max="211" width="11" bestFit="1" customWidth="1"/>
    <col min="212" max="220" width="12" bestFit="1" customWidth="1"/>
    <col min="221" max="221" width="10" bestFit="1" customWidth="1"/>
    <col min="222" max="234" width="12" bestFit="1" customWidth="1"/>
    <col min="235" max="235" width="11" bestFit="1" customWidth="1"/>
    <col min="236" max="260" width="12" bestFit="1" customWidth="1"/>
    <col min="261" max="261" width="11" bestFit="1" customWidth="1"/>
    <col min="262" max="264" width="12" bestFit="1" customWidth="1"/>
    <col min="265" max="265" width="11" bestFit="1" customWidth="1"/>
    <col min="266" max="274" width="12" bestFit="1" customWidth="1"/>
    <col min="275" max="275" width="11" bestFit="1" customWidth="1"/>
    <col min="276" max="276" width="12" bestFit="1" customWidth="1"/>
    <col min="277" max="277" width="11" bestFit="1" customWidth="1"/>
    <col min="278" max="283" width="12" bestFit="1" customWidth="1"/>
    <col min="284" max="284" width="10" bestFit="1" customWidth="1"/>
    <col min="285" max="289" width="12" bestFit="1" customWidth="1"/>
    <col min="290" max="290" width="11" bestFit="1" customWidth="1"/>
    <col min="291" max="307" width="12" bestFit="1" customWidth="1"/>
    <col min="308" max="308" width="11" bestFit="1" customWidth="1"/>
    <col min="309" max="309" width="10" bestFit="1" customWidth="1"/>
    <col min="310" max="315" width="12" bestFit="1" customWidth="1"/>
    <col min="316" max="317" width="11" bestFit="1" customWidth="1"/>
    <col min="318" max="319" width="12" bestFit="1" customWidth="1"/>
    <col min="320" max="320" width="11" bestFit="1" customWidth="1"/>
    <col min="321" max="330" width="12" bestFit="1" customWidth="1"/>
    <col min="331" max="331" width="11" bestFit="1" customWidth="1"/>
    <col min="332" max="386" width="12" bestFit="1" customWidth="1"/>
    <col min="387" max="387" width="11" bestFit="1" customWidth="1"/>
    <col min="388" max="389" width="12" bestFit="1" customWidth="1"/>
    <col min="390" max="390" width="11" bestFit="1" customWidth="1"/>
    <col min="391" max="410" width="12" bestFit="1" customWidth="1"/>
    <col min="411" max="411" width="11" bestFit="1" customWidth="1"/>
    <col min="412" max="412" width="12" bestFit="1" customWidth="1"/>
    <col min="413" max="413" width="7" bestFit="1" customWidth="1"/>
    <col min="414" max="414" width="12" bestFit="1" customWidth="1"/>
  </cols>
  <sheetData>
    <row r="1" spans="1:15" x14ac:dyDescent="0.2">
      <c r="A1" t="s">
        <v>4688</v>
      </c>
    </row>
    <row r="2" spans="1:15" x14ac:dyDescent="0.2">
      <c r="A2" s="37">
        <v>1969</v>
      </c>
    </row>
    <row r="3" spans="1:15" x14ac:dyDescent="0.2">
      <c r="A3" s="13" t="s">
        <v>821</v>
      </c>
      <c r="B3" t="s">
        <v>1105</v>
      </c>
      <c r="C3" t="s">
        <v>1106</v>
      </c>
      <c r="D3" t="s">
        <v>1107</v>
      </c>
      <c r="E3" t="s">
        <v>1108</v>
      </c>
      <c r="F3" t="s">
        <v>1114</v>
      </c>
      <c r="G3" s="30" t="s">
        <v>1109</v>
      </c>
      <c r="H3" s="31"/>
      <c r="I3" s="13" t="s">
        <v>821</v>
      </c>
      <c r="J3" t="s">
        <v>1110</v>
      </c>
      <c r="K3" t="s">
        <v>1111</v>
      </c>
      <c r="L3" t="s">
        <v>1112</v>
      </c>
      <c r="M3" t="s">
        <v>1113</v>
      </c>
      <c r="N3" t="s">
        <v>1114</v>
      </c>
      <c r="O3" s="30" t="s">
        <v>1109</v>
      </c>
    </row>
    <row r="4" spans="1:15" x14ac:dyDescent="0.2">
      <c r="A4" s="14" t="s">
        <v>12</v>
      </c>
      <c r="B4" s="7">
        <v>4.3433370177264896</v>
      </c>
      <c r="C4" s="7">
        <v>9.8945924330616695E-5</v>
      </c>
      <c r="D4" s="7">
        <v>24.5895752821936</v>
      </c>
      <c r="E4" s="7">
        <v>4.4498018164316573</v>
      </c>
      <c r="F4" s="7">
        <v>1750.4902763561925</v>
      </c>
      <c r="G4" s="29">
        <f>E4/B4</f>
        <v>1.0245122122162411</v>
      </c>
      <c r="H4" s="32" t="b">
        <f>A4=I4</f>
        <v>1</v>
      </c>
      <c r="I4" s="14" t="s">
        <v>12</v>
      </c>
      <c r="J4" s="7">
        <v>3.1480748804789322</v>
      </c>
      <c r="K4" s="7">
        <v>9.8940068607227997E-5</v>
      </c>
      <c r="L4" s="7">
        <v>10.7176533884512</v>
      </c>
      <c r="M4" s="7">
        <v>2.8032488830457862</v>
      </c>
      <c r="N4" s="7">
        <v>1989.821138211382</v>
      </c>
      <c r="O4" s="29">
        <f>M4/J4</f>
        <v>0.89046448686103497</v>
      </c>
    </row>
    <row r="5" spans="1:15" x14ac:dyDescent="0.2">
      <c r="A5" s="33" t="s">
        <v>826</v>
      </c>
      <c r="B5" s="7">
        <v>12.968139643514487</v>
      </c>
      <c r="C5" s="7">
        <v>5.2414361824817002</v>
      </c>
      <c r="D5" s="7">
        <v>23.581508661133</v>
      </c>
      <c r="E5" s="7">
        <v>5.775694398815066</v>
      </c>
      <c r="F5" s="7">
        <v>220.55</v>
      </c>
      <c r="G5" s="29">
        <f t="shared" ref="G5:G68" si="0">E5/B5</f>
        <v>0.44537570982307828</v>
      </c>
      <c r="H5" s="32" t="b">
        <f t="shared" ref="H5:H68" si="1">A5=I5</f>
        <v>0</v>
      </c>
      <c r="I5" s="14" t="s">
        <v>820</v>
      </c>
      <c r="J5" s="7">
        <v>6.8777442310621995</v>
      </c>
      <c r="K5" s="7">
        <v>6.4455272970112103E-3</v>
      </c>
      <c r="L5" s="7">
        <v>27.689921513980899</v>
      </c>
      <c r="M5" s="7">
        <v>5.7122400249604741</v>
      </c>
      <c r="N5" s="7">
        <v>1204.5935613682093</v>
      </c>
      <c r="O5" s="29">
        <f t="shared" ref="O5:O68" si="2">M5/J5</f>
        <v>0.83053975737598418</v>
      </c>
    </row>
    <row r="6" spans="1:15" x14ac:dyDescent="0.2">
      <c r="A6" s="33" t="s">
        <v>825</v>
      </c>
      <c r="B6" s="7">
        <v>12.742992645128336</v>
      </c>
      <c r="C6" s="7">
        <v>2.41270251289607</v>
      </c>
      <c r="D6" s="7">
        <v>23.456485434164701</v>
      </c>
      <c r="E6" s="7">
        <v>5.6147995454539972</v>
      </c>
      <c r="F6" s="7">
        <v>647.57500000000005</v>
      </c>
      <c r="G6" s="29">
        <f t="shared" si="0"/>
        <v>0.44061859735911746</v>
      </c>
      <c r="H6" s="32" t="b">
        <f t="shared" si="1"/>
        <v>1</v>
      </c>
      <c r="I6" s="33" t="s">
        <v>825</v>
      </c>
      <c r="J6" s="7">
        <v>15.735038448501919</v>
      </c>
      <c r="K6" s="7">
        <v>10.607999488683101</v>
      </c>
      <c r="L6" s="7">
        <v>22.253188116561802</v>
      </c>
      <c r="M6" s="7">
        <v>3.4280535206567966</v>
      </c>
      <c r="N6" s="7">
        <v>149.69999999999999</v>
      </c>
      <c r="O6" s="29">
        <f t="shared" si="2"/>
        <v>0.21786114675704335</v>
      </c>
    </row>
    <row r="7" spans="1:15" x14ac:dyDescent="0.2">
      <c r="A7" s="33" t="s">
        <v>830</v>
      </c>
      <c r="B7" s="7">
        <v>12.34508767230507</v>
      </c>
      <c r="C7" s="7">
        <v>4.9078224119075999</v>
      </c>
      <c r="D7" s="7">
        <v>24.5895752821936</v>
      </c>
      <c r="E7" s="7">
        <v>5.8645211035786762</v>
      </c>
      <c r="F7" s="7">
        <v>500</v>
      </c>
      <c r="G7" s="29">
        <f t="shared" si="0"/>
        <v>0.47504896354321763</v>
      </c>
      <c r="H7" s="32" t="b">
        <f t="shared" si="1"/>
        <v>0</v>
      </c>
      <c r="I7" s="33" t="s">
        <v>837</v>
      </c>
      <c r="J7" s="7">
        <v>15.608646290093137</v>
      </c>
      <c r="K7" s="7">
        <v>11.972711932274599</v>
      </c>
      <c r="L7" s="7">
        <v>18.67545740536</v>
      </c>
      <c r="M7" s="7">
        <v>2.160486888954662</v>
      </c>
      <c r="N7" s="7">
        <v>109.25</v>
      </c>
      <c r="O7" s="29">
        <f t="shared" si="2"/>
        <v>0.13841603229396843</v>
      </c>
    </row>
    <row r="8" spans="1:15" x14ac:dyDescent="0.2">
      <c r="A8" s="33" t="s">
        <v>835</v>
      </c>
      <c r="B8" s="7">
        <v>7.9717596292740494</v>
      </c>
      <c r="C8" s="7">
        <v>4.7333052131065798E-2</v>
      </c>
      <c r="D8" s="7">
        <v>10.4966294153111</v>
      </c>
      <c r="E8" s="7">
        <v>2.6063345851202264</v>
      </c>
      <c r="F8" s="7">
        <v>407.46153846153845</v>
      </c>
      <c r="G8" s="29">
        <f t="shared" si="0"/>
        <v>0.32694595752099631</v>
      </c>
      <c r="H8" s="32" t="b">
        <f t="shared" si="1"/>
        <v>0</v>
      </c>
      <c r="I8" s="33" t="s">
        <v>826</v>
      </c>
      <c r="J8" s="7">
        <v>14.847589763532232</v>
      </c>
      <c r="K8" s="7">
        <v>4.6947024401534003</v>
      </c>
      <c r="L8" s="7">
        <v>20.067749570347502</v>
      </c>
      <c r="M8" s="7">
        <v>3.2712635588033061</v>
      </c>
      <c r="N8" s="7">
        <v>72.5</v>
      </c>
      <c r="O8" s="29">
        <f t="shared" si="2"/>
        <v>0.22032286794709194</v>
      </c>
    </row>
    <row r="9" spans="1:15" x14ac:dyDescent="0.2">
      <c r="A9" s="33" t="s">
        <v>853</v>
      </c>
      <c r="B9" s="7">
        <v>6.4145216522961892</v>
      </c>
      <c r="C9" s="7">
        <v>0.90341761436230195</v>
      </c>
      <c r="D9" s="7">
        <v>10.2356528887147</v>
      </c>
      <c r="E9" s="7">
        <v>2.5166658262617836</v>
      </c>
      <c r="F9" s="7">
        <v>294.22500000000002</v>
      </c>
      <c r="G9" s="29">
        <f t="shared" si="0"/>
        <v>0.39233881537540677</v>
      </c>
      <c r="H9" s="32" t="b">
        <f t="shared" si="1"/>
        <v>0</v>
      </c>
      <c r="I9" s="33" t="s">
        <v>835</v>
      </c>
      <c r="J9" s="7">
        <v>13.299312301772213</v>
      </c>
      <c r="K9" s="7">
        <v>0.119501370909518</v>
      </c>
      <c r="L9" s="7">
        <v>27.689921513980899</v>
      </c>
      <c r="M9" s="7">
        <v>7.5888033121262897</v>
      </c>
      <c r="N9" s="7">
        <v>215.89473684210526</v>
      </c>
      <c r="O9" s="29">
        <f t="shared" si="2"/>
        <v>0.57061621984130984</v>
      </c>
    </row>
    <row r="10" spans="1:15" x14ac:dyDescent="0.2">
      <c r="A10" s="33" t="s">
        <v>833</v>
      </c>
      <c r="B10" s="7">
        <v>6.3538124267494798</v>
      </c>
      <c r="C10" s="7">
        <v>2.36242753078748</v>
      </c>
      <c r="D10" s="7">
        <v>9.7432589845058608</v>
      </c>
      <c r="E10" s="7">
        <v>2.0045274003077536</v>
      </c>
      <c r="F10" s="7">
        <v>309.69444444444446</v>
      </c>
      <c r="G10" s="29">
        <f t="shared" si="0"/>
        <v>0.31548419526341626</v>
      </c>
      <c r="H10" s="32" t="b">
        <f t="shared" si="1"/>
        <v>0</v>
      </c>
      <c r="I10" s="33" t="s">
        <v>838</v>
      </c>
      <c r="J10" s="7">
        <v>11.965846308622156</v>
      </c>
      <c r="K10" s="7">
        <v>2.1972613906295702</v>
      </c>
      <c r="L10" s="7">
        <v>18.67545740536</v>
      </c>
      <c r="M10" s="7">
        <v>5.1015375011905695</v>
      </c>
      <c r="N10" s="7">
        <v>246.1</v>
      </c>
      <c r="O10" s="29">
        <f t="shared" si="2"/>
        <v>0.42634155325182355</v>
      </c>
    </row>
    <row r="11" spans="1:15" x14ac:dyDescent="0.2">
      <c r="A11" s="33" t="s">
        <v>852</v>
      </c>
      <c r="B11" s="7">
        <v>6.1055713674841527</v>
      </c>
      <c r="C11" s="7">
        <v>0.597919363481066</v>
      </c>
      <c r="D11" s="7">
        <v>9.6566094000119893</v>
      </c>
      <c r="E11" s="7">
        <v>2.3268992224720098</v>
      </c>
      <c r="F11" s="7">
        <v>298.19444444444446</v>
      </c>
      <c r="G11" s="29">
        <f t="shared" si="0"/>
        <v>0.38111080559374844</v>
      </c>
      <c r="H11" s="32" t="b">
        <f t="shared" si="1"/>
        <v>0</v>
      </c>
      <c r="I11" s="33" t="s">
        <v>830</v>
      </c>
      <c r="J11" s="7">
        <v>11.603562034375738</v>
      </c>
      <c r="K11" s="7">
        <v>4.0873865747751097</v>
      </c>
      <c r="L11" s="7">
        <v>18.763076843588902</v>
      </c>
      <c r="M11" s="7">
        <v>5.5972533582013053</v>
      </c>
      <c r="N11" s="7">
        <v>122.7</v>
      </c>
      <c r="O11" s="29">
        <f t="shared" si="2"/>
        <v>0.48237371779625537</v>
      </c>
    </row>
    <row r="12" spans="1:15" x14ac:dyDescent="0.2">
      <c r="A12" s="33" t="s">
        <v>829</v>
      </c>
      <c r="B12" s="7">
        <v>5.1087195126671761</v>
      </c>
      <c r="C12" s="7">
        <v>1.1107610463291899</v>
      </c>
      <c r="D12" s="7">
        <v>10.607999488683101</v>
      </c>
      <c r="E12" s="7">
        <v>3.4934848168936603</v>
      </c>
      <c r="F12" s="7">
        <v>1002.4166666666666</v>
      </c>
      <c r="G12" s="29">
        <f t="shared" si="0"/>
        <v>0.68382787667858691</v>
      </c>
      <c r="H12" s="32" t="b">
        <f t="shared" si="1"/>
        <v>0</v>
      </c>
      <c r="I12" s="33" t="s">
        <v>844</v>
      </c>
      <c r="J12" s="7">
        <v>8.3649074694285357</v>
      </c>
      <c r="K12" s="7">
        <v>2.9803588470813098</v>
      </c>
      <c r="L12" s="7">
        <v>13.093784214515701</v>
      </c>
      <c r="M12" s="7">
        <v>3.7339513531241537</v>
      </c>
      <c r="N12" s="7">
        <v>148.25</v>
      </c>
      <c r="O12" s="29">
        <f t="shared" si="2"/>
        <v>0.44638286397915716</v>
      </c>
    </row>
    <row r="13" spans="1:15" x14ac:dyDescent="0.2">
      <c r="A13" s="33" t="s">
        <v>840</v>
      </c>
      <c r="B13" s="7">
        <v>5.0945326228105063</v>
      </c>
      <c r="C13" s="7">
        <v>2.3503160099240898</v>
      </c>
      <c r="D13" s="7">
        <v>7.3894118218891203</v>
      </c>
      <c r="E13" s="7">
        <v>1.5203671576546063</v>
      </c>
      <c r="F13" s="7">
        <v>1124.1500000000001</v>
      </c>
      <c r="G13" s="29">
        <f t="shared" si="0"/>
        <v>0.2984311359293767</v>
      </c>
      <c r="H13" s="32" t="b">
        <f t="shared" si="1"/>
        <v>0</v>
      </c>
      <c r="I13" s="33" t="s">
        <v>849</v>
      </c>
      <c r="J13" s="7">
        <v>7.6899498834237079</v>
      </c>
      <c r="K13" s="7">
        <v>3.15093656795624</v>
      </c>
      <c r="L13" s="7">
        <v>11.5727617406509</v>
      </c>
      <c r="M13" s="7">
        <v>3.0925902045856368</v>
      </c>
      <c r="N13" s="7">
        <v>238.8</v>
      </c>
      <c r="O13" s="29">
        <f t="shared" si="2"/>
        <v>0.40215999472921904</v>
      </c>
    </row>
    <row r="14" spans="1:15" x14ac:dyDescent="0.2">
      <c r="A14" s="33" t="s">
        <v>837</v>
      </c>
      <c r="B14" s="7">
        <v>3.8821128938579896</v>
      </c>
      <c r="C14" s="7">
        <v>1.6653014914212501</v>
      </c>
      <c r="D14" s="7">
        <v>7.9555338347949602</v>
      </c>
      <c r="E14" s="7">
        <v>1.8385950505584785</v>
      </c>
      <c r="F14" s="7">
        <v>361.66666666666669</v>
      </c>
      <c r="G14" s="29">
        <f t="shared" si="0"/>
        <v>0.47360679630604674</v>
      </c>
      <c r="H14" s="32" t="b">
        <f t="shared" si="1"/>
        <v>0</v>
      </c>
      <c r="I14" s="33" t="s">
        <v>829</v>
      </c>
      <c r="J14" s="7">
        <v>7.5098930492014739</v>
      </c>
      <c r="K14" s="7">
        <v>0.30565479455142902</v>
      </c>
      <c r="L14" s="7">
        <v>15.5352445342035</v>
      </c>
      <c r="M14" s="7">
        <v>4.9008784395144955</v>
      </c>
      <c r="N14" s="7">
        <v>1091.375</v>
      </c>
      <c r="O14" s="29">
        <f t="shared" si="2"/>
        <v>0.65258964507298878</v>
      </c>
    </row>
    <row r="15" spans="1:15" x14ac:dyDescent="0.2">
      <c r="A15" s="33" t="s">
        <v>846</v>
      </c>
      <c r="B15" s="7">
        <v>3.4876828560989117</v>
      </c>
      <c r="C15" s="7">
        <v>1.9941118597744101</v>
      </c>
      <c r="D15" s="7">
        <v>5.2583573997691397</v>
      </c>
      <c r="E15" s="7">
        <v>1.0466977409287594</v>
      </c>
      <c r="F15" s="7">
        <v>740.83333333333337</v>
      </c>
      <c r="G15" s="29">
        <f t="shared" si="0"/>
        <v>0.30011264903240814</v>
      </c>
      <c r="H15" s="32" t="b">
        <f t="shared" si="1"/>
        <v>0</v>
      </c>
      <c r="I15" s="33" t="s">
        <v>853</v>
      </c>
      <c r="J15" s="7">
        <v>7.3425733859896551</v>
      </c>
      <c r="K15" s="7">
        <v>2.6129943319484599</v>
      </c>
      <c r="L15" s="7">
        <v>12.942445978102</v>
      </c>
      <c r="M15" s="7">
        <v>4.0569715593477254</v>
      </c>
      <c r="N15" s="7">
        <v>322.35000000000002</v>
      </c>
      <c r="O15" s="29">
        <f t="shared" si="2"/>
        <v>0.55252720620931373</v>
      </c>
    </row>
    <row r="16" spans="1:15" x14ac:dyDescent="0.2">
      <c r="A16" s="33" t="s">
        <v>836</v>
      </c>
      <c r="B16" s="7">
        <v>3.3684577969431002</v>
      </c>
      <c r="C16" s="7">
        <v>4.5440481954865601E-2</v>
      </c>
      <c r="D16" s="7">
        <v>7.2703090178441903</v>
      </c>
      <c r="E16" s="7">
        <v>1.7444899653489325</v>
      </c>
      <c r="F16" s="7">
        <v>4388.1750000000002</v>
      </c>
      <c r="G16" s="29">
        <f t="shared" si="0"/>
        <v>0.51788980907882232</v>
      </c>
      <c r="H16" s="32" t="b">
        <f t="shared" si="1"/>
        <v>0</v>
      </c>
      <c r="I16" s="33" t="s">
        <v>842</v>
      </c>
      <c r="J16" s="7">
        <v>7.1252113124381307</v>
      </c>
      <c r="K16" s="7">
        <v>2.1495409453697598</v>
      </c>
      <c r="L16" s="7">
        <v>11.491999446073301</v>
      </c>
      <c r="M16" s="7">
        <v>3.3153976498562217</v>
      </c>
      <c r="N16" s="7">
        <v>470.9</v>
      </c>
      <c r="O16" s="29">
        <f t="shared" si="2"/>
        <v>0.46530516843320774</v>
      </c>
    </row>
    <row r="17" spans="1:15" x14ac:dyDescent="0.2">
      <c r="A17" s="33" t="s">
        <v>844</v>
      </c>
      <c r="B17" s="7">
        <v>3.3338429210755587</v>
      </c>
      <c r="C17" s="7">
        <v>3.7748800403488103E-2</v>
      </c>
      <c r="D17" s="7">
        <v>7.7252941774295296</v>
      </c>
      <c r="E17" s="7">
        <v>1.9210291151376802</v>
      </c>
      <c r="F17" s="7">
        <v>1805.7750000000001</v>
      </c>
      <c r="G17" s="29">
        <f t="shared" si="0"/>
        <v>0.57622064404819684</v>
      </c>
      <c r="H17" s="32" t="b">
        <f t="shared" si="1"/>
        <v>0</v>
      </c>
      <c r="I17" s="33" t="s">
        <v>840</v>
      </c>
      <c r="J17" s="7">
        <v>6.1866373707523241</v>
      </c>
      <c r="K17" s="7">
        <v>0.92102354501183603</v>
      </c>
      <c r="L17" s="7">
        <v>10.6321726739972</v>
      </c>
      <c r="M17" s="7">
        <v>3.3313133858706134</v>
      </c>
      <c r="N17" s="7">
        <v>625.9</v>
      </c>
      <c r="O17" s="29">
        <f t="shared" si="2"/>
        <v>0.53846915314926724</v>
      </c>
    </row>
    <row r="18" spans="1:15" x14ac:dyDescent="0.2">
      <c r="A18" s="33" t="s">
        <v>847</v>
      </c>
      <c r="B18" s="7">
        <v>2.9625707248032311</v>
      </c>
      <c r="C18" s="7">
        <v>0.29526298486366298</v>
      </c>
      <c r="D18" s="7">
        <v>6.03324271380116</v>
      </c>
      <c r="E18" s="7">
        <v>1.3508413881173014</v>
      </c>
      <c r="F18" s="7">
        <v>1644.45</v>
      </c>
      <c r="G18" s="29">
        <f t="shared" si="0"/>
        <v>0.45596932988225014</v>
      </c>
      <c r="H18" s="32" t="b">
        <f t="shared" si="1"/>
        <v>0</v>
      </c>
      <c r="I18" s="33" t="s">
        <v>839</v>
      </c>
      <c r="J18" s="7">
        <v>5.9911546532505042</v>
      </c>
      <c r="K18" s="7">
        <v>0.22576400334385499</v>
      </c>
      <c r="L18" s="7">
        <v>13.8533400895992</v>
      </c>
      <c r="M18" s="7">
        <v>6.2108519156475559</v>
      </c>
      <c r="N18" s="7">
        <v>165.25</v>
      </c>
      <c r="O18" s="29">
        <f t="shared" si="2"/>
        <v>1.0366702706093316</v>
      </c>
    </row>
    <row r="19" spans="1:15" x14ac:dyDescent="0.2">
      <c r="A19" s="33" t="s">
        <v>842</v>
      </c>
      <c r="B19" s="7">
        <v>2.810644967350123</v>
      </c>
      <c r="C19" s="7">
        <v>0.75681373641565797</v>
      </c>
      <c r="D19" s="7">
        <v>5.2086943141861903</v>
      </c>
      <c r="E19" s="7">
        <v>1.1397008657473273</v>
      </c>
      <c r="F19" s="7">
        <v>674.8</v>
      </c>
      <c r="G19" s="29">
        <f t="shared" si="0"/>
        <v>0.40549442529621149</v>
      </c>
      <c r="H19" s="32" t="b">
        <f t="shared" si="1"/>
        <v>0</v>
      </c>
      <c r="I19" s="33" t="s">
        <v>852</v>
      </c>
      <c r="J19" s="7">
        <v>5.6510282940624323</v>
      </c>
      <c r="K19" s="7">
        <v>2.1821895339569499</v>
      </c>
      <c r="L19" s="7">
        <v>10.5639662832584</v>
      </c>
      <c r="M19" s="7">
        <v>2.967038975751259</v>
      </c>
      <c r="N19" s="7">
        <v>639.75</v>
      </c>
      <c r="O19" s="29">
        <f t="shared" si="2"/>
        <v>0.52504408425431948</v>
      </c>
    </row>
    <row r="20" spans="1:15" x14ac:dyDescent="0.2">
      <c r="A20" s="33" t="s">
        <v>850</v>
      </c>
      <c r="B20" s="7">
        <v>2.2637808600644087</v>
      </c>
      <c r="C20" s="7">
        <v>0.19979510186855501</v>
      </c>
      <c r="D20" s="7">
        <v>4.2864864334660302</v>
      </c>
      <c r="E20" s="7">
        <v>1.0549262576912157</v>
      </c>
      <c r="F20" s="7">
        <v>1259.7249999999999</v>
      </c>
      <c r="G20" s="29">
        <f t="shared" si="0"/>
        <v>0.4660019334473926</v>
      </c>
      <c r="H20" s="32" t="b">
        <f t="shared" si="1"/>
        <v>0</v>
      </c>
      <c r="I20" s="33" t="s">
        <v>836</v>
      </c>
      <c r="J20" s="7">
        <v>5.6444875433970321</v>
      </c>
      <c r="K20" s="7">
        <v>5.7487190644863802E-2</v>
      </c>
      <c r="L20" s="7">
        <v>10.4379234342411</v>
      </c>
      <c r="M20" s="7">
        <v>3.5576093274419325</v>
      </c>
      <c r="N20" s="7">
        <v>1266.9000000000001</v>
      </c>
      <c r="O20" s="29">
        <f t="shared" si="2"/>
        <v>0.63028030447221961</v>
      </c>
    </row>
    <row r="21" spans="1:15" x14ac:dyDescent="0.2">
      <c r="A21" s="33" t="s">
        <v>832</v>
      </c>
      <c r="B21" s="7">
        <v>2.1778112065772892</v>
      </c>
      <c r="C21" s="7">
        <v>0.28782281700785201</v>
      </c>
      <c r="D21" s="7">
        <v>4.8618462401241302</v>
      </c>
      <c r="E21" s="7">
        <v>1.0514987951485104</v>
      </c>
      <c r="F21" s="7">
        <v>2252.9250000000002</v>
      </c>
      <c r="G21" s="29">
        <f t="shared" si="0"/>
        <v>0.48282366808143862</v>
      </c>
      <c r="H21" s="32" t="b">
        <f t="shared" si="1"/>
        <v>0</v>
      </c>
      <c r="I21" s="33" t="s">
        <v>833</v>
      </c>
      <c r="J21" s="7">
        <v>5.4355556435260564</v>
      </c>
      <c r="K21" s="7">
        <v>1.9694224359080901</v>
      </c>
      <c r="L21" s="7">
        <v>9.2087206087614302</v>
      </c>
      <c r="M21" s="7">
        <v>2.6461387100445268</v>
      </c>
      <c r="N21" s="7">
        <v>392.6</v>
      </c>
      <c r="O21" s="29">
        <f t="shared" si="2"/>
        <v>0.48682027810646622</v>
      </c>
    </row>
    <row r="22" spans="1:15" x14ac:dyDescent="0.2">
      <c r="A22" s="33" t="s">
        <v>838</v>
      </c>
      <c r="B22" s="7">
        <v>2.176630012214682</v>
      </c>
      <c r="C22" s="7">
        <v>0.96820154732110197</v>
      </c>
      <c r="D22" s="7">
        <v>5.2463475732074096</v>
      </c>
      <c r="E22" s="7">
        <v>1.0555375462146304</v>
      </c>
      <c r="F22" s="7">
        <v>798.3</v>
      </c>
      <c r="G22" s="29">
        <f t="shared" si="0"/>
        <v>0.48494118903590777</v>
      </c>
      <c r="H22" s="32" t="b">
        <f t="shared" si="1"/>
        <v>0</v>
      </c>
      <c r="I22" s="33" t="s">
        <v>850</v>
      </c>
      <c r="J22" s="7">
        <v>4.9130472915350643</v>
      </c>
      <c r="K22" s="7">
        <v>0.84090415157295395</v>
      </c>
      <c r="L22" s="7">
        <v>8.4498975703696804</v>
      </c>
      <c r="M22" s="7">
        <v>2.4635583228510325</v>
      </c>
      <c r="N22" s="7">
        <v>1362.7</v>
      </c>
      <c r="O22" s="29">
        <f t="shared" si="2"/>
        <v>0.50143183581717621</v>
      </c>
    </row>
    <row r="23" spans="1:15" x14ac:dyDescent="0.2">
      <c r="A23" s="33" t="s">
        <v>841</v>
      </c>
      <c r="B23" s="7">
        <v>2.1735165162232404</v>
      </c>
      <c r="C23" s="7">
        <v>0.42786385886028599</v>
      </c>
      <c r="D23" s="7">
        <v>5.1785414679269</v>
      </c>
      <c r="E23" s="7">
        <v>0.88334186647410917</v>
      </c>
      <c r="F23" s="7">
        <v>1406.675</v>
      </c>
      <c r="G23" s="29">
        <f t="shared" si="0"/>
        <v>0.40641138904664376</v>
      </c>
      <c r="H23" s="32" t="b">
        <f t="shared" si="1"/>
        <v>0</v>
      </c>
      <c r="I23" s="33" t="s">
        <v>846</v>
      </c>
      <c r="J23" s="7">
        <v>4.8685814435434365</v>
      </c>
      <c r="K23" s="7">
        <v>2.1789867117446899</v>
      </c>
      <c r="L23" s="7">
        <v>7.0267346010629401</v>
      </c>
      <c r="M23" s="7">
        <v>2.1187754005869999</v>
      </c>
      <c r="N23" s="7">
        <v>334.16666666666669</v>
      </c>
      <c r="O23" s="29">
        <f t="shared" si="2"/>
        <v>0.43519358259824426</v>
      </c>
    </row>
    <row r="24" spans="1:15" x14ac:dyDescent="0.2">
      <c r="A24" s="33" t="s">
        <v>843</v>
      </c>
      <c r="B24" s="7">
        <v>1.9788991709706274</v>
      </c>
      <c r="C24" s="7">
        <v>0.54497270062935899</v>
      </c>
      <c r="D24" s="7">
        <v>4.0409445041005201</v>
      </c>
      <c r="E24" s="7">
        <v>0.87828130616111721</v>
      </c>
      <c r="F24" s="7">
        <v>2286.9499999999998</v>
      </c>
      <c r="G24" s="29">
        <f t="shared" si="0"/>
        <v>0.44382317151122475</v>
      </c>
      <c r="H24" s="32" t="b">
        <f t="shared" si="1"/>
        <v>0</v>
      </c>
      <c r="I24" s="33" t="s">
        <v>841</v>
      </c>
      <c r="J24" s="7">
        <v>4.7368630984427158</v>
      </c>
      <c r="K24" s="7">
        <v>2.0653136280112001</v>
      </c>
      <c r="L24" s="7">
        <v>7.6802498355650899</v>
      </c>
      <c r="M24" s="7">
        <v>1.7658378802585823</v>
      </c>
      <c r="N24" s="7">
        <v>928.65</v>
      </c>
      <c r="O24" s="29">
        <f t="shared" si="2"/>
        <v>0.37278634479411421</v>
      </c>
    </row>
    <row r="25" spans="1:15" x14ac:dyDescent="0.2">
      <c r="A25" s="33" t="s">
        <v>839</v>
      </c>
      <c r="B25" s="7">
        <v>1.8230779329864579</v>
      </c>
      <c r="C25" s="7">
        <v>0.149055930897428</v>
      </c>
      <c r="D25" s="7">
        <v>8.6482501724391305</v>
      </c>
      <c r="E25" s="7">
        <v>2.9347671777271107</v>
      </c>
      <c r="F25" s="7">
        <v>201.35</v>
      </c>
      <c r="G25" s="29">
        <f t="shared" si="0"/>
        <v>1.6097870116389097</v>
      </c>
      <c r="H25" s="32" t="b">
        <f t="shared" si="1"/>
        <v>0</v>
      </c>
      <c r="I25" s="33" t="s">
        <v>847</v>
      </c>
      <c r="J25" s="7">
        <v>4.1542138473482222</v>
      </c>
      <c r="K25" s="7">
        <v>2.6629888423355101</v>
      </c>
      <c r="L25" s="7">
        <v>6.5164130937231697</v>
      </c>
      <c r="M25" s="7">
        <v>1.4026320369814294</v>
      </c>
      <c r="N25" s="7">
        <v>1161.5999999999999</v>
      </c>
      <c r="O25" s="29">
        <f t="shared" si="2"/>
        <v>0.33764078801017372</v>
      </c>
    </row>
    <row r="26" spans="1:15" x14ac:dyDescent="0.2">
      <c r="A26" s="33" t="s">
        <v>851</v>
      </c>
      <c r="B26" s="7">
        <v>1.7455650021704039</v>
      </c>
      <c r="C26" s="7">
        <v>0.10406918332607699</v>
      </c>
      <c r="D26" s="7">
        <v>3.8661111242417801</v>
      </c>
      <c r="E26" s="7">
        <v>0.76650784062611854</v>
      </c>
      <c r="F26" s="7">
        <v>6542.8249999999998</v>
      </c>
      <c r="G26" s="29">
        <f t="shared" si="0"/>
        <v>0.43911732858590574</v>
      </c>
      <c r="H26" s="32" t="b">
        <f t="shared" si="1"/>
        <v>0</v>
      </c>
      <c r="I26" s="33" t="s">
        <v>843</v>
      </c>
      <c r="J26" s="7">
        <v>2.4872193358007069</v>
      </c>
      <c r="K26" s="7">
        <v>0.86870466916445299</v>
      </c>
      <c r="L26" s="7">
        <v>9.4289358877179996</v>
      </c>
      <c r="M26" s="7">
        <v>1.9579387248276778</v>
      </c>
      <c r="N26" s="7">
        <v>1733.85</v>
      </c>
      <c r="O26" s="29">
        <f t="shared" si="2"/>
        <v>0.78719986478287873</v>
      </c>
    </row>
    <row r="27" spans="1:15" x14ac:dyDescent="0.2">
      <c r="A27" s="33" t="s">
        <v>849</v>
      </c>
      <c r="B27" s="7">
        <v>1.4462845666797737</v>
      </c>
      <c r="C27" s="7">
        <v>0.70262362910814502</v>
      </c>
      <c r="D27" s="7">
        <v>8.2530986587956203</v>
      </c>
      <c r="E27" s="7">
        <v>1.1452687761237945</v>
      </c>
      <c r="F27" s="7">
        <v>366.15</v>
      </c>
      <c r="G27" s="29">
        <f t="shared" si="0"/>
        <v>0.7918695964190372</v>
      </c>
      <c r="H27" s="32" t="b">
        <f t="shared" si="1"/>
        <v>0</v>
      </c>
      <c r="I27" s="33" t="s">
        <v>851</v>
      </c>
      <c r="J27" s="7">
        <v>2.3819802416203935</v>
      </c>
      <c r="K27" s="7">
        <v>0.80861453137366601</v>
      </c>
      <c r="L27" s="7">
        <v>4.8483738570548596</v>
      </c>
      <c r="M27" s="7">
        <v>0.95615712378773954</v>
      </c>
      <c r="N27" s="7">
        <v>2330.5500000000002</v>
      </c>
      <c r="O27" s="29">
        <f t="shared" si="2"/>
        <v>0.40141270153328101</v>
      </c>
    </row>
    <row r="28" spans="1:15" x14ac:dyDescent="0.2">
      <c r="A28" s="33" t="s">
        <v>848</v>
      </c>
      <c r="B28" s="7">
        <v>1.1532373276094523</v>
      </c>
      <c r="C28" s="7">
        <v>9.45264251882241E-2</v>
      </c>
      <c r="D28" s="7">
        <v>3.1169088491402999</v>
      </c>
      <c r="E28" s="7">
        <v>0.84770955554626581</v>
      </c>
      <c r="F28" s="7">
        <v>6926.2</v>
      </c>
      <c r="G28" s="29">
        <f t="shared" si="0"/>
        <v>0.73506947377733989</v>
      </c>
      <c r="H28" s="32" t="b">
        <f t="shared" si="1"/>
        <v>0</v>
      </c>
      <c r="I28" s="33" t="s">
        <v>832</v>
      </c>
      <c r="J28" s="7">
        <v>1.6964646436065831</v>
      </c>
      <c r="K28" s="7">
        <v>0.183535205785888</v>
      </c>
      <c r="L28" s="7">
        <v>7.2845460969645499</v>
      </c>
      <c r="M28" s="7">
        <v>2.0348449914270743</v>
      </c>
      <c r="N28" s="7">
        <v>4736.1499999999996</v>
      </c>
      <c r="O28" s="29">
        <f t="shared" si="2"/>
        <v>1.1994620690125994</v>
      </c>
    </row>
    <row r="29" spans="1:15" x14ac:dyDescent="0.2">
      <c r="A29" s="33" t="s">
        <v>834</v>
      </c>
      <c r="B29" s="7">
        <v>0.14028995050034518</v>
      </c>
      <c r="C29" s="7">
        <v>5.6090671393090701E-2</v>
      </c>
      <c r="D29" s="7">
        <v>0.443659452297891</v>
      </c>
      <c r="E29" s="7">
        <v>8.7661169240020709E-2</v>
      </c>
      <c r="F29" s="7">
        <v>2004.0250000000001</v>
      </c>
      <c r="G29" s="29">
        <f t="shared" si="0"/>
        <v>0.62485708297263265</v>
      </c>
      <c r="H29" s="32" t="b">
        <f t="shared" si="1"/>
        <v>0</v>
      </c>
      <c r="I29" s="33" t="s">
        <v>848</v>
      </c>
      <c r="J29" s="7">
        <v>0.98814555284769345</v>
      </c>
      <c r="K29" s="7">
        <v>0.17869482928510999</v>
      </c>
      <c r="L29" s="7">
        <v>3.0608474361070099</v>
      </c>
      <c r="M29" s="7">
        <v>1.1043829035747401</v>
      </c>
      <c r="N29" s="7">
        <v>6959.35</v>
      </c>
      <c r="O29" s="29">
        <f t="shared" si="2"/>
        <v>1.1176318108117447</v>
      </c>
    </row>
    <row r="30" spans="1:15" x14ac:dyDescent="0.2">
      <c r="A30" s="33" t="s">
        <v>845</v>
      </c>
      <c r="B30" s="7">
        <v>0.10789132445474188</v>
      </c>
      <c r="C30" s="7">
        <v>9.8945924330616695E-5</v>
      </c>
      <c r="D30" s="7">
        <v>0.242096474360284</v>
      </c>
      <c r="E30" s="7">
        <v>7.6430388224174639E-2</v>
      </c>
      <c r="F30" s="7">
        <v>6826.0645161290322</v>
      </c>
      <c r="G30" s="29">
        <f t="shared" si="0"/>
        <v>0.70840161255259748</v>
      </c>
      <c r="H30" s="32" t="b">
        <f t="shared" si="1"/>
        <v>0</v>
      </c>
      <c r="I30" s="33" t="s">
        <v>834</v>
      </c>
      <c r="J30" s="7">
        <v>0.15156231077413296</v>
      </c>
      <c r="K30" s="7">
        <v>6.5472370802268295E-2</v>
      </c>
      <c r="L30" s="7">
        <v>0.46172704355326999</v>
      </c>
      <c r="M30" s="7">
        <v>0.10374619416445068</v>
      </c>
      <c r="N30" s="7">
        <v>1791.25</v>
      </c>
      <c r="O30" s="29">
        <f t="shared" si="2"/>
        <v>0.68451182642008768</v>
      </c>
    </row>
    <row r="31" spans="1:15" x14ac:dyDescent="0.2">
      <c r="A31" s="14" t="s">
        <v>820</v>
      </c>
      <c r="B31" s="7">
        <v>9.3908746659005615</v>
      </c>
      <c r="C31" s="7">
        <v>1.9235189530203999E-3</v>
      </c>
      <c r="D31" s="7">
        <v>44.266470116843102</v>
      </c>
      <c r="E31" s="7">
        <v>8.5445661588479904</v>
      </c>
      <c r="F31" s="7">
        <v>1116.9707661290322</v>
      </c>
      <c r="G31" s="29">
        <f t="shared" si="0"/>
        <v>0.90987969308911953</v>
      </c>
      <c r="H31" s="32" t="b">
        <f t="shared" si="1"/>
        <v>0</v>
      </c>
      <c r="I31" s="33" t="s">
        <v>845</v>
      </c>
      <c r="J31" s="7">
        <v>0.13427982427325147</v>
      </c>
      <c r="K31" s="7">
        <v>6.4455272970112103E-3</v>
      </c>
      <c r="L31" s="7">
        <v>0.197658937505265</v>
      </c>
      <c r="M31" s="7">
        <v>5.9448789505126998E-2</v>
      </c>
      <c r="N31" s="7">
        <v>3475.8125</v>
      </c>
      <c r="O31" s="29">
        <f t="shared" si="2"/>
        <v>0.44272317026683206</v>
      </c>
    </row>
    <row r="32" spans="1:15" x14ac:dyDescent="0.2">
      <c r="A32" s="33" t="s">
        <v>825</v>
      </c>
      <c r="B32" s="7">
        <v>23.257630500133935</v>
      </c>
      <c r="C32" s="7">
        <v>12.725282396589</v>
      </c>
      <c r="D32" s="7">
        <v>40.0504128223942</v>
      </c>
      <c r="E32" s="7">
        <v>7.4758504325342239</v>
      </c>
      <c r="F32" s="7">
        <v>118.325</v>
      </c>
      <c r="G32" s="29">
        <f t="shared" si="0"/>
        <v>0.3214364607130194</v>
      </c>
      <c r="H32" s="32" t="b">
        <f t="shared" si="1"/>
        <v>0</v>
      </c>
      <c r="I32" s="14" t="s">
        <v>822</v>
      </c>
      <c r="J32" s="7">
        <v>5.0223374358276418</v>
      </c>
      <c r="K32" s="7">
        <v>9.8940068607227997E-5</v>
      </c>
      <c r="L32" s="7">
        <v>27.689921513980899</v>
      </c>
      <c r="M32" s="7">
        <v>4.8751590221514318</v>
      </c>
      <c r="N32" s="7">
        <v>1595.2224469160769</v>
      </c>
      <c r="O32" s="29">
        <f t="shared" si="2"/>
        <v>0.97069523592216456</v>
      </c>
    </row>
    <row r="33" spans="1:15" x14ac:dyDescent="0.2">
      <c r="A33" s="33" t="s">
        <v>826</v>
      </c>
      <c r="B33" s="7">
        <v>22.98879430156672</v>
      </c>
      <c r="C33" s="7">
        <v>4.9565351718545898</v>
      </c>
      <c r="D33" s="7">
        <v>43.249114678425698</v>
      </c>
      <c r="E33" s="7">
        <v>9.5849591864607486</v>
      </c>
      <c r="F33" s="7">
        <v>61.9</v>
      </c>
      <c r="G33" s="29">
        <f t="shared" si="0"/>
        <v>0.41694049112473547</v>
      </c>
      <c r="H33" s="32" t="b">
        <f t="shared" si="1"/>
        <v>0</v>
      </c>
      <c r="O33" s="29" t="e">
        <f t="shared" si="2"/>
        <v>#DIV/0!</v>
      </c>
    </row>
    <row r="34" spans="1:15" x14ac:dyDescent="0.2">
      <c r="A34" s="33" t="s">
        <v>835</v>
      </c>
      <c r="B34" s="7">
        <v>22.469767887383377</v>
      </c>
      <c r="C34" s="7">
        <v>8.0501816120971598E-2</v>
      </c>
      <c r="D34" s="7">
        <v>44.266470116843102</v>
      </c>
      <c r="E34" s="7">
        <v>12.071858380510431</v>
      </c>
      <c r="F34" s="7">
        <v>175.72499999999999</v>
      </c>
      <c r="G34" s="29">
        <f t="shared" si="0"/>
        <v>0.53724891334052005</v>
      </c>
      <c r="H34" s="32" t="b">
        <f t="shared" si="1"/>
        <v>0</v>
      </c>
      <c r="O34" s="29" t="e">
        <f t="shared" si="2"/>
        <v>#DIV/0!</v>
      </c>
    </row>
    <row r="35" spans="1:15" x14ac:dyDescent="0.2">
      <c r="A35" s="33" t="s">
        <v>837</v>
      </c>
      <c r="B35" s="7">
        <v>17.527112960891504</v>
      </c>
      <c r="C35" s="7">
        <v>0.21150471632387399</v>
      </c>
      <c r="D35" s="7">
        <v>21.338301013224299</v>
      </c>
      <c r="E35" s="7">
        <v>4.1616291542065644</v>
      </c>
      <c r="F35" s="7">
        <v>104.35</v>
      </c>
      <c r="G35" s="29">
        <f t="shared" si="0"/>
        <v>0.23743951234253277</v>
      </c>
      <c r="H35" s="32" t="b">
        <f t="shared" si="1"/>
        <v>0</v>
      </c>
      <c r="O35" s="29" t="e">
        <f t="shared" si="2"/>
        <v>#DIV/0!</v>
      </c>
    </row>
    <row r="36" spans="1:15" x14ac:dyDescent="0.2">
      <c r="A36" s="33" t="s">
        <v>830</v>
      </c>
      <c r="B36" s="7">
        <v>16.807198223175153</v>
      </c>
      <c r="C36" s="7">
        <v>4.1283749669126601</v>
      </c>
      <c r="D36" s="7">
        <v>41.991466755628203</v>
      </c>
      <c r="E36" s="7">
        <v>10.258487525437083</v>
      </c>
      <c r="F36" s="7">
        <v>121.425</v>
      </c>
      <c r="G36" s="29">
        <f t="shared" si="0"/>
        <v>0.61036273798995444</v>
      </c>
      <c r="H36" s="32" t="b">
        <f t="shared" si="1"/>
        <v>0</v>
      </c>
      <c r="O36" s="29" t="e">
        <f t="shared" si="2"/>
        <v>#DIV/0!</v>
      </c>
    </row>
    <row r="37" spans="1:15" x14ac:dyDescent="0.2">
      <c r="A37" s="33" t="s">
        <v>842</v>
      </c>
      <c r="B37" s="7">
        <v>12.099979258585854</v>
      </c>
      <c r="C37" s="7">
        <v>2.4736733345216</v>
      </c>
      <c r="D37" s="7">
        <v>19.696115877231399</v>
      </c>
      <c r="E37" s="7">
        <v>4.8923618550900585</v>
      </c>
      <c r="F37" s="7">
        <v>464.97500000000002</v>
      </c>
      <c r="G37" s="29">
        <f t="shared" si="0"/>
        <v>0.40432811912620065</v>
      </c>
      <c r="H37" s="32" t="b">
        <f t="shared" si="1"/>
        <v>0</v>
      </c>
      <c r="O37" s="29" t="e">
        <f t="shared" si="2"/>
        <v>#DIV/0!</v>
      </c>
    </row>
    <row r="38" spans="1:15" x14ac:dyDescent="0.2">
      <c r="A38" s="33" t="s">
        <v>840</v>
      </c>
      <c r="B38" s="7">
        <v>10.966480547965968</v>
      </c>
      <c r="C38" s="7">
        <v>0.94121341662356695</v>
      </c>
      <c r="D38" s="7">
        <v>20.343564386232</v>
      </c>
      <c r="E38" s="7">
        <v>5.7802115401177767</v>
      </c>
      <c r="F38" s="7">
        <v>628.92499999999995</v>
      </c>
      <c r="G38" s="29">
        <f t="shared" si="0"/>
        <v>0.52707990634149937</v>
      </c>
      <c r="H38" s="32" t="b">
        <f t="shared" si="1"/>
        <v>0</v>
      </c>
      <c r="O38" s="29" t="e">
        <f t="shared" si="2"/>
        <v>#DIV/0!</v>
      </c>
    </row>
    <row r="39" spans="1:15" x14ac:dyDescent="0.2">
      <c r="A39" s="33" t="s">
        <v>849</v>
      </c>
      <c r="B39" s="7">
        <v>9.9939797923250797</v>
      </c>
      <c r="C39" s="7">
        <v>3.43448787273153</v>
      </c>
      <c r="D39" s="7">
        <v>13.638654338626599</v>
      </c>
      <c r="E39" s="7">
        <v>3.7640257659019083</v>
      </c>
      <c r="F39" s="7">
        <v>224.6</v>
      </c>
      <c r="G39" s="29">
        <f t="shared" si="0"/>
        <v>0.3766293152596234</v>
      </c>
      <c r="H39" s="32" t="b">
        <f t="shared" si="1"/>
        <v>0</v>
      </c>
      <c r="O39" s="29" t="e">
        <f t="shared" si="2"/>
        <v>#DIV/0!</v>
      </c>
    </row>
    <row r="40" spans="1:15" x14ac:dyDescent="0.2">
      <c r="A40" s="33" t="s">
        <v>844</v>
      </c>
      <c r="B40" s="7">
        <v>9.4936282211865439</v>
      </c>
      <c r="C40" s="7">
        <v>3.0881975345432702</v>
      </c>
      <c r="D40" s="7">
        <v>13.596168358734699</v>
      </c>
      <c r="E40" s="7">
        <v>4.1523175685302558</v>
      </c>
      <c r="F40" s="7">
        <v>126.22499999999999</v>
      </c>
      <c r="G40" s="29">
        <f t="shared" si="0"/>
        <v>0.43737941615026565</v>
      </c>
      <c r="H40" s="32" t="b">
        <f t="shared" si="1"/>
        <v>0</v>
      </c>
      <c r="O40" s="29" t="e">
        <f t="shared" si="2"/>
        <v>#DIV/0!</v>
      </c>
    </row>
    <row r="41" spans="1:15" x14ac:dyDescent="0.2">
      <c r="A41" s="33" t="s">
        <v>853</v>
      </c>
      <c r="B41" s="7">
        <v>9.2215728520490465</v>
      </c>
      <c r="C41" s="7">
        <v>3.2845492911549798</v>
      </c>
      <c r="D41" s="7">
        <v>14.0208756613465</v>
      </c>
      <c r="E41" s="7">
        <v>4.6972570129528428</v>
      </c>
      <c r="F41" s="7">
        <v>230.07499999999999</v>
      </c>
      <c r="G41" s="29">
        <f t="shared" si="0"/>
        <v>0.50937698897093309</v>
      </c>
      <c r="H41" s="32" t="b">
        <f t="shared" si="1"/>
        <v>0</v>
      </c>
      <c r="O41" s="29" t="e">
        <f t="shared" si="2"/>
        <v>#DIV/0!</v>
      </c>
    </row>
    <row r="42" spans="1:15" x14ac:dyDescent="0.2">
      <c r="A42" s="33" t="s">
        <v>829</v>
      </c>
      <c r="B42" s="7">
        <v>8.578293563371135</v>
      </c>
      <c r="C42" s="7">
        <v>0.385748210532318</v>
      </c>
      <c r="D42" s="7">
        <v>21.0052773750058</v>
      </c>
      <c r="E42" s="7">
        <v>6.4573871594587233</v>
      </c>
      <c r="F42" s="7">
        <v>1195.9310344827586</v>
      </c>
      <c r="G42" s="29">
        <f t="shared" si="0"/>
        <v>0.75275893879773814</v>
      </c>
      <c r="H42" s="32" t="b">
        <f t="shared" si="1"/>
        <v>0</v>
      </c>
      <c r="O42" s="29" t="e">
        <f t="shared" si="2"/>
        <v>#DIV/0!</v>
      </c>
    </row>
    <row r="43" spans="1:15" x14ac:dyDescent="0.2">
      <c r="A43" s="33" t="s">
        <v>850</v>
      </c>
      <c r="B43" s="7">
        <v>8.3686722749716278</v>
      </c>
      <c r="C43" s="7">
        <v>2.7672251250737201</v>
      </c>
      <c r="D43" s="7">
        <v>13.186742556526699</v>
      </c>
      <c r="E43" s="7">
        <v>3.5645909577603554</v>
      </c>
      <c r="F43" s="7">
        <v>1078.625</v>
      </c>
      <c r="G43" s="29">
        <f t="shared" si="0"/>
        <v>0.42594462307014413</v>
      </c>
      <c r="H43" s="32" t="b">
        <f t="shared" si="1"/>
        <v>0</v>
      </c>
      <c r="O43" s="29" t="e">
        <f t="shared" si="2"/>
        <v>#DIV/0!</v>
      </c>
    </row>
    <row r="44" spans="1:15" x14ac:dyDescent="0.2">
      <c r="A44" s="33" t="s">
        <v>838</v>
      </c>
      <c r="B44" s="7">
        <v>8.2835368773927573</v>
      </c>
      <c r="C44" s="7">
        <v>1.0061778403400199</v>
      </c>
      <c r="D44" s="7">
        <v>21.4681830142904</v>
      </c>
      <c r="E44" s="7">
        <v>7.9829688987750194</v>
      </c>
      <c r="F44" s="7">
        <v>330.52499999999998</v>
      </c>
      <c r="G44" s="29">
        <f t="shared" si="0"/>
        <v>0.96371501895065603</v>
      </c>
      <c r="H44" s="32" t="b">
        <f t="shared" si="1"/>
        <v>0</v>
      </c>
      <c r="O44" s="29" t="e">
        <f t="shared" si="2"/>
        <v>#DIV/0!</v>
      </c>
    </row>
    <row r="45" spans="1:15" x14ac:dyDescent="0.2">
      <c r="A45" s="33" t="s">
        <v>852</v>
      </c>
      <c r="B45" s="7">
        <v>8.2418423033602544</v>
      </c>
      <c r="C45" s="7">
        <v>3.2903750177050699</v>
      </c>
      <c r="D45" s="7">
        <v>13.167536941101201</v>
      </c>
      <c r="E45" s="7">
        <v>4.0789272529380369</v>
      </c>
      <c r="F45" s="7">
        <v>545</v>
      </c>
      <c r="G45" s="29">
        <f t="shared" si="0"/>
        <v>0.49490479225440054</v>
      </c>
      <c r="H45" s="32" t="b">
        <f t="shared" si="1"/>
        <v>0</v>
      </c>
      <c r="O45" s="29" t="e">
        <f t="shared" si="2"/>
        <v>#DIV/0!</v>
      </c>
    </row>
    <row r="46" spans="1:15" x14ac:dyDescent="0.2">
      <c r="A46" s="33" t="s">
        <v>841</v>
      </c>
      <c r="B46" s="7">
        <v>7.8296960597756087</v>
      </c>
      <c r="C46" s="7">
        <v>2.7116705358858502</v>
      </c>
      <c r="D46" s="7">
        <v>14.3819720838171</v>
      </c>
      <c r="E46" s="7">
        <v>2.9831535759343968</v>
      </c>
      <c r="F46" s="7">
        <v>923.97500000000002</v>
      </c>
      <c r="G46" s="29">
        <f t="shared" si="0"/>
        <v>0.38100502920670093</v>
      </c>
      <c r="H46" s="32" t="b">
        <f t="shared" si="1"/>
        <v>0</v>
      </c>
      <c r="O46" s="29" t="e">
        <f t="shared" si="2"/>
        <v>#DIV/0!</v>
      </c>
    </row>
    <row r="47" spans="1:15" x14ac:dyDescent="0.2">
      <c r="A47" s="33" t="s">
        <v>847</v>
      </c>
      <c r="B47" s="7">
        <v>7.2520687231714458</v>
      </c>
      <c r="C47" s="7">
        <v>3.2872007236060301</v>
      </c>
      <c r="D47" s="7">
        <v>12.132310941035</v>
      </c>
      <c r="E47" s="7">
        <v>3.0623967186142935</v>
      </c>
      <c r="F47" s="7">
        <v>1090.625</v>
      </c>
      <c r="G47" s="29">
        <f t="shared" si="0"/>
        <v>0.42227905381391068</v>
      </c>
      <c r="H47" s="32" t="b">
        <f t="shared" si="1"/>
        <v>0</v>
      </c>
      <c r="O47" s="29" t="e">
        <f t="shared" si="2"/>
        <v>#DIV/0!</v>
      </c>
    </row>
    <row r="48" spans="1:15" x14ac:dyDescent="0.2">
      <c r="A48" s="33" t="s">
        <v>846</v>
      </c>
      <c r="B48" s="7">
        <v>7.1514342459876801</v>
      </c>
      <c r="C48" s="7">
        <v>2.41139623108075</v>
      </c>
      <c r="D48" s="7">
        <v>9.1893737266664104</v>
      </c>
      <c r="E48" s="7">
        <v>2.3505427563889056</v>
      </c>
      <c r="F48" s="7">
        <v>333.33333333333331</v>
      </c>
      <c r="G48" s="29">
        <f t="shared" si="0"/>
        <v>0.32868130720878547</v>
      </c>
      <c r="H48" s="32" t="b">
        <f t="shared" si="1"/>
        <v>0</v>
      </c>
      <c r="O48" s="29" t="e">
        <f t="shared" si="2"/>
        <v>#DIV/0!</v>
      </c>
    </row>
    <row r="49" spans="1:15" x14ac:dyDescent="0.2">
      <c r="A49" s="33" t="s">
        <v>836</v>
      </c>
      <c r="B49" s="7">
        <v>6.7709237746378319</v>
      </c>
      <c r="C49" s="7">
        <v>5.7603549435535202E-2</v>
      </c>
      <c r="D49" s="7">
        <v>12.1358278986543</v>
      </c>
      <c r="E49" s="7">
        <v>4.0669749414574943</v>
      </c>
      <c r="F49" s="7">
        <v>1671.8</v>
      </c>
      <c r="G49" s="29">
        <f t="shared" si="0"/>
        <v>0.60065289121867738</v>
      </c>
      <c r="H49" s="32" t="b">
        <f t="shared" si="1"/>
        <v>0</v>
      </c>
      <c r="O49" s="29" t="e">
        <f t="shared" si="2"/>
        <v>#DIV/0!</v>
      </c>
    </row>
    <row r="50" spans="1:15" x14ac:dyDescent="0.2">
      <c r="A50" s="33" t="s">
        <v>833</v>
      </c>
      <c r="B50" s="7">
        <v>6.2155265268419271</v>
      </c>
      <c r="C50" s="7">
        <v>2.3164675755593498</v>
      </c>
      <c r="D50" s="7">
        <v>10.3601580906529</v>
      </c>
      <c r="E50" s="7">
        <v>3.1222580382949765</v>
      </c>
      <c r="F50" s="7">
        <v>433.4</v>
      </c>
      <c r="G50" s="29">
        <f t="shared" si="0"/>
        <v>0.50233202687035716</v>
      </c>
      <c r="H50" s="32" t="b">
        <f t="shared" si="1"/>
        <v>0</v>
      </c>
      <c r="O50" s="29" t="e">
        <f t="shared" si="2"/>
        <v>#DIV/0!</v>
      </c>
    </row>
    <row r="51" spans="1:15" x14ac:dyDescent="0.2">
      <c r="A51" s="33" t="s">
        <v>851</v>
      </c>
      <c r="B51" s="7">
        <v>5.2616597657939224</v>
      </c>
      <c r="C51" s="7">
        <v>1.2563748487464399</v>
      </c>
      <c r="D51" s="7">
        <v>13.4699105019511</v>
      </c>
      <c r="E51" s="7">
        <v>3.126895417854946</v>
      </c>
      <c r="F51" s="7">
        <v>2289.85</v>
      </c>
      <c r="G51" s="29">
        <f t="shared" si="0"/>
        <v>0.59427928772265159</v>
      </c>
      <c r="H51" s="32" t="b">
        <f t="shared" si="1"/>
        <v>0</v>
      </c>
      <c r="O51" s="29" t="e">
        <f t="shared" si="2"/>
        <v>#DIV/0!</v>
      </c>
    </row>
    <row r="52" spans="1:15" x14ac:dyDescent="0.2">
      <c r="A52" s="33" t="s">
        <v>839</v>
      </c>
      <c r="B52" s="7">
        <v>4.1609085196058579</v>
      </c>
      <c r="C52" s="7">
        <v>0.149518937869247</v>
      </c>
      <c r="D52" s="7">
        <v>19.663791782808602</v>
      </c>
      <c r="E52" s="7">
        <v>7.2422270718569255</v>
      </c>
      <c r="F52" s="7">
        <v>162.94999999999999</v>
      </c>
      <c r="G52" s="29">
        <f t="shared" si="0"/>
        <v>1.7405398455006036</v>
      </c>
      <c r="H52" s="32" t="b">
        <f t="shared" si="1"/>
        <v>0</v>
      </c>
      <c r="O52" s="29" t="e">
        <f t="shared" si="2"/>
        <v>#DIV/0!</v>
      </c>
    </row>
    <row r="53" spans="1:15" x14ac:dyDescent="0.2">
      <c r="A53" s="33" t="s">
        <v>843</v>
      </c>
      <c r="B53" s="7">
        <v>3.5796979611165356</v>
      </c>
      <c r="C53" s="7">
        <v>1.06618619412853</v>
      </c>
      <c r="D53" s="7">
        <v>13.922538032123301</v>
      </c>
      <c r="E53" s="7">
        <v>2.8861007890901473</v>
      </c>
      <c r="F53" s="7">
        <v>1744.8</v>
      </c>
      <c r="G53" s="29">
        <f t="shared" si="0"/>
        <v>0.80624142607549776</v>
      </c>
      <c r="H53" s="32" t="b">
        <f t="shared" si="1"/>
        <v>0</v>
      </c>
      <c r="O53" s="29" t="e">
        <f t="shared" si="2"/>
        <v>#DIV/0!</v>
      </c>
    </row>
    <row r="54" spans="1:15" x14ac:dyDescent="0.2">
      <c r="A54" s="33" t="s">
        <v>832</v>
      </c>
      <c r="B54" s="7">
        <v>1.9636798111982472</v>
      </c>
      <c r="C54" s="7">
        <v>0.40515317372929599</v>
      </c>
      <c r="D54" s="7">
        <v>9.5576155339187796</v>
      </c>
      <c r="E54" s="7">
        <v>1.8155594710319256</v>
      </c>
      <c r="F54" s="7">
        <v>3708.125</v>
      </c>
      <c r="G54" s="29">
        <f t="shared" si="0"/>
        <v>0.92457001425505425</v>
      </c>
      <c r="H54" s="32" t="b">
        <f t="shared" si="1"/>
        <v>0</v>
      </c>
      <c r="O54" s="29" t="e">
        <f t="shared" si="2"/>
        <v>#DIV/0!</v>
      </c>
    </row>
    <row r="55" spans="1:15" x14ac:dyDescent="0.2">
      <c r="A55" s="33" t="s">
        <v>848</v>
      </c>
      <c r="B55" s="7">
        <v>1.5162455581197161</v>
      </c>
      <c r="C55" s="7">
        <v>0.19161329407206501</v>
      </c>
      <c r="D55" s="7">
        <v>5.0382905416359103</v>
      </c>
      <c r="E55" s="7">
        <v>1.4027296534156082</v>
      </c>
      <c r="F55" s="7">
        <v>6037.7749999999996</v>
      </c>
      <c r="G55" s="29">
        <f t="shared" si="0"/>
        <v>0.92513356158162263</v>
      </c>
      <c r="H55" s="32" t="b">
        <f t="shared" si="1"/>
        <v>0</v>
      </c>
      <c r="O55" s="29" t="e">
        <f t="shared" si="2"/>
        <v>#DIV/0!</v>
      </c>
    </row>
    <row r="56" spans="1:15" x14ac:dyDescent="0.2">
      <c r="A56" s="33" t="s">
        <v>834</v>
      </c>
      <c r="B56" s="7">
        <v>0.15948790762784729</v>
      </c>
      <c r="C56" s="7">
        <v>6.1481684522106998E-2</v>
      </c>
      <c r="D56" s="7">
        <v>0.59838419052867198</v>
      </c>
      <c r="E56" s="7">
        <v>0.12510946589799884</v>
      </c>
      <c r="F56" s="7">
        <v>1938.7948717948718</v>
      </c>
      <c r="G56" s="29">
        <f t="shared" si="0"/>
        <v>0.7844448382251783</v>
      </c>
      <c r="H56" s="32" t="b">
        <f t="shared" si="1"/>
        <v>0</v>
      </c>
      <c r="O56" s="29" t="e">
        <f t="shared" si="2"/>
        <v>#DIV/0!</v>
      </c>
    </row>
    <row r="57" spans="1:15" x14ac:dyDescent="0.2">
      <c r="A57" s="33" t="s">
        <v>845</v>
      </c>
      <c r="B57" s="7">
        <v>0.12861899488408163</v>
      </c>
      <c r="C57" s="7">
        <v>1.9235189530203999E-3</v>
      </c>
      <c r="D57" s="7">
        <v>0.20527486928175101</v>
      </c>
      <c r="E57" s="7">
        <v>6.2913298983242508E-2</v>
      </c>
      <c r="F57" s="7">
        <v>3211.90625</v>
      </c>
      <c r="G57" s="29">
        <f t="shared" si="0"/>
        <v>0.4891446946848198</v>
      </c>
      <c r="H57" s="32" t="b">
        <f t="shared" si="1"/>
        <v>0</v>
      </c>
      <c r="O57" s="29" t="e">
        <f t="shared" si="2"/>
        <v>#DIV/0!</v>
      </c>
    </row>
    <row r="58" spans="1:15" x14ac:dyDescent="0.2">
      <c r="A58" s="14" t="s">
        <v>822</v>
      </c>
      <c r="B58" s="7">
        <v>6.8863321152321619</v>
      </c>
      <c r="C58" s="7">
        <v>9.8945924330616695E-5</v>
      </c>
      <c r="D58" s="7">
        <v>44.266470116843102</v>
      </c>
      <c r="E58" s="7">
        <v>7.2771317915412972</v>
      </c>
      <c r="F58" s="7">
        <v>1431.3174200101575</v>
      </c>
      <c r="G58" s="29">
        <f t="shared" si="0"/>
        <v>1.0567500477423546</v>
      </c>
      <c r="H58" s="32" t="b">
        <f t="shared" si="1"/>
        <v>0</v>
      </c>
      <c r="O58" s="29" t="e">
        <f t="shared" si="2"/>
        <v>#DIV/0!</v>
      </c>
    </row>
    <row r="59" spans="1:15" x14ac:dyDescent="0.2">
      <c r="G59" s="29" t="e">
        <f t="shared" si="0"/>
        <v>#DIV/0!</v>
      </c>
      <c r="H59" s="32" t="b">
        <f t="shared" si="1"/>
        <v>1</v>
      </c>
      <c r="O59" s="29" t="e">
        <f t="shared" si="2"/>
        <v>#DIV/0!</v>
      </c>
    </row>
    <row r="60" spans="1:15" x14ac:dyDescent="0.2">
      <c r="G60" s="29" t="e">
        <f t="shared" si="0"/>
        <v>#DIV/0!</v>
      </c>
      <c r="H60" s="32" t="b">
        <f t="shared" si="1"/>
        <v>1</v>
      </c>
      <c r="O60" s="29" t="e">
        <f t="shared" si="2"/>
        <v>#DIV/0!</v>
      </c>
    </row>
    <row r="61" spans="1:15" x14ac:dyDescent="0.2">
      <c r="A61" t="s">
        <v>4688</v>
      </c>
      <c r="G61" s="29" t="e">
        <f t="shared" si="0"/>
        <v>#DIV/0!</v>
      </c>
      <c r="H61" s="32" t="b">
        <f t="shared" si="1"/>
        <v>0</v>
      </c>
      <c r="O61" s="29" t="e">
        <f t="shared" si="2"/>
        <v>#DIV/0!</v>
      </c>
    </row>
    <row r="62" spans="1:15" x14ac:dyDescent="0.2">
      <c r="A62" s="37">
        <v>1969</v>
      </c>
      <c r="G62" s="29" t="e">
        <f t="shared" si="0"/>
        <v>#DIV/0!</v>
      </c>
      <c r="H62" s="32" t="b">
        <f t="shared" si="1"/>
        <v>0</v>
      </c>
      <c r="O62" s="29" t="e">
        <f t="shared" si="2"/>
        <v>#DIV/0!</v>
      </c>
    </row>
    <row r="63" spans="1:15" x14ac:dyDescent="0.2">
      <c r="G63" s="29" t="e">
        <f t="shared" si="0"/>
        <v>#DIV/0!</v>
      </c>
      <c r="H63" s="32" t="b">
        <f t="shared" si="1"/>
        <v>1</v>
      </c>
      <c r="O63" s="29" t="e">
        <f t="shared" si="2"/>
        <v>#DIV/0!</v>
      </c>
    </row>
    <row r="64" spans="1:15" x14ac:dyDescent="0.2">
      <c r="G64" s="29" t="e">
        <f t="shared" si="0"/>
        <v>#DIV/0!</v>
      </c>
      <c r="H64" s="32" t="b">
        <f t="shared" si="1"/>
        <v>1</v>
      </c>
      <c r="O64" s="29" t="e">
        <f t="shared" si="2"/>
        <v>#DIV/0!</v>
      </c>
    </row>
    <row r="65" spans="7:15" x14ac:dyDescent="0.2">
      <c r="G65" s="29" t="e">
        <f t="shared" si="0"/>
        <v>#DIV/0!</v>
      </c>
      <c r="H65" s="32" t="b">
        <f t="shared" si="1"/>
        <v>1</v>
      </c>
      <c r="O65" s="29" t="e">
        <f t="shared" si="2"/>
        <v>#DIV/0!</v>
      </c>
    </row>
    <row r="66" spans="7:15" x14ac:dyDescent="0.2">
      <c r="G66" s="29" t="e">
        <f t="shared" si="0"/>
        <v>#DIV/0!</v>
      </c>
      <c r="H66" s="32" t="b">
        <f t="shared" si="1"/>
        <v>1</v>
      </c>
      <c r="O66" s="29" t="e">
        <f t="shared" si="2"/>
        <v>#DIV/0!</v>
      </c>
    </row>
    <row r="67" spans="7:15" x14ac:dyDescent="0.2">
      <c r="G67" s="29" t="e">
        <f t="shared" si="0"/>
        <v>#DIV/0!</v>
      </c>
      <c r="H67" s="32" t="b">
        <f t="shared" si="1"/>
        <v>1</v>
      </c>
      <c r="O67" s="29" t="e">
        <f t="shared" si="2"/>
        <v>#DIV/0!</v>
      </c>
    </row>
    <row r="68" spans="7:15" x14ac:dyDescent="0.2">
      <c r="G68" s="29" t="e">
        <f t="shared" si="0"/>
        <v>#DIV/0!</v>
      </c>
      <c r="H68" s="32" t="b">
        <f t="shared" si="1"/>
        <v>1</v>
      </c>
      <c r="O68" s="29" t="e">
        <f t="shared" si="2"/>
        <v>#DIV/0!</v>
      </c>
    </row>
    <row r="69" spans="7:15" x14ac:dyDescent="0.2">
      <c r="G69" s="29" t="e">
        <f t="shared" ref="G69:G132" si="3">E69/B69</f>
        <v>#DIV/0!</v>
      </c>
      <c r="H69" s="32" t="b">
        <f t="shared" ref="H69:H132" si="4">A69=I69</f>
        <v>1</v>
      </c>
      <c r="O69" s="29" t="e">
        <f t="shared" ref="O69:O132" si="5">M69/J69</f>
        <v>#DIV/0!</v>
      </c>
    </row>
    <row r="70" spans="7:15" x14ac:dyDescent="0.2">
      <c r="G70" s="29" t="e">
        <f t="shared" si="3"/>
        <v>#DIV/0!</v>
      </c>
      <c r="H70" s="32" t="b">
        <f t="shared" si="4"/>
        <v>1</v>
      </c>
      <c r="O70" s="29" t="e">
        <f t="shared" si="5"/>
        <v>#DIV/0!</v>
      </c>
    </row>
    <row r="71" spans="7:15" x14ac:dyDescent="0.2">
      <c r="G71" s="29" t="e">
        <f t="shared" si="3"/>
        <v>#DIV/0!</v>
      </c>
      <c r="H71" s="32" t="b">
        <f t="shared" si="4"/>
        <v>1</v>
      </c>
      <c r="O71" s="29" t="e">
        <f t="shared" si="5"/>
        <v>#DIV/0!</v>
      </c>
    </row>
    <row r="72" spans="7:15" x14ac:dyDescent="0.2">
      <c r="G72" s="29" t="e">
        <f t="shared" si="3"/>
        <v>#DIV/0!</v>
      </c>
      <c r="H72" s="32" t="b">
        <f t="shared" si="4"/>
        <v>1</v>
      </c>
      <c r="O72" s="29" t="e">
        <f t="shared" si="5"/>
        <v>#DIV/0!</v>
      </c>
    </row>
    <row r="73" spans="7:15" x14ac:dyDescent="0.2">
      <c r="G73" s="29" t="e">
        <f t="shared" si="3"/>
        <v>#DIV/0!</v>
      </c>
      <c r="H73" s="32" t="b">
        <f t="shared" si="4"/>
        <v>1</v>
      </c>
      <c r="O73" s="29" t="e">
        <f t="shared" si="5"/>
        <v>#DIV/0!</v>
      </c>
    </row>
    <row r="74" spans="7:15" x14ac:dyDescent="0.2">
      <c r="G74" s="29" t="e">
        <f t="shared" si="3"/>
        <v>#DIV/0!</v>
      </c>
      <c r="H74" s="32" t="b">
        <f t="shared" si="4"/>
        <v>1</v>
      </c>
      <c r="O74" s="29" t="e">
        <f t="shared" si="5"/>
        <v>#DIV/0!</v>
      </c>
    </row>
    <row r="75" spans="7:15" x14ac:dyDescent="0.2">
      <c r="G75" s="29" t="e">
        <f t="shared" si="3"/>
        <v>#DIV/0!</v>
      </c>
      <c r="H75" s="32" t="b">
        <f t="shared" si="4"/>
        <v>1</v>
      </c>
      <c r="O75" s="29" t="e">
        <f t="shared" si="5"/>
        <v>#DIV/0!</v>
      </c>
    </row>
    <row r="76" spans="7:15" x14ac:dyDescent="0.2">
      <c r="G76" s="29" t="e">
        <f t="shared" si="3"/>
        <v>#DIV/0!</v>
      </c>
      <c r="H76" s="32" t="b">
        <f t="shared" si="4"/>
        <v>1</v>
      </c>
      <c r="O76" s="29" t="e">
        <f t="shared" si="5"/>
        <v>#DIV/0!</v>
      </c>
    </row>
    <row r="77" spans="7:15" x14ac:dyDescent="0.2">
      <c r="G77" s="29" t="e">
        <f t="shared" si="3"/>
        <v>#DIV/0!</v>
      </c>
      <c r="H77" s="32" t="b">
        <f t="shared" si="4"/>
        <v>1</v>
      </c>
      <c r="O77" s="29" t="e">
        <f t="shared" si="5"/>
        <v>#DIV/0!</v>
      </c>
    </row>
    <row r="78" spans="7:15" x14ac:dyDescent="0.2">
      <c r="G78" s="29" t="e">
        <f t="shared" si="3"/>
        <v>#DIV/0!</v>
      </c>
      <c r="H78" s="32" t="b">
        <f t="shared" si="4"/>
        <v>1</v>
      </c>
      <c r="O78" s="29" t="e">
        <f t="shared" si="5"/>
        <v>#DIV/0!</v>
      </c>
    </row>
    <row r="79" spans="7:15" x14ac:dyDescent="0.2">
      <c r="G79" s="29" t="e">
        <f t="shared" si="3"/>
        <v>#DIV/0!</v>
      </c>
      <c r="H79" s="32" t="b">
        <f t="shared" si="4"/>
        <v>1</v>
      </c>
      <c r="O79" s="29" t="e">
        <f t="shared" si="5"/>
        <v>#DIV/0!</v>
      </c>
    </row>
    <row r="80" spans="7:15" x14ac:dyDescent="0.2">
      <c r="G80" s="29" t="e">
        <f t="shared" si="3"/>
        <v>#DIV/0!</v>
      </c>
      <c r="H80" s="32" t="b">
        <f t="shared" si="4"/>
        <v>1</v>
      </c>
      <c r="O80" s="29" t="e">
        <f t="shared" si="5"/>
        <v>#DIV/0!</v>
      </c>
    </row>
    <row r="81" spans="7:15" x14ac:dyDescent="0.2">
      <c r="G81" s="29" t="e">
        <f t="shared" si="3"/>
        <v>#DIV/0!</v>
      </c>
      <c r="H81" s="32" t="b">
        <f t="shared" si="4"/>
        <v>1</v>
      </c>
      <c r="O81" s="29" t="e">
        <f t="shared" si="5"/>
        <v>#DIV/0!</v>
      </c>
    </row>
    <row r="82" spans="7:15" x14ac:dyDescent="0.2">
      <c r="G82" s="29" t="e">
        <f t="shared" si="3"/>
        <v>#DIV/0!</v>
      </c>
      <c r="H82" s="32" t="b">
        <f t="shared" si="4"/>
        <v>1</v>
      </c>
      <c r="O82" s="29" t="e">
        <f t="shared" si="5"/>
        <v>#DIV/0!</v>
      </c>
    </row>
    <row r="83" spans="7:15" x14ac:dyDescent="0.2">
      <c r="G83" s="29" t="e">
        <f t="shared" si="3"/>
        <v>#DIV/0!</v>
      </c>
      <c r="H83" s="32" t="b">
        <f t="shared" si="4"/>
        <v>1</v>
      </c>
      <c r="O83" s="29" t="e">
        <f t="shared" si="5"/>
        <v>#DIV/0!</v>
      </c>
    </row>
    <row r="84" spans="7:15" x14ac:dyDescent="0.2">
      <c r="G84" s="29" t="e">
        <f t="shared" si="3"/>
        <v>#DIV/0!</v>
      </c>
      <c r="H84" s="32" t="b">
        <f t="shared" si="4"/>
        <v>1</v>
      </c>
      <c r="O84" s="29" t="e">
        <f t="shared" si="5"/>
        <v>#DIV/0!</v>
      </c>
    </row>
    <row r="85" spans="7:15" x14ac:dyDescent="0.2">
      <c r="G85" s="29" t="e">
        <f t="shared" si="3"/>
        <v>#DIV/0!</v>
      </c>
      <c r="H85" s="32" t="b">
        <f t="shared" si="4"/>
        <v>1</v>
      </c>
      <c r="O85" s="29" t="e">
        <f t="shared" si="5"/>
        <v>#DIV/0!</v>
      </c>
    </row>
    <row r="86" spans="7:15" x14ac:dyDescent="0.2">
      <c r="G86" s="29" t="e">
        <f t="shared" si="3"/>
        <v>#DIV/0!</v>
      </c>
      <c r="H86" s="32" t="b">
        <f t="shared" si="4"/>
        <v>1</v>
      </c>
      <c r="O86" s="29" t="e">
        <f t="shared" si="5"/>
        <v>#DIV/0!</v>
      </c>
    </row>
    <row r="87" spans="7:15" x14ac:dyDescent="0.2">
      <c r="G87" s="29" t="e">
        <f t="shared" si="3"/>
        <v>#DIV/0!</v>
      </c>
      <c r="H87" s="32" t="b">
        <f t="shared" si="4"/>
        <v>1</v>
      </c>
      <c r="O87" s="29" t="e">
        <f t="shared" si="5"/>
        <v>#DIV/0!</v>
      </c>
    </row>
    <row r="88" spans="7:15" x14ac:dyDescent="0.2">
      <c r="G88" s="29" t="e">
        <f t="shared" si="3"/>
        <v>#DIV/0!</v>
      </c>
      <c r="H88" s="32" t="b">
        <f t="shared" si="4"/>
        <v>1</v>
      </c>
      <c r="O88" s="29" t="e">
        <f t="shared" si="5"/>
        <v>#DIV/0!</v>
      </c>
    </row>
    <row r="89" spans="7:15" x14ac:dyDescent="0.2">
      <c r="G89" s="29" t="e">
        <f t="shared" si="3"/>
        <v>#DIV/0!</v>
      </c>
      <c r="H89" s="32" t="b">
        <f t="shared" si="4"/>
        <v>1</v>
      </c>
      <c r="O89" s="29" t="e">
        <f t="shared" si="5"/>
        <v>#DIV/0!</v>
      </c>
    </row>
    <row r="90" spans="7:15" x14ac:dyDescent="0.2">
      <c r="G90" s="29" t="e">
        <f t="shared" si="3"/>
        <v>#DIV/0!</v>
      </c>
      <c r="H90" s="32" t="b">
        <f t="shared" si="4"/>
        <v>1</v>
      </c>
      <c r="O90" s="29" t="e">
        <f t="shared" si="5"/>
        <v>#DIV/0!</v>
      </c>
    </row>
    <row r="91" spans="7:15" x14ac:dyDescent="0.2">
      <c r="G91" s="29" t="e">
        <f t="shared" si="3"/>
        <v>#DIV/0!</v>
      </c>
      <c r="H91" s="32" t="b">
        <f t="shared" si="4"/>
        <v>1</v>
      </c>
      <c r="O91" s="29" t="e">
        <f t="shared" si="5"/>
        <v>#DIV/0!</v>
      </c>
    </row>
    <row r="92" spans="7:15" x14ac:dyDescent="0.2">
      <c r="G92" s="29" t="e">
        <f t="shared" si="3"/>
        <v>#DIV/0!</v>
      </c>
      <c r="H92" s="32" t="b">
        <f t="shared" si="4"/>
        <v>1</v>
      </c>
      <c r="O92" s="29" t="e">
        <f t="shared" si="5"/>
        <v>#DIV/0!</v>
      </c>
    </row>
    <row r="93" spans="7:15" x14ac:dyDescent="0.2">
      <c r="G93" s="29" t="e">
        <f t="shared" si="3"/>
        <v>#DIV/0!</v>
      </c>
      <c r="H93" s="32" t="b">
        <f t="shared" si="4"/>
        <v>1</v>
      </c>
      <c r="O93" s="29" t="e">
        <f t="shared" si="5"/>
        <v>#DIV/0!</v>
      </c>
    </row>
    <row r="94" spans="7:15" x14ac:dyDescent="0.2">
      <c r="G94" s="29" t="e">
        <f t="shared" si="3"/>
        <v>#DIV/0!</v>
      </c>
      <c r="H94" s="32" t="b">
        <f t="shared" si="4"/>
        <v>1</v>
      </c>
      <c r="O94" s="29" t="e">
        <f t="shared" si="5"/>
        <v>#DIV/0!</v>
      </c>
    </row>
    <row r="95" spans="7:15" x14ac:dyDescent="0.2">
      <c r="G95" s="29" t="e">
        <f t="shared" si="3"/>
        <v>#DIV/0!</v>
      </c>
      <c r="H95" s="32" t="b">
        <f t="shared" si="4"/>
        <v>1</v>
      </c>
      <c r="O95" s="29" t="e">
        <f t="shared" si="5"/>
        <v>#DIV/0!</v>
      </c>
    </row>
    <row r="96" spans="7:15" x14ac:dyDescent="0.2">
      <c r="G96" s="29" t="e">
        <f t="shared" si="3"/>
        <v>#DIV/0!</v>
      </c>
      <c r="H96" s="32" t="b">
        <f t="shared" si="4"/>
        <v>1</v>
      </c>
      <c r="O96" s="29" t="e">
        <f t="shared" si="5"/>
        <v>#DIV/0!</v>
      </c>
    </row>
    <row r="97" spans="7:15" x14ac:dyDescent="0.2">
      <c r="G97" s="29" t="e">
        <f t="shared" si="3"/>
        <v>#DIV/0!</v>
      </c>
      <c r="H97" s="32" t="b">
        <f t="shared" si="4"/>
        <v>1</v>
      </c>
      <c r="O97" s="29" t="e">
        <f t="shared" si="5"/>
        <v>#DIV/0!</v>
      </c>
    </row>
    <row r="98" spans="7:15" x14ac:dyDescent="0.2">
      <c r="G98" s="29" t="e">
        <f t="shared" si="3"/>
        <v>#DIV/0!</v>
      </c>
      <c r="H98" s="32" t="b">
        <f t="shared" si="4"/>
        <v>1</v>
      </c>
      <c r="O98" s="29" t="e">
        <f t="shared" si="5"/>
        <v>#DIV/0!</v>
      </c>
    </row>
    <row r="99" spans="7:15" x14ac:dyDescent="0.2">
      <c r="G99" s="29" t="e">
        <f t="shared" si="3"/>
        <v>#DIV/0!</v>
      </c>
      <c r="H99" s="32" t="b">
        <f t="shared" si="4"/>
        <v>1</v>
      </c>
      <c r="O99" s="29" t="e">
        <f t="shared" si="5"/>
        <v>#DIV/0!</v>
      </c>
    </row>
    <row r="100" spans="7:15" x14ac:dyDescent="0.2">
      <c r="G100" s="29" t="e">
        <f t="shared" si="3"/>
        <v>#DIV/0!</v>
      </c>
      <c r="H100" s="32" t="b">
        <f t="shared" si="4"/>
        <v>1</v>
      </c>
      <c r="O100" s="29" t="e">
        <f t="shared" si="5"/>
        <v>#DIV/0!</v>
      </c>
    </row>
    <row r="101" spans="7:15" x14ac:dyDescent="0.2">
      <c r="G101" s="29" t="e">
        <f t="shared" si="3"/>
        <v>#DIV/0!</v>
      </c>
      <c r="H101" s="32" t="b">
        <f t="shared" si="4"/>
        <v>1</v>
      </c>
      <c r="O101" s="29" t="e">
        <f t="shared" si="5"/>
        <v>#DIV/0!</v>
      </c>
    </row>
    <row r="102" spans="7:15" x14ac:dyDescent="0.2">
      <c r="G102" s="29" t="e">
        <f t="shared" si="3"/>
        <v>#DIV/0!</v>
      </c>
      <c r="H102" s="32" t="b">
        <f t="shared" si="4"/>
        <v>1</v>
      </c>
      <c r="O102" s="29" t="e">
        <f t="shared" si="5"/>
        <v>#DIV/0!</v>
      </c>
    </row>
    <row r="103" spans="7:15" x14ac:dyDescent="0.2">
      <c r="G103" s="29" t="e">
        <f t="shared" si="3"/>
        <v>#DIV/0!</v>
      </c>
      <c r="H103" s="32" t="b">
        <f t="shared" si="4"/>
        <v>1</v>
      </c>
      <c r="O103" s="29" t="e">
        <f t="shared" si="5"/>
        <v>#DIV/0!</v>
      </c>
    </row>
    <row r="104" spans="7:15" x14ac:dyDescent="0.2">
      <c r="G104" s="29" t="e">
        <f t="shared" si="3"/>
        <v>#DIV/0!</v>
      </c>
      <c r="H104" s="32" t="b">
        <f t="shared" si="4"/>
        <v>1</v>
      </c>
      <c r="O104" s="29" t="e">
        <f t="shared" si="5"/>
        <v>#DIV/0!</v>
      </c>
    </row>
    <row r="105" spans="7:15" x14ac:dyDescent="0.2">
      <c r="G105" s="29" t="e">
        <f t="shared" si="3"/>
        <v>#DIV/0!</v>
      </c>
      <c r="H105" s="32" t="b">
        <f t="shared" si="4"/>
        <v>1</v>
      </c>
      <c r="O105" s="29" t="e">
        <f t="shared" si="5"/>
        <v>#DIV/0!</v>
      </c>
    </row>
    <row r="106" spans="7:15" x14ac:dyDescent="0.2">
      <c r="G106" s="29" t="e">
        <f t="shared" si="3"/>
        <v>#DIV/0!</v>
      </c>
      <c r="H106" s="32" t="b">
        <f t="shared" si="4"/>
        <v>1</v>
      </c>
      <c r="O106" s="29" t="e">
        <f t="shared" si="5"/>
        <v>#DIV/0!</v>
      </c>
    </row>
    <row r="107" spans="7:15" x14ac:dyDescent="0.2">
      <c r="G107" s="29" t="e">
        <f t="shared" si="3"/>
        <v>#DIV/0!</v>
      </c>
      <c r="H107" s="32" t="b">
        <f t="shared" si="4"/>
        <v>1</v>
      </c>
      <c r="O107" s="29" t="e">
        <f t="shared" si="5"/>
        <v>#DIV/0!</v>
      </c>
    </row>
    <row r="108" spans="7:15" x14ac:dyDescent="0.2">
      <c r="G108" s="29" t="e">
        <f t="shared" si="3"/>
        <v>#DIV/0!</v>
      </c>
      <c r="H108" s="32" t="b">
        <f t="shared" si="4"/>
        <v>1</v>
      </c>
      <c r="O108" s="29" t="e">
        <f t="shared" si="5"/>
        <v>#DIV/0!</v>
      </c>
    </row>
    <row r="109" spans="7:15" x14ac:dyDescent="0.2">
      <c r="G109" s="29" t="e">
        <f t="shared" si="3"/>
        <v>#DIV/0!</v>
      </c>
      <c r="H109" s="32" t="b">
        <f t="shared" si="4"/>
        <v>1</v>
      </c>
      <c r="O109" s="29" t="e">
        <f t="shared" si="5"/>
        <v>#DIV/0!</v>
      </c>
    </row>
    <row r="110" spans="7:15" x14ac:dyDescent="0.2">
      <c r="G110" s="29" t="e">
        <f t="shared" si="3"/>
        <v>#DIV/0!</v>
      </c>
      <c r="H110" s="32" t="b">
        <f t="shared" si="4"/>
        <v>1</v>
      </c>
      <c r="O110" s="29" t="e">
        <f t="shared" si="5"/>
        <v>#DIV/0!</v>
      </c>
    </row>
    <row r="111" spans="7:15" x14ac:dyDescent="0.2">
      <c r="G111" s="29" t="e">
        <f t="shared" si="3"/>
        <v>#DIV/0!</v>
      </c>
      <c r="H111" s="32" t="b">
        <f t="shared" si="4"/>
        <v>1</v>
      </c>
      <c r="O111" s="29" t="e">
        <f t="shared" si="5"/>
        <v>#DIV/0!</v>
      </c>
    </row>
    <row r="112" spans="7:15" x14ac:dyDescent="0.2">
      <c r="G112" s="29" t="e">
        <f t="shared" si="3"/>
        <v>#DIV/0!</v>
      </c>
      <c r="H112" s="32" t="b">
        <f t="shared" si="4"/>
        <v>1</v>
      </c>
      <c r="O112" s="29" t="e">
        <f t="shared" si="5"/>
        <v>#DIV/0!</v>
      </c>
    </row>
    <row r="113" spans="7:15" x14ac:dyDescent="0.2">
      <c r="G113" s="29" t="e">
        <f t="shared" si="3"/>
        <v>#DIV/0!</v>
      </c>
      <c r="H113" s="32" t="b">
        <f t="shared" si="4"/>
        <v>1</v>
      </c>
      <c r="O113" s="29" t="e">
        <f t="shared" si="5"/>
        <v>#DIV/0!</v>
      </c>
    </row>
    <row r="114" spans="7:15" x14ac:dyDescent="0.2">
      <c r="G114" s="29" t="e">
        <f t="shared" si="3"/>
        <v>#DIV/0!</v>
      </c>
      <c r="H114" s="32" t="b">
        <f t="shared" si="4"/>
        <v>1</v>
      </c>
      <c r="O114" s="29" t="e">
        <f t="shared" si="5"/>
        <v>#DIV/0!</v>
      </c>
    </row>
    <row r="115" spans="7:15" x14ac:dyDescent="0.2">
      <c r="G115" s="29" t="e">
        <f t="shared" si="3"/>
        <v>#DIV/0!</v>
      </c>
      <c r="H115" s="32" t="b">
        <f t="shared" si="4"/>
        <v>1</v>
      </c>
      <c r="O115" s="29" t="e">
        <f t="shared" si="5"/>
        <v>#DIV/0!</v>
      </c>
    </row>
    <row r="116" spans="7:15" x14ac:dyDescent="0.2">
      <c r="G116" s="29" t="e">
        <f t="shared" si="3"/>
        <v>#DIV/0!</v>
      </c>
      <c r="H116" s="32" t="b">
        <f t="shared" si="4"/>
        <v>1</v>
      </c>
      <c r="O116" s="29" t="e">
        <f t="shared" si="5"/>
        <v>#DIV/0!</v>
      </c>
    </row>
    <row r="117" spans="7:15" x14ac:dyDescent="0.2">
      <c r="G117" s="29" t="e">
        <f t="shared" si="3"/>
        <v>#DIV/0!</v>
      </c>
      <c r="H117" s="32" t="b">
        <f t="shared" si="4"/>
        <v>1</v>
      </c>
      <c r="O117" s="29" t="e">
        <f t="shared" si="5"/>
        <v>#DIV/0!</v>
      </c>
    </row>
    <row r="118" spans="7:15" x14ac:dyDescent="0.2">
      <c r="G118" s="29" t="e">
        <f t="shared" si="3"/>
        <v>#DIV/0!</v>
      </c>
      <c r="H118" s="32" t="b">
        <f t="shared" si="4"/>
        <v>1</v>
      </c>
      <c r="O118" s="29" t="e">
        <f t="shared" si="5"/>
        <v>#DIV/0!</v>
      </c>
    </row>
    <row r="119" spans="7:15" x14ac:dyDescent="0.2">
      <c r="G119" s="29" t="e">
        <f t="shared" si="3"/>
        <v>#DIV/0!</v>
      </c>
      <c r="H119" s="32" t="b">
        <f t="shared" si="4"/>
        <v>1</v>
      </c>
      <c r="O119" s="29" t="e">
        <f t="shared" si="5"/>
        <v>#DIV/0!</v>
      </c>
    </row>
    <row r="120" spans="7:15" x14ac:dyDescent="0.2">
      <c r="G120" s="29" t="e">
        <f t="shared" si="3"/>
        <v>#DIV/0!</v>
      </c>
      <c r="H120" s="32" t="b">
        <f t="shared" si="4"/>
        <v>1</v>
      </c>
      <c r="O120" s="29" t="e">
        <f t="shared" si="5"/>
        <v>#DIV/0!</v>
      </c>
    </row>
    <row r="121" spans="7:15" x14ac:dyDescent="0.2">
      <c r="G121" s="29" t="e">
        <f t="shared" si="3"/>
        <v>#DIV/0!</v>
      </c>
      <c r="H121" s="32" t="b">
        <f t="shared" si="4"/>
        <v>1</v>
      </c>
      <c r="O121" s="29" t="e">
        <f t="shared" si="5"/>
        <v>#DIV/0!</v>
      </c>
    </row>
    <row r="122" spans="7:15" x14ac:dyDescent="0.2">
      <c r="G122" s="29" t="e">
        <f t="shared" si="3"/>
        <v>#DIV/0!</v>
      </c>
      <c r="H122" s="32" t="b">
        <f t="shared" si="4"/>
        <v>1</v>
      </c>
      <c r="O122" s="29" t="e">
        <f t="shared" si="5"/>
        <v>#DIV/0!</v>
      </c>
    </row>
    <row r="123" spans="7:15" x14ac:dyDescent="0.2">
      <c r="G123" s="29" t="e">
        <f t="shared" si="3"/>
        <v>#DIV/0!</v>
      </c>
      <c r="H123" s="32" t="b">
        <f t="shared" si="4"/>
        <v>1</v>
      </c>
      <c r="O123" s="29" t="e">
        <f t="shared" si="5"/>
        <v>#DIV/0!</v>
      </c>
    </row>
    <row r="124" spans="7:15" x14ac:dyDescent="0.2">
      <c r="G124" s="29" t="e">
        <f t="shared" si="3"/>
        <v>#DIV/0!</v>
      </c>
      <c r="H124" s="32" t="b">
        <f t="shared" si="4"/>
        <v>1</v>
      </c>
      <c r="O124" s="29" t="e">
        <f t="shared" si="5"/>
        <v>#DIV/0!</v>
      </c>
    </row>
    <row r="125" spans="7:15" x14ac:dyDescent="0.2">
      <c r="G125" s="29" t="e">
        <f t="shared" si="3"/>
        <v>#DIV/0!</v>
      </c>
      <c r="H125" s="32" t="b">
        <f t="shared" si="4"/>
        <v>1</v>
      </c>
      <c r="O125" s="29" t="e">
        <f t="shared" si="5"/>
        <v>#DIV/0!</v>
      </c>
    </row>
    <row r="126" spans="7:15" x14ac:dyDescent="0.2">
      <c r="G126" s="29" t="e">
        <f t="shared" si="3"/>
        <v>#DIV/0!</v>
      </c>
      <c r="H126" s="32" t="b">
        <f t="shared" si="4"/>
        <v>1</v>
      </c>
      <c r="O126" s="29" t="e">
        <f t="shared" si="5"/>
        <v>#DIV/0!</v>
      </c>
    </row>
    <row r="127" spans="7:15" x14ac:dyDescent="0.2">
      <c r="G127" s="29" t="e">
        <f t="shared" si="3"/>
        <v>#DIV/0!</v>
      </c>
      <c r="H127" s="32" t="b">
        <f t="shared" si="4"/>
        <v>1</v>
      </c>
      <c r="O127" s="29" t="e">
        <f t="shared" si="5"/>
        <v>#DIV/0!</v>
      </c>
    </row>
    <row r="128" spans="7:15" x14ac:dyDescent="0.2">
      <c r="G128" s="29" t="e">
        <f t="shared" si="3"/>
        <v>#DIV/0!</v>
      </c>
      <c r="H128" s="32" t="b">
        <f t="shared" si="4"/>
        <v>1</v>
      </c>
      <c r="O128" s="29" t="e">
        <f t="shared" si="5"/>
        <v>#DIV/0!</v>
      </c>
    </row>
    <row r="129" spans="7:15" x14ac:dyDescent="0.2">
      <c r="G129" s="29" t="e">
        <f t="shared" si="3"/>
        <v>#DIV/0!</v>
      </c>
      <c r="H129" s="32" t="b">
        <f t="shared" si="4"/>
        <v>1</v>
      </c>
      <c r="O129" s="29" t="e">
        <f t="shared" si="5"/>
        <v>#DIV/0!</v>
      </c>
    </row>
    <row r="130" spans="7:15" x14ac:dyDescent="0.2">
      <c r="G130" s="29" t="e">
        <f t="shared" si="3"/>
        <v>#DIV/0!</v>
      </c>
      <c r="H130" s="32" t="b">
        <f t="shared" si="4"/>
        <v>1</v>
      </c>
      <c r="O130" s="29" t="e">
        <f t="shared" si="5"/>
        <v>#DIV/0!</v>
      </c>
    </row>
    <row r="131" spans="7:15" x14ac:dyDescent="0.2">
      <c r="G131" s="29" t="e">
        <f t="shared" si="3"/>
        <v>#DIV/0!</v>
      </c>
      <c r="H131" s="32" t="b">
        <f t="shared" si="4"/>
        <v>1</v>
      </c>
      <c r="O131" s="29" t="e">
        <f t="shared" si="5"/>
        <v>#DIV/0!</v>
      </c>
    </row>
    <row r="132" spans="7:15" x14ac:dyDescent="0.2">
      <c r="G132" s="29" t="e">
        <f t="shared" si="3"/>
        <v>#DIV/0!</v>
      </c>
      <c r="H132" s="32" t="b">
        <f t="shared" si="4"/>
        <v>1</v>
      </c>
      <c r="O132" s="29" t="e">
        <f t="shared" si="5"/>
        <v>#DIV/0!</v>
      </c>
    </row>
    <row r="133" spans="7:15" x14ac:dyDescent="0.2">
      <c r="G133" s="29" t="e">
        <f t="shared" ref="G133:G136" si="6">E133/B133</f>
        <v>#DIV/0!</v>
      </c>
      <c r="H133" s="32" t="b">
        <f t="shared" ref="H133:H136" si="7">A133=I133</f>
        <v>1</v>
      </c>
      <c r="O133" s="29" t="e">
        <f t="shared" ref="O133:O136" si="8">M133/J133</f>
        <v>#DIV/0!</v>
      </c>
    </row>
    <row r="134" spans="7:15" x14ac:dyDescent="0.2">
      <c r="G134" s="29" t="e">
        <f t="shared" si="6"/>
        <v>#DIV/0!</v>
      </c>
      <c r="H134" s="32" t="b">
        <f t="shared" si="7"/>
        <v>1</v>
      </c>
      <c r="O134" s="29" t="e">
        <f t="shared" si="8"/>
        <v>#DIV/0!</v>
      </c>
    </row>
    <row r="135" spans="7:15" x14ac:dyDescent="0.2">
      <c r="G135" s="29" t="e">
        <f t="shared" si="6"/>
        <v>#DIV/0!</v>
      </c>
      <c r="H135" s="32" t="b">
        <f t="shared" si="7"/>
        <v>1</v>
      </c>
      <c r="O135" s="29" t="e">
        <f t="shared" si="8"/>
        <v>#DIV/0!</v>
      </c>
    </row>
    <row r="136" spans="7:15" x14ac:dyDescent="0.2">
      <c r="G136" s="29" t="e">
        <f t="shared" si="6"/>
        <v>#DIV/0!</v>
      </c>
      <c r="H136" s="32" t="b">
        <f t="shared" si="7"/>
        <v>1</v>
      </c>
      <c r="O136" s="29" t="e">
        <f t="shared" si="8"/>
        <v>#DIV/0!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A3769-456C-44DA-9D2E-C241CF9C61DB}">
  <dimension ref="A3:AA63"/>
  <sheetViews>
    <sheetView zoomScaleNormal="100" workbookViewId="0">
      <selection activeCell="I36" sqref="I36"/>
    </sheetView>
  </sheetViews>
  <sheetFormatPr baseColWidth="10" defaultColWidth="8.83203125" defaultRowHeight="15" x14ac:dyDescent="0.2"/>
  <cols>
    <col min="1" max="1" width="23.33203125" bestFit="1" customWidth="1"/>
    <col min="2" max="5" width="10.1640625" customWidth="1"/>
    <col min="6" max="6" width="12" style="29" bestFit="1" customWidth="1"/>
    <col min="7" max="7" width="12" style="29" customWidth="1"/>
    <col min="8" max="8" width="8" style="38" bestFit="1" customWidth="1"/>
    <col min="9" max="9" width="32.1640625" bestFit="1" customWidth="1"/>
    <col min="10" max="13" width="11" customWidth="1"/>
    <col min="14" max="15" width="12" bestFit="1" customWidth="1"/>
    <col min="16" max="16" width="11" bestFit="1" customWidth="1"/>
    <col min="17" max="18" width="12" bestFit="1" customWidth="1"/>
    <col min="19" max="19" width="11" bestFit="1" customWidth="1"/>
    <col min="20" max="20" width="12" bestFit="1" customWidth="1"/>
    <col min="21" max="21" width="11" bestFit="1" customWidth="1"/>
    <col min="22" max="37" width="12" bestFit="1" customWidth="1"/>
    <col min="38" max="38" width="11" bestFit="1" customWidth="1"/>
    <col min="39" max="41" width="12" bestFit="1" customWidth="1"/>
    <col min="42" max="42" width="11" bestFit="1" customWidth="1"/>
    <col min="43" max="46" width="12" bestFit="1" customWidth="1"/>
    <col min="47" max="47" width="11" bestFit="1" customWidth="1"/>
    <col min="48" max="50" width="12" bestFit="1" customWidth="1"/>
    <col min="51" max="51" width="11" bestFit="1" customWidth="1"/>
    <col min="52" max="52" width="12" bestFit="1" customWidth="1"/>
    <col min="53" max="54" width="11" bestFit="1" customWidth="1"/>
    <col min="55" max="57" width="12" bestFit="1" customWidth="1"/>
    <col min="58" max="58" width="10" bestFit="1" customWidth="1"/>
    <col min="59" max="60" width="12" bestFit="1" customWidth="1"/>
    <col min="61" max="61" width="11" bestFit="1" customWidth="1"/>
    <col min="62" max="80" width="12" bestFit="1" customWidth="1"/>
    <col min="81" max="81" width="11" bestFit="1" customWidth="1"/>
    <col min="82" max="89" width="12" bestFit="1" customWidth="1"/>
    <col min="90" max="90" width="10" bestFit="1" customWidth="1"/>
    <col min="91" max="95" width="12" bestFit="1" customWidth="1"/>
    <col min="96" max="96" width="11" bestFit="1" customWidth="1"/>
    <col min="97" max="112" width="12" bestFit="1" customWidth="1"/>
    <col min="113" max="113" width="11" bestFit="1" customWidth="1"/>
    <col min="114" max="124" width="12" bestFit="1" customWidth="1"/>
    <col min="125" max="125" width="11" bestFit="1" customWidth="1"/>
    <col min="126" max="127" width="12" bestFit="1" customWidth="1"/>
    <col min="128" max="128" width="11" bestFit="1" customWidth="1"/>
    <col min="129" max="134" width="12" bestFit="1" customWidth="1"/>
    <col min="135" max="135" width="11" bestFit="1" customWidth="1"/>
    <col min="136" max="140" width="12" bestFit="1" customWidth="1"/>
    <col min="141" max="141" width="11" bestFit="1" customWidth="1"/>
    <col min="142" max="148" width="12" bestFit="1" customWidth="1"/>
    <col min="149" max="149" width="10" bestFit="1" customWidth="1"/>
    <col min="150" max="155" width="12" bestFit="1" customWidth="1"/>
    <col min="156" max="156" width="10" bestFit="1" customWidth="1"/>
    <col min="157" max="169" width="12" bestFit="1" customWidth="1"/>
    <col min="170" max="170" width="11" bestFit="1" customWidth="1"/>
    <col min="171" max="179" width="12" bestFit="1" customWidth="1"/>
    <col min="180" max="180" width="11" bestFit="1" customWidth="1"/>
    <col min="181" max="184" width="12" bestFit="1" customWidth="1"/>
    <col min="185" max="185" width="11" bestFit="1" customWidth="1"/>
    <col min="186" max="191" width="12" bestFit="1" customWidth="1"/>
    <col min="192" max="192" width="11" bestFit="1" customWidth="1"/>
    <col min="193" max="202" width="12" bestFit="1" customWidth="1"/>
    <col min="203" max="203" width="11" bestFit="1" customWidth="1"/>
    <col min="204" max="212" width="12" bestFit="1" customWidth="1"/>
    <col min="213" max="213" width="10" bestFit="1" customWidth="1"/>
    <col min="214" max="226" width="12" bestFit="1" customWidth="1"/>
    <col min="227" max="227" width="11" bestFit="1" customWidth="1"/>
    <col min="228" max="252" width="12" bestFit="1" customWidth="1"/>
    <col min="253" max="253" width="11" bestFit="1" customWidth="1"/>
    <col min="254" max="256" width="12" bestFit="1" customWidth="1"/>
    <col min="257" max="257" width="11" bestFit="1" customWidth="1"/>
    <col min="258" max="266" width="12" bestFit="1" customWidth="1"/>
    <col min="267" max="267" width="11" bestFit="1" customWidth="1"/>
    <col min="268" max="268" width="12" bestFit="1" customWidth="1"/>
    <col min="269" max="269" width="11" bestFit="1" customWidth="1"/>
    <col min="270" max="275" width="12" bestFit="1" customWidth="1"/>
    <col min="276" max="276" width="10" bestFit="1" customWidth="1"/>
    <col min="277" max="281" width="12" bestFit="1" customWidth="1"/>
    <col min="282" max="282" width="11" bestFit="1" customWidth="1"/>
    <col min="283" max="299" width="12" bestFit="1" customWidth="1"/>
    <col min="300" max="300" width="11" bestFit="1" customWidth="1"/>
    <col min="301" max="301" width="10" bestFit="1" customWidth="1"/>
    <col min="302" max="307" width="12" bestFit="1" customWidth="1"/>
    <col min="308" max="309" width="11" bestFit="1" customWidth="1"/>
    <col min="310" max="311" width="12" bestFit="1" customWidth="1"/>
    <col min="312" max="312" width="11" bestFit="1" customWidth="1"/>
    <col min="313" max="322" width="12" bestFit="1" customWidth="1"/>
    <col min="323" max="323" width="11" bestFit="1" customWidth="1"/>
    <col min="324" max="378" width="12" bestFit="1" customWidth="1"/>
    <col min="379" max="379" width="11" bestFit="1" customWidth="1"/>
    <col min="380" max="381" width="12" bestFit="1" customWidth="1"/>
    <col min="382" max="382" width="11" bestFit="1" customWidth="1"/>
    <col min="383" max="402" width="12" bestFit="1" customWidth="1"/>
    <col min="403" max="403" width="11" bestFit="1" customWidth="1"/>
    <col min="404" max="404" width="12" bestFit="1" customWidth="1"/>
    <col min="405" max="405" width="7" bestFit="1" customWidth="1"/>
    <col min="406" max="406" width="12" bestFit="1" customWidth="1"/>
  </cols>
  <sheetData>
    <row r="3" spans="1:27" x14ac:dyDescent="0.2">
      <c r="A3" s="13" t="s">
        <v>821</v>
      </c>
      <c r="B3" t="s">
        <v>1114</v>
      </c>
      <c r="C3" t="s">
        <v>2973</v>
      </c>
      <c r="D3" t="s">
        <v>2974</v>
      </c>
      <c r="E3" t="s">
        <v>2975</v>
      </c>
      <c r="F3" s="30" t="s">
        <v>1109</v>
      </c>
      <c r="G3" s="30" t="s">
        <v>4687</v>
      </c>
      <c r="I3" s="13" t="s">
        <v>821</v>
      </c>
      <c r="J3" t="s">
        <v>1114</v>
      </c>
      <c r="K3" t="s">
        <v>2973</v>
      </c>
      <c r="L3" t="s">
        <v>2974</v>
      </c>
      <c r="M3" t="s">
        <v>2975</v>
      </c>
      <c r="N3" s="30" t="s">
        <v>1109</v>
      </c>
      <c r="O3" s="30" t="s">
        <v>4687</v>
      </c>
      <c r="P3" s="13" t="s">
        <v>1114</v>
      </c>
      <c r="Q3" s="13" t="s">
        <v>854</v>
      </c>
    </row>
    <row r="4" spans="1:27" x14ac:dyDescent="0.2">
      <c r="A4" s="14" t="s">
        <v>12</v>
      </c>
      <c r="B4" s="7">
        <v>1989.821138211382</v>
      </c>
      <c r="C4" s="7">
        <v>69</v>
      </c>
      <c r="D4" s="7">
        <v>144796</v>
      </c>
      <c r="E4" s="7">
        <v>8140.9815571195604</v>
      </c>
      <c r="F4" s="29">
        <f t="shared" ref="F4:F31" si="0">E4/B4</f>
        <v>4.0913132345339127</v>
      </c>
      <c r="I4" s="14" t="s">
        <v>820</v>
      </c>
      <c r="J4" s="7">
        <v>1116.9707661290322</v>
      </c>
      <c r="K4" s="7">
        <v>25</v>
      </c>
      <c r="L4" s="7">
        <v>35958</v>
      </c>
      <c r="M4" s="7">
        <v>2543.7170011202725</v>
      </c>
      <c r="N4" s="29">
        <f>M4/J4</f>
        <v>2.277335341493103</v>
      </c>
      <c r="O4" s="29"/>
      <c r="P4" s="13" t="s">
        <v>821</v>
      </c>
      <c r="Q4">
        <v>1</v>
      </c>
      <c r="R4">
        <v>2</v>
      </c>
      <c r="S4">
        <v>3</v>
      </c>
      <c r="T4">
        <v>4</v>
      </c>
      <c r="U4">
        <v>5</v>
      </c>
      <c r="V4">
        <v>6</v>
      </c>
      <c r="W4">
        <v>7</v>
      </c>
      <c r="X4">
        <v>8</v>
      </c>
      <c r="Y4">
        <v>9</v>
      </c>
      <c r="Z4">
        <v>10</v>
      </c>
      <c r="AA4" t="s">
        <v>822</v>
      </c>
    </row>
    <row r="5" spans="1:27" x14ac:dyDescent="0.2">
      <c r="A5" s="33" t="s">
        <v>839</v>
      </c>
      <c r="B5" s="7">
        <v>202.2</v>
      </c>
      <c r="C5" s="7">
        <v>158</v>
      </c>
      <c r="D5" s="7">
        <v>402</v>
      </c>
      <c r="E5" s="7">
        <v>56.844756273463531</v>
      </c>
      <c r="F5" s="29">
        <f t="shared" si="0"/>
        <v>0.28113133666401352</v>
      </c>
      <c r="G5" s="36" t="b">
        <f>IF(INDEX($B$36:$B$61,MATCH(A5,$A$36:$A$61)) &gt; 0, FALSE, TRUE)</f>
        <v>0</v>
      </c>
      <c r="H5" s="38" t="b">
        <f t="shared" ref="H5:H31" si="1">A5=I5</f>
        <v>0</v>
      </c>
      <c r="I5" s="33" t="s">
        <v>826</v>
      </c>
      <c r="J5" s="7">
        <v>61.9</v>
      </c>
      <c r="K5" s="7">
        <v>30</v>
      </c>
      <c r="L5" s="7">
        <v>315</v>
      </c>
      <c r="M5" s="7">
        <v>45.706869819732226</v>
      </c>
      <c r="N5" s="29">
        <f t="shared" ref="N5:N32" si="2">M5/J5</f>
        <v>0.73839854312976139</v>
      </c>
      <c r="O5" s="36" t="b">
        <f>IF(INDEX($B$36:$B$61,MATCH(I5,$A$36:$A$61)) &gt; 0, FALSE, TRUE)</f>
        <v>0</v>
      </c>
      <c r="P5" s="14" t="s">
        <v>12</v>
      </c>
      <c r="Q5" s="7">
        <v>1412.1176470588234</v>
      </c>
      <c r="R5" s="7">
        <v>950.60606060606062</v>
      </c>
      <c r="S5" s="7">
        <v>1420.9417475728155</v>
      </c>
      <c r="T5" s="7">
        <v>3695.59375</v>
      </c>
      <c r="U5" s="7">
        <v>3449.5208333333335</v>
      </c>
      <c r="V5" s="7">
        <v>1078.020618556701</v>
      </c>
      <c r="W5" s="7">
        <v>972.5</v>
      </c>
      <c r="X5" s="7">
        <v>1010.6354166666666</v>
      </c>
      <c r="Y5" s="7">
        <v>1169.4791666666667</v>
      </c>
      <c r="Z5" s="7">
        <v>2364.66</v>
      </c>
      <c r="AA5" s="7">
        <v>1750.4902763561925</v>
      </c>
    </row>
    <row r="6" spans="1:27" x14ac:dyDescent="0.2">
      <c r="A6" s="33" t="s">
        <v>826</v>
      </c>
      <c r="B6" s="7">
        <v>254.9</v>
      </c>
      <c r="C6" s="7">
        <v>82</v>
      </c>
      <c r="D6" s="7">
        <v>589</v>
      </c>
      <c r="E6" s="7">
        <v>148.24265314182122</v>
      </c>
      <c r="F6" s="29">
        <f t="shared" si="0"/>
        <v>0.58157180518564622</v>
      </c>
      <c r="G6" s="36" t="b">
        <f t="shared" ref="G6:G30" si="3">IF(INDEX($B$36:$B$61,MATCH(A6,$A$36:$A$61)) &gt; 0, FALSE, TRUE)</f>
        <v>0</v>
      </c>
      <c r="H6" s="38" t="b">
        <f t="shared" si="1"/>
        <v>0</v>
      </c>
      <c r="I6" s="33" t="s">
        <v>837</v>
      </c>
      <c r="J6" s="7">
        <v>104.35</v>
      </c>
      <c r="K6" s="7">
        <v>73</v>
      </c>
      <c r="L6" s="7">
        <v>177</v>
      </c>
      <c r="M6" s="7">
        <v>29.150845525847004</v>
      </c>
      <c r="N6" s="29">
        <f t="shared" si="2"/>
        <v>0.27935644969666512</v>
      </c>
      <c r="O6" s="36" t="b">
        <f t="shared" ref="O6:O30" si="4">IF(INDEX($B$36:$B$61,MATCH(I6,$A$36:$A$61)) &gt; 0, FALSE, TRUE)</f>
        <v>0</v>
      </c>
      <c r="P6" s="33" t="s">
        <v>839</v>
      </c>
      <c r="Q6" s="7">
        <v>317.75</v>
      </c>
      <c r="R6" s="7">
        <v>184.5</v>
      </c>
      <c r="S6" s="7">
        <v>182.25</v>
      </c>
      <c r="T6" s="7">
        <v>253.25</v>
      </c>
      <c r="U6" s="7">
        <v>167.5</v>
      </c>
      <c r="V6" s="7">
        <v>182.5</v>
      </c>
      <c r="W6" s="7">
        <v>178.5</v>
      </c>
      <c r="X6" s="7">
        <v>169.25</v>
      </c>
      <c r="Y6" s="7">
        <v>181</v>
      </c>
      <c r="Z6" s="7">
        <v>197</v>
      </c>
      <c r="AA6" s="7">
        <v>201.35</v>
      </c>
    </row>
    <row r="7" spans="1:27" x14ac:dyDescent="0.2">
      <c r="A7" s="33" t="s">
        <v>833</v>
      </c>
      <c r="B7" s="7">
        <v>268.83333333333331</v>
      </c>
      <c r="C7" s="7">
        <v>155</v>
      </c>
      <c r="D7" s="7">
        <v>740</v>
      </c>
      <c r="E7" s="7">
        <v>155.24676751394668</v>
      </c>
      <c r="F7" s="29">
        <f t="shared" si="0"/>
        <v>0.57748332615231257</v>
      </c>
      <c r="G7" s="36" t="b">
        <f t="shared" si="3"/>
        <v>0</v>
      </c>
      <c r="H7" s="38" t="b">
        <f t="shared" si="1"/>
        <v>0</v>
      </c>
      <c r="I7" s="33" t="s">
        <v>825</v>
      </c>
      <c r="J7" s="7">
        <v>118.325</v>
      </c>
      <c r="K7" s="7">
        <v>48</v>
      </c>
      <c r="L7" s="7">
        <v>1043</v>
      </c>
      <c r="M7" s="7">
        <v>152.04037714387349</v>
      </c>
      <c r="N7" s="29">
        <f t="shared" si="2"/>
        <v>1.2849387461979589</v>
      </c>
      <c r="O7" s="36" t="b">
        <f t="shared" si="4"/>
        <v>1</v>
      </c>
      <c r="P7" s="33" t="s">
        <v>826</v>
      </c>
      <c r="Q7" s="7">
        <v>188</v>
      </c>
      <c r="R7" s="7">
        <v>172</v>
      </c>
      <c r="S7" s="7">
        <v>102</v>
      </c>
      <c r="T7" s="7">
        <v>489.75</v>
      </c>
      <c r="U7" s="7">
        <v>381.75</v>
      </c>
      <c r="V7" s="7">
        <v>235.5</v>
      </c>
      <c r="W7" s="7">
        <v>236.5</v>
      </c>
      <c r="X7" s="7">
        <v>204.75</v>
      </c>
      <c r="Y7" s="7">
        <v>99</v>
      </c>
      <c r="Z7" s="7">
        <v>96.25</v>
      </c>
      <c r="AA7" s="7">
        <v>220.55</v>
      </c>
    </row>
    <row r="8" spans="1:27" x14ac:dyDescent="0.2">
      <c r="A8" s="33" t="s">
        <v>853</v>
      </c>
      <c r="B8" s="7">
        <v>313.2</v>
      </c>
      <c r="C8" s="7">
        <v>226</v>
      </c>
      <c r="D8" s="7">
        <v>630</v>
      </c>
      <c r="E8" s="7">
        <v>110.03664461394092</v>
      </c>
      <c r="F8" s="29">
        <f t="shared" si="0"/>
        <v>0.35133028293084589</v>
      </c>
      <c r="G8" s="36" t="b">
        <f t="shared" si="3"/>
        <v>0</v>
      </c>
      <c r="H8" s="38" t="b">
        <f t="shared" si="1"/>
        <v>0</v>
      </c>
      <c r="I8" s="33" t="s">
        <v>830</v>
      </c>
      <c r="J8" s="7">
        <v>121.425</v>
      </c>
      <c r="K8" s="7">
        <v>25</v>
      </c>
      <c r="L8" s="7">
        <v>1140</v>
      </c>
      <c r="M8" s="7">
        <v>238.66754986586332</v>
      </c>
      <c r="N8" s="29">
        <f t="shared" si="2"/>
        <v>1.9655552799329901</v>
      </c>
      <c r="O8" s="36" t="b">
        <f t="shared" si="4"/>
        <v>0</v>
      </c>
      <c r="P8" s="33" t="s">
        <v>853</v>
      </c>
      <c r="Q8" s="7">
        <v>500</v>
      </c>
      <c r="R8" s="7">
        <v>301.75</v>
      </c>
      <c r="S8" s="7">
        <v>242</v>
      </c>
      <c r="T8" s="7">
        <v>247.5</v>
      </c>
      <c r="U8" s="7">
        <v>257.5</v>
      </c>
      <c r="V8" s="7">
        <v>352</v>
      </c>
      <c r="W8" s="7">
        <v>267.5</v>
      </c>
      <c r="X8" s="7">
        <v>269.5</v>
      </c>
      <c r="Y8" s="7">
        <v>245.25</v>
      </c>
      <c r="Z8" s="7">
        <v>259.25</v>
      </c>
      <c r="AA8" s="7">
        <v>294.22500000000002</v>
      </c>
    </row>
    <row r="9" spans="1:27" x14ac:dyDescent="0.2">
      <c r="A9" s="33" t="s">
        <v>852</v>
      </c>
      <c r="B9" s="7">
        <v>331.61111111111109</v>
      </c>
      <c r="C9" s="7">
        <v>188</v>
      </c>
      <c r="D9" s="7">
        <v>586</v>
      </c>
      <c r="E9" s="7">
        <v>118.46376407447472</v>
      </c>
      <c r="F9" s="29">
        <f t="shared" si="0"/>
        <v>0.35723701681027731</v>
      </c>
      <c r="G9" s="36" t="b">
        <f t="shared" si="3"/>
        <v>0</v>
      </c>
      <c r="H9" s="38" t="b">
        <f t="shared" si="1"/>
        <v>0</v>
      </c>
      <c r="I9" s="33" t="s">
        <v>844</v>
      </c>
      <c r="J9" s="7">
        <v>126.22499999999999</v>
      </c>
      <c r="K9" s="7">
        <v>76</v>
      </c>
      <c r="L9" s="7">
        <v>424</v>
      </c>
      <c r="M9" s="7">
        <v>69.115469157946663</v>
      </c>
      <c r="N9" s="29">
        <f t="shared" si="2"/>
        <v>0.54755768792193837</v>
      </c>
      <c r="O9" s="36" t="b">
        <f t="shared" si="4"/>
        <v>0</v>
      </c>
      <c r="P9" s="33" t="s">
        <v>852</v>
      </c>
      <c r="Q9" s="7">
        <v>480.5</v>
      </c>
      <c r="R9" s="7">
        <v>302.75</v>
      </c>
      <c r="S9" s="7">
        <v>292.25</v>
      </c>
      <c r="T9" s="7">
        <v>283.75</v>
      </c>
      <c r="U9" s="7">
        <v>214.75</v>
      </c>
      <c r="V9" s="7">
        <v>266</v>
      </c>
      <c r="W9" s="7"/>
      <c r="X9" s="7">
        <v>291.75</v>
      </c>
      <c r="Y9" s="7">
        <v>250</v>
      </c>
      <c r="Z9" s="7">
        <v>302</v>
      </c>
      <c r="AA9" s="7">
        <v>298.19444444444446</v>
      </c>
    </row>
    <row r="10" spans="1:27" x14ac:dyDescent="0.2">
      <c r="A10" s="33" t="s">
        <v>835</v>
      </c>
      <c r="B10" s="7">
        <v>373.15</v>
      </c>
      <c r="C10" s="7">
        <v>190</v>
      </c>
      <c r="D10" s="7">
        <v>1168</v>
      </c>
      <c r="E10" s="7">
        <v>243.03893450270579</v>
      </c>
      <c r="F10" s="29">
        <f t="shared" si="0"/>
        <v>0.65131698915370706</v>
      </c>
      <c r="G10" s="36" t="b">
        <f t="shared" si="3"/>
        <v>0</v>
      </c>
      <c r="H10" s="38" t="b">
        <f t="shared" si="1"/>
        <v>0</v>
      </c>
      <c r="I10" s="33" t="s">
        <v>839</v>
      </c>
      <c r="J10" s="7">
        <v>162.94999999999999</v>
      </c>
      <c r="K10" s="7">
        <v>121</v>
      </c>
      <c r="L10" s="7">
        <v>236</v>
      </c>
      <c r="M10" s="7">
        <v>30.043515448642459</v>
      </c>
      <c r="N10" s="29">
        <f t="shared" si="2"/>
        <v>0.18437260170998748</v>
      </c>
      <c r="O10" s="36" t="b">
        <f t="shared" si="4"/>
        <v>0</v>
      </c>
      <c r="P10" s="33" t="s">
        <v>833</v>
      </c>
      <c r="Q10" s="7">
        <v>1156.5</v>
      </c>
      <c r="R10" s="7"/>
      <c r="S10" s="7">
        <v>199.25</v>
      </c>
      <c r="T10" s="7">
        <v>202.5</v>
      </c>
      <c r="U10" s="7">
        <v>199.25</v>
      </c>
      <c r="V10" s="7">
        <v>202.5</v>
      </c>
      <c r="W10" s="7">
        <v>255.5</v>
      </c>
      <c r="X10" s="7">
        <v>182</v>
      </c>
      <c r="Y10" s="7">
        <v>207.5</v>
      </c>
      <c r="Z10" s="7">
        <v>182.25</v>
      </c>
      <c r="AA10" s="7">
        <v>309.69444444444446</v>
      </c>
    </row>
    <row r="11" spans="1:27" x14ac:dyDescent="0.2">
      <c r="A11" s="33" t="s">
        <v>849</v>
      </c>
      <c r="B11" s="7">
        <v>390.35</v>
      </c>
      <c r="C11" s="7">
        <v>208</v>
      </c>
      <c r="D11" s="7">
        <v>1200</v>
      </c>
      <c r="E11" s="7">
        <v>226.67465091717037</v>
      </c>
      <c r="F11" s="29">
        <f t="shared" si="0"/>
        <v>0.58069591627301231</v>
      </c>
      <c r="G11" s="36" t="b">
        <f t="shared" si="3"/>
        <v>0</v>
      </c>
      <c r="H11" s="38" t="b">
        <f t="shared" si="1"/>
        <v>0</v>
      </c>
      <c r="I11" s="33" t="s">
        <v>835</v>
      </c>
      <c r="J11" s="7">
        <v>175.72499999999999</v>
      </c>
      <c r="K11" s="7">
        <v>85</v>
      </c>
      <c r="L11" s="7">
        <v>407</v>
      </c>
      <c r="M11" s="7">
        <v>86.716155741976181</v>
      </c>
      <c r="N11" s="29">
        <f t="shared" si="2"/>
        <v>0.49347648736364308</v>
      </c>
      <c r="O11" s="36" t="b">
        <f t="shared" si="4"/>
        <v>0</v>
      </c>
      <c r="P11" s="33" t="s">
        <v>837</v>
      </c>
      <c r="Q11" s="7">
        <v>502.5</v>
      </c>
      <c r="R11" s="7">
        <v>375.75</v>
      </c>
      <c r="S11" s="7">
        <v>280.25</v>
      </c>
      <c r="T11" s="7">
        <v>533.25</v>
      </c>
      <c r="U11" s="7">
        <v>343.25</v>
      </c>
      <c r="V11" s="7">
        <v>320.33333333333331</v>
      </c>
      <c r="W11" s="7">
        <v>265.5</v>
      </c>
      <c r="X11" s="7">
        <v>250</v>
      </c>
      <c r="Y11" s="7">
        <v>480</v>
      </c>
      <c r="Z11" s="7">
        <v>255.5</v>
      </c>
      <c r="AA11" s="7">
        <v>361.66666666666669</v>
      </c>
    </row>
    <row r="12" spans="1:27" x14ac:dyDescent="0.2">
      <c r="A12" s="33" t="s">
        <v>837</v>
      </c>
      <c r="B12" s="7">
        <v>403.55</v>
      </c>
      <c r="C12" s="7">
        <v>199</v>
      </c>
      <c r="D12" s="7">
        <v>1332</v>
      </c>
      <c r="E12" s="7">
        <v>290.12637446101786</v>
      </c>
      <c r="F12" s="29">
        <f t="shared" si="0"/>
        <v>0.71893538461409456</v>
      </c>
      <c r="G12" s="36" t="b">
        <f t="shared" si="3"/>
        <v>0</v>
      </c>
      <c r="H12" s="38" t="b">
        <f t="shared" si="1"/>
        <v>0</v>
      </c>
      <c r="I12" s="33" t="s">
        <v>849</v>
      </c>
      <c r="J12" s="7">
        <v>224.6</v>
      </c>
      <c r="K12" s="7">
        <v>184</v>
      </c>
      <c r="L12" s="7">
        <v>322</v>
      </c>
      <c r="M12" s="7">
        <v>30.293267424991541</v>
      </c>
      <c r="N12" s="29">
        <f t="shared" si="2"/>
        <v>0.13487652459924995</v>
      </c>
      <c r="O12" s="36" t="b">
        <f t="shared" si="4"/>
        <v>0</v>
      </c>
      <c r="P12" s="33" t="s">
        <v>849</v>
      </c>
      <c r="Q12" s="7">
        <v>835</v>
      </c>
      <c r="R12" s="7">
        <v>229</v>
      </c>
      <c r="S12" s="7">
        <v>284</v>
      </c>
      <c r="T12" s="7">
        <v>327.75</v>
      </c>
      <c r="U12" s="7">
        <v>317.25</v>
      </c>
      <c r="V12" s="7">
        <v>315</v>
      </c>
      <c r="W12" s="7">
        <v>352</v>
      </c>
      <c r="X12" s="7">
        <v>267.25</v>
      </c>
      <c r="Y12" s="7">
        <v>350.5</v>
      </c>
      <c r="Z12" s="7">
        <v>383.75</v>
      </c>
      <c r="AA12" s="7">
        <v>366.15</v>
      </c>
    </row>
    <row r="13" spans="1:27" x14ac:dyDescent="0.2">
      <c r="A13" s="33" t="s">
        <v>830</v>
      </c>
      <c r="B13" s="7">
        <v>594.54999999999995</v>
      </c>
      <c r="C13" s="7">
        <v>69</v>
      </c>
      <c r="D13" s="7">
        <v>3534</v>
      </c>
      <c r="E13" s="7">
        <v>812.41456068995501</v>
      </c>
      <c r="F13" s="29">
        <f t="shared" si="0"/>
        <v>1.3664360620468508</v>
      </c>
      <c r="G13" s="36" t="b">
        <f t="shared" si="3"/>
        <v>0</v>
      </c>
      <c r="H13" s="38" t="b">
        <f t="shared" si="1"/>
        <v>0</v>
      </c>
      <c r="I13" s="33" t="s">
        <v>853</v>
      </c>
      <c r="J13" s="7">
        <v>230.07499999999999</v>
      </c>
      <c r="K13" s="7">
        <v>92</v>
      </c>
      <c r="L13" s="7">
        <v>2703</v>
      </c>
      <c r="M13" s="7">
        <v>411.16890206536902</v>
      </c>
      <c r="N13" s="29">
        <f t="shared" si="2"/>
        <v>1.7871081258953343</v>
      </c>
      <c r="O13" s="36" t="b">
        <f t="shared" si="4"/>
        <v>0</v>
      </c>
      <c r="P13" s="33" t="s">
        <v>835</v>
      </c>
      <c r="Q13" s="7">
        <v>211.5</v>
      </c>
      <c r="R13" s="7">
        <v>971.75</v>
      </c>
      <c r="S13" s="7">
        <v>380.25</v>
      </c>
      <c r="T13" s="7">
        <v>240.75</v>
      </c>
      <c r="U13" s="7">
        <v>679.75</v>
      </c>
      <c r="V13" s="7">
        <v>376.66666666666669</v>
      </c>
      <c r="W13" s="7">
        <v>273</v>
      </c>
      <c r="X13" s="7">
        <v>329.75</v>
      </c>
      <c r="Y13" s="7">
        <v>240.75</v>
      </c>
      <c r="Z13" s="7">
        <v>362.75</v>
      </c>
      <c r="AA13" s="7">
        <v>407.46153846153845</v>
      </c>
    </row>
    <row r="14" spans="1:27" x14ac:dyDescent="0.2">
      <c r="A14" s="33" t="s">
        <v>838</v>
      </c>
      <c r="B14" s="7">
        <v>606.1</v>
      </c>
      <c r="C14" s="7">
        <v>331</v>
      </c>
      <c r="D14" s="7">
        <v>1764</v>
      </c>
      <c r="E14" s="7">
        <v>320.69281908163504</v>
      </c>
      <c r="F14" s="29">
        <f t="shared" si="0"/>
        <v>0.52910875941533575</v>
      </c>
      <c r="G14" s="36" t="b">
        <f t="shared" si="3"/>
        <v>0</v>
      </c>
      <c r="H14" s="38" t="b">
        <f t="shared" si="1"/>
        <v>1</v>
      </c>
      <c r="I14" s="33" t="s">
        <v>838</v>
      </c>
      <c r="J14" s="7">
        <v>330.52499999999998</v>
      </c>
      <c r="K14" s="7">
        <v>138</v>
      </c>
      <c r="L14" s="7">
        <v>1260</v>
      </c>
      <c r="M14" s="7">
        <v>257.24088157570554</v>
      </c>
      <c r="N14" s="29">
        <f t="shared" si="2"/>
        <v>0.77827965078498018</v>
      </c>
      <c r="O14" s="36" t="b">
        <f t="shared" si="4"/>
        <v>0</v>
      </c>
      <c r="P14" s="33" t="s">
        <v>830</v>
      </c>
      <c r="Q14" s="7">
        <v>959.75</v>
      </c>
      <c r="R14" s="7">
        <v>745.75</v>
      </c>
      <c r="S14" s="7">
        <v>948.75</v>
      </c>
      <c r="T14" s="7">
        <v>308.25</v>
      </c>
      <c r="U14" s="7">
        <v>243</v>
      </c>
      <c r="V14" s="7">
        <v>904.75</v>
      </c>
      <c r="W14" s="7">
        <v>111.25</v>
      </c>
      <c r="X14" s="7">
        <v>341.5</v>
      </c>
      <c r="Y14" s="7">
        <v>125.25</v>
      </c>
      <c r="Z14" s="7">
        <v>311.75</v>
      </c>
      <c r="AA14" s="7">
        <v>500</v>
      </c>
    </row>
    <row r="15" spans="1:27" x14ac:dyDescent="0.2">
      <c r="A15" s="33" t="s">
        <v>825</v>
      </c>
      <c r="B15" s="7">
        <v>638.70000000000005</v>
      </c>
      <c r="C15" s="7">
        <v>170</v>
      </c>
      <c r="D15" s="7">
        <v>2160</v>
      </c>
      <c r="E15" s="7">
        <v>577.81340094860161</v>
      </c>
      <c r="F15" s="29">
        <f t="shared" si="0"/>
        <v>0.90467105205668008</v>
      </c>
      <c r="G15" s="36" t="b">
        <f t="shared" si="3"/>
        <v>1</v>
      </c>
      <c r="H15" s="38" t="b">
        <f t="shared" si="1"/>
        <v>0</v>
      </c>
      <c r="I15" s="33" t="s">
        <v>846</v>
      </c>
      <c r="J15" s="7">
        <v>333.33333333333331</v>
      </c>
      <c r="K15" s="7">
        <v>283</v>
      </c>
      <c r="L15" s="7">
        <v>398</v>
      </c>
      <c r="M15" s="7">
        <v>39.442324598037786</v>
      </c>
      <c r="N15" s="29">
        <f t="shared" si="2"/>
        <v>0.11832697379411336</v>
      </c>
      <c r="O15" s="36" t="b">
        <f t="shared" si="4"/>
        <v>0</v>
      </c>
      <c r="P15" s="33" t="s">
        <v>825</v>
      </c>
      <c r="Q15" s="7">
        <v>1023.75</v>
      </c>
      <c r="R15" s="7">
        <v>578.25</v>
      </c>
      <c r="S15" s="7">
        <v>475.25</v>
      </c>
      <c r="T15" s="7">
        <v>906.75</v>
      </c>
      <c r="U15" s="7">
        <v>480.25</v>
      </c>
      <c r="V15" s="7">
        <v>741.75</v>
      </c>
      <c r="W15" s="7">
        <v>619.25</v>
      </c>
      <c r="X15" s="7">
        <v>282.75</v>
      </c>
      <c r="Y15" s="7">
        <v>380</v>
      </c>
      <c r="Z15" s="7">
        <v>987.75</v>
      </c>
      <c r="AA15" s="7">
        <v>647.57500000000005</v>
      </c>
    </row>
    <row r="16" spans="1:27" x14ac:dyDescent="0.2">
      <c r="A16" s="33" t="s">
        <v>842</v>
      </c>
      <c r="B16" s="7">
        <v>682.4</v>
      </c>
      <c r="C16" s="7">
        <v>566</v>
      </c>
      <c r="D16" s="7">
        <v>1128</v>
      </c>
      <c r="E16" s="7">
        <v>150.24064906535443</v>
      </c>
      <c r="F16" s="29">
        <f t="shared" si="0"/>
        <v>0.2201650777628289</v>
      </c>
      <c r="G16" s="36" t="b">
        <f t="shared" si="3"/>
        <v>0</v>
      </c>
      <c r="H16" s="38" t="b">
        <f t="shared" si="1"/>
        <v>0</v>
      </c>
      <c r="I16" s="33" t="s">
        <v>833</v>
      </c>
      <c r="J16" s="7">
        <v>433.4</v>
      </c>
      <c r="K16" s="7">
        <v>122</v>
      </c>
      <c r="L16" s="7">
        <v>2199</v>
      </c>
      <c r="M16" s="7">
        <v>433.81591274853685</v>
      </c>
      <c r="N16" s="29">
        <f t="shared" si="2"/>
        <v>1.0009596510118526</v>
      </c>
      <c r="O16" s="36" t="b">
        <f t="shared" si="4"/>
        <v>0</v>
      </c>
      <c r="P16" s="33" t="s">
        <v>842</v>
      </c>
      <c r="Q16" s="7">
        <v>1065.75</v>
      </c>
      <c r="R16" s="7">
        <v>623.25</v>
      </c>
      <c r="S16" s="7">
        <v>659</v>
      </c>
      <c r="T16" s="7">
        <v>620.5</v>
      </c>
      <c r="U16" s="7">
        <v>692.75</v>
      </c>
      <c r="V16" s="7">
        <v>596.5</v>
      </c>
      <c r="W16" s="7">
        <v>606.25</v>
      </c>
      <c r="X16" s="7">
        <v>664.25</v>
      </c>
      <c r="Y16" s="7">
        <v>614.5</v>
      </c>
      <c r="Z16" s="7">
        <v>605.25</v>
      </c>
      <c r="AA16" s="7">
        <v>674.8</v>
      </c>
    </row>
    <row r="17" spans="1:27" x14ac:dyDescent="0.2">
      <c r="A17" s="33" t="s">
        <v>846</v>
      </c>
      <c r="B17" s="7">
        <v>732.5</v>
      </c>
      <c r="C17" s="7">
        <v>432</v>
      </c>
      <c r="D17" s="7">
        <v>1134</v>
      </c>
      <c r="E17" s="7">
        <v>240.15640736819827</v>
      </c>
      <c r="F17" s="29">
        <f t="shared" si="0"/>
        <v>0.32785857661187479</v>
      </c>
      <c r="G17" s="36" t="b">
        <f t="shared" si="3"/>
        <v>0</v>
      </c>
      <c r="H17" s="38" t="b">
        <f t="shared" si="1"/>
        <v>0</v>
      </c>
      <c r="I17" s="33" t="s">
        <v>842</v>
      </c>
      <c r="J17" s="7">
        <v>464.97500000000002</v>
      </c>
      <c r="K17" s="7">
        <v>404</v>
      </c>
      <c r="L17" s="7">
        <v>698</v>
      </c>
      <c r="M17" s="7">
        <v>67.977178485663742</v>
      </c>
      <c r="N17" s="29">
        <f t="shared" si="2"/>
        <v>0.14619534057887787</v>
      </c>
      <c r="O17" s="36" t="b">
        <f t="shared" si="4"/>
        <v>0</v>
      </c>
      <c r="P17" s="33" t="s">
        <v>846</v>
      </c>
      <c r="Q17" s="7">
        <v>1130.75</v>
      </c>
      <c r="R17" s="7">
        <v>542.5</v>
      </c>
      <c r="S17" s="7">
        <v>549.25</v>
      </c>
      <c r="T17" s="7"/>
      <c r="U17" s="7"/>
      <c r="V17" s="7"/>
      <c r="W17" s="7"/>
      <c r="X17" s="7"/>
      <c r="Y17" s="7"/>
      <c r="Z17" s="7"/>
      <c r="AA17" s="7">
        <v>740.83333333333337</v>
      </c>
    </row>
    <row r="18" spans="1:27" x14ac:dyDescent="0.2">
      <c r="A18" s="33" t="s">
        <v>829</v>
      </c>
      <c r="B18" s="7">
        <v>830.42857142857144</v>
      </c>
      <c r="C18" s="7">
        <v>258</v>
      </c>
      <c r="D18" s="7">
        <v>3331</v>
      </c>
      <c r="E18" s="7">
        <v>844.50492682314859</v>
      </c>
      <c r="F18" s="29">
        <f t="shared" si="0"/>
        <v>1.016950711811808</v>
      </c>
      <c r="G18" s="36" t="b">
        <f t="shared" si="3"/>
        <v>0</v>
      </c>
      <c r="H18" s="38" t="b">
        <f t="shared" si="1"/>
        <v>0</v>
      </c>
      <c r="I18" s="33" t="s">
        <v>852</v>
      </c>
      <c r="J18" s="7">
        <v>545</v>
      </c>
      <c r="K18" s="7">
        <v>375</v>
      </c>
      <c r="L18" s="7">
        <v>3145</v>
      </c>
      <c r="M18" s="7">
        <v>456.74073889253907</v>
      </c>
      <c r="N18" s="29">
        <f t="shared" si="2"/>
        <v>0.83805640163768635</v>
      </c>
      <c r="O18" s="36" t="b">
        <f t="shared" si="4"/>
        <v>0</v>
      </c>
      <c r="P18" s="33" t="s">
        <v>838</v>
      </c>
      <c r="Q18" s="7">
        <v>513.25</v>
      </c>
      <c r="R18" s="7">
        <v>1053</v>
      </c>
      <c r="S18" s="7">
        <v>593.5</v>
      </c>
      <c r="T18" s="7">
        <v>643.25</v>
      </c>
      <c r="U18" s="7">
        <v>707.5</v>
      </c>
      <c r="V18" s="7">
        <v>586.75</v>
      </c>
      <c r="W18" s="7">
        <v>653.75</v>
      </c>
      <c r="X18" s="7">
        <v>482.75</v>
      </c>
      <c r="Y18" s="7">
        <v>2307</v>
      </c>
      <c r="Z18" s="7">
        <v>442.25</v>
      </c>
      <c r="AA18" s="7">
        <v>798.3</v>
      </c>
    </row>
    <row r="19" spans="1:27" x14ac:dyDescent="0.2">
      <c r="A19" s="33" t="s">
        <v>840</v>
      </c>
      <c r="B19" s="7">
        <v>1182.7</v>
      </c>
      <c r="C19" s="7">
        <v>817</v>
      </c>
      <c r="D19" s="7">
        <v>1572</v>
      </c>
      <c r="E19" s="7">
        <v>203.76562904216041</v>
      </c>
      <c r="F19" s="29">
        <f t="shared" si="0"/>
        <v>0.17228851698838285</v>
      </c>
      <c r="G19" s="36" t="b">
        <f t="shared" si="3"/>
        <v>0</v>
      </c>
      <c r="H19" s="38" t="b">
        <f t="shared" si="1"/>
        <v>1</v>
      </c>
      <c r="I19" s="33" t="s">
        <v>840</v>
      </c>
      <c r="J19" s="7">
        <v>628.92499999999995</v>
      </c>
      <c r="K19" s="7">
        <v>549</v>
      </c>
      <c r="L19" s="7">
        <v>1003</v>
      </c>
      <c r="M19" s="7">
        <v>99.967273491031946</v>
      </c>
      <c r="N19" s="29">
        <f t="shared" si="2"/>
        <v>0.15894943513301579</v>
      </c>
      <c r="O19" s="36" t="b">
        <f t="shared" si="4"/>
        <v>0</v>
      </c>
      <c r="P19" s="33" t="s">
        <v>829</v>
      </c>
      <c r="Q19" s="7">
        <v>1029.5</v>
      </c>
      <c r="R19" s="7">
        <v>427</v>
      </c>
      <c r="S19" s="7">
        <v>562</v>
      </c>
      <c r="T19" s="7"/>
      <c r="U19" s="7"/>
      <c r="V19" s="7">
        <v>295.33333333333331</v>
      </c>
      <c r="W19" s="7">
        <v>617.25</v>
      </c>
      <c r="X19" s="7">
        <v>1827.75</v>
      </c>
      <c r="Y19" s="7"/>
      <c r="Z19" s="7">
        <v>1951</v>
      </c>
      <c r="AA19" s="7">
        <v>1002.4166666666666</v>
      </c>
    </row>
    <row r="20" spans="1:27" x14ac:dyDescent="0.2">
      <c r="A20" s="33" t="s">
        <v>850</v>
      </c>
      <c r="B20" s="7">
        <v>1357.8</v>
      </c>
      <c r="C20" s="7">
        <v>1043</v>
      </c>
      <c r="D20" s="7">
        <v>5053</v>
      </c>
      <c r="E20" s="7">
        <v>886.92440786301404</v>
      </c>
      <c r="F20" s="29">
        <f t="shared" si="0"/>
        <v>0.65320695821403307</v>
      </c>
      <c r="G20" s="36" t="b">
        <f t="shared" si="3"/>
        <v>0</v>
      </c>
      <c r="H20" s="38" t="b">
        <f t="shared" si="1"/>
        <v>0</v>
      </c>
      <c r="I20" s="33" t="s">
        <v>841</v>
      </c>
      <c r="J20" s="7">
        <v>923.97500000000002</v>
      </c>
      <c r="K20" s="7">
        <v>641</v>
      </c>
      <c r="L20" s="7">
        <v>1788</v>
      </c>
      <c r="M20" s="7">
        <v>208.42110817605152</v>
      </c>
      <c r="N20" s="29">
        <f t="shared" si="2"/>
        <v>0.22557007297389162</v>
      </c>
      <c r="O20" s="36" t="b">
        <f t="shared" si="4"/>
        <v>0</v>
      </c>
      <c r="P20" s="33" t="s">
        <v>840</v>
      </c>
      <c r="Q20" s="7">
        <v>1290</v>
      </c>
      <c r="R20" s="7">
        <v>1228.25</v>
      </c>
      <c r="S20" s="7">
        <v>1040</v>
      </c>
      <c r="T20" s="7">
        <v>1088.5</v>
      </c>
      <c r="U20" s="7">
        <v>1233.5</v>
      </c>
      <c r="V20" s="7">
        <v>1182.25</v>
      </c>
      <c r="W20" s="7">
        <v>1140.5</v>
      </c>
      <c r="X20" s="7">
        <v>1136.5</v>
      </c>
      <c r="Y20" s="7">
        <v>946.75</v>
      </c>
      <c r="Z20" s="7">
        <v>955.25</v>
      </c>
      <c r="AA20" s="7">
        <v>1124.1500000000001</v>
      </c>
    </row>
    <row r="21" spans="1:27" x14ac:dyDescent="0.2">
      <c r="A21" s="33" t="s">
        <v>841</v>
      </c>
      <c r="B21" s="7">
        <v>1363.7</v>
      </c>
      <c r="C21" s="7">
        <v>881</v>
      </c>
      <c r="D21" s="7">
        <v>1670</v>
      </c>
      <c r="E21" s="7">
        <v>227.46916505898494</v>
      </c>
      <c r="F21" s="29">
        <f t="shared" si="0"/>
        <v>0.16680293690619999</v>
      </c>
      <c r="G21" s="36" t="b">
        <f t="shared" si="3"/>
        <v>0</v>
      </c>
      <c r="H21" s="38" t="b">
        <f t="shared" si="1"/>
        <v>0</v>
      </c>
      <c r="I21" s="33" t="s">
        <v>850</v>
      </c>
      <c r="J21" s="7">
        <v>1078.625</v>
      </c>
      <c r="K21" s="7">
        <v>661</v>
      </c>
      <c r="L21" s="7">
        <v>9189</v>
      </c>
      <c r="M21" s="7">
        <v>1341.7800593108032</v>
      </c>
      <c r="N21" s="29">
        <f t="shared" si="2"/>
        <v>1.2439727053524656</v>
      </c>
      <c r="O21" s="36" t="b">
        <f t="shared" si="4"/>
        <v>0</v>
      </c>
      <c r="P21" s="33" t="s">
        <v>850</v>
      </c>
      <c r="Q21" s="7">
        <v>2562.5</v>
      </c>
      <c r="R21" s="7">
        <v>1107.5</v>
      </c>
      <c r="S21" s="7">
        <v>1115.5</v>
      </c>
      <c r="T21" s="7">
        <v>1176</v>
      </c>
      <c r="U21" s="7">
        <v>1135.25</v>
      </c>
      <c r="V21" s="7">
        <v>1140.25</v>
      </c>
      <c r="W21" s="7">
        <v>1113</v>
      </c>
      <c r="X21" s="7">
        <v>1065.25</v>
      </c>
      <c r="Y21" s="7">
        <v>1068</v>
      </c>
      <c r="Z21" s="7">
        <v>1114</v>
      </c>
      <c r="AA21" s="7">
        <v>1259.7249999999999</v>
      </c>
    </row>
    <row r="22" spans="1:27" x14ac:dyDescent="0.2">
      <c r="A22" s="33" t="s">
        <v>844</v>
      </c>
      <c r="B22" s="7">
        <v>1615.15</v>
      </c>
      <c r="C22" s="7">
        <v>254</v>
      </c>
      <c r="D22" s="7">
        <v>25486</v>
      </c>
      <c r="E22" s="7">
        <v>5620.085017852909</v>
      </c>
      <c r="F22" s="29">
        <f t="shared" si="0"/>
        <v>3.4796056204395311</v>
      </c>
      <c r="G22" s="36" t="b">
        <f t="shared" si="3"/>
        <v>0</v>
      </c>
      <c r="H22" s="38" t="b">
        <f t="shared" si="1"/>
        <v>0</v>
      </c>
      <c r="I22" s="33" t="s">
        <v>847</v>
      </c>
      <c r="J22" s="7">
        <v>1090.625</v>
      </c>
      <c r="K22" s="7">
        <v>730</v>
      </c>
      <c r="L22" s="7">
        <v>4013</v>
      </c>
      <c r="M22" s="7">
        <v>512.80774062620571</v>
      </c>
      <c r="N22" s="29">
        <f t="shared" si="2"/>
        <v>0.47019620917015997</v>
      </c>
      <c r="O22" s="36" t="b">
        <f t="shared" si="4"/>
        <v>1</v>
      </c>
      <c r="P22" s="33" t="s">
        <v>841</v>
      </c>
      <c r="Q22" s="7">
        <v>1245.75</v>
      </c>
      <c r="R22" s="7">
        <v>1344.5</v>
      </c>
      <c r="S22" s="7">
        <v>1491</v>
      </c>
      <c r="T22" s="7">
        <v>1640.5</v>
      </c>
      <c r="U22" s="7">
        <v>1534.25</v>
      </c>
      <c r="V22" s="7">
        <v>1443</v>
      </c>
      <c r="W22" s="7">
        <v>1399.75</v>
      </c>
      <c r="X22" s="7">
        <v>1339</v>
      </c>
      <c r="Y22" s="7">
        <v>1141.75</v>
      </c>
      <c r="Z22" s="7">
        <v>1487.25</v>
      </c>
      <c r="AA22" s="7">
        <v>1406.675</v>
      </c>
    </row>
    <row r="23" spans="1:27" x14ac:dyDescent="0.2">
      <c r="A23" s="33" t="s">
        <v>847</v>
      </c>
      <c r="B23" s="7">
        <v>1849.3</v>
      </c>
      <c r="C23" s="7">
        <v>1417</v>
      </c>
      <c r="D23" s="7">
        <v>4204</v>
      </c>
      <c r="E23" s="7">
        <v>688.12201335457803</v>
      </c>
      <c r="F23" s="29">
        <f t="shared" si="0"/>
        <v>0.37209863913620184</v>
      </c>
      <c r="G23" s="36" t="b">
        <f t="shared" si="3"/>
        <v>1</v>
      </c>
      <c r="H23" s="38" t="b">
        <f t="shared" si="1"/>
        <v>0</v>
      </c>
      <c r="I23" s="33" t="s">
        <v>829</v>
      </c>
      <c r="J23" s="7">
        <v>1195.9310344827586</v>
      </c>
      <c r="K23" s="7">
        <v>303</v>
      </c>
      <c r="L23" s="7">
        <v>6051</v>
      </c>
      <c r="M23" s="7">
        <v>1631.8916484303572</v>
      </c>
      <c r="N23" s="29">
        <f t="shared" si="2"/>
        <v>1.3645365839478796</v>
      </c>
      <c r="O23" s="36" t="b">
        <f t="shared" si="4"/>
        <v>0</v>
      </c>
      <c r="P23" s="33" t="s">
        <v>847</v>
      </c>
      <c r="Q23" s="7">
        <v>2254.75</v>
      </c>
      <c r="R23" s="7">
        <v>1498</v>
      </c>
      <c r="S23" s="7">
        <v>1483.5</v>
      </c>
      <c r="T23" s="7">
        <v>1453</v>
      </c>
      <c r="U23" s="7">
        <v>1453.75</v>
      </c>
      <c r="V23" s="7">
        <v>1480.25</v>
      </c>
      <c r="W23" s="7">
        <v>1538.25</v>
      </c>
      <c r="X23" s="7">
        <v>1475.25</v>
      </c>
      <c r="Y23" s="7">
        <v>1457</v>
      </c>
      <c r="Z23" s="7">
        <v>2350.75</v>
      </c>
      <c r="AA23" s="7">
        <v>1644.45</v>
      </c>
    </row>
    <row r="24" spans="1:27" x14ac:dyDescent="0.2">
      <c r="A24" s="33" t="s">
        <v>834</v>
      </c>
      <c r="B24" s="7">
        <v>1962.3</v>
      </c>
      <c r="C24" s="7">
        <v>1602</v>
      </c>
      <c r="D24" s="7">
        <v>2833</v>
      </c>
      <c r="E24" s="7">
        <v>339.11046174242114</v>
      </c>
      <c r="F24" s="29">
        <f t="shared" si="0"/>
        <v>0.17281275123193249</v>
      </c>
      <c r="G24" s="36" t="b">
        <f t="shared" si="3"/>
        <v>0</v>
      </c>
      <c r="H24" s="38" t="b">
        <f t="shared" si="1"/>
        <v>0</v>
      </c>
      <c r="I24" s="33" t="s">
        <v>836</v>
      </c>
      <c r="J24" s="7">
        <v>1671.8</v>
      </c>
      <c r="K24" s="7">
        <v>172</v>
      </c>
      <c r="L24" s="7">
        <v>35958</v>
      </c>
      <c r="M24" s="7">
        <v>6209.8562938077393</v>
      </c>
      <c r="N24" s="29">
        <f t="shared" si="2"/>
        <v>3.7144731988322404</v>
      </c>
      <c r="O24" s="36" t="b">
        <f t="shared" si="4"/>
        <v>1</v>
      </c>
      <c r="P24" s="33" t="s">
        <v>844</v>
      </c>
      <c r="Q24" s="7">
        <v>301</v>
      </c>
      <c r="R24" s="7">
        <v>446.75</v>
      </c>
      <c r="S24" s="7">
        <v>335.25</v>
      </c>
      <c r="T24" s="7">
        <v>15162.25</v>
      </c>
      <c r="U24" s="7">
        <v>299</v>
      </c>
      <c r="V24" s="7">
        <v>305.75</v>
      </c>
      <c r="W24" s="7">
        <v>357</v>
      </c>
      <c r="X24" s="7">
        <v>272.75</v>
      </c>
      <c r="Y24" s="7">
        <v>288.5</v>
      </c>
      <c r="Z24" s="7">
        <v>289.5</v>
      </c>
      <c r="AA24" s="7">
        <v>1805.7750000000001</v>
      </c>
    </row>
    <row r="25" spans="1:27" x14ac:dyDescent="0.2">
      <c r="A25" s="33" t="s">
        <v>843</v>
      </c>
      <c r="B25" s="7">
        <v>2165.9499999999998</v>
      </c>
      <c r="C25" s="7">
        <v>1015</v>
      </c>
      <c r="D25" s="7">
        <v>5068</v>
      </c>
      <c r="E25" s="7">
        <v>1225.8779657217538</v>
      </c>
      <c r="F25" s="29">
        <f t="shared" si="0"/>
        <v>0.56597703812264999</v>
      </c>
      <c r="G25" s="36" t="b">
        <f t="shared" si="3"/>
        <v>1</v>
      </c>
      <c r="H25" s="38" t="b">
        <f t="shared" si="1"/>
        <v>1</v>
      </c>
      <c r="I25" s="33" t="s">
        <v>843</v>
      </c>
      <c r="J25" s="7">
        <v>1744.8</v>
      </c>
      <c r="K25" s="7">
        <v>662</v>
      </c>
      <c r="L25" s="7">
        <v>4246</v>
      </c>
      <c r="M25" s="7">
        <v>1053.3001179443295</v>
      </c>
      <c r="N25" s="29">
        <f t="shared" si="2"/>
        <v>0.6036795724119266</v>
      </c>
      <c r="O25" s="36" t="b">
        <f t="shared" si="4"/>
        <v>1</v>
      </c>
      <c r="P25" s="33" t="s">
        <v>834</v>
      </c>
      <c r="Q25" s="7">
        <v>2369</v>
      </c>
      <c r="R25" s="7">
        <v>1883.75</v>
      </c>
      <c r="S25" s="7">
        <v>2040</v>
      </c>
      <c r="T25" s="7">
        <v>1888.5</v>
      </c>
      <c r="U25" s="7">
        <v>1808</v>
      </c>
      <c r="V25" s="7">
        <v>1752.25</v>
      </c>
      <c r="W25" s="7">
        <v>2202.75</v>
      </c>
      <c r="X25" s="7">
        <v>1901.75</v>
      </c>
      <c r="Y25" s="7">
        <v>2276.75</v>
      </c>
      <c r="Z25" s="7">
        <v>1917.5</v>
      </c>
      <c r="AA25" s="7">
        <v>2004.0250000000001</v>
      </c>
    </row>
    <row r="26" spans="1:27" x14ac:dyDescent="0.2">
      <c r="A26" s="33" t="s">
        <v>836</v>
      </c>
      <c r="B26" s="7">
        <v>2916.25</v>
      </c>
      <c r="C26" s="7">
        <v>463</v>
      </c>
      <c r="D26" s="7">
        <v>29600</v>
      </c>
      <c r="E26" s="7">
        <v>6921.5402444299316</v>
      </c>
      <c r="F26" s="29">
        <f t="shared" si="0"/>
        <v>2.3734385750295521</v>
      </c>
      <c r="G26" s="36" t="b">
        <f t="shared" si="3"/>
        <v>1</v>
      </c>
      <c r="H26" s="38" t="b">
        <f t="shared" si="1"/>
        <v>0</v>
      </c>
      <c r="I26" s="33" t="s">
        <v>834</v>
      </c>
      <c r="J26" s="7">
        <v>1938.7948717948718</v>
      </c>
      <c r="K26" s="7">
        <v>1255</v>
      </c>
      <c r="L26" s="7">
        <v>5645</v>
      </c>
      <c r="M26" s="7">
        <v>766.92729976895748</v>
      </c>
      <c r="N26" s="29">
        <f t="shared" si="2"/>
        <v>0.39556907794941798</v>
      </c>
      <c r="O26" s="36" t="b">
        <f t="shared" si="4"/>
        <v>0</v>
      </c>
      <c r="P26" s="33" t="s">
        <v>832</v>
      </c>
      <c r="Q26" s="7">
        <v>1667.5</v>
      </c>
      <c r="R26" s="7">
        <v>1698.5</v>
      </c>
      <c r="S26" s="7">
        <v>8501.25</v>
      </c>
      <c r="T26" s="7">
        <v>1006.75</v>
      </c>
      <c r="U26" s="7">
        <v>1835</v>
      </c>
      <c r="V26" s="7">
        <v>1352.25</v>
      </c>
      <c r="W26" s="7">
        <v>1742.25</v>
      </c>
      <c r="X26" s="7">
        <v>1860.25</v>
      </c>
      <c r="Y26" s="7">
        <v>849.5</v>
      </c>
      <c r="Z26" s="7">
        <v>2016</v>
      </c>
      <c r="AA26" s="7">
        <v>2252.9250000000002</v>
      </c>
    </row>
    <row r="27" spans="1:27" x14ac:dyDescent="0.2">
      <c r="A27" s="33" t="s">
        <v>832</v>
      </c>
      <c r="B27" s="7">
        <v>3126.15</v>
      </c>
      <c r="C27" s="7">
        <v>275</v>
      </c>
      <c r="D27" s="7">
        <v>21808</v>
      </c>
      <c r="E27" s="7">
        <v>4592.6494277039565</v>
      </c>
      <c r="F27" s="29">
        <f t="shared" si="0"/>
        <v>1.4691071854210311</v>
      </c>
      <c r="G27" s="36" t="b">
        <f t="shared" si="3"/>
        <v>0</v>
      </c>
      <c r="H27" s="38" t="b">
        <f t="shared" si="1"/>
        <v>0</v>
      </c>
      <c r="I27" s="33" t="s">
        <v>851</v>
      </c>
      <c r="J27" s="7">
        <v>2289.85</v>
      </c>
      <c r="K27" s="7">
        <v>1578</v>
      </c>
      <c r="L27" s="7">
        <v>6025</v>
      </c>
      <c r="M27" s="7">
        <v>922.19283121737499</v>
      </c>
      <c r="N27" s="29">
        <f t="shared" si="2"/>
        <v>0.40273067284642006</v>
      </c>
      <c r="O27" s="36" t="b">
        <f t="shared" si="4"/>
        <v>1</v>
      </c>
      <c r="P27" s="33" t="s">
        <v>843</v>
      </c>
      <c r="Q27" s="7">
        <v>1280.5</v>
      </c>
      <c r="R27" s="7">
        <v>1094.5</v>
      </c>
      <c r="S27" s="7">
        <v>1212.5</v>
      </c>
      <c r="T27" s="7">
        <v>3962.75</v>
      </c>
      <c r="U27" s="7">
        <v>3760.5</v>
      </c>
      <c r="V27" s="7">
        <v>2350</v>
      </c>
      <c r="W27" s="7">
        <v>2212.25</v>
      </c>
      <c r="X27" s="7">
        <v>2606</v>
      </c>
      <c r="Y27" s="7">
        <v>1609.5</v>
      </c>
      <c r="Z27" s="7">
        <v>2781</v>
      </c>
      <c r="AA27" s="7">
        <v>2286.9499999999998</v>
      </c>
    </row>
    <row r="28" spans="1:27" x14ac:dyDescent="0.2">
      <c r="A28" s="33" t="s">
        <v>848</v>
      </c>
      <c r="B28" s="7">
        <v>8133.8</v>
      </c>
      <c r="C28" s="7">
        <v>936</v>
      </c>
      <c r="D28" s="7">
        <v>40857</v>
      </c>
      <c r="E28" s="7">
        <v>10643.555661328101</v>
      </c>
      <c r="F28" s="29">
        <f t="shared" si="0"/>
        <v>1.3085588115429565</v>
      </c>
      <c r="G28" s="36" t="b">
        <f t="shared" si="3"/>
        <v>0</v>
      </c>
      <c r="H28" s="38" t="b">
        <f t="shared" si="1"/>
        <v>0</v>
      </c>
      <c r="I28" s="33" t="s">
        <v>845</v>
      </c>
      <c r="J28" s="7">
        <v>3211.90625</v>
      </c>
      <c r="K28" s="7">
        <v>1042</v>
      </c>
      <c r="L28" s="7">
        <v>13561</v>
      </c>
      <c r="M28" s="7">
        <v>3269.4202934837772</v>
      </c>
      <c r="N28" s="29">
        <f t="shared" si="2"/>
        <v>1.0179065137669498</v>
      </c>
      <c r="O28" s="36" t="b">
        <f t="shared" si="4"/>
        <v>0</v>
      </c>
      <c r="P28" s="33" t="s">
        <v>836</v>
      </c>
      <c r="Q28" s="7">
        <v>579.75</v>
      </c>
      <c r="R28" s="7">
        <v>875.75</v>
      </c>
      <c r="S28" s="7">
        <v>544.75</v>
      </c>
      <c r="T28" s="7">
        <v>1599</v>
      </c>
      <c r="U28" s="7">
        <v>37290.25</v>
      </c>
      <c r="V28" s="7">
        <v>574.5</v>
      </c>
      <c r="W28" s="7">
        <v>551.75</v>
      </c>
      <c r="X28" s="7">
        <v>540</v>
      </c>
      <c r="Y28" s="7">
        <v>619</v>
      </c>
      <c r="Z28" s="7">
        <v>707</v>
      </c>
      <c r="AA28" s="7">
        <v>4388.1750000000002</v>
      </c>
    </row>
    <row r="29" spans="1:27" x14ac:dyDescent="0.2">
      <c r="A29" s="33" t="s">
        <v>845</v>
      </c>
      <c r="B29" s="7">
        <v>9308.75</v>
      </c>
      <c r="C29" s="7">
        <v>1696</v>
      </c>
      <c r="D29" s="7">
        <v>81609</v>
      </c>
      <c r="E29" s="7">
        <v>19436.245547944694</v>
      </c>
      <c r="F29" s="29">
        <f t="shared" si="0"/>
        <v>2.0879544028945558</v>
      </c>
      <c r="G29" s="36" t="b">
        <f t="shared" si="3"/>
        <v>0</v>
      </c>
      <c r="H29" s="38" t="b">
        <f t="shared" si="1"/>
        <v>0</v>
      </c>
      <c r="I29" s="33" t="s">
        <v>832</v>
      </c>
      <c r="J29" s="7">
        <v>3708.125</v>
      </c>
      <c r="K29" s="7">
        <v>233</v>
      </c>
      <c r="L29" s="7">
        <v>26548</v>
      </c>
      <c r="M29" s="7">
        <v>4517.9946265475819</v>
      </c>
      <c r="N29" s="29">
        <f t="shared" si="2"/>
        <v>1.2184040792981849</v>
      </c>
      <c r="O29" s="36" t="b">
        <f t="shared" si="4"/>
        <v>0</v>
      </c>
      <c r="P29" s="33" t="s">
        <v>851</v>
      </c>
      <c r="Q29" s="7">
        <v>3348.25</v>
      </c>
      <c r="R29" s="7">
        <v>2993.25</v>
      </c>
      <c r="S29" s="7">
        <v>2456.25</v>
      </c>
      <c r="T29" s="7">
        <v>38597.75</v>
      </c>
      <c r="U29" s="7">
        <v>3774.5</v>
      </c>
      <c r="V29" s="7">
        <v>3616.75</v>
      </c>
      <c r="W29" s="7">
        <v>2496</v>
      </c>
      <c r="X29" s="7">
        <v>2987.75</v>
      </c>
      <c r="Y29" s="7">
        <v>2509.75</v>
      </c>
      <c r="Z29" s="7">
        <v>2648</v>
      </c>
      <c r="AA29" s="7">
        <v>6542.8249999999998</v>
      </c>
    </row>
    <row r="30" spans="1:27" x14ac:dyDescent="0.2">
      <c r="A30" s="33" t="s">
        <v>851</v>
      </c>
      <c r="B30" s="7">
        <v>10028.950000000001</v>
      </c>
      <c r="C30" s="7">
        <v>2282</v>
      </c>
      <c r="D30" s="7">
        <v>144796</v>
      </c>
      <c r="E30" s="7">
        <v>31727.049803092232</v>
      </c>
      <c r="F30" s="29">
        <f t="shared" si="0"/>
        <v>3.1635465131536433</v>
      </c>
      <c r="G30" s="36" t="b">
        <f t="shared" si="3"/>
        <v>1</v>
      </c>
      <c r="H30" s="38" t="b">
        <f t="shared" si="1"/>
        <v>0</v>
      </c>
      <c r="I30" s="33" t="s">
        <v>848</v>
      </c>
      <c r="J30" s="7">
        <v>6037.7749999999996</v>
      </c>
      <c r="K30" s="7">
        <v>471</v>
      </c>
      <c r="L30" s="7">
        <v>24007</v>
      </c>
      <c r="M30" s="7">
        <v>6360.2314846097006</v>
      </c>
      <c r="N30" s="29">
        <f t="shared" si="2"/>
        <v>1.0534065089556501</v>
      </c>
      <c r="O30" s="36" t="b">
        <f t="shared" si="4"/>
        <v>0</v>
      </c>
      <c r="P30" s="33" t="s">
        <v>845</v>
      </c>
      <c r="Q30" s="7">
        <v>5596.25</v>
      </c>
      <c r="R30" s="7">
        <v>1745</v>
      </c>
      <c r="S30" s="7">
        <v>4812.666666666667</v>
      </c>
      <c r="T30" s="7">
        <v>2951.5</v>
      </c>
      <c r="U30" s="7">
        <v>3408.75</v>
      </c>
      <c r="V30" s="7">
        <v>4330.25</v>
      </c>
      <c r="W30" s="7"/>
      <c r="X30" s="7"/>
      <c r="Y30" s="7">
        <v>4784.5</v>
      </c>
      <c r="Z30" s="7">
        <v>26476.25</v>
      </c>
      <c r="AA30" s="7">
        <v>6826.0645161290322</v>
      </c>
    </row>
    <row r="31" spans="1:27" x14ac:dyDescent="0.2">
      <c r="A31" s="14" t="s">
        <v>822</v>
      </c>
      <c r="B31" s="7">
        <v>1989.821138211382</v>
      </c>
      <c r="C31" s="7">
        <v>69</v>
      </c>
      <c r="D31" s="7">
        <v>144796</v>
      </c>
      <c r="E31" s="7">
        <v>8140.9815571195604</v>
      </c>
      <c r="F31" s="29">
        <f t="shared" si="0"/>
        <v>4.0913132345339127</v>
      </c>
      <c r="G31" s="36"/>
      <c r="H31" s="38" t="b">
        <f t="shared" si="1"/>
        <v>1</v>
      </c>
      <c r="I31" s="14" t="s">
        <v>822</v>
      </c>
      <c r="J31" s="7">
        <v>1116.9707661290322</v>
      </c>
      <c r="K31" s="7">
        <v>25</v>
      </c>
      <c r="L31" s="7">
        <v>35958</v>
      </c>
      <c r="M31" s="7">
        <v>2543.7170011202725</v>
      </c>
      <c r="N31" s="29">
        <f t="shared" si="2"/>
        <v>2.277335341493103</v>
      </c>
      <c r="P31" s="33" t="s">
        <v>848</v>
      </c>
      <c r="Q31" s="7">
        <v>4114</v>
      </c>
      <c r="R31" s="7">
        <v>1211.25</v>
      </c>
      <c r="S31" s="7">
        <v>7009.75</v>
      </c>
      <c r="T31" s="7">
        <v>13110.5</v>
      </c>
      <c r="U31" s="7">
        <v>20571.25</v>
      </c>
      <c r="V31" s="7">
        <v>1487</v>
      </c>
      <c r="W31" s="7">
        <v>3177.75</v>
      </c>
      <c r="X31" s="7">
        <v>3507.5</v>
      </c>
      <c r="Y31" s="7">
        <v>5035.75</v>
      </c>
      <c r="Z31" s="7">
        <v>10037.25</v>
      </c>
      <c r="AA31" s="7">
        <v>6926.2</v>
      </c>
    </row>
    <row r="32" spans="1:27" x14ac:dyDescent="0.2">
      <c r="G32" s="35"/>
      <c r="N32" s="29" t="e">
        <f t="shared" si="2"/>
        <v>#DIV/0!</v>
      </c>
      <c r="P32" s="14" t="s">
        <v>820</v>
      </c>
      <c r="Q32" s="7">
        <v>1000.9223300970874</v>
      </c>
      <c r="R32" s="7">
        <v>996.90384615384619</v>
      </c>
      <c r="S32" s="7">
        <v>1117.5490196078431</v>
      </c>
      <c r="T32" s="7">
        <v>1300.8484848484848</v>
      </c>
      <c r="U32" s="7">
        <v>1427.84375</v>
      </c>
      <c r="V32" s="7">
        <v>703.14</v>
      </c>
      <c r="W32" s="7">
        <v>1119</v>
      </c>
      <c r="X32" s="7">
        <v>1039.5416666666667</v>
      </c>
      <c r="Y32" s="7">
        <v>1690.8877551020407</v>
      </c>
      <c r="Z32" s="7">
        <v>804.12</v>
      </c>
      <c r="AA32" s="7">
        <v>1116.9707661290322</v>
      </c>
    </row>
    <row r="33" spans="1:27" x14ac:dyDescent="0.2">
      <c r="P33" s="33" t="s">
        <v>826</v>
      </c>
      <c r="Q33" s="7">
        <v>45.5</v>
      </c>
      <c r="R33" s="7">
        <v>62</v>
      </c>
      <c r="S33" s="7">
        <v>49.25</v>
      </c>
      <c r="T33" s="7">
        <v>49</v>
      </c>
      <c r="U33" s="7">
        <v>46.25</v>
      </c>
      <c r="V33" s="7">
        <v>69</v>
      </c>
      <c r="W33" s="7">
        <v>146.75</v>
      </c>
      <c r="X33" s="7">
        <v>46.75</v>
      </c>
      <c r="Y33" s="7">
        <v>51</v>
      </c>
      <c r="Z33" s="7">
        <v>53.5</v>
      </c>
      <c r="AA33" s="7">
        <v>61.9</v>
      </c>
    </row>
    <row r="34" spans="1:27" x14ac:dyDescent="0.2">
      <c r="A34" s="13" t="s">
        <v>4686</v>
      </c>
      <c r="B34" s="13" t="s">
        <v>854</v>
      </c>
      <c r="F34"/>
      <c r="G34"/>
      <c r="P34" s="33" t="s">
        <v>837</v>
      </c>
      <c r="Q34" s="7">
        <v>93.5</v>
      </c>
      <c r="R34" s="7">
        <v>116.75</v>
      </c>
      <c r="S34" s="7">
        <v>91.75</v>
      </c>
      <c r="T34" s="7">
        <v>104</v>
      </c>
      <c r="U34" s="7">
        <v>107</v>
      </c>
      <c r="V34" s="7">
        <v>108.25</v>
      </c>
      <c r="W34" s="7">
        <v>101.5</v>
      </c>
      <c r="X34" s="7">
        <v>90.75</v>
      </c>
      <c r="Y34" s="7">
        <v>97.5</v>
      </c>
      <c r="Z34" s="7">
        <v>132.5</v>
      </c>
      <c r="AA34" s="7">
        <v>104.35</v>
      </c>
    </row>
    <row r="35" spans="1:27" x14ac:dyDescent="0.2">
      <c r="A35" s="13" t="s">
        <v>821</v>
      </c>
      <c r="B35" t="s">
        <v>823</v>
      </c>
      <c r="C35" t="s">
        <v>824</v>
      </c>
      <c r="F35"/>
      <c r="G35"/>
      <c r="P35" s="33" t="s">
        <v>825</v>
      </c>
      <c r="Q35" s="7">
        <v>58.5</v>
      </c>
      <c r="R35" s="7">
        <v>113.75</v>
      </c>
      <c r="S35" s="7">
        <v>101.5</v>
      </c>
      <c r="T35" s="7">
        <v>86.75</v>
      </c>
      <c r="U35" s="7">
        <v>98.5</v>
      </c>
      <c r="V35" s="7">
        <v>91.75</v>
      </c>
      <c r="W35" s="7">
        <v>355.5</v>
      </c>
      <c r="X35" s="7">
        <v>92.25</v>
      </c>
      <c r="Y35" s="7">
        <v>85.25</v>
      </c>
      <c r="Z35" s="7">
        <v>99.5</v>
      </c>
      <c r="AA35" s="7">
        <v>118.325</v>
      </c>
    </row>
    <row r="36" spans="1:27" x14ac:dyDescent="0.2">
      <c r="A36" s="14" t="s">
        <v>835</v>
      </c>
      <c r="B36" s="7">
        <v>79</v>
      </c>
      <c r="C36" s="7"/>
      <c r="F36"/>
      <c r="G36"/>
      <c r="P36" s="33" t="s">
        <v>830</v>
      </c>
      <c r="Q36" s="7">
        <v>787.25</v>
      </c>
      <c r="R36" s="7">
        <v>38.75</v>
      </c>
      <c r="S36" s="7">
        <v>34.25</v>
      </c>
      <c r="T36" s="7">
        <v>68</v>
      </c>
      <c r="U36" s="7">
        <v>58.25</v>
      </c>
      <c r="V36" s="7">
        <v>62.25</v>
      </c>
      <c r="W36" s="7">
        <v>32.75</v>
      </c>
      <c r="X36" s="7">
        <v>46.25</v>
      </c>
      <c r="Y36" s="7">
        <v>38.25</v>
      </c>
      <c r="Z36" s="7">
        <v>48.25</v>
      </c>
      <c r="AA36" s="7">
        <v>121.425</v>
      </c>
    </row>
    <row r="37" spans="1:27" x14ac:dyDescent="0.2">
      <c r="A37" s="14" t="s">
        <v>825</v>
      </c>
      <c r="B37" s="7"/>
      <c r="C37" s="7">
        <v>80</v>
      </c>
      <c r="F37"/>
      <c r="G37"/>
      <c r="P37" s="33" t="s">
        <v>844</v>
      </c>
      <c r="Q37" s="7">
        <v>93.5</v>
      </c>
      <c r="R37" s="7">
        <v>137.75</v>
      </c>
      <c r="S37" s="7">
        <v>133.5</v>
      </c>
      <c r="T37" s="7">
        <v>223</v>
      </c>
      <c r="U37" s="7">
        <v>152.5</v>
      </c>
      <c r="V37" s="7">
        <v>113.5</v>
      </c>
      <c r="W37" s="7">
        <v>108</v>
      </c>
      <c r="X37" s="7">
        <v>93.5</v>
      </c>
      <c r="Y37" s="7">
        <v>104.25</v>
      </c>
      <c r="Z37" s="7">
        <v>102.75</v>
      </c>
      <c r="AA37" s="7">
        <v>126.22499999999999</v>
      </c>
    </row>
    <row r="38" spans="1:27" x14ac:dyDescent="0.2">
      <c r="A38" s="14" t="s">
        <v>826</v>
      </c>
      <c r="B38" s="7">
        <v>80</v>
      </c>
      <c r="C38" s="7"/>
      <c r="F38"/>
      <c r="G38"/>
      <c r="P38" s="33" t="s">
        <v>839</v>
      </c>
      <c r="Q38" s="7">
        <v>152</v>
      </c>
      <c r="R38" s="7">
        <v>158</v>
      </c>
      <c r="S38" s="7">
        <v>162.5</v>
      </c>
      <c r="T38" s="7">
        <v>174.25</v>
      </c>
      <c r="U38" s="7">
        <v>153.75</v>
      </c>
      <c r="V38" s="7">
        <v>188.5</v>
      </c>
      <c r="W38" s="7">
        <v>163.75</v>
      </c>
      <c r="X38" s="7">
        <v>160</v>
      </c>
      <c r="Y38" s="7">
        <v>158.75</v>
      </c>
      <c r="Z38" s="7">
        <v>158</v>
      </c>
      <c r="AA38" s="7">
        <v>162.94999999999999</v>
      </c>
    </row>
    <row r="39" spans="1:27" x14ac:dyDescent="0.2">
      <c r="A39" s="14" t="s">
        <v>836</v>
      </c>
      <c r="B39" s="7"/>
      <c r="C39" s="7">
        <v>80</v>
      </c>
      <c r="F39"/>
      <c r="G39"/>
      <c r="P39" s="33" t="s">
        <v>835</v>
      </c>
      <c r="Q39" s="7">
        <v>147</v>
      </c>
      <c r="R39" s="7">
        <v>184</v>
      </c>
      <c r="S39" s="7">
        <v>180.75</v>
      </c>
      <c r="T39" s="7">
        <v>134</v>
      </c>
      <c r="U39" s="7">
        <v>160</v>
      </c>
      <c r="V39" s="7">
        <v>215.75</v>
      </c>
      <c r="W39" s="7">
        <v>198.25</v>
      </c>
      <c r="X39" s="7">
        <v>189.75</v>
      </c>
      <c r="Y39" s="7">
        <v>167.75</v>
      </c>
      <c r="Z39" s="7">
        <v>180</v>
      </c>
      <c r="AA39" s="7">
        <v>175.72499999999999</v>
      </c>
    </row>
    <row r="40" spans="1:27" x14ac:dyDescent="0.2">
      <c r="A40" s="14" t="s">
        <v>837</v>
      </c>
      <c r="B40" s="7">
        <v>79</v>
      </c>
      <c r="C40" s="7"/>
      <c r="F40"/>
      <c r="G40"/>
      <c r="P40" s="33" t="s">
        <v>849</v>
      </c>
      <c r="Q40" s="7">
        <v>225.75</v>
      </c>
      <c r="R40" s="7">
        <v>206.25</v>
      </c>
      <c r="S40" s="7">
        <v>250</v>
      </c>
      <c r="T40" s="7">
        <v>199.25</v>
      </c>
      <c r="U40" s="7">
        <v>225.75</v>
      </c>
      <c r="V40" s="7">
        <v>249.5</v>
      </c>
      <c r="W40" s="7">
        <v>234.5</v>
      </c>
      <c r="X40" s="7">
        <v>213.5</v>
      </c>
      <c r="Y40" s="7">
        <v>213.25</v>
      </c>
      <c r="Z40" s="7">
        <v>228.25</v>
      </c>
      <c r="AA40" s="7">
        <v>224.6</v>
      </c>
    </row>
    <row r="41" spans="1:27" x14ac:dyDescent="0.2">
      <c r="A41" s="14" t="s">
        <v>838</v>
      </c>
      <c r="B41" s="7">
        <v>80</v>
      </c>
      <c r="C41" s="7"/>
      <c r="F41"/>
      <c r="G41"/>
      <c r="P41" s="33" t="s">
        <v>853</v>
      </c>
      <c r="Q41" s="7">
        <v>184.25</v>
      </c>
      <c r="R41" s="7">
        <v>167</v>
      </c>
      <c r="S41" s="7">
        <v>217.5</v>
      </c>
      <c r="T41" s="7">
        <v>160.25</v>
      </c>
      <c r="U41" s="7">
        <v>114.5</v>
      </c>
      <c r="V41" s="7">
        <v>158.5</v>
      </c>
      <c r="W41" s="7">
        <v>238.5</v>
      </c>
      <c r="X41" s="7">
        <v>167.5</v>
      </c>
      <c r="Y41" s="7">
        <v>757.75</v>
      </c>
      <c r="Z41" s="7">
        <v>135</v>
      </c>
      <c r="AA41" s="7">
        <v>230.07499999999999</v>
      </c>
    </row>
    <row r="42" spans="1:27" x14ac:dyDescent="0.2">
      <c r="A42" s="14" t="s">
        <v>839</v>
      </c>
      <c r="B42" s="7">
        <v>80</v>
      </c>
      <c r="C42" s="7"/>
      <c r="F42"/>
      <c r="G42"/>
      <c r="P42" s="33" t="s">
        <v>838</v>
      </c>
      <c r="Q42" s="7">
        <v>270</v>
      </c>
      <c r="R42" s="7">
        <v>167.25</v>
      </c>
      <c r="S42" s="7">
        <v>422.5</v>
      </c>
      <c r="T42" s="7">
        <v>573.25</v>
      </c>
      <c r="U42" s="7">
        <v>166</v>
      </c>
      <c r="V42" s="7">
        <v>198.5</v>
      </c>
      <c r="W42" s="7">
        <v>594</v>
      </c>
      <c r="X42" s="7">
        <v>212.25</v>
      </c>
      <c r="Y42" s="7">
        <v>207.25</v>
      </c>
      <c r="Z42" s="7">
        <v>494.25</v>
      </c>
      <c r="AA42" s="7">
        <v>330.52499999999998</v>
      </c>
    </row>
    <row r="43" spans="1:27" x14ac:dyDescent="0.2">
      <c r="A43" s="14" t="s">
        <v>829</v>
      </c>
      <c r="B43" s="7">
        <v>53</v>
      </c>
      <c r="C43" s="7"/>
      <c r="F43"/>
      <c r="G43"/>
      <c r="P43" s="33" t="s">
        <v>846</v>
      </c>
      <c r="Q43" s="7">
        <v>328</v>
      </c>
      <c r="R43" s="7">
        <v>316.5</v>
      </c>
      <c r="S43" s="7">
        <v>355.5</v>
      </c>
      <c r="T43" s="7"/>
      <c r="U43" s="7"/>
      <c r="V43" s="7"/>
      <c r="W43" s="7"/>
      <c r="X43" s="7"/>
      <c r="Y43" s="7"/>
      <c r="Z43" s="7"/>
      <c r="AA43" s="7">
        <v>333.33333333333331</v>
      </c>
    </row>
    <row r="44" spans="1:27" x14ac:dyDescent="0.2">
      <c r="A44" s="14" t="s">
        <v>830</v>
      </c>
      <c r="B44" s="7">
        <v>80</v>
      </c>
      <c r="C44" s="7"/>
      <c r="F44"/>
      <c r="G44"/>
      <c r="P44" s="33" t="s">
        <v>833</v>
      </c>
      <c r="Q44" s="7">
        <v>1025.5</v>
      </c>
      <c r="R44" s="7">
        <v>579.25</v>
      </c>
      <c r="S44" s="7">
        <v>1082.75</v>
      </c>
      <c r="T44" s="7">
        <v>144.5</v>
      </c>
      <c r="U44" s="7">
        <v>264.5</v>
      </c>
      <c r="V44" s="7">
        <v>172.5</v>
      </c>
      <c r="W44" s="7">
        <v>460.5</v>
      </c>
      <c r="X44" s="7">
        <v>179.5</v>
      </c>
      <c r="Y44" s="7">
        <v>223</v>
      </c>
      <c r="Z44" s="7">
        <v>202</v>
      </c>
      <c r="AA44" s="7">
        <v>433.4</v>
      </c>
    </row>
    <row r="45" spans="1:27" x14ac:dyDescent="0.2">
      <c r="A45" s="14" t="s">
        <v>840</v>
      </c>
      <c r="B45" s="7">
        <v>80</v>
      </c>
      <c r="C45" s="7"/>
      <c r="F45"/>
      <c r="G45"/>
      <c r="P45" s="33" t="s">
        <v>842</v>
      </c>
      <c r="Q45" s="7">
        <v>453.5</v>
      </c>
      <c r="R45" s="7">
        <v>518.5</v>
      </c>
      <c r="S45" s="7">
        <v>433.25</v>
      </c>
      <c r="T45" s="7">
        <v>466.25</v>
      </c>
      <c r="U45" s="7">
        <v>496.75</v>
      </c>
      <c r="V45" s="7">
        <v>442.75</v>
      </c>
      <c r="W45" s="7">
        <v>459.5</v>
      </c>
      <c r="X45" s="7">
        <v>439.5</v>
      </c>
      <c r="Y45" s="7">
        <v>498.75</v>
      </c>
      <c r="Z45" s="7">
        <v>441</v>
      </c>
      <c r="AA45" s="7">
        <v>464.97500000000002</v>
      </c>
    </row>
    <row r="46" spans="1:27" x14ac:dyDescent="0.2">
      <c r="A46" s="14" t="s">
        <v>841</v>
      </c>
      <c r="B46" s="7">
        <v>80</v>
      </c>
      <c r="C46" s="7"/>
      <c r="F46"/>
      <c r="G46"/>
      <c r="P46" s="33" t="s">
        <v>852</v>
      </c>
      <c r="Q46" s="7">
        <v>470.25</v>
      </c>
      <c r="R46" s="7">
        <v>1071.25</v>
      </c>
      <c r="S46" s="7">
        <v>733.5</v>
      </c>
      <c r="T46" s="7">
        <v>438.75</v>
      </c>
      <c r="U46" s="7">
        <v>649</v>
      </c>
      <c r="V46" s="7">
        <v>437.25</v>
      </c>
      <c r="W46" s="7">
        <v>418</v>
      </c>
      <c r="X46" s="7">
        <v>415.75</v>
      </c>
      <c r="Y46" s="7">
        <v>398.75</v>
      </c>
      <c r="Z46" s="7">
        <v>417.5</v>
      </c>
      <c r="AA46" s="7">
        <v>545</v>
      </c>
    </row>
    <row r="47" spans="1:27" x14ac:dyDescent="0.2">
      <c r="A47" s="14" t="s">
        <v>842</v>
      </c>
      <c r="B47" s="7">
        <v>80</v>
      </c>
      <c r="C47" s="7"/>
      <c r="F47"/>
      <c r="G47"/>
      <c r="P47" s="33" t="s">
        <v>840</v>
      </c>
      <c r="Q47" s="7">
        <v>712</v>
      </c>
      <c r="R47" s="7">
        <v>590</v>
      </c>
      <c r="S47" s="7">
        <v>576.25</v>
      </c>
      <c r="T47" s="7">
        <v>687.75</v>
      </c>
      <c r="U47" s="7">
        <v>630.5</v>
      </c>
      <c r="V47" s="7">
        <v>699.5</v>
      </c>
      <c r="W47" s="7">
        <v>578.5</v>
      </c>
      <c r="X47" s="7">
        <v>632.75</v>
      </c>
      <c r="Y47" s="7">
        <v>590.5</v>
      </c>
      <c r="Z47" s="7">
        <v>591.5</v>
      </c>
      <c r="AA47" s="7">
        <v>628.92499999999995</v>
      </c>
    </row>
    <row r="48" spans="1:27" x14ac:dyDescent="0.2">
      <c r="A48" s="14" t="s">
        <v>843</v>
      </c>
      <c r="B48" s="7"/>
      <c r="C48" s="7">
        <v>80</v>
      </c>
      <c r="F48"/>
      <c r="G48"/>
      <c r="P48" s="33" t="s">
        <v>841</v>
      </c>
      <c r="Q48" s="7">
        <v>966.75</v>
      </c>
      <c r="R48" s="7">
        <v>1101</v>
      </c>
      <c r="S48" s="7">
        <v>912.5</v>
      </c>
      <c r="T48" s="7">
        <v>917.75</v>
      </c>
      <c r="U48" s="7">
        <v>972.25</v>
      </c>
      <c r="V48" s="7">
        <v>894.25</v>
      </c>
      <c r="W48" s="7">
        <v>835.75</v>
      </c>
      <c r="X48" s="7">
        <v>934.25</v>
      </c>
      <c r="Y48" s="7">
        <v>1034.25</v>
      </c>
      <c r="Z48" s="7">
        <v>671</v>
      </c>
      <c r="AA48" s="7">
        <v>923.97500000000002</v>
      </c>
    </row>
    <row r="49" spans="1:27" x14ac:dyDescent="0.2">
      <c r="A49" s="14" t="s">
        <v>844</v>
      </c>
      <c r="B49" s="7">
        <v>80</v>
      </c>
      <c r="C49" s="7"/>
      <c r="F49"/>
      <c r="G49"/>
      <c r="P49" s="33" t="s">
        <v>850</v>
      </c>
      <c r="Q49" s="7">
        <v>700.75</v>
      </c>
      <c r="R49" s="7">
        <v>925</v>
      </c>
      <c r="S49" s="7">
        <v>908.75</v>
      </c>
      <c r="T49" s="7">
        <v>1118.5</v>
      </c>
      <c r="U49" s="7">
        <v>808.5</v>
      </c>
      <c r="V49" s="7">
        <v>772.75</v>
      </c>
      <c r="W49" s="7">
        <v>784</v>
      </c>
      <c r="X49" s="7">
        <v>2823.75</v>
      </c>
      <c r="Y49" s="7">
        <v>1153</v>
      </c>
      <c r="Z49" s="7">
        <v>791.25</v>
      </c>
      <c r="AA49" s="7">
        <v>1078.625</v>
      </c>
    </row>
    <row r="50" spans="1:27" x14ac:dyDescent="0.2">
      <c r="A50" s="14" t="s">
        <v>845</v>
      </c>
      <c r="B50" s="7">
        <v>63</v>
      </c>
      <c r="C50" s="7"/>
      <c r="F50"/>
      <c r="G50"/>
      <c r="P50" s="33" t="s">
        <v>847</v>
      </c>
      <c r="Q50" s="7">
        <v>910.75</v>
      </c>
      <c r="R50" s="7">
        <v>938.75</v>
      </c>
      <c r="S50" s="7">
        <v>1182.25</v>
      </c>
      <c r="T50" s="7">
        <v>1070.75</v>
      </c>
      <c r="U50" s="7">
        <v>1047.75</v>
      </c>
      <c r="V50" s="7">
        <v>1014.25</v>
      </c>
      <c r="W50" s="7">
        <v>968.75</v>
      </c>
      <c r="X50" s="7">
        <v>959.5</v>
      </c>
      <c r="Y50" s="7">
        <v>1841</v>
      </c>
      <c r="Z50" s="7">
        <v>972.5</v>
      </c>
      <c r="AA50" s="7">
        <v>1090.625</v>
      </c>
    </row>
    <row r="51" spans="1:27" x14ac:dyDescent="0.2">
      <c r="A51" s="14" t="s">
        <v>846</v>
      </c>
      <c r="B51" s="7">
        <v>24</v>
      </c>
      <c r="C51" s="7"/>
      <c r="F51"/>
      <c r="G51"/>
      <c r="P51" s="33" t="s">
        <v>829</v>
      </c>
      <c r="Q51" s="7">
        <v>710.25</v>
      </c>
      <c r="R51" s="7">
        <v>4978.25</v>
      </c>
      <c r="S51" s="7">
        <v>336</v>
      </c>
      <c r="T51" s="7">
        <v>540</v>
      </c>
      <c r="U51" s="7"/>
      <c r="V51" s="7">
        <v>411.75</v>
      </c>
      <c r="W51" s="7">
        <v>1588</v>
      </c>
      <c r="X51" s="7">
        <v>351.75</v>
      </c>
      <c r="Y51" s="7">
        <v>669</v>
      </c>
      <c r="Z51" s="7">
        <v>517</v>
      </c>
      <c r="AA51" s="7">
        <v>1195.9310344827586</v>
      </c>
    </row>
    <row r="52" spans="1:27" x14ac:dyDescent="0.2">
      <c r="A52" s="14" t="s">
        <v>847</v>
      </c>
      <c r="B52" s="7"/>
      <c r="C52" s="7">
        <v>80</v>
      </c>
      <c r="F52"/>
      <c r="G52"/>
      <c r="P52" s="33" t="s">
        <v>836</v>
      </c>
      <c r="Q52" s="7">
        <v>9202</v>
      </c>
      <c r="R52" s="7">
        <v>326.25</v>
      </c>
      <c r="S52" s="7">
        <v>525.75</v>
      </c>
      <c r="T52" s="7">
        <v>4739.5</v>
      </c>
      <c r="U52" s="7">
        <v>318</v>
      </c>
      <c r="V52" s="7">
        <v>302</v>
      </c>
      <c r="W52" s="7">
        <v>251.75</v>
      </c>
      <c r="X52" s="7">
        <v>494.25</v>
      </c>
      <c r="Y52" s="7">
        <v>285.25</v>
      </c>
      <c r="Z52" s="7">
        <v>273.25</v>
      </c>
      <c r="AA52" s="7">
        <v>1671.8</v>
      </c>
    </row>
    <row r="53" spans="1:27" x14ac:dyDescent="0.2">
      <c r="A53" s="14" t="s">
        <v>848</v>
      </c>
      <c r="B53" s="7">
        <v>80</v>
      </c>
      <c r="C53" s="7"/>
      <c r="F53"/>
      <c r="G53"/>
      <c r="P53" s="33" t="s">
        <v>843</v>
      </c>
      <c r="Q53" s="7">
        <v>785</v>
      </c>
      <c r="R53" s="7">
        <v>857.25</v>
      </c>
      <c r="S53" s="7">
        <v>952.25</v>
      </c>
      <c r="T53" s="7">
        <v>3313.25</v>
      </c>
      <c r="U53" s="7">
        <v>2658.5</v>
      </c>
      <c r="V53" s="7">
        <v>1338.75</v>
      </c>
      <c r="W53" s="7">
        <v>1421.75</v>
      </c>
      <c r="X53" s="7">
        <v>2738.75</v>
      </c>
      <c r="Y53" s="7">
        <v>1519.5</v>
      </c>
      <c r="Z53" s="7">
        <v>1863</v>
      </c>
      <c r="AA53" s="7">
        <v>1744.8</v>
      </c>
    </row>
    <row r="54" spans="1:27" x14ac:dyDescent="0.2">
      <c r="A54" s="14" t="s">
        <v>849</v>
      </c>
      <c r="B54" s="7">
        <v>80</v>
      </c>
      <c r="C54" s="7"/>
      <c r="F54"/>
      <c r="G54"/>
      <c r="P54" s="33" t="s">
        <v>834</v>
      </c>
      <c r="Q54" s="7">
        <v>1310.6666666666667</v>
      </c>
      <c r="R54" s="7">
        <v>1866</v>
      </c>
      <c r="S54" s="7">
        <v>2157.75</v>
      </c>
      <c r="T54" s="7">
        <v>1925.25</v>
      </c>
      <c r="U54" s="7">
        <v>1640.75</v>
      </c>
      <c r="V54" s="7">
        <v>1527.5</v>
      </c>
      <c r="W54" s="7">
        <v>1606</v>
      </c>
      <c r="X54" s="7">
        <v>2233</v>
      </c>
      <c r="Y54" s="7">
        <v>1867.75</v>
      </c>
      <c r="Z54" s="7">
        <v>3096.25</v>
      </c>
      <c r="AA54" s="7">
        <v>1938.7948717948718</v>
      </c>
    </row>
    <row r="55" spans="1:27" x14ac:dyDescent="0.2">
      <c r="A55" s="14" t="s">
        <v>850</v>
      </c>
      <c r="B55" s="7">
        <v>80</v>
      </c>
      <c r="C55" s="7"/>
      <c r="F55"/>
      <c r="G55"/>
      <c r="P55" s="33" t="s">
        <v>851</v>
      </c>
      <c r="Q55" s="7">
        <v>1852.5</v>
      </c>
      <c r="R55" s="7">
        <v>1924.25</v>
      </c>
      <c r="S55" s="7">
        <v>1808.75</v>
      </c>
      <c r="T55" s="7">
        <v>3652</v>
      </c>
      <c r="U55" s="7">
        <v>3557.5</v>
      </c>
      <c r="V55" s="7">
        <v>2084.75</v>
      </c>
      <c r="W55" s="7">
        <v>2160</v>
      </c>
      <c r="X55" s="7">
        <v>1899.25</v>
      </c>
      <c r="Y55" s="7">
        <v>1854.25</v>
      </c>
      <c r="Z55" s="7">
        <v>2105.25</v>
      </c>
      <c r="AA55" s="7">
        <v>2289.85</v>
      </c>
    </row>
    <row r="56" spans="1:27" x14ac:dyDescent="0.2">
      <c r="A56" s="14" t="s">
        <v>832</v>
      </c>
      <c r="B56" s="7">
        <v>80</v>
      </c>
      <c r="C56" s="7"/>
      <c r="F56"/>
      <c r="G56"/>
      <c r="P56" s="33" t="s">
        <v>845</v>
      </c>
      <c r="Q56" s="7">
        <v>1172</v>
      </c>
      <c r="R56" s="7">
        <v>5432</v>
      </c>
      <c r="S56" s="7">
        <v>3281.75</v>
      </c>
      <c r="T56" s="7">
        <v>1625.25</v>
      </c>
      <c r="U56" s="7">
        <v>1507.75</v>
      </c>
      <c r="V56" s="7">
        <v>1175.75</v>
      </c>
      <c r="W56" s="7"/>
      <c r="X56" s="7"/>
      <c r="Y56" s="7">
        <v>9952.75</v>
      </c>
      <c r="Z56" s="7">
        <v>1548</v>
      </c>
      <c r="AA56" s="7">
        <v>3211.90625</v>
      </c>
    </row>
    <row r="57" spans="1:27" x14ac:dyDescent="0.2">
      <c r="A57" s="14" t="s">
        <v>851</v>
      </c>
      <c r="B57" s="7"/>
      <c r="C57" s="7">
        <v>80</v>
      </c>
      <c r="F57"/>
      <c r="G57"/>
      <c r="P57" s="33" t="s">
        <v>832</v>
      </c>
      <c r="Q57" s="7">
        <v>2371.5</v>
      </c>
      <c r="R57" s="7">
        <v>1821.75</v>
      </c>
      <c r="S57" s="7">
        <v>4873</v>
      </c>
      <c r="T57" s="7">
        <v>2372</v>
      </c>
      <c r="U57" s="7">
        <v>3298.25</v>
      </c>
      <c r="V57" s="7">
        <v>3501.75</v>
      </c>
      <c r="W57" s="7">
        <v>5405.75</v>
      </c>
      <c r="X57" s="7">
        <v>3243.75</v>
      </c>
      <c r="Y57" s="7">
        <v>9839</v>
      </c>
      <c r="Z57" s="7">
        <v>354.5</v>
      </c>
      <c r="AA57" s="7">
        <v>3708.125</v>
      </c>
    </row>
    <row r="58" spans="1:27" x14ac:dyDescent="0.2">
      <c r="A58" s="14" t="s">
        <v>833</v>
      </c>
      <c r="B58" s="7">
        <v>76</v>
      </c>
      <c r="C58" s="7"/>
      <c r="F58"/>
      <c r="G58"/>
      <c r="P58" s="33" t="s">
        <v>848</v>
      </c>
      <c r="Q58" s="7">
        <v>1072.75</v>
      </c>
      <c r="R58" s="7">
        <v>1322</v>
      </c>
      <c r="S58" s="7">
        <v>6902</v>
      </c>
      <c r="T58" s="7">
        <v>7547.75</v>
      </c>
      <c r="U58" s="7">
        <v>15135.75</v>
      </c>
      <c r="V58" s="7">
        <v>1347.5</v>
      </c>
      <c r="W58" s="7">
        <v>7978.75</v>
      </c>
      <c r="X58" s="7">
        <v>6290.75</v>
      </c>
      <c r="Y58" s="7">
        <v>8153.5</v>
      </c>
      <c r="Z58" s="7">
        <v>4627</v>
      </c>
      <c r="AA58" s="7">
        <v>6037.7749999999996</v>
      </c>
    </row>
    <row r="59" spans="1:27" x14ac:dyDescent="0.2">
      <c r="A59" s="14" t="s">
        <v>852</v>
      </c>
      <c r="B59" s="7">
        <v>76</v>
      </c>
      <c r="C59" s="7"/>
      <c r="F59"/>
      <c r="G59"/>
      <c r="P59" s="14" t="s">
        <v>822</v>
      </c>
      <c r="Q59" s="7">
        <v>1205.5170731707317</v>
      </c>
      <c r="R59" s="7">
        <v>974.32512315270935</v>
      </c>
      <c r="S59" s="7">
        <v>1269.9853658536585</v>
      </c>
      <c r="T59" s="7">
        <v>2479.8000000000002</v>
      </c>
      <c r="U59" s="7">
        <v>2438.6822916666665</v>
      </c>
      <c r="V59" s="7">
        <v>887.72588832487304</v>
      </c>
      <c r="W59" s="7">
        <v>1046.5376344086021</v>
      </c>
      <c r="X59" s="7">
        <v>1025.0885416666667</v>
      </c>
      <c r="Y59" s="7">
        <v>1432.8711340206185</v>
      </c>
      <c r="Z59" s="7">
        <v>1584.39</v>
      </c>
      <c r="AA59" s="7">
        <v>1431.3174200101575</v>
      </c>
    </row>
    <row r="60" spans="1:27" x14ac:dyDescent="0.2">
      <c r="A60" s="14" t="s">
        <v>853</v>
      </c>
      <c r="B60" s="7">
        <v>80</v>
      </c>
      <c r="C60" s="7"/>
      <c r="F60"/>
      <c r="G60"/>
    </row>
    <row r="61" spans="1:27" x14ac:dyDescent="0.2">
      <c r="A61" s="14" t="s">
        <v>834</v>
      </c>
      <c r="B61" s="7">
        <v>79</v>
      </c>
      <c r="C61" s="7"/>
      <c r="F61"/>
      <c r="G61"/>
    </row>
    <row r="62" spans="1:27" x14ac:dyDescent="0.2">
      <c r="F62"/>
      <c r="G62"/>
    </row>
    <row r="63" spans="1:27" x14ac:dyDescent="0.2">
      <c r="F63"/>
      <c r="G63"/>
    </row>
  </sheetData>
  <conditionalFormatting sqref="G5:G32">
    <cfRule type="cellIs" dxfId="1" priority="2" operator="equal">
      <formula>TRUE</formula>
    </cfRule>
  </conditionalFormatting>
  <conditionalFormatting sqref="O5:O30">
    <cfRule type="cellIs" dxfId="0" priority="1" operator="equal">
      <formula>TRUE</formula>
    </cfRule>
  </conditionalFormatting>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CSV</vt:lpstr>
      <vt:lpstr>General stats</vt:lpstr>
      <vt:lpstr>CSV w.o. blanks</vt:lpstr>
      <vt:lpstr>Avg. Throughput</vt:lpstr>
      <vt:lpstr>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 M</cp:lastModifiedBy>
  <dcterms:created xsi:type="dcterms:W3CDTF">2021-02-24T08:58:43Z</dcterms:created>
  <dcterms:modified xsi:type="dcterms:W3CDTF">2021-03-01T22:08:22Z</dcterms:modified>
</cp:coreProperties>
</file>