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an Kumar\Downloads\"/>
    </mc:Choice>
  </mc:AlternateContent>
  <bookViews>
    <workbookView xWindow="0" yWindow="0" windowWidth="23040" windowHeight="9072" activeTab="8"/>
  </bookViews>
  <sheets>
    <sheet name="Sheet1" sheetId="6" r:id="rId1"/>
    <sheet name="Sheet3" sheetId="7" r:id="rId2"/>
    <sheet name="Sheet4" sheetId="9" r:id="rId3"/>
    <sheet name="Sheet5" sheetId="10" r:id="rId4"/>
    <sheet name="Sheet6" sheetId="11" r:id="rId5"/>
    <sheet name="Sheet7" sheetId="12" r:id="rId6"/>
    <sheet name="Sheet8" sheetId="13" r:id="rId7"/>
    <sheet name="Sheet2" sheetId="5" r:id="rId8"/>
    <sheet name="Sheet10" sheetId="15" r:id="rId9"/>
  </sheets>
  <calcPr calcId="162913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I14" i="5"/>
  <c r="I15" i="5"/>
  <c r="I10" i="5"/>
  <c r="I9" i="5"/>
  <c r="I8" i="5"/>
</calcChain>
</file>

<file path=xl/sharedStrings.xml><?xml version="1.0" encoding="utf-8"?>
<sst xmlns="http://schemas.openxmlformats.org/spreadsheetml/2006/main" count="283" uniqueCount="56">
  <si>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</si>
  <si>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</si>
  <si>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</si>
  <si>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</si>
  <si>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</si>
  <si>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</si>
  <si>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</si>
  <si>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</si>
  <si>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</si>
  <si>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</si>
  <si>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</si>
  <si>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</si>
  <si>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</si>
  <si>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</si>
  <si>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</si>
  <si>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</si>
  <si>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</si>
  <si>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</si>
  <si>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</si>
  <si>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</si>
  <si>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</si>
  <si>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</si>
  <si>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</si>
  <si>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</si>
  <si>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</si>
  <si>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</si>
  <si>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</si>
  <si>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</si>
  <si>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</si>
  <si>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vlookup</t>
  </si>
  <si>
    <t>hlookup</t>
  </si>
  <si>
    <t>Transaction id</t>
  </si>
  <si>
    <t>Transaction Id</t>
  </si>
  <si>
    <t>Expense</t>
  </si>
  <si>
    <t>heading</t>
  </si>
  <si>
    <t>row</t>
  </si>
  <si>
    <t>output</t>
  </si>
  <si>
    <t>category</t>
  </si>
  <si>
    <t>Row Labels</t>
  </si>
  <si>
    <t>Grand Total</t>
  </si>
  <si>
    <t>Count of Category</t>
  </si>
  <si>
    <t>Sum of Expense (INR)</t>
  </si>
  <si>
    <t>How much is spent for each category</t>
  </si>
  <si>
    <t>visually represnt the amount spent against each catergory is what percentage of the total expensesamount</t>
  </si>
  <si>
    <t>how much is spent on differnet items of each category</t>
  </si>
  <si>
    <t>Column Labels</t>
  </si>
  <si>
    <t>visually represent  the amount spent on different iteams of entertainment and ticket ans bills category</t>
  </si>
  <si>
    <t>how many times money has been spent gainst different items of each category</t>
  </si>
  <si>
    <t>(All)</t>
  </si>
  <si>
    <t>Count of Items</t>
  </si>
  <si>
    <t xml:space="preserve">filter the data to display the data for grocery items and shopping items </t>
  </si>
  <si>
    <t xml:space="preserve">what amount is spent on each itemof the category with the highest and 2nd highest </t>
  </si>
  <si>
    <t>Total Count of Category</t>
  </si>
  <si>
    <t>Total Sum of Expense (INR)</t>
  </si>
  <si>
    <t xml:space="preserve">and 2nd highest  expense amount </t>
  </si>
  <si>
    <t>visually represent the data with the data bars ( conditional formattig)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</si>
</sst>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0" fontId="0" fillId="0" borderId="0" xfId="0" applyNumberFormat="1"/>
    <xf numFmtId="0" fontId="1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 june sheet.xlsx]Sheet5!PivotTable4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71140405202161"/>
          <c:y val="0.18416447944007"/>
          <c:w val="0.64133563360759682"/>
          <c:h val="0.5568175853018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Sheet5!$A$6:$A$11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Sheet5!$B$6:$B$11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E-4C95-A2E8-F073561A5A7C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Sheet5!$A$6:$A$11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Sheet5!$C$6:$C$11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E-4C95-A2E8-F073561A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934943"/>
        <c:axId val="2080937855"/>
      </c:barChart>
      <c:catAx>
        <c:axId val="20809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7855"/>
        <c:crosses val="autoZero"/>
        <c:auto val="1"/>
        <c:lblAlgn val="ctr"/>
        <c:lblOffset val="100"/>
        <c:noMultiLvlLbl val="0"/>
      </c:catAx>
      <c:valAx>
        <c:axId val="20809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 june sheet.xlsx]Sheet7!PivotTable7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Grocery</c:v>
                </c:pt>
                <c:pt idx="1">
                  <c:v>Shopping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4690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491-AF5A-8BF2957940DD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Count of Items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Sheet7!$A$5:$A$7</c:f>
              <c:strCache>
                <c:ptCount val="2"/>
                <c:pt idx="0">
                  <c:v>Grocery</c:v>
                </c:pt>
                <c:pt idx="1">
                  <c:v>Shopping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491-AF5A-8BF2957940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8652655"/>
        <c:axId val="2008649743"/>
      </c:barChart>
      <c:catAx>
        <c:axId val="20086526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49743"/>
        <c:crosses val="autoZero"/>
        <c:auto val="1"/>
        <c:lblAlgn val="ctr"/>
        <c:lblOffset val="100"/>
        <c:noMultiLvlLbl val="0"/>
      </c:catAx>
      <c:valAx>
        <c:axId val="2008649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086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3</xdr:col>
      <xdr:colOff>731520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95250</xdr:rowOff>
    </xdr:from>
    <xdr:to>
      <xdr:col>5</xdr:col>
      <xdr:colOff>236220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an Kumar" refreshedDate="45463.87981111111" createdVersion="6" refreshedVersion="6" minRefreshableVersion="3" recordCount="33">
  <cacheSource type="worksheet">
    <worksheetSource ref="A2:E35" sheet="Sheet2"/>
  </cacheSource>
  <cacheFields count="5">
    <cacheField name="Transaction id" numFmtId="0">
      <sharedItems containsSemiMixedTypes="0" containsString="0" containsNumber="1" containsInteger="1" minValue="101" maxValue="133"/>
    </cacheField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101"/>
    <d v="2021-06-02T00:00:00"/>
    <x v="0"/>
    <x v="0"/>
    <n v="1050"/>
  </r>
  <r>
    <n v="102"/>
    <d v="2021-06-02T00:00:00"/>
    <x v="0"/>
    <x v="1"/>
    <n v="550"/>
  </r>
  <r>
    <n v="103"/>
    <d v="2021-06-02T00:00:00"/>
    <x v="1"/>
    <x v="2"/>
    <n v="250"/>
  </r>
  <r>
    <n v="104"/>
    <d v="2021-06-03T00:00:00"/>
    <x v="2"/>
    <x v="3"/>
    <n v="150"/>
  </r>
  <r>
    <n v="105"/>
    <d v="2021-06-03T00:00:00"/>
    <x v="3"/>
    <x v="4"/>
    <n v="450"/>
  </r>
  <r>
    <n v="106"/>
    <d v="2021-06-04T00:00:00"/>
    <x v="4"/>
    <x v="5"/>
    <n v="350"/>
  </r>
  <r>
    <n v="107"/>
    <d v="2021-06-06T00:00:00"/>
    <x v="0"/>
    <x v="6"/>
    <n v="450"/>
  </r>
  <r>
    <n v="108"/>
    <d v="2021-06-06T00:00:00"/>
    <x v="0"/>
    <x v="7"/>
    <n v="150"/>
  </r>
  <r>
    <n v="109"/>
    <d v="2021-06-08T00:00:00"/>
    <x v="2"/>
    <x v="8"/>
    <n v="100"/>
  </r>
  <r>
    <n v="110"/>
    <d v="2021-06-09T00:00:00"/>
    <x v="0"/>
    <x v="9"/>
    <n v="100"/>
  </r>
  <r>
    <n v="111"/>
    <d v="2021-06-10T00:00:00"/>
    <x v="5"/>
    <x v="10"/>
    <n v="1000"/>
  </r>
  <r>
    <n v="112"/>
    <d v="2021-06-11T00:00:00"/>
    <x v="0"/>
    <x v="6"/>
    <n v="250"/>
  </r>
  <r>
    <n v="113"/>
    <d v="2021-06-12T00:00:00"/>
    <x v="2"/>
    <x v="3"/>
    <n v="100"/>
  </r>
  <r>
    <n v="114"/>
    <d v="2021-06-12T00:00:00"/>
    <x v="1"/>
    <x v="2"/>
    <n v="250"/>
  </r>
  <r>
    <n v="115"/>
    <d v="2021-06-13T00:00:00"/>
    <x v="0"/>
    <x v="11"/>
    <n v="250"/>
  </r>
  <r>
    <n v="116"/>
    <d v="2021-06-13T00:00:00"/>
    <x v="4"/>
    <x v="12"/>
    <n v="1000"/>
  </r>
  <r>
    <n v="117"/>
    <d v="2021-06-14T00:00:00"/>
    <x v="4"/>
    <x v="13"/>
    <n v="370"/>
  </r>
  <r>
    <n v="118"/>
    <d v="2021-06-15T00:00:00"/>
    <x v="4"/>
    <x v="14"/>
    <n v="850"/>
  </r>
  <r>
    <n v="119"/>
    <d v="2021-06-15T00:00:00"/>
    <x v="0"/>
    <x v="7"/>
    <n v="200"/>
  </r>
  <r>
    <n v="120"/>
    <d v="2021-06-16T00:00:00"/>
    <x v="0"/>
    <x v="6"/>
    <n v="470"/>
  </r>
  <r>
    <n v="121"/>
    <d v="2021-06-19T00:00:00"/>
    <x v="6"/>
    <x v="15"/>
    <n v="500"/>
  </r>
  <r>
    <n v="122"/>
    <d v="2021-06-19T00:00:00"/>
    <x v="0"/>
    <x v="9"/>
    <n v="200"/>
  </r>
  <r>
    <n v="123"/>
    <d v="2021-06-20T00:00:00"/>
    <x v="2"/>
    <x v="8"/>
    <n v="150"/>
  </r>
  <r>
    <n v="124"/>
    <d v="2021-06-22T00:00:00"/>
    <x v="2"/>
    <x v="3"/>
    <n v="150"/>
  </r>
  <r>
    <n v="125"/>
    <d v="2021-06-23T00:00:00"/>
    <x v="1"/>
    <x v="2"/>
    <n v="250"/>
  </r>
  <r>
    <n v="126"/>
    <d v="2021-06-24T00:00:00"/>
    <x v="0"/>
    <x v="6"/>
    <n v="250"/>
  </r>
  <r>
    <n v="127"/>
    <d v="2021-06-25T00:00:00"/>
    <x v="5"/>
    <x v="16"/>
    <n v="2500"/>
  </r>
  <r>
    <n v="128"/>
    <d v="2021-06-26T00:00:00"/>
    <x v="0"/>
    <x v="7"/>
    <n v="200"/>
  </r>
  <r>
    <n v="129"/>
    <d v="2021-06-26T00:00:00"/>
    <x v="0"/>
    <x v="9"/>
    <n v="200"/>
  </r>
  <r>
    <n v="130"/>
    <d v="2021-06-27T00:00:00"/>
    <x v="1"/>
    <x v="2"/>
    <n v="250"/>
  </r>
  <r>
    <n v="131"/>
    <d v="2021-06-28T00:00:00"/>
    <x v="2"/>
    <x v="3"/>
    <n v="200"/>
  </r>
  <r>
    <n v="132"/>
    <d v="2021-06-29T00:00:00"/>
    <x v="0"/>
    <x v="7"/>
    <n v="100"/>
  </r>
  <r>
    <n v="133"/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5">
    <pivotField showAll="0"/>
    <pivotField numFmtId="164" showAll="0"/>
    <pivotField dataFiel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5">
    <pivotField showAll="0"/>
    <pivotField numFmtId="164" showAll="0"/>
    <pivotField dataFiel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2" subtotal="count" baseField="0" baseItem="0"/>
    <dataField name="Sum of Expense (INR)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5">
    <pivotField showAll="0"/>
    <pivotField numFmtId="164" showAll="0"/>
    <pivotField dataField="1"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1" firstHeaderRow="1" firstDataRow="2" firstDataCol="1"/>
  <pivotFields count="5">
    <pivotField showAll="0"/>
    <pivotField numFmtId="164" showAll="0"/>
    <pivotField axis="axisCol" dataFiel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3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2"/>
  </colFields>
  <colItems count="3">
    <i>
      <x v="1"/>
    </i>
    <i>
      <x v="6"/>
    </i>
    <i t="grand">
      <x/>
    </i>
  </colItems>
  <dataFields count="1">
    <dataField name="Count of Category" fld="2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5">
    <pivotField showAll="0"/>
    <pivotField numFmtId="164" showAll="0"/>
    <pivotField dataField="1"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2" subtotal="count" baseField="0" baseItem="0"/>
    <dataField name="Sum of Expense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7" firstHeaderRow="0" firstDataRow="1" firstDataCol="1" rowPageCount="1" colPageCount="1"/>
  <pivotFields count="5">
    <pivotField showAll="0"/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Page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3"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Expense (INR)" fld="4" baseField="0" baseItem="0"/>
    <dataField name="Count of Items" fld="3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23" firstHeaderRow="1" firstDataRow="3" firstDataCol="1"/>
  <pivotFields count="5">
    <pivotField showAll="0"/>
    <pivotField numFmtId="164" showAll="0"/>
    <pivotField axis="axisCol" dataFiel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3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Fields count="2">
    <field x="2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Count of Category" fld="2" subtotal="count" baseField="3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Sum of Expense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Q25" firstHeaderRow="1" firstDataRow="3" firstDataCol="1"/>
  <pivotFields count="5">
    <pivotField showAll="0"/>
    <pivotField numFmtId="164" showAll="0"/>
    <pivotField axis="axisCol" dataFiel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3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Fields count="2">
    <field x="2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Count of Category" fld="2" subtotal="count" baseField="3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Sum of Expense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"/>
    </sheetView>
  </sheetViews>
  <sheetFormatPr defaultRowHeight="14.4" x14ac:dyDescent="0.3"/>
  <cols>
    <col min="1" max="1" width="19.77734375" customWidth="1"/>
    <col min="2" max="2" width="16.44140625" bestFit="1" customWidth="1"/>
    <col min="3" max="3" width="19.33203125" bestFit="1" customWidth="1"/>
  </cols>
  <sheetData>
    <row r="1" spans="1:7" ht="25.8" x14ac:dyDescent="0.5">
      <c r="D1" s="20" t="s">
        <v>42</v>
      </c>
      <c r="E1" s="21"/>
      <c r="F1" s="22"/>
      <c r="G1" s="22"/>
    </row>
    <row r="3" spans="1:7" x14ac:dyDescent="0.3">
      <c r="A3" s="13" t="s">
        <v>38</v>
      </c>
      <c r="B3" t="s">
        <v>40</v>
      </c>
    </row>
    <row r="4" spans="1:7" x14ac:dyDescent="0.3">
      <c r="A4" s="14" t="s">
        <v>24</v>
      </c>
      <c r="B4" s="15">
        <v>1</v>
      </c>
    </row>
    <row r="5" spans="1:7" x14ac:dyDescent="0.3">
      <c r="A5" s="14" t="s">
        <v>21</v>
      </c>
      <c r="B5" s="15">
        <v>3</v>
      </c>
    </row>
    <row r="6" spans="1:7" x14ac:dyDescent="0.3">
      <c r="A6" s="14" t="s">
        <v>26</v>
      </c>
      <c r="B6" s="15">
        <v>2</v>
      </c>
    </row>
    <row r="7" spans="1:7" x14ac:dyDescent="0.3">
      <c r="A7" s="14" t="s">
        <v>10</v>
      </c>
      <c r="B7" s="15">
        <v>1</v>
      </c>
    </row>
    <row r="8" spans="1:7" x14ac:dyDescent="0.3">
      <c r="A8" s="14" t="s">
        <v>20</v>
      </c>
      <c r="B8" s="15">
        <v>1</v>
      </c>
    </row>
    <row r="9" spans="1:7" x14ac:dyDescent="0.3">
      <c r="A9" s="14" t="s">
        <v>8</v>
      </c>
      <c r="B9" s="15">
        <v>4</v>
      </c>
    </row>
    <row r="10" spans="1:7" x14ac:dyDescent="0.3">
      <c r="A10" s="14" t="s">
        <v>11</v>
      </c>
      <c r="B10" s="15">
        <v>1</v>
      </c>
    </row>
    <row r="11" spans="1:7" x14ac:dyDescent="0.3">
      <c r="A11" s="14" t="s">
        <v>9</v>
      </c>
      <c r="B11" s="15">
        <v>1</v>
      </c>
    </row>
    <row r="12" spans="1:7" x14ac:dyDescent="0.3">
      <c r="A12" s="14" t="s">
        <v>5</v>
      </c>
      <c r="B12" s="15">
        <v>1</v>
      </c>
    </row>
    <row r="13" spans="1:7" x14ac:dyDescent="0.3">
      <c r="A13" s="14" t="s">
        <v>4</v>
      </c>
      <c r="B13" s="15">
        <v>4</v>
      </c>
    </row>
    <row r="14" spans="1:7" x14ac:dyDescent="0.3">
      <c r="A14" s="14" t="s">
        <v>15</v>
      </c>
      <c r="B14" s="15">
        <v>1</v>
      </c>
    </row>
    <row r="15" spans="1:7" x14ac:dyDescent="0.3">
      <c r="A15" s="14" t="s">
        <v>25</v>
      </c>
      <c r="B15" s="15">
        <v>4</v>
      </c>
    </row>
    <row r="16" spans="1:7" x14ac:dyDescent="0.3">
      <c r="A16" s="14" t="s">
        <v>6</v>
      </c>
      <c r="B16" s="15">
        <v>1</v>
      </c>
    </row>
    <row r="17" spans="1:2" x14ac:dyDescent="0.3">
      <c r="A17" s="14" t="s">
        <v>17</v>
      </c>
      <c r="B17" s="15">
        <v>1</v>
      </c>
    </row>
    <row r="18" spans="1:2" x14ac:dyDescent="0.3">
      <c r="A18" s="14" t="s">
        <v>12</v>
      </c>
      <c r="B18" s="15">
        <v>1</v>
      </c>
    </row>
    <row r="19" spans="1:2" x14ac:dyDescent="0.3">
      <c r="A19" s="14" t="s">
        <v>18</v>
      </c>
      <c r="B19" s="15">
        <v>1</v>
      </c>
    </row>
    <row r="20" spans="1:2" x14ac:dyDescent="0.3">
      <c r="A20" s="14" t="s">
        <v>7</v>
      </c>
      <c r="B20" s="15">
        <v>5</v>
      </c>
    </row>
    <row r="21" spans="1:2" x14ac:dyDescent="0.3">
      <c r="A21" s="14" t="s">
        <v>39</v>
      </c>
      <c r="B21" s="15">
        <v>33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7" sqref="G7"/>
    </sheetView>
  </sheetViews>
  <sheetFormatPr defaultRowHeight="14.4" x14ac:dyDescent="0.3"/>
  <cols>
    <col min="1" max="1" width="19.77734375" bestFit="1" customWidth="1"/>
    <col min="2" max="2" width="16.44140625" bestFit="1" customWidth="1"/>
    <col min="3" max="3" width="19.33203125" bestFit="1" customWidth="1"/>
  </cols>
  <sheetData>
    <row r="1" spans="1:13" ht="21" x14ac:dyDescent="0.4">
      <c r="D1" s="17" t="s">
        <v>43</v>
      </c>
      <c r="E1" s="17"/>
      <c r="F1" s="17"/>
      <c r="G1" s="17"/>
      <c r="H1" s="17"/>
      <c r="I1" s="17"/>
      <c r="J1" s="17"/>
      <c r="K1" s="17"/>
      <c r="L1" s="17"/>
      <c r="M1" s="17"/>
    </row>
    <row r="2" spans="1:13" ht="21" x14ac:dyDescent="0.4"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3" t="s">
        <v>38</v>
      </c>
      <c r="B3" t="s">
        <v>40</v>
      </c>
      <c r="C3" t="s">
        <v>41</v>
      </c>
    </row>
    <row r="4" spans="1:13" x14ac:dyDescent="0.3">
      <c r="A4" s="14" t="s">
        <v>24</v>
      </c>
      <c r="B4" s="15">
        <v>1</v>
      </c>
      <c r="C4" s="23">
        <v>1.8436578171091445E-2</v>
      </c>
    </row>
    <row r="5" spans="1:13" x14ac:dyDescent="0.3">
      <c r="A5" s="14" t="s">
        <v>21</v>
      </c>
      <c r="B5" s="15">
        <v>3</v>
      </c>
      <c r="C5" s="23">
        <v>3.687315634218289E-2</v>
      </c>
    </row>
    <row r="6" spans="1:13" x14ac:dyDescent="0.3">
      <c r="A6" s="14" t="s">
        <v>26</v>
      </c>
      <c r="B6" s="15">
        <v>2</v>
      </c>
      <c r="C6" s="23">
        <v>1.8436578171091445E-2</v>
      </c>
    </row>
    <row r="7" spans="1:13" x14ac:dyDescent="0.3">
      <c r="A7" s="14" t="s">
        <v>10</v>
      </c>
      <c r="B7" s="15">
        <v>1</v>
      </c>
      <c r="C7" s="23">
        <v>2.7286135693215339E-2</v>
      </c>
    </row>
    <row r="8" spans="1:13" x14ac:dyDescent="0.3">
      <c r="A8" s="14" t="s">
        <v>20</v>
      </c>
      <c r="B8" s="15">
        <v>1</v>
      </c>
      <c r="C8" s="23">
        <v>7.7433628318584066E-2</v>
      </c>
    </row>
    <row r="9" spans="1:13" x14ac:dyDescent="0.3">
      <c r="A9" s="14" t="s">
        <v>8</v>
      </c>
      <c r="B9" s="15">
        <v>4</v>
      </c>
      <c r="C9" s="23">
        <v>4.7935103244837761E-2</v>
      </c>
    </row>
    <row r="10" spans="1:13" x14ac:dyDescent="0.3">
      <c r="A10" s="14" t="s">
        <v>11</v>
      </c>
      <c r="B10" s="15">
        <v>1</v>
      </c>
      <c r="C10" s="23">
        <v>6.268436578171091E-2</v>
      </c>
    </row>
    <row r="11" spans="1:13" x14ac:dyDescent="0.3">
      <c r="A11" s="14" t="s">
        <v>9</v>
      </c>
      <c r="B11" s="15">
        <v>1</v>
      </c>
      <c r="C11" s="23">
        <v>7.3746312684365781E-2</v>
      </c>
    </row>
    <row r="12" spans="1:13" x14ac:dyDescent="0.3">
      <c r="A12" s="14" t="s">
        <v>5</v>
      </c>
      <c r="B12" s="15">
        <v>1</v>
      </c>
      <c r="C12" s="23">
        <v>3.3185840707964605E-2</v>
      </c>
    </row>
    <row r="13" spans="1:13" x14ac:dyDescent="0.3">
      <c r="A13" s="14" t="s">
        <v>4</v>
      </c>
      <c r="B13" s="15">
        <v>4</v>
      </c>
      <c r="C13" s="23">
        <v>7.3746312684365781E-2</v>
      </c>
    </row>
    <row r="14" spans="1:13" x14ac:dyDescent="0.3">
      <c r="A14" s="14" t="s">
        <v>15</v>
      </c>
      <c r="B14" s="15">
        <v>1</v>
      </c>
      <c r="C14" s="23">
        <v>4.0560471976401183E-2</v>
      </c>
    </row>
    <row r="15" spans="1:13" x14ac:dyDescent="0.3">
      <c r="A15" s="14" t="s">
        <v>25</v>
      </c>
      <c r="B15" s="15">
        <v>4</v>
      </c>
      <c r="C15" s="23">
        <v>4.4247787610619468E-2</v>
      </c>
    </row>
    <row r="16" spans="1:13" x14ac:dyDescent="0.3">
      <c r="A16" s="14" t="s">
        <v>6</v>
      </c>
      <c r="B16" s="15">
        <v>1</v>
      </c>
      <c r="C16" s="23">
        <v>2.5811209439528023E-2</v>
      </c>
    </row>
    <row r="17" spans="1:3" x14ac:dyDescent="0.3">
      <c r="A17" s="14" t="s">
        <v>17</v>
      </c>
      <c r="B17" s="15">
        <v>1</v>
      </c>
      <c r="C17" s="23">
        <v>7.3746312684365781E-2</v>
      </c>
    </row>
    <row r="18" spans="1:3" x14ac:dyDescent="0.3">
      <c r="A18" s="14" t="s">
        <v>12</v>
      </c>
      <c r="B18" s="15">
        <v>1</v>
      </c>
      <c r="C18" s="23">
        <v>3.687315634218289E-2</v>
      </c>
    </row>
    <row r="19" spans="1:3" x14ac:dyDescent="0.3">
      <c r="A19" s="14" t="s">
        <v>18</v>
      </c>
      <c r="B19" s="15">
        <v>1</v>
      </c>
      <c r="C19" s="23">
        <v>0.18436578171091444</v>
      </c>
    </row>
    <row r="20" spans="1:3" x14ac:dyDescent="0.3">
      <c r="A20" s="14" t="s">
        <v>7</v>
      </c>
      <c r="B20" s="15">
        <v>5</v>
      </c>
      <c r="C20" s="23">
        <v>0.12463126843657817</v>
      </c>
    </row>
    <row r="21" spans="1:3" x14ac:dyDescent="0.3">
      <c r="A21" s="14" t="s">
        <v>39</v>
      </c>
      <c r="B21" s="15">
        <v>33</v>
      </c>
      <c r="C21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3" sqref="A3:C21"/>
    </sheetView>
  </sheetViews>
  <sheetFormatPr defaultRowHeight="14.4" x14ac:dyDescent="0.3"/>
  <cols>
    <col min="1" max="1" width="19.77734375" bestFit="1" customWidth="1"/>
    <col min="2" max="2" width="16.44140625" bestFit="1" customWidth="1"/>
  </cols>
  <sheetData>
    <row r="1" spans="1:11" ht="23.4" x14ac:dyDescent="0.45">
      <c r="G1" s="19" t="s">
        <v>44</v>
      </c>
      <c r="H1" s="19"/>
      <c r="I1" s="19"/>
      <c r="J1" s="19"/>
      <c r="K1" s="19"/>
    </row>
    <row r="3" spans="1:11" x14ac:dyDescent="0.3">
      <c r="A3" s="13" t="s">
        <v>38</v>
      </c>
      <c r="B3" t="s">
        <v>40</v>
      </c>
    </row>
    <row r="4" spans="1:11" x14ac:dyDescent="0.3">
      <c r="A4" s="14" t="s">
        <v>24</v>
      </c>
      <c r="B4" s="15">
        <v>1</v>
      </c>
    </row>
    <row r="5" spans="1:11" x14ac:dyDescent="0.3">
      <c r="A5" s="14" t="s">
        <v>21</v>
      </c>
      <c r="B5" s="15">
        <v>3</v>
      </c>
    </row>
    <row r="6" spans="1:11" x14ac:dyDescent="0.3">
      <c r="A6" s="14" t="s">
        <v>26</v>
      </c>
      <c r="B6" s="15">
        <v>2</v>
      </c>
    </row>
    <row r="7" spans="1:11" x14ac:dyDescent="0.3">
      <c r="A7" s="14" t="s">
        <v>10</v>
      </c>
      <c r="B7" s="15">
        <v>1</v>
      </c>
    </row>
    <row r="8" spans="1:11" x14ac:dyDescent="0.3">
      <c r="A8" s="14" t="s">
        <v>20</v>
      </c>
      <c r="B8" s="15">
        <v>1</v>
      </c>
    </row>
    <row r="9" spans="1:11" x14ac:dyDescent="0.3">
      <c r="A9" s="14" t="s">
        <v>8</v>
      </c>
      <c r="B9" s="15">
        <v>4</v>
      </c>
    </row>
    <row r="10" spans="1:11" x14ac:dyDescent="0.3">
      <c r="A10" s="14" t="s">
        <v>11</v>
      </c>
      <c r="B10" s="15">
        <v>1</v>
      </c>
    </row>
    <row r="11" spans="1:11" x14ac:dyDescent="0.3">
      <c r="A11" s="14" t="s">
        <v>9</v>
      </c>
      <c r="B11" s="15">
        <v>1</v>
      </c>
    </row>
    <row r="12" spans="1:11" x14ac:dyDescent="0.3">
      <c r="A12" s="14" t="s">
        <v>5</v>
      </c>
      <c r="B12" s="15">
        <v>1</v>
      </c>
    </row>
    <row r="13" spans="1:11" x14ac:dyDescent="0.3">
      <c r="A13" s="14" t="s">
        <v>4</v>
      </c>
      <c r="B13" s="15">
        <v>4</v>
      </c>
    </row>
    <row r="14" spans="1:11" x14ac:dyDescent="0.3">
      <c r="A14" s="14" t="s">
        <v>15</v>
      </c>
      <c r="B14" s="15">
        <v>1</v>
      </c>
    </row>
    <row r="15" spans="1:11" x14ac:dyDescent="0.3">
      <c r="A15" s="14" t="s">
        <v>25</v>
      </c>
      <c r="B15" s="15">
        <v>4</v>
      </c>
    </row>
    <row r="16" spans="1:11" x14ac:dyDescent="0.3">
      <c r="A16" s="14" t="s">
        <v>6</v>
      </c>
      <c r="B16" s="15">
        <v>1</v>
      </c>
    </row>
    <row r="17" spans="1:2" x14ac:dyDescent="0.3">
      <c r="A17" s="14" t="s">
        <v>17</v>
      </c>
      <c r="B17" s="15">
        <v>1</v>
      </c>
    </row>
    <row r="18" spans="1:2" x14ac:dyDescent="0.3">
      <c r="A18" s="14" t="s">
        <v>12</v>
      </c>
      <c r="B18" s="15">
        <v>1</v>
      </c>
    </row>
    <row r="19" spans="1:2" x14ac:dyDescent="0.3">
      <c r="A19" s="14" t="s">
        <v>18</v>
      </c>
      <c r="B19" s="15">
        <v>1</v>
      </c>
    </row>
    <row r="20" spans="1:2" x14ac:dyDescent="0.3">
      <c r="A20" s="14" t="s">
        <v>7</v>
      </c>
      <c r="B20" s="15">
        <v>5</v>
      </c>
    </row>
    <row r="21" spans="1:2" x14ac:dyDescent="0.3">
      <c r="A21" s="14" t="s">
        <v>39</v>
      </c>
      <c r="B21" s="15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7" sqref="G7"/>
    </sheetView>
  </sheetViews>
  <sheetFormatPr defaultRowHeight="14.4" x14ac:dyDescent="0.3"/>
  <cols>
    <col min="1" max="1" width="19.6640625" customWidth="1"/>
    <col min="2" max="2" width="15.5546875" customWidth="1"/>
    <col min="3" max="3" width="13.44140625" bestFit="1" customWidth="1"/>
    <col min="4" max="4" width="10.777343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11" ht="21" x14ac:dyDescent="0.4">
      <c r="D1" s="17" t="s">
        <v>46</v>
      </c>
      <c r="E1" s="17"/>
      <c r="F1" s="17"/>
      <c r="G1" s="17"/>
      <c r="H1" s="17"/>
      <c r="I1" s="17"/>
      <c r="J1" s="17"/>
      <c r="K1" s="17"/>
    </row>
    <row r="4" spans="1:11" x14ac:dyDescent="0.3">
      <c r="A4" s="13" t="s">
        <v>40</v>
      </c>
      <c r="B4" s="13" t="s">
        <v>45</v>
      </c>
    </row>
    <row r="5" spans="1:11" x14ac:dyDescent="0.3">
      <c r="A5" s="13" t="s">
        <v>38</v>
      </c>
      <c r="B5" t="s">
        <v>16</v>
      </c>
      <c r="C5" t="s">
        <v>23</v>
      </c>
      <c r="D5" t="s">
        <v>39</v>
      </c>
    </row>
    <row r="6" spans="1:11" x14ac:dyDescent="0.3">
      <c r="A6" s="14" t="s">
        <v>10</v>
      </c>
      <c r="B6" s="15"/>
      <c r="C6" s="15">
        <v>1</v>
      </c>
      <c r="D6" s="15">
        <v>1</v>
      </c>
    </row>
    <row r="7" spans="1:11" x14ac:dyDescent="0.3">
      <c r="A7" s="14" t="s">
        <v>11</v>
      </c>
      <c r="B7" s="15"/>
      <c r="C7" s="15">
        <v>1</v>
      </c>
      <c r="D7" s="15">
        <v>1</v>
      </c>
    </row>
    <row r="8" spans="1:11" x14ac:dyDescent="0.3">
      <c r="A8" s="14" t="s">
        <v>9</v>
      </c>
      <c r="B8" s="15"/>
      <c r="C8" s="15">
        <v>1</v>
      </c>
      <c r="D8" s="15">
        <v>1</v>
      </c>
    </row>
    <row r="9" spans="1:11" x14ac:dyDescent="0.3">
      <c r="A9" s="14" t="s">
        <v>4</v>
      </c>
      <c r="B9" s="15">
        <v>4</v>
      </c>
      <c r="C9" s="15"/>
      <c r="D9" s="15">
        <v>4</v>
      </c>
    </row>
    <row r="10" spans="1:11" x14ac:dyDescent="0.3">
      <c r="A10" s="14" t="s">
        <v>6</v>
      </c>
      <c r="B10" s="15"/>
      <c r="C10" s="15">
        <v>1</v>
      </c>
      <c r="D10" s="15">
        <v>1</v>
      </c>
    </row>
    <row r="11" spans="1:11" x14ac:dyDescent="0.3">
      <c r="A11" s="14" t="s">
        <v>39</v>
      </c>
      <c r="B11" s="15">
        <v>4</v>
      </c>
      <c r="C11" s="15">
        <v>4</v>
      </c>
      <c r="D11" s="15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3" sqref="A3:C21"/>
    </sheetView>
  </sheetViews>
  <sheetFormatPr defaultRowHeight="14.4" x14ac:dyDescent="0.3"/>
  <cols>
    <col min="1" max="1" width="19.77734375" bestFit="1" customWidth="1"/>
    <col min="2" max="2" width="16.44140625" bestFit="1" customWidth="1"/>
    <col min="3" max="3" width="19.33203125" bestFit="1" customWidth="1"/>
  </cols>
  <sheetData>
    <row r="1" spans="1:11" ht="21" x14ac:dyDescent="0.4">
      <c r="B1" s="16"/>
      <c r="D1" s="18" t="s">
        <v>47</v>
      </c>
      <c r="E1" s="18"/>
      <c r="F1" s="18"/>
      <c r="G1" s="18"/>
      <c r="H1" s="18"/>
      <c r="I1" s="18"/>
      <c r="J1" s="18"/>
      <c r="K1" s="18"/>
    </row>
    <row r="3" spans="1:11" x14ac:dyDescent="0.3">
      <c r="A3" s="13" t="s">
        <v>38</v>
      </c>
      <c r="B3" t="s">
        <v>40</v>
      </c>
      <c r="C3" t="s">
        <v>41</v>
      </c>
    </row>
    <row r="4" spans="1:11" x14ac:dyDescent="0.3">
      <c r="A4" s="14" t="s">
        <v>24</v>
      </c>
      <c r="B4" s="15">
        <v>1</v>
      </c>
      <c r="C4" s="15">
        <v>250</v>
      </c>
    </row>
    <row r="5" spans="1:11" x14ac:dyDescent="0.3">
      <c r="A5" s="14" t="s">
        <v>21</v>
      </c>
      <c r="B5" s="15">
        <v>3</v>
      </c>
      <c r="C5" s="15">
        <v>500</v>
      </c>
    </row>
    <row r="6" spans="1:11" x14ac:dyDescent="0.3">
      <c r="A6" s="14" t="s">
        <v>26</v>
      </c>
      <c r="B6" s="15">
        <v>2</v>
      </c>
      <c r="C6" s="15">
        <v>250</v>
      </c>
    </row>
    <row r="7" spans="1:11" x14ac:dyDescent="0.3">
      <c r="A7" s="14" t="s">
        <v>10</v>
      </c>
      <c r="B7" s="15">
        <v>1</v>
      </c>
      <c r="C7" s="15">
        <v>370</v>
      </c>
    </row>
    <row r="8" spans="1:11" x14ac:dyDescent="0.3">
      <c r="A8" s="14" t="s">
        <v>20</v>
      </c>
      <c r="B8" s="15">
        <v>1</v>
      </c>
      <c r="C8" s="15">
        <v>1050</v>
      </c>
    </row>
    <row r="9" spans="1:11" x14ac:dyDescent="0.3">
      <c r="A9" s="14" t="s">
        <v>8</v>
      </c>
      <c r="B9" s="15">
        <v>4</v>
      </c>
      <c r="C9" s="15">
        <v>650</v>
      </c>
    </row>
    <row r="10" spans="1:11" x14ac:dyDescent="0.3">
      <c r="A10" s="14" t="s">
        <v>11</v>
      </c>
      <c r="B10" s="15">
        <v>1</v>
      </c>
      <c r="C10" s="15">
        <v>850</v>
      </c>
    </row>
    <row r="11" spans="1:11" x14ac:dyDescent="0.3">
      <c r="A11" s="14" t="s">
        <v>9</v>
      </c>
      <c r="B11" s="15">
        <v>1</v>
      </c>
      <c r="C11" s="15">
        <v>1000</v>
      </c>
    </row>
    <row r="12" spans="1:11" x14ac:dyDescent="0.3">
      <c r="A12" s="14" t="s">
        <v>5</v>
      </c>
      <c r="B12" s="15">
        <v>1</v>
      </c>
      <c r="C12" s="15">
        <v>450</v>
      </c>
    </row>
    <row r="13" spans="1:11" x14ac:dyDescent="0.3">
      <c r="A13" s="14" t="s">
        <v>4</v>
      </c>
      <c r="B13" s="15">
        <v>4</v>
      </c>
      <c r="C13" s="15">
        <v>1000</v>
      </c>
    </row>
    <row r="14" spans="1:11" x14ac:dyDescent="0.3">
      <c r="A14" s="14" t="s">
        <v>15</v>
      </c>
      <c r="B14" s="15">
        <v>1</v>
      </c>
      <c r="C14" s="15">
        <v>550</v>
      </c>
    </row>
    <row r="15" spans="1:11" x14ac:dyDescent="0.3">
      <c r="A15" s="14" t="s">
        <v>25</v>
      </c>
      <c r="B15" s="15">
        <v>4</v>
      </c>
      <c r="C15" s="15">
        <v>600</v>
      </c>
    </row>
    <row r="16" spans="1:11" x14ac:dyDescent="0.3">
      <c r="A16" s="14" t="s">
        <v>6</v>
      </c>
      <c r="B16" s="15">
        <v>1</v>
      </c>
      <c r="C16" s="15">
        <v>350</v>
      </c>
    </row>
    <row r="17" spans="1:3" x14ac:dyDescent="0.3">
      <c r="A17" s="14" t="s">
        <v>17</v>
      </c>
      <c r="B17" s="15">
        <v>1</v>
      </c>
      <c r="C17" s="15">
        <v>1000</v>
      </c>
    </row>
    <row r="18" spans="1:3" x14ac:dyDescent="0.3">
      <c r="A18" s="14" t="s">
        <v>12</v>
      </c>
      <c r="B18" s="15">
        <v>1</v>
      </c>
      <c r="C18" s="15">
        <v>500</v>
      </c>
    </row>
    <row r="19" spans="1:3" x14ac:dyDescent="0.3">
      <c r="A19" s="14" t="s">
        <v>18</v>
      </c>
      <c r="B19" s="15">
        <v>1</v>
      </c>
      <c r="C19" s="15">
        <v>2500</v>
      </c>
    </row>
    <row r="20" spans="1:3" x14ac:dyDescent="0.3">
      <c r="A20" s="14" t="s">
        <v>7</v>
      </c>
      <c r="B20" s="15">
        <v>5</v>
      </c>
      <c r="C20" s="15">
        <v>1690</v>
      </c>
    </row>
    <row r="21" spans="1:3" x14ac:dyDescent="0.3">
      <c r="A21" s="14" t="s">
        <v>39</v>
      </c>
      <c r="B21" s="15">
        <v>33</v>
      </c>
      <c r="C21" s="15">
        <v>13560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6" sqref="H6"/>
    </sheetView>
  </sheetViews>
  <sheetFormatPr defaultRowHeight="14.4" x14ac:dyDescent="0.3"/>
  <cols>
    <col min="1" max="1" width="12.5546875" customWidth="1"/>
    <col min="2" max="2" width="19.33203125" customWidth="1"/>
    <col min="3" max="3" width="13.5546875" customWidth="1"/>
  </cols>
  <sheetData>
    <row r="1" spans="1:11" ht="21" x14ac:dyDescent="0.4">
      <c r="E1" s="18" t="s">
        <v>50</v>
      </c>
      <c r="F1" s="18"/>
      <c r="G1" s="18"/>
      <c r="H1" s="18"/>
      <c r="I1" s="18"/>
      <c r="J1" s="18"/>
      <c r="K1" s="18"/>
    </row>
    <row r="2" spans="1:11" x14ac:dyDescent="0.3">
      <c r="A2" s="13" t="s">
        <v>14</v>
      </c>
      <c r="B2" t="s">
        <v>48</v>
      </c>
    </row>
    <row r="4" spans="1:11" x14ac:dyDescent="0.3">
      <c r="A4" s="13" t="s">
        <v>38</v>
      </c>
      <c r="B4" t="s">
        <v>41</v>
      </c>
      <c r="C4" t="s">
        <v>49</v>
      </c>
    </row>
    <row r="5" spans="1:11" x14ac:dyDescent="0.3">
      <c r="A5" s="14" t="s">
        <v>3</v>
      </c>
      <c r="B5" s="15">
        <v>4690</v>
      </c>
      <c r="C5" s="15">
        <v>15</v>
      </c>
    </row>
    <row r="6" spans="1:11" x14ac:dyDescent="0.3">
      <c r="A6" s="14" t="s">
        <v>13</v>
      </c>
      <c r="B6" s="15">
        <v>3500</v>
      </c>
      <c r="C6" s="15">
        <v>2</v>
      </c>
    </row>
    <row r="7" spans="1:11" x14ac:dyDescent="0.3">
      <c r="A7" s="14" t="s">
        <v>39</v>
      </c>
      <c r="B7" s="15">
        <v>8190</v>
      </c>
      <c r="C7" s="15">
        <v>17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J1" workbookViewId="0">
      <selection activeCell="A3" sqref="A3:XFD23"/>
    </sheetView>
  </sheetViews>
  <sheetFormatPr defaultRowHeight="14.4" x14ac:dyDescent="0.3"/>
  <cols>
    <col min="1" max="1" width="19.77734375" bestFit="1" customWidth="1"/>
    <col min="2" max="2" width="18.77734375" customWidth="1"/>
    <col min="3" max="3" width="19.33203125" bestFit="1" customWidth="1"/>
    <col min="4" max="4" width="16.44140625" bestFit="1" customWidth="1"/>
    <col min="5" max="5" width="19.33203125" bestFit="1" customWidth="1"/>
    <col min="6" max="6" width="16.44140625" bestFit="1" customWidth="1"/>
    <col min="7" max="7" width="36.109375" customWidth="1"/>
    <col min="8" max="8" width="17.5546875" customWidth="1"/>
    <col min="9" max="9" width="19.33203125" customWidth="1"/>
    <col min="10" max="10" width="16.44140625" bestFit="1" customWidth="1"/>
    <col min="11" max="11" width="19.33203125" bestFit="1" customWidth="1"/>
    <col min="12" max="12" width="16.44140625" bestFit="1" customWidth="1"/>
    <col min="13" max="13" width="19.33203125" bestFit="1" customWidth="1"/>
    <col min="14" max="14" width="16.44140625" bestFit="1" customWidth="1"/>
    <col min="15" max="15" width="19.33203125" bestFit="1" customWidth="1"/>
    <col min="16" max="16" width="21.33203125" bestFit="1" customWidth="1"/>
    <col min="17" max="17" width="24.109375" bestFit="1" customWidth="1"/>
  </cols>
  <sheetData>
    <row r="1" spans="1:17" ht="18" x14ac:dyDescent="0.35">
      <c r="F1" s="24" t="s">
        <v>51</v>
      </c>
      <c r="G1" s="24"/>
      <c r="H1" s="24"/>
      <c r="I1" s="24" t="s">
        <v>54</v>
      </c>
      <c r="J1" s="24"/>
    </row>
    <row r="2" spans="1:17" ht="18" x14ac:dyDescent="0.35">
      <c r="F2" s="24"/>
      <c r="G2" s="24"/>
      <c r="H2" s="24"/>
      <c r="I2" s="24"/>
      <c r="J2" s="24"/>
    </row>
    <row r="3" spans="1:17" x14ac:dyDescent="0.3">
      <c r="B3" s="13" t="s">
        <v>45</v>
      </c>
    </row>
    <row r="4" spans="1:17" x14ac:dyDescent="0.3">
      <c r="B4" t="s">
        <v>22</v>
      </c>
      <c r="D4" t="s">
        <v>16</v>
      </c>
      <c r="F4" t="s">
        <v>28</v>
      </c>
      <c r="H4" t="s">
        <v>3</v>
      </c>
      <c r="J4" t="s">
        <v>27</v>
      </c>
      <c r="L4" t="s">
        <v>13</v>
      </c>
      <c r="N4" t="s">
        <v>23</v>
      </c>
      <c r="P4" t="s">
        <v>52</v>
      </c>
      <c r="Q4" t="s">
        <v>53</v>
      </c>
    </row>
    <row r="5" spans="1:17" x14ac:dyDescent="0.3">
      <c r="A5" s="13" t="s">
        <v>38</v>
      </c>
      <c r="B5" t="s">
        <v>40</v>
      </c>
      <c r="C5" t="s">
        <v>41</v>
      </c>
      <c r="D5" t="s">
        <v>40</v>
      </c>
      <c r="E5" t="s">
        <v>41</v>
      </c>
      <c r="F5" t="s">
        <v>40</v>
      </c>
      <c r="G5" t="s">
        <v>41</v>
      </c>
      <c r="H5" t="s">
        <v>40</v>
      </c>
      <c r="I5" t="s">
        <v>41</v>
      </c>
      <c r="J5" t="s">
        <v>40</v>
      </c>
      <c r="K5" t="s">
        <v>41</v>
      </c>
      <c r="L5" t="s">
        <v>40</v>
      </c>
      <c r="M5" t="s">
        <v>41</v>
      </c>
      <c r="N5" t="s">
        <v>40</v>
      </c>
      <c r="O5" t="s">
        <v>41</v>
      </c>
    </row>
    <row r="6" spans="1:17" x14ac:dyDescent="0.3">
      <c r="A6" s="14" t="s">
        <v>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2500</v>
      </c>
      <c r="N6" s="15"/>
      <c r="O6" s="15"/>
      <c r="P6" s="15">
        <v>1</v>
      </c>
      <c r="Q6" s="15">
        <v>2500</v>
      </c>
    </row>
    <row r="7" spans="1:17" x14ac:dyDescent="0.3">
      <c r="A7" s="14" t="s">
        <v>7</v>
      </c>
      <c r="B7" s="15"/>
      <c r="C7" s="15"/>
      <c r="D7" s="15"/>
      <c r="E7" s="15"/>
      <c r="F7" s="15"/>
      <c r="G7" s="15"/>
      <c r="H7" s="15">
        <v>4</v>
      </c>
      <c r="I7" s="15">
        <v>1690</v>
      </c>
      <c r="J7" s="15"/>
      <c r="K7" s="15"/>
      <c r="L7" s="15"/>
      <c r="M7" s="15"/>
      <c r="N7" s="15"/>
      <c r="O7" s="15"/>
      <c r="P7" s="15">
        <v>5</v>
      </c>
      <c r="Q7" s="15">
        <v>1690</v>
      </c>
    </row>
    <row r="8" spans="1:17" x14ac:dyDescent="0.3">
      <c r="A8" s="14" t="s">
        <v>20</v>
      </c>
      <c r="B8" s="15"/>
      <c r="C8" s="15"/>
      <c r="D8" s="15"/>
      <c r="E8" s="15"/>
      <c r="F8" s="15"/>
      <c r="G8" s="15"/>
      <c r="H8" s="15">
        <v>1</v>
      </c>
      <c r="I8" s="15">
        <v>1050</v>
      </c>
      <c r="J8" s="15"/>
      <c r="K8" s="15"/>
      <c r="L8" s="15"/>
      <c r="M8" s="15"/>
      <c r="N8" s="15"/>
      <c r="O8" s="15"/>
      <c r="P8" s="15">
        <v>1</v>
      </c>
      <c r="Q8" s="15">
        <v>1050</v>
      </c>
    </row>
    <row r="9" spans="1:17" x14ac:dyDescent="0.3">
      <c r="A9" s="14" t="s">
        <v>17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>
        <v>1</v>
      </c>
      <c r="M9" s="15">
        <v>1000</v>
      </c>
      <c r="N9" s="15"/>
      <c r="O9" s="15"/>
      <c r="P9" s="15">
        <v>1</v>
      </c>
      <c r="Q9" s="15">
        <v>1000</v>
      </c>
    </row>
    <row r="10" spans="1:17" x14ac:dyDescent="0.3">
      <c r="A10" s="14" t="s">
        <v>4</v>
      </c>
      <c r="B10" s="15"/>
      <c r="C10" s="15"/>
      <c r="D10" s="15">
        <v>1</v>
      </c>
      <c r="E10" s="15">
        <v>1000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v>4</v>
      </c>
      <c r="Q10" s="15">
        <v>1000</v>
      </c>
    </row>
    <row r="11" spans="1:17" x14ac:dyDescent="0.3">
      <c r="A11" s="14" t="s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>
        <v>1</v>
      </c>
      <c r="O11" s="15">
        <v>1000</v>
      </c>
      <c r="P11" s="15">
        <v>1</v>
      </c>
      <c r="Q11" s="15">
        <v>1000</v>
      </c>
    </row>
    <row r="12" spans="1:17" x14ac:dyDescent="0.3">
      <c r="A12" s="14" t="s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>
        <v>1</v>
      </c>
      <c r="O12" s="15">
        <v>850</v>
      </c>
      <c r="P12" s="15">
        <v>1</v>
      </c>
      <c r="Q12" s="15">
        <v>850</v>
      </c>
    </row>
    <row r="13" spans="1:17" x14ac:dyDescent="0.3">
      <c r="A13" s="14" t="s">
        <v>8</v>
      </c>
      <c r="B13" s="15"/>
      <c r="C13" s="15"/>
      <c r="D13" s="15"/>
      <c r="E13" s="15"/>
      <c r="F13" s="15"/>
      <c r="G13" s="15"/>
      <c r="H13" s="15">
        <v>3</v>
      </c>
      <c r="I13" s="15">
        <v>650</v>
      </c>
      <c r="J13" s="15"/>
      <c r="K13" s="15"/>
      <c r="L13" s="15"/>
      <c r="M13" s="15"/>
      <c r="N13" s="15"/>
      <c r="O13" s="15"/>
      <c r="P13" s="15">
        <v>4</v>
      </c>
      <c r="Q13" s="15">
        <v>650</v>
      </c>
    </row>
    <row r="14" spans="1:17" x14ac:dyDescent="0.3">
      <c r="A14" s="14" t="s">
        <v>25</v>
      </c>
      <c r="B14" s="15"/>
      <c r="C14" s="15"/>
      <c r="D14" s="15"/>
      <c r="E14" s="15"/>
      <c r="F14" s="15">
        <v>2</v>
      </c>
      <c r="G14" s="15">
        <v>600</v>
      </c>
      <c r="H14" s="15"/>
      <c r="I14" s="15"/>
      <c r="J14" s="15"/>
      <c r="K14" s="15"/>
      <c r="L14" s="15"/>
      <c r="M14" s="15"/>
      <c r="N14" s="15"/>
      <c r="O14" s="15"/>
      <c r="P14" s="15">
        <v>4</v>
      </c>
      <c r="Q14" s="15">
        <v>600</v>
      </c>
    </row>
    <row r="15" spans="1:17" x14ac:dyDescent="0.3">
      <c r="A15" s="14" t="s">
        <v>15</v>
      </c>
      <c r="B15" s="15"/>
      <c r="C15" s="15"/>
      <c r="D15" s="15"/>
      <c r="E15" s="15"/>
      <c r="F15" s="15"/>
      <c r="G15" s="15"/>
      <c r="H15" s="15">
        <v>1</v>
      </c>
      <c r="I15" s="15">
        <v>550</v>
      </c>
      <c r="J15" s="15"/>
      <c r="K15" s="15"/>
      <c r="L15" s="15"/>
      <c r="M15" s="15"/>
      <c r="N15" s="15"/>
      <c r="O15" s="15"/>
      <c r="P15" s="15">
        <v>1</v>
      </c>
      <c r="Q15" s="15">
        <v>550</v>
      </c>
    </row>
    <row r="16" spans="1:17" x14ac:dyDescent="0.3">
      <c r="A16" s="14" t="s">
        <v>21</v>
      </c>
      <c r="B16" s="15"/>
      <c r="C16" s="15"/>
      <c r="D16" s="15"/>
      <c r="E16" s="15"/>
      <c r="F16" s="15"/>
      <c r="G16" s="15"/>
      <c r="H16" s="15">
        <v>2</v>
      </c>
      <c r="I16" s="15">
        <v>500</v>
      </c>
      <c r="J16" s="15"/>
      <c r="K16" s="15"/>
      <c r="L16" s="15"/>
      <c r="M16" s="15"/>
      <c r="N16" s="15"/>
      <c r="O16" s="15"/>
      <c r="P16" s="15">
        <v>3</v>
      </c>
      <c r="Q16" s="15">
        <v>500</v>
      </c>
    </row>
    <row r="17" spans="1:17" x14ac:dyDescent="0.3">
      <c r="A17" s="14" t="s">
        <v>12</v>
      </c>
      <c r="B17" s="15"/>
      <c r="C17" s="15"/>
      <c r="D17" s="15"/>
      <c r="E17" s="15"/>
      <c r="F17" s="15"/>
      <c r="G17" s="15"/>
      <c r="H17" s="15"/>
      <c r="I17" s="15"/>
      <c r="J17" s="15">
        <v>1</v>
      </c>
      <c r="K17" s="15">
        <v>500</v>
      </c>
      <c r="L17" s="15"/>
      <c r="M17" s="15"/>
      <c r="N17" s="15"/>
      <c r="O17" s="15"/>
      <c r="P17" s="15">
        <v>1</v>
      </c>
      <c r="Q17" s="15">
        <v>500</v>
      </c>
    </row>
    <row r="18" spans="1:17" x14ac:dyDescent="0.3">
      <c r="A18" s="14" t="s">
        <v>5</v>
      </c>
      <c r="B18" s="15">
        <v>1</v>
      </c>
      <c r="C18" s="15">
        <v>450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1</v>
      </c>
      <c r="Q18" s="15">
        <v>450</v>
      </c>
    </row>
    <row r="19" spans="1:17" x14ac:dyDescent="0.3">
      <c r="A19" s="14" t="s">
        <v>10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>
        <v>1</v>
      </c>
      <c r="O19" s="15">
        <v>370</v>
      </c>
      <c r="P19" s="15">
        <v>1</v>
      </c>
      <c r="Q19" s="15">
        <v>370</v>
      </c>
    </row>
    <row r="20" spans="1:17" x14ac:dyDescent="0.3">
      <c r="A20" s="14" t="s">
        <v>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>
        <v>1</v>
      </c>
      <c r="O20" s="15">
        <v>350</v>
      </c>
      <c r="P20" s="15">
        <v>1</v>
      </c>
      <c r="Q20" s="15">
        <v>350</v>
      </c>
    </row>
    <row r="21" spans="1:17" x14ac:dyDescent="0.3">
      <c r="A21" s="14" t="s">
        <v>26</v>
      </c>
      <c r="B21" s="15"/>
      <c r="C21" s="15"/>
      <c r="D21" s="15"/>
      <c r="E21" s="15"/>
      <c r="F21" s="15">
        <v>1</v>
      </c>
      <c r="G21" s="15">
        <v>250</v>
      </c>
      <c r="H21" s="15"/>
      <c r="I21" s="15"/>
      <c r="J21" s="15"/>
      <c r="K21" s="15"/>
      <c r="L21" s="15"/>
      <c r="M21" s="15"/>
      <c r="N21" s="15"/>
      <c r="O21" s="15"/>
      <c r="P21" s="15">
        <v>2</v>
      </c>
      <c r="Q21" s="15">
        <v>250</v>
      </c>
    </row>
    <row r="22" spans="1:17" x14ac:dyDescent="0.3">
      <c r="A22" s="14" t="s">
        <v>24</v>
      </c>
      <c r="B22" s="15"/>
      <c r="C22" s="15"/>
      <c r="D22" s="15"/>
      <c r="E22" s="15"/>
      <c r="F22" s="15"/>
      <c r="G22" s="15"/>
      <c r="H22" s="15">
        <v>1</v>
      </c>
      <c r="I22" s="15">
        <v>250</v>
      </c>
      <c r="J22" s="15"/>
      <c r="K22" s="15"/>
      <c r="L22" s="15"/>
      <c r="M22" s="15"/>
      <c r="N22" s="15"/>
      <c r="O22" s="15"/>
      <c r="P22" s="15">
        <v>1</v>
      </c>
      <c r="Q22" s="15">
        <v>250</v>
      </c>
    </row>
    <row r="23" spans="1:17" x14ac:dyDescent="0.3">
      <c r="A23" s="14" t="s">
        <v>39</v>
      </c>
      <c r="B23" s="15"/>
      <c r="C23" s="15">
        <v>450</v>
      </c>
      <c r="D23" s="15"/>
      <c r="E23" s="15">
        <v>1000</v>
      </c>
      <c r="F23" s="15"/>
      <c r="G23" s="15">
        <v>850</v>
      </c>
      <c r="H23" s="15"/>
      <c r="I23" s="15">
        <v>4690</v>
      </c>
      <c r="J23" s="15"/>
      <c r="K23" s="15">
        <v>500</v>
      </c>
      <c r="L23" s="15"/>
      <c r="M23" s="15">
        <v>3500</v>
      </c>
      <c r="N23" s="15"/>
      <c r="O23" s="15">
        <v>2570</v>
      </c>
      <c r="P23" s="15"/>
      <c r="Q23" s="15">
        <v>13560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" zoomScaleNormal="100" workbookViewId="0">
      <selection activeCell="D4" sqref="D4"/>
    </sheetView>
  </sheetViews>
  <sheetFormatPr defaultRowHeight="14.4" x14ac:dyDescent="0.3"/>
  <cols>
    <col min="1" max="1" width="18.21875" customWidth="1"/>
    <col min="2" max="2" width="16" customWidth="1"/>
    <col min="3" max="3" width="25.44140625" customWidth="1"/>
    <col min="4" max="4" width="30.44140625" customWidth="1"/>
    <col min="5" max="5" width="20.5546875" customWidth="1"/>
    <col min="8" max="8" width="12.5546875" bestFit="1" customWidth="1"/>
    <col min="9" max="9" width="16.5546875" bestFit="1" customWidth="1"/>
  </cols>
  <sheetData>
    <row r="1" spans="1:9" x14ac:dyDescent="0.3">
      <c r="B1" s="12" t="s">
        <v>19</v>
      </c>
      <c r="C1" s="12"/>
      <c r="D1" s="12"/>
      <c r="E1" s="12"/>
    </row>
    <row r="2" spans="1:9" ht="25.2" x14ac:dyDescent="0.3">
      <c r="A2" s="1" t="s">
        <v>31</v>
      </c>
      <c r="B2" s="1" t="s">
        <v>0</v>
      </c>
      <c r="C2" s="1" t="s">
        <v>1</v>
      </c>
      <c r="D2" s="1" t="s">
        <v>14</v>
      </c>
      <c r="E2" s="1" t="s">
        <v>2</v>
      </c>
    </row>
    <row r="3" spans="1:9" x14ac:dyDescent="0.3">
      <c r="A3">
        <v>101</v>
      </c>
      <c r="B3" s="6">
        <v>44349</v>
      </c>
      <c r="C3" s="2" t="s">
        <v>3</v>
      </c>
      <c r="D3" s="2" t="s">
        <v>20</v>
      </c>
      <c r="E3" s="3">
        <v>1050</v>
      </c>
    </row>
    <row r="4" spans="1:9" x14ac:dyDescent="0.3">
      <c r="A4">
        <v>102</v>
      </c>
      <c r="B4" s="6">
        <v>44349</v>
      </c>
      <c r="C4" s="2" t="s">
        <v>3</v>
      </c>
      <c r="D4" s="2" t="s">
        <v>15</v>
      </c>
      <c r="E4" s="3">
        <v>550</v>
      </c>
      <c r="H4" t="s">
        <v>29</v>
      </c>
    </row>
    <row r="5" spans="1:9" x14ac:dyDescent="0.3">
      <c r="A5">
        <v>103</v>
      </c>
      <c r="B5" s="6">
        <v>44349</v>
      </c>
      <c r="C5" s="2" t="s">
        <v>16</v>
      </c>
      <c r="D5" s="2" t="s">
        <v>4</v>
      </c>
      <c r="E5" s="4">
        <v>250</v>
      </c>
      <c r="H5" t="s">
        <v>30</v>
      </c>
    </row>
    <row r="6" spans="1:9" ht="20.25" customHeight="1" x14ac:dyDescent="0.3">
      <c r="A6">
        <v>104</v>
      </c>
      <c r="B6" s="6">
        <v>44350</v>
      </c>
      <c r="C6" s="2" t="s">
        <v>28</v>
      </c>
      <c r="D6" s="5" t="s">
        <v>25</v>
      </c>
      <c r="E6" s="4">
        <v>150</v>
      </c>
    </row>
    <row r="7" spans="1:9" x14ac:dyDescent="0.3">
      <c r="A7">
        <v>105</v>
      </c>
      <c r="B7" s="6">
        <v>44350</v>
      </c>
      <c r="C7" s="2" t="s">
        <v>22</v>
      </c>
      <c r="D7" s="2" t="s">
        <v>5</v>
      </c>
      <c r="E7" s="4">
        <v>450</v>
      </c>
      <c r="H7" s="7" t="s">
        <v>32</v>
      </c>
      <c r="I7" s="8">
        <v>104</v>
      </c>
    </row>
    <row r="8" spans="1:9" x14ac:dyDescent="0.3">
      <c r="A8">
        <v>106</v>
      </c>
      <c r="B8" s="6">
        <v>44351</v>
      </c>
      <c r="C8" s="2" t="s">
        <v>23</v>
      </c>
      <c r="D8" s="2" t="s">
        <v>6</v>
      </c>
      <c r="E8" s="4">
        <v>350</v>
      </c>
      <c r="H8" s="7" t="s">
        <v>1</v>
      </c>
      <c r="I8" s="8" t="str">
        <f>VLOOKUP($I$7,$A$2:E35,3,FALSE)</f>
        <v>Food</v>
      </c>
    </row>
    <row r="9" spans="1:9" x14ac:dyDescent="0.3">
      <c r="A9">
        <v>107</v>
      </c>
      <c r="B9" s="6">
        <v>44353</v>
      </c>
      <c r="C9" s="2" t="s">
        <v>3</v>
      </c>
      <c r="D9" s="2" t="s">
        <v>7</v>
      </c>
      <c r="E9" s="4">
        <v>450</v>
      </c>
      <c r="H9" s="7" t="s">
        <v>14</v>
      </c>
      <c r="I9" s="8" t="str">
        <f>VLOOKUP($I$7,$A$2:E36,4,FALSE)</f>
        <v>Online Food Order</v>
      </c>
    </row>
    <row r="10" spans="1:9" x14ac:dyDescent="0.3">
      <c r="A10">
        <v>108</v>
      </c>
      <c r="B10" s="6">
        <v>44353</v>
      </c>
      <c r="C10" s="2" t="s">
        <v>3</v>
      </c>
      <c r="D10" s="2" t="s">
        <v>8</v>
      </c>
      <c r="E10" s="4">
        <v>150</v>
      </c>
      <c r="H10" s="7" t="s">
        <v>33</v>
      </c>
      <c r="I10" s="8">
        <f>VLOOKUP($I$7,$A$2:E37,5,FALSE)</f>
        <v>150</v>
      </c>
    </row>
    <row r="11" spans="1:9" x14ac:dyDescent="0.3">
      <c r="A11">
        <v>109</v>
      </c>
      <c r="B11" s="6">
        <v>44355</v>
      </c>
      <c r="C11" s="2" t="s">
        <v>28</v>
      </c>
      <c r="D11" s="2" t="s">
        <v>26</v>
      </c>
      <c r="E11" s="4">
        <v>100</v>
      </c>
    </row>
    <row r="12" spans="1:9" x14ac:dyDescent="0.3">
      <c r="A12">
        <v>110</v>
      </c>
      <c r="B12" s="6">
        <v>44356</v>
      </c>
      <c r="C12" s="2" t="s">
        <v>3</v>
      </c>
      <c r="D12" s="2" t="s">
        <v>21</v>
      </c>
      <c r="E12" s="4">
        <v>100</v>
      </c>
    </row>
    <row r="13" spans="1:9" x14ac:dyDescent="0.3">
      <c r="A13">
        <v>111</v>
      </c>
      <c r="B13" s="6">
        <v>44357</v>
      </c>
      <c r="C13" s="2" t="s">
        <v>13</v>
      </c>
      <c r="D13" s="2" t="s">
        <v>17</v>
      </c>
      <c r="E13" s="4">
        <v>1000</v>
      </c>
      <c r="H13" s="7" t="s">
        <v>1</v>
      </c>
      <c r="I13" s="8" t="s">
        <v>3</v>
      </c>
    </row>
    <row r="14" spans="1:9" x14ac:dyDescent="0.3">
      <c r="A14">
        <v>112</v>
      </c>
      <c r="B14" s="6">
        <v>44358</v>
      </c>
      <c r="C14" s="2" t="s">
        <v>3</v>
      </c>
      <c r="D14" s="2" t="s">
        <v>7</v>
      </c>
      <c r="E14" s="4">
        <v>250</v>
      </c>
      <c r="H14" s="7" t="s">
        <v>14</v>
      </c>
      <c r="I14" s="8" t="e">
        <f>VLOOKUP($I$13,$C$2:E41,4,FALSE)</f>
        <v>#REF!</v>
      </c>
    </row>
    <row r="15" spans="1:9" ht="22.5" customHeight="1" x14ac:dyDescent="0.3">
      <c r="A15">
        <v>113</v>
      </c>
      <c r="B15" s="6">
        <v>44359</v>
      </c>
      <c r="C15" s="2" t="s">
        <v>28</v>
      </c>
      <c r="D15" s="5" t="s">
        <v>25</v>
      </c>
      <c r="E15" s="4">
        <v>100</v>
      </c>
      <c r="H15" s="7" t="s">
        <v>33</v>
      </c>
      <c r="I15" s="8" t="e">
        <f>VLOOKUP($I$13,$C$2:E42,4,FALSE)</f>
        <v>#REF!</v>
      </c>
    </row>
    <row r="16" spans="1:9" x14ac:dyDescent="0.3">
      <c r="A16">
        <v>114</v>
      </c>
      <c r="B16" s="6">
        <v>44359</v>
      </c>
      <c r="C16" s="2" t="s">
        <v>16</v>
      </c>
      <c r="D16" s="2" t="s">
        <v>4</v>
      </c>
      <c r="E16" s="4">
        <v>250</v>
      </c>
    </row>
    <row r="17" spans="1:10" x14ac:dyDescent="0.3">
      <c r="A17">
        <v>115</v>
      </c>
      <c r="B17" s="6">
        <v>44360</v>
      </c>
      <c r="C17" s="2" t="s">
        <v>3</v>
      </c>
      <c r="D17" s="2" t="s">
        <v>24</v>
      </c>
      <c r="E17" s="4">
        <v>250</v>
      </c>
      <c r="H17" s="10" t="s">
        <v>34</v>
      </c>
      <c r="I17" s="8" t="s">
        <v>35</v>
      </c>
      <c r="J17" s="8" t="s">
        <v>36</v>
      </c>
    </row>
    <row r="18" spans="1:10" x14ac:dyDescent="0.3">
      <c r="A18">
        <v>116</v>
      </c>
      <c r="B18" s="6">
        <v>44360</v>
      </c>
      <c r="C18" s="2" t="s">
        <v>23</v>
      </c>
      <c r="D18" s="2" t="s">
        <v>9</v>
      </c>
      <c r="E18" s="4">
        <v>1000</v>
      </c>
      <c r="H18" s="10" t="s">
        <v>37</v>
      </c>
      <c r="I18" s="11">
        <v>8</v>
      </c>
      <c r="J18" s="11" t="str">
        <f>HLOOKUP(H18,B2:E35,I18,FALSE)</f>
        <v>Grocery</v>
      </c>
    </row>
    <row r="19" spans="1:10" x14ac:dyDescent="0.3">
      <c r="A19">
        <v>117</v>
      </c>
      <c r="B19" s="6">
        <v>44361</v>
      </c>
      <c r="C19" s="2" t="s">
        <v>23</v>
      </c>
      <c r="D19" s="2" t="s">
        <v>10</v>
      </c>
      <c r="E19" s="4">
        <v>370</v>
      </c>
      <c r="H19" s="9"/>
    </row>
    <row r="20" spans="1:10" x14ac:dyDescent="0.3">
      <c r="A20">
        <v>118</v>
      </c>
      <c r="B20" s="6">
        <v>44362</v>
      </c>
      <c r="C20" s="2" t="s">
        <v>23</v>
      </c>
      <c r="D20" s="2" t="s">
        <v>11</v>
      </c>
      <c r="E20" s="4">
        <v>850</v>
      </c>
    </row>
    <row r="21" spans="1:10" x14ac:dyDescent="0.3">
      <c r="A21">
        <v>119</v>
      </c>
      <c r="B21" s="6">
        <v>44362</v>
      </c>
      <c r="C21" s="2" t="s">
        <v>3</v>
      </c>
      <c r="D21" s="2" t="s">
        <v>8</v>
      </c>
      <c r="E21" s="4">
        <v>200</v>
      </c>
    </row>
    <row r="22" spans="1:10" x14ac:dyDescent="0.3">
      <c r="A22">
        <v>120</v>
      </c>
      <c r="B22" s="6">
        <v>44363</v>
      </c>
      <c r="C22" s="2" t="s">
        <v>3</v>
      </c>
      <c r="D22" s="2" t="s">
        <v>7</v>
      </c>
      <c r="E22" s="4">
        <v>470</v>
      </c>
    </row>
    <row r="23" spans="1:10" x14ac:dyDescent="0.3">
      <c r="A23">
        <v>121</v>
      </c>
      <c r="B23" s="6">
        <v>44366</v>
      </c>
      <c r="C23" s="2" t="s">
        <v>27</v>
      </c>
      <c r="D23" s="2" t="s">
        <v>12</v>
      </c>
      <c r="E23" s="4">
        <v>500</v>
      </c>
    </row>
    <row r="24" spans="1:10" x14ac:dyDescent="0.3">
      <c r="A24">
        <v>122</v>
      </c>
      <c r="B24" s="6">
        <v>44366</v>
      </c>
      <c r="C24" s="2" t="s">
        <v>3</v>
      </c>
      <c r="D24" s="2" t="s">
        <v>21</v>
      </c>
      <c r="E24" s="4">
        <v>200</v>
      </c>
    </row>
    <row r="25" spans="1:10" x14ac:dyDescent="0.3">
      <c r="A25">
        <v>123</v>
      </c>
      <c r="B25" s="6">
        <v>44367</v>
      </c>
      <c r="C25" s="2" t="s">
        <v>28</v>
      </c>
      <c r="D25" s="2" t="s">
        <v>26</v>
      </c>
      <c r="E25" s="4">
        <v>150</v>
      </c>
    </row>
    <row r="26" spans="1:10" ht="23.25" customHeight="1" x14ac:dyDescent="0.3">
      <c r="A26">
        <v>124</v>
      </c>
      <c r="B26" s="6">
        <v>44369</v>
      </c>
      <c r="C26" s="2" t="s">
        <v>28</v>
      </c>
      <c r="D26" s="5" t="s">
        <v>25</v>
      </c>
      <c r="E26" s="4">
        <v>150</v>
      </c>
    </row>
    <row r="27" spans="1:10" x14ac:dyDescent="0.3">
      <c r="A27">
        <v>125</v>
      </c>
      <c r="B27" s="6">
        <v>44370</v>
      </c>
      <c r="C27" s="2" t="s">
        <v>16</v>
      </c>
      <c r="D27" s="2" t="s">
        <v>4</v>
      </c>
      <c r="E27" s="4">
        <v>250</v>
      </c>
    </row>
    <row r="28" spans="1:10" x14ac:dyDescent="0.3">
      <c r="A28">
        <v>126</v>
      </c>
      <c r="B28" s="6">
        <v>44371</v>
      </c>
      <c r="C28" s="2" t="s">
        <v>3</v>
      </c>
      <c r="D28" s="2" t="s">
        <v>7</v>
      </c>
      <c r="E28" s="4">
        <v>250</v>
      </c>
    </row>
    <row r="29" spans="1:10" x14ac:dyDescent="0.3">
      <c r="A29">
        <v>127</v>
      </c>
      <c r="B29" s="6">
        <v>44372</v>
      </c>
      <c r="C29" s="2" t="s">
        <v>13</v>
      </c>
      <c r="D29" s="2" t="s">
        <v>18</v>
      </c>
      <c r="E29" s="4">
        <v>2500</v>
      </c>
    </row>
    <row r="30" spans="1:10" x14ac:dyDescent="0.3">
      <c r="A30">
        <v>128</v>
      </c>
      <c r="B30" s="6">
        <v>44373</v>
      </c>
      <c r="C30" s="2" t="s">
        <v>3</v>
      </c>
      <c r="D30" s="2" t="s">
        <v>8</v>
      </c>
      <c r="E30" s="4">
        <v>200</v>
      </c>
    </row>
    <row r="31" spans="1:10" x14ac:dyDescent="0.3">
      <c r="A31">
        <v>129</v>
      </c>
      <c r="B31" s="6">
        <v>44373</v>
      </c>
      <c r="C31" s="2" t="s">
        <v>3</v>
      </c>
      <c r="D31" s="2" t="s">
        <v>21</v>
      </c>
      <c r="E31" s="4">
        <v>200</v>
      </c>
    </row>
    <row r="32" spans="1:10" x14ac:dyDescent="0.3">
      <c r="A32">
        <v>130</v>
      </c>
      <c r="B32" s="6">
        <v>44374</v>
      </c>
      <c r="C32" s="2" t="s">
        <v>16</v>
      </c>
      <c r="D32" s="2" t="s">
        <v>4</v>
      </c>
      <c r="E32" s="4">
        <v>250</v>
      </c>
    </row>
    <row r="33" spans="1:5" x14ac:dyDescent="0.3">
      <c r="A33">
        <v>131</v>
      </c>
      <c r="B33" s="6">
        <v>44375</v>
      </c>
      <c r="C33" s="2" t="s">
        <v>28</v>
      </c>
      <c r="D33" s="5" t="s">
        <v>25</v>
      </c>
      <c r="E33" s="4">
        <v>200</v>
      </c>
    </row>
    <row r="34" spans="1:5" x14ac:dyDescent="0.3">
      <c r="A34">
        <v>132</v>
      </c>
      <c r="B34" s="6">
        <v>44376</v>
      </c>
      <c r="C34" s="2" t="s">
        <v>3</v>
      </c>
      <c r="D34" s="2" t="s">
        <v>8</v>
      </c>
      <c r="E34" s="4">
        <v>100</v>
      </c>
    </row>
    <row r="35" spans="1:5" x14ac:dyDescent="0.3">
      <c r="A35">
        <v>133</v>
      </c>
      <c r="B35" s="6">
        <v>44376</v>
      </c>
      <c r="C35" s="2" t="s">
        <v>3</v>
      </c>
      <c r="D35" s="2" t="s">
        <v>7</v>
      </c>
      <c r="E35" s="4">
        <v>270</v>
      </c>
    </row>
  </sheetData>
  <mergeCells count="1">
    <mergeCell ref="B1:E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C1" sqref="C1"/>
    </sheetView>
  </sheetViews>
  <sheetFormatPr defaultRowHeight="14.4" x14ac:dyDescent="0.3"/>
  <cols>
    <col min="1" max="1" width="13.6640625" customWidth="1"/>
    <col min="2" max="2" width="16.88671875" customWidth="1"/>
    <col min="17" max="17" width="23.88671875" customWidth="1"/>
  </cols>
  <sheetData>
    <row r="1" spans="1:17" ht="18" x14ac:dyDescent="0.35">
      <c r="F1" s="24" t="s">
        <v>55</v>
      </c>
      <c r="G1" s="24"/>
      <c r="H1" s="24"/>
      <c r="I1" s="24"/>
      <c r="J1" s="24"/>
      <c r="K1" s="24"/>
      <c r="L1" s="24"/>
    </row>
    <row r="2" spans="1:17" ht="18" x14ac:dyDescent="0.35">
      <c r="F2" s="24"/>
      <c r="G2" s="24"/>
      <c r="H2" s="24"/>
      <c r="I2" s="24"/>
      <c r="J2" s="24"/>
      <c r="K2" s="24"/>
      <c r="L2" s="24"/>
    </row>
    <row r="5" spans="1:17" x14ac:dyDescent="0.3">
      <c r="B5" s="13" t="s">
        <v>45</v>
      </c>
      <c r="C5" s="13"/>
    </row>
    <row r="6" spans="1:17" x14ac:dyDescent="0.3">
      <c r="B6" t="s">
        <v>22</v>
      </c>
      <c r="D6" t="s">
        <v>16</v>
      </c>
      <c r="F6" t="s">
        <v>28</v>
      </c>
      <c r="H6" t="s">
        <v>3</v>
      </c>
      <c r="J6" t="s">
        <v>27</v>
      </c>
      <c r="L6" t="s">
        <v>13</v>
      </c>
      <c r="N6" t="s">
        <v>23</v>
      </c>
      <c r="P6" t="s">
        <v>52</v>
      </c>
      <c r="Q6" t="s">
        <v>53</v>
      </c>
    </row>
    <row r="7" spans="1:17" x14ac:dyDescent="0.3">
      <c r="A7" s="13" t="s">
        <v>38</v>
      </c>
      <c r="B7" t="s">
        <v>40</v>
      </c>
      <c r="C7" t="s">
        <v>41</v>
      </c>
      <c r="D7" t="s">
        <v>40</v>
      </c>
      <c r="E7" t="s">
        <v>41</v>
      </c>
      <c r="F7" t="s">
        <v>40</v>
      </c>
      <c r="G7" t="s">
        <v>41</v>
      </c>
      <c r="H7" t="s">
        <v>40</v>
      </c>
      <c r="I7" t="s">
        <v>41</v>
      </c>
      <c r="J7" t="s">
        <v>40</v>
      </c>
      <c r="K7" t="s">
        <v>41</v>
      </c>
      <c r="L7" t="s">
        <v>40</v>
      </c>
      <c r="M7" t="s">
        <v>41</v>
      </c>
      <c r="N7" t="s">
        <v>40</v>
      </c>
      <c r="O7" t="s">
        <v>41</v>
      </c>
    </row>
    <row r="8" spans="1:17" x14ac:dyDescent="0.3">
      <c r="A8" s="14" t="s">
        <v>18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>
        <v>1</v>
      </c>
      <c r="M8" s="15">
        <v>2500</v>
      </c>
      <c r="N8" s="15"/>
      <c r="O8" s="15"/>
      <c r="P8" s="15">
        <v>1</v>
      </c>
      <c r="Q8" s="15">
        <v>2500</v>
      </c>
    </row>
    <row r="9" spans="1:17" x14ac:dyDescent="0.3">
      <c r="A9" s="14" t="s">
        <v>7</v>
      </c>
      <c r="B9" s="15"/>
      <c r="C9" s="15"/>
      <c r="D9" s="15"/>
      <c r="E9" s="15"/>
      <c r="F9" s="15"/>
      <c r="G9" s="15"/>
      <c r="H9" s="15">
        <v>4</v>
      </c>
      <c r="I9" s="15">
        <v>1690</v>
      </c>
      <c r="J9" s="15"/>
      <c r="K9" s="15"/>
      <c r="L9" s="15"/>
      <c r="M9" s="15"/>
      <c r="N9" s="15"/>
      <c r="O9" s="15"/>
      <c r="P9" s="15">
        <v>5</v>
      </c>
      <c r="Q9" s="15">
        <v>1690</v>
      </c>
    </row>
    <row r="10" spans="1:17" x14ac:dyDescent="0.3">
      <c r="A10" s="14" t="s">
        <v>20</v>
      </c>
      <c r="B10" s="15"/>
      <c r="C10" s="15"/>
      <c r="D10" s="15"/>
      <c r="E10" s="15"/>
      <c r="F10" s="15"/>
      <c r="G10" s="15"/>
      <c r="H10" s="15">
        <v>1</v>
      </c>
      <c r="I10" s="15">
        <v>1050</v>
      </c>
      <c r="J10" s="15"/>
      <c r="K10" s="15"/>
      <c r="L10" s="15"/>
      <c r="M10" s="15"/>
      <c r="N10" s="15"/>
      <c r="O10" s="15"/>
      <c r="P10" s="15">
        <v>1</v>
      </c>
      <c r="Q10" s="15">
        <v>1050</v>
      </c>
    </row>
    <row r="11" spans="1:17" x14ac:dyDescent="0.3">
      <c r="A11" s="14" t="s">
        <v>17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>
        <v>1</v>
      </c>
      <c r="M11" s="15">
        <v>1000</v>
      </c>
      <c r="N11" s="15"/>
      <c r="O11" s="15"/>
      <c r="P11" s="15">
        <v>1</v>
      </c>
      <c r="Q11" s="15">
        <v>1000</v>
      </c>
    </row>
    <row r="12" spans="1:17" x14ac:dyDescent="0.3">
      <c r="A12" s="14" t="s">
        <v>4</v>
      </c>
      <c r="B12" s="15"/>
      <c r="C12" s="15"/>
      <c r="D12" s="15">
        <v>1</v>
      </c>
      <c r="E12" s="15">
        <v>1000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v>4</v>
      </c>
      <c r="Q12" s="15">
        <v>1000</v>
      </c>
    </row>
    <row r="13" spans="1:17" x14ac:dyDescent="0.3">
      <c r="A13" s="14" t="s">
        <v>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>
        <v>1</v>
      </c>
      <c r="O13" s="15">
        <v>1000</v>
      </c>
      <c r="P13" s="15">
        <v>1</v>
      </c>
      <c r="Q13" s="15">
        <v>1000</v>
      </c>
    </row>
    <row r="14" spans="1:17" x14ac:dyDescent="0.3">
      <c r="A14" s="14" t="s">
        <v>11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>
        <v>1</v>
      </c>
      <c r="O14" s="15">
        <v>850</v>
      </c>
      <c r="P14" s="15">
        <v>1</v>
      </c>
      <c r="Q14" s="15">
        <v>850</v>
      </c>
    </row>
    <row r="15" spans="1:17" x14ac:dyDescent="0.3">
      <c r="A15" s="14" t="s">
        <v>8</v>
      </c>
      <c r="B15" s="15"/>
      <c r="C15" s="15"/>
      <c r="D15" s="15"/>
      <c r="E15" s="15"/>
      <c r="F15" s="15"/>
      <c r="G15" s="15"/>
      <c r="H15" s="15">
        <v>3</v>
      </c>
      <c r="I15" s="15">
        <v>650</v>
      </c>
      <c r="J15" s="15"/>
      <c r="K15" s="15"/>
      <c r="L15" s="15"/>
      <c r="M15" s="15"/>
      <c r="N15" s="15"/>
      <c r="O15" s="15"/>
      <c r="P15" s="15">
        <v>4</v>
      </c>
      <c r="Q15" s="15">
        <v>650</v>
      </c>
    </row>
    <row r="16" spans="1:17" x14ac:dyDescent="0.3">
      <c r="A16" s="14" t="s">
        <v>25</v>
      </c>
      <c r="B16" s="15"/>
      <c r="C16" s="15"/>
      <c r="D16" s="15"/>
      <c r="E16" s="15"/>
      <c r="F16" s="15">
        <v>2</v>
      </c>
      <c r="G16" s="15">
        <v>600</v>
      </c>
      <c r="H16" s="15"/>
      <c r="I16" s="15"/>
      <c r="J16" s="15"/>
      <c r="K16" s="15"/>
      <c r="L16" s="15"/>
      <c r="M16" s="15"/>
      <c r="N16" s="15"/>
      <c r="O16" s="15"/>
      <c r="P16" s="15">
        <v>4</v>
      </c>
      <c r="Q16" s="15">
        <v>600</v>
      </c>
    </row>
    <row r="17" spans="1:17" x14ac:dyDescent="0.3">
      <c r="A17" s="14" t="s">
        <v>15</v>
      </c>
      <c r="B17" s="15"/>
      <c r="C17" s="15"/>
      <c r="D17" s="15"/>
      <c r="E17" s="15"/>
      <c r="F17" s="15"/>
      <c r="G17" s="15"/>
      <c r="H17" s="15">
        <v>1</v>
      </c>
      <c r="I17" s="15">
        <v>550</v>
      </c>
      <c r="J17" s="15"/>
      <c r="K17" s="15"/>
      <c r="L17" s="15"/>
      <c r="M17" s="15"/>
      <c r="N17" s="15"/>
      <c r="O17" s="15"/>
      <c r="P17" s="15">
        <v>1</v>
      </c>
      <c r="Q17" s="15">
        <v>550</v>
      </c>
    </row>
    <row r="18" spans="1:17" x14ac:dyDescent="0.3">
      <c r="A18" s="14" t="s">
        <v>21</v>
      </c>
      <c r="B18" s="15"/>
      <c r="C18" s="15"/>
      <c r="D18" s="15"/>
      <c r="E18" s="15"/>
      <c r="F18" s="15"/>
      <c r="G18" s="15"/>
      <c r="H18" s="15">
        <v>2</v>
      </c>
      <c r="I18" s="15">
        <v>500</v>
      </c>
      <c r="J18" s="15"/>
      <c r="K18" s="15"/>
      <c r="L18" s="15"/>
      <c r="M18" s="15"/>
      <c r="N18" s="15"/>
      <c r="O18" s="15"/>
      <c r="P18" s="15">
        <v>3</v>
      </c>
      <c r="Q18" s="15">
        <v>500</v>
      </c>
    </row>
    <row r="19" spans="1:17" x14ac:dyDescent="0.3">
      <c r="A19" s="14" t="s">
        <v>12</v>
      </c>
      <c r="B19" s="15"/>
      <c r="C19" s="15"/>
      <c r="D19" s="15"/>
      <c r="E19" s="15"/>
      <c r="F19" s="15"/>
      <c r="G19" s="15"/>
      <c r="H19" s="15"/>
      <c r="I19" s="15"/>
      <c r="J19" s="15">
        <v>1</v>
      </c>
      <c r="K19" s="15">
        <v>500</v>
      </c>
      <c r="L19" s="15"/>
      <c r="M19" s="15"/>
      <c r="N19" s="15"/>
      <c r="O19" s="15"/>
      <c r="P19" s="15">
        <v>1</v>
      </c>
      <c r="Q19" s="15">
        <v>500</v>
      </c>
    </row>
    <row r="20" spans="1:17" x14ac:dyDescent="0.3">
      <c r="A20" s="14" t="s">
        <v>5</v>
      </c>
      <c r="B20" s="15">
        <v>1</v>
      </c>
      <c r="C20" s="15">
        <v>450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v>1</v>
      </c>
      <c r="Q20" s="15">
        <v>450</v>
      </c>
    </row>
    <row r="21" spans="1:17" x14ac:dyDescent="0.3">
      <c r="A21" s="14" t="s">
        <v>10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>
        <v>1</v>
      </c>
      <c r="O21" s="15">
        <v>370</v>
      </c>
      <c r="P21" s="15">
        <v>1</v>
      </c>
      <c r="Q21" s="15">
        <v>370</v>
      </c>
    </row>
    <row r="22" spans="1:17" x14ac:dyDescent="0.3">
      <c r="A22" s="14" t="s">
        <v>6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>
        <v>1</v>
      </c>
      <c r="O22" s="15">
        <v>350</v>
      </c>
      <c r="P22" s="15">
        <v>1</v>
      </c>
      <c r="Q22" s="15">
        <v>350</v>
      </c>
    </row>
    <row r="23" spans="1:17" x14ac:dyDescent="0.3">
      <c r="A23" s="14" t="s">
        <v>26</v>
      </c>
      <c r="B23" s="15"/>
      <c r="C23" s="15"/>
      <c r="D23" s="15"/>
      <c r="E23" s="15"/>
      <c r="F23" s="15">
        <v>1</v>
      </c>
      <c r="G23" s="15">
        <v>250</v>
      </c>
      <c r="H23" s="15"/>
      <c r="I23" s="15"/>
      <c r="J23" s="15"/>
      <c r="K23" s="15"/>
      <c r="L23" s="15"/>
      <c r="M23" s="15"/>
      <c r="N23" s="15"/>
      <c r="O23" s="15"/>
      <c r="P23" s="15">
        <v>2</v>
      </c>
      <c r="Q23" s="15">
        <v>250</v>
      </c>
    </row>
    <row r="24" spans="1:17" x14ac:dyDescent="0.3">
      <c r="A24" s="14" t="s">
        <v>24</v>
      </c>
      <c r="B24" s="15"/>
      <c r="C24" s="15"/>
      <c r="D24" s="15"/>
      <c r="E24" s="15"/>
      <c r="F24" s="15"/>
      <c r="G24" s="15"/>
      <c r="H24" s="15">
        <v>1</v>
      </c>
      <c r="I24" s="15">
        <v>250</v>
      </c>
      <c r="J24" s="15"/>
      <c r="K24" s="15"/>
      <c r="L24" s="15"/>
      <c r="M24" s="15"/>
      <c r="N24" s="15"/>
      <c r="O24" s="15"/>
      <c r="P24" s="15">
        <v>1</v>
      </c>
      <c r="Q24" s="15">
        <v>250</v>
      </c>
    </row>
    <row r="25" spans="1:17" x14ac:dyDescent="0.3">
      <c r="A25" s="14" t="s">
        <v>39</v>
      </c>
      <c r="B25" s="15"/>
      <c r="C25" s="15">
        <v>450</v>
      </c>
      <c r="D25" s="15"/>
      <c r="E25" s="15">
        <v>1000</v>
      </c>
      <c r="F25" s="15"/>
      <c r="G25" s="15">
        <v>850</v>
      </c>
      <c r="H25" s="15"/>
      <c r="I25" s="15">
        <v>4690</v>
      </c>
      <c r="J25" s="15"/>
      <c r="K25" s="15">
        <v>500</v>
      </c>
      <c r="L25" s="15"/>
      <c r="M25" s="15">
        <v>3500</v>
      </c>
      <c r="N25" s="15"/>
      <c r="O25" s="15">
        <v>2570</v>
      </c>
      <c r="P25" s="15"/>
      <c r="Q25" s="15">
        <v>13560</v>
      </c>
    </row>
  </sheetData>
  <conditionalFormatting sqref="A6:Q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Krishan Kumar</cp:lastModifiedBy>
  <dcterms:created xsi:type="dcterms:W3CDTF">2022-01-18T07:14:16Z</dcterms:created>
  <dcterms:modified xsi:type="dcterms:W3CDTF">2024-06-20T16:11:53Z</dcterms:modified>
</cp:coreProperties>
</file>