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d.docs.live.net/3392695b1d6f3b4b/Documents/"/>
    </mc:Choice>
  </mc:AlternateContent>
  <xr:revisionPtr revIDLastSave="635" documentId="13_ncr:40009_{FAA44ABC-88C2-4E4F-BB71-5F418BFEFA65}" xr6:coauthVersionLast="47" xr6:coauthVersionMax="47" xr10:uidLastSave="{F579DB39-3C21-4560-8935-1F9949E16801}"/>
  <bookViews>
    <workbookView xWindow="-108" yWindow="-108" windowWidth="23256" windowHeight="12456" activeTab="2" xr2:uid="{00000000-000D-0000-FFFF-FFFF00000000}"/>
  </bookViews>
  <sheets>
    <sheet name="Online_retail_customer_churn_" sheetId="2" r:id="rId1"/>
    <sheet name="Sheet1" sheetId="3" r:id="rId2"/>
    <sheet name="Sheet2" sheetId="4" r:id="rId3"/>
  </sheets>
  <definedNames>
    <definedName name="ExternalData_1" localSheetId="0" hidden="1">Online_retail_customer_churn_!$A$1:$P$1001</definedName>
    <definedName name="Slicer_Gender">#N/A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 i="3" l="1"/>
  <c r="J1002" i="2"/>
  <c r="I1002" i="2"/>
  <c r="J3" i="3" s="1"/>
  <c r="H1002" i="2"/>
  <c r="C3" i="3" s="1"/>
  <c r="F1002" i="2"/>
  <c r="C1"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<sst xmlns="http://schemas.openxmlformats.org/spreadsheetml/2006/main" count="3067" uniqueCount="35">
  <si>
    <t>Customer_ID</t>
  </si>
  <si>
    <t>Age</t>
  </si>
  <si>
    <t>Gender</t>
  </si>
  <si>
    <t>Annual_Income</t>
  </si>
  <si>
    <t>Total_Spend</t>
  </si>
  <si>
    <t>Years_as_Customer</t>
  </si>
  <si>
    <t>Num_of_Purchases</t>
  </si>
  <si>
    <t>Average_Transaction_Amount</t>
  </si>
  <si>
    <t>Num_of_Returns</t>
  </si>
  <si>
    <t>Num_of_Support_Contacts</t>
  </si>
  <si>
    <t>Satisfaction_Score</t>
  </si>
  <si>
    <t>Last_Purchase_Days_Ago</t>
  </si>
  <si>
    <t>Email_Opt_In</t>
  </si>
  <si>
    <t>Promotion_Response</t>
  </si>
  <si>
    <t>Target_Churn</t>
  </si>
  <si>
    <t>Other</t>
  </si>
  <si>
    <t>Responded</t>
  </si>
  <si>
    <t>Male</t>
  </si>
  <si>
    <t>Ignored</t>
  </si>
  <si>
    <t>Unsubscribed</t>
  </si>
  <si>
    <t>Female</t>
  </si>
  <si>
    <t>Age group</t>
  </si>
  <si>
    <t>55-65</t>
  </si>
  <si>
    <t>65-75</t>
  </si>
  <si>
    <t>15-25</t>
  </si>
  <si>
    <t>25-35</t>
  </si>
  <si>
    <t>35-45</t>
  </si>
  <si>
    <t>45-55</t>
  </si>
  <si>
    <t>Row Labels</t>
  </si>
  <si>
    <t>Grand Total</t>
  </si>
  <si>
    <t>Count of Customer_ID</t>
  </si>
  <si>
    <t>Sum of Average_Transaction_Amount</t>
  </si>
  <si>
    <t>Count of Num_of_Purchases</t>
  </si>
  <si>
    <t>FALSE</t>
  </si>
  <si>
    <t>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</si>
</sst>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5"/>
      <color rgb="FF3C4043"/>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8" fillId="0" borderId="0" xfId="0" applyFon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microsoft.com/office/2007/relationships/slicerCache" Target="slicerCaches/slicerCache1.xml"/><Relationship Id="rId10" Type="http://schemas.microsoft.com/office/2017/10/relationships/person" Target="persons/perso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[Retail_dashboard.xlsx]Sheet1!PivotTable1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Sheet1!$B$5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88A-4FFB-9ED7-22D2B038F6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88A-4FFB-9ED7-22D2B038F6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88A-4FFB-9ED7-22D2B038F66F}"/>
              </c:ext>
            </c:extLst>
          </c:dPt>
          <c:cat>
            <c:strRef>
              <c:f>Sheet1!$A$6:$A$9</c:f>
              <c:strCache>
                <c:ptCount val="3"/>
                <c:pt idx="0">
                  <c:v>Female</c:v>
                </c:pt>
                <c:pt idx="1">
                  <c:v>Male</c:v>
                </c:pt>
                <c:pt idx="2">
                  <c:v>Other</c:v>
                </c:pt>
              </c:strCache>
            </c:strRef>
          </c:cat>
          <c:val>
            <c:numRef>
              <c:f>Sheet1!$B$6:$B$9</c:f>
              <c:numCache>
                <c:formatCode>General</c:formatCode>
                <c:ptCount val="3"/>
                <c:pt idx="0">
                  <c:v>342</c:v>
                </c:pt>
                <c:pt idx="1">
                  <c:v>334</c:v>
                </c:pt>
                <c:pt idx="2">
                  <c:v>324</c:v>
                </c:pt>
              </c:numCache>
            </c:numRef>
          </c:val>
          <c:extLst>
            <c:ext xmlns:c16="http://schemas.microsoft.com/office/drawing/2014/chart" uri="{C3380CC4-5D6E-409C-BE32-E72D297353CC}">
              <c16:uniqueId val="{00000000-C5CF-4D3A-8D84-21023F127FD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[Retail_dashboard.xlsx]Sheet1!PivotTable8</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glow rad="444500">
                      <a:schemeClr val="accent4">
                        <a:lumMod val="60000"/>
                        <a:lumOff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glow rad="444500">
                      <a:schemeClr val="accent4">
                        <a:lumMod val="60000"/>
                        <a:lumOff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effectLst>
                    <a:glow rad="444500">
                      <a:schemeClr val="accent4">
                        <a:lumMod val="60000"/>
                        <a:lumOff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Sheet1!$B$89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C4F-4567-AF1C-498029E8A2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4F-4567-AF1C-498029E8A2E4}"/>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effectLst>
                      <a:glow rad="444500">
                        <a:schemeClr val="accent4">
                          <a:lumMod val="60000"/>
                          <a:lumOff val="40000"/>
                        </a:schemeClr>
                      </a:glow>
                    </a:effectLst>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Sheet1!$A$90:$A$92</c:f>
              <c:strCache>
                <c:ptCount val="2"/>
                <c:pt idx="0">
                  <c:v>FALSE</c:v>
                </c:pt>
                <c:pt idx="1">
                  <c:v>TRUE</c:v>
                </c:pt>
              </c:strCache>
            </c:strRef>
          </c:cat>
          <c:val>
            <c:numRef>
              <c:f>Sheet1!$B$90:$B$92</c:f>
              <c:numCache>
                <c:formatCode>General</c:formatCode>
                <c:ptCount val="2"/>
                <c:pt idx="0">
                  <c:v>474</c:v>
                </c:pt>
                <c:pt idx="1">
                  <c:v>526</c:v>
                </c:pt>
              </c:numCache>
            </c:numRef>
          </c:val>
          <c:extLst>
            <c:ext xmlns:c16="http://schemas.microsoft.com/office/drawing/2014/chart" uri="{C3380CC4-5D6E-409C-BE32-E72D297353CC}">
              <c16:uniqueId val="{00000004-7C4F-4567-AF1C-498029E8A2E4}"/>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effectLst>
                <a:glow rad="444500">
                  <a:schemeClr val="accent4">
                    <a:lumMod val="60000"/>
                    <a:lumOff val="40000"/>
                  </a:schemeClr>
                </a:glo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effectLst>
            <a:glow rad="444500">
              <a:schemeClr val="accent4">
                <a:lumMod val="60000"/>
                <a:lumOff val="40000"/>
              </a:schemeClr>
            </a:glo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[Retail_dashboard.xlsx]Sheet1!PivotTable4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effectLst>
                  <a:glow rad="457200">
                    <a:schemeClr val="bg1"/>
                  </a:glow>
                </a:effectLst>
                <a:latin typeface="+mn-lt"/>
                <a:ea typeface="+mn-ea"/>
                <a:cs typeface="+mn-cs"/>
              </a:defRPr>
            </a:pPr>
            <a:r>
              <a:rPr lang="en-US"/>
              <a:t>Total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effectLst>
                <a:glow rad="457200">
                  <a:schemeClr val="bg1"/>
                </a:glo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glow rad="457200">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glow rad="457200">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effectLst>
                    <a:glow rad="457200">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Sheet1!$B$45</c:f>
              <c:strCache>
                <c:ptCount val="1"/>
                <c:pt idx="0">
                  <c:v>Total</c:v>
                </c:pt>
              </c:strCache>
            </c:strRef>
          </c:tx>
          <c:spPr>
            <a:solidFill>
              <a:schemeClr val="accent1"/>
            </a:solidFill>
            <a:ln>
              <a:noFill/>
            </a:ln>
            <a:effectLst/>
          </c:spPr>
          <c:invertIfNegative val="0"/>
          <c:cat>
            <c:strRef>
              <c:f>Sheet1!$A$46:$A$51</c:f>
              <c:strCache>
                <c:ptCount val="5"/>
                <c:pt idx="0">
                  <c:v>1</c:v>
                </c:pt>
                <c:pt idx="1">
                  <c:v>2</c:v>
                </c:pt>
                <c:pt idx="2">
                  <c:v>3</c:v>
                </c:pt>
                <c:pt idx="3">
                  <c:v>4</c:v>
                </c:pt>
                <c:pt idx="4">
                  <c:v>5</c:v>
                </c:pt>
              </c:strCache>
            </c:strRef>
          </c:cat>
          <c:val>
            <c:numRef>
              <c:f>Sheet1!$B$46:$B$51</c:f>
              <c:numCache>
                <c:formatCode>General</c:formatCode>
                <c:ptCount val="5"/>
                <c:pt idx="0">
                  <c:v>202</c:v>
                </c:pt>
                <c:pt idx="1">
                  <c:v>192</c:v>
                </c:pt>
                <c:pt idx="2">
                  <c:v>219</c:v>
                </c:pt>
                <c:pt idx="3">
                  <c:v>204</c:v>
                </c:pt>
                <c:pt idx="4">
                  <c:v>183</c:v>
                </c:pt>
              </c:numCache>
            </c:numRef>
          </c:val>
          <c:extLst>
            <c:ext xmlns:c16="http://schemas.microsoft.com/office/drawing/2014/chart" uri="{C3380CC4-5D6E-409C-BE32-E72D297353CC}">
              <c16:uniqueId val="{00000000-C392-4568-BEAF-E4AAC636D9A3}"/>
            </c:ext>
          </c:extLst>
        </c:ser>
        <c:dLbls>
          <c:showLegendKey val="0"/>
          <c:showVal val="0"/>
          <c:showCatName val="0"/>
          <c:showSerName val="0"/>
          <c:showPercent val="0"/>
          <c:showBubbleSize val="0"/>
        </c:dLbls>
        <c:gapWidth val="182"/>
        <c:axId val="1567047504"/>
        <c:axId val="107448352"/>
      </c:barChart>
      <c:catAx>
        <c:axId val="15670475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effectLst>
                      <a:glow rad="457200">
                        <a:schemeClr val="bg1"/>
                      </a:glow>
                    </a:effectLst>
                    <a:latin typeface="+mn-lt"/>
                    <a:ea typeface="+mn-ea"/>
                    <a:cs typeface="+mn-cs"/>
                  </a:defRPr>
                </a:pPr>
                <a:r>
                  <a:rPr lang="en-US"/>
                  <a:t>Satisfaction_score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effectLst>
                    <a:glow rad="457200">
                      <a:schemeClr val="bg1"/>
                    </a:glo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effectLst>
                  <a:glow rad="457200">
                    <a:schemeClr val="bg1"/>
                  </a:glow>
                </a:effectLst>
                <a:latin typeface="+mn-lt"/>
                <a:ea typeface="+mn-ea"/>
                <a:cs typeface="+mn-cs"/>
              </a:defRPr>
            </a:pPr>
            <a:endParaRPr lang="en-US"/>
          </a:p>
        </c:txPr>
        <c:crossAx val="107448352"/>
        <c:crosses val="autoZero"/>
        <c:auto val="1"/>
        <c:lblAlgn val="ctr"/>
        <c:lblOffset val="100"/>
        <c:noMultiLvlLbl val="0"/>
      </c:catAx>
      <c:valAx>
        <c:axId val="107448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effectLst>
                  <a:glow rad="457200">
                    <a:schemeClr val="bg1"/>
                  </a:glow>
                </a:effectLst>
                <a:latin typeface="+mn-lt"/>
                <a:ea typeface="+mn-ea"/>
                <a:cs typeface="+mn-cs"/>
              </a:defRPr>
            </a:pPr>
            <a:endParaRPr lang="en-US"/>
          </a:p>
        </c:txPr>
        <c:crossAx val="1567047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tx1">
              <a:lumMod val="95000"/>
              <a:lumOff val="5000"/>
            </a:schemeClr>
          </a:solidFill>
          <a:effectLst>
            <a:glow rad="457200">
              <a:schemeClr val="bg1"/>
            </a:glo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[Retail_dashboard.xlsx]Sheet1!PivotTable6</c:name>
    <c:fmtId val="2"/>
  </c:pivotSource>
  <c:chart>
    <c:title>
      <c:tx>
        <c:rich>
          <a:bodyPr rot="0" spcFirstLastPara="1" vertOverflow="ellipsis" vert="horz" wrap="square" anchor="ctr" anchorCtr="1"/>
          <a:lstStyle/>
          <a:p>
            <a:pPr>
              <a:defRPr sz="1400" b="0" i="0" u="none" strike="noStrike" kern="1200" spc="0" baseline="0">
                <a:solidFill>
                  <a:schemeClr val="tx1"/>
                </a:solidFill>
                <a:effectLst>
                  <a:glow rad="317500">
                    <a:schemeClr val="bg1">
                      <a:alpha val="77000"/>
                    </a:schemeClr>
                  </a:glow>
                  <a:outerShdw blurRad="50800" dist="50800" dir="5400000" sx="1000" sy="1000" algn="ctr" rotWithShape="0">
                    <a:sysClr val="windowText" lastClr="000000"/>
                  </a:outerShdw>
                </a:effectLst>
                <a:latin typeface="+mn-lt"/>
                <a:ea typeface="+mn-ea"/>
                <a:cs typeface="+mn-cs"/>
              </a:defRPr>
            </a:pPr>
            <a:r>
              <a:rPr lang="en-IN" b="1">
                <a:effectLst>
                  <a:glow rad="317500">
                    <a:schemeClr val="bg1">
                      <a:alpha val="77000"/>
                    </a:schemeClr>
                  </a:glow>
                  <a:outerShdw blurRad="50800" dist="50800" dir="5400000" sx="1000" sy="1000" algn="ctr" rotWithShape="0">
                    <a:sysClr val="windowText" lastClr="000000"/>
                  </a:outerShdw>
                </a:effectLst>
              </a:rPr>
              <a:t>Sum of Average_Transaction_Amount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effectLst>
                <a:glow rad="317500">
                  <a:schemeClr val="bg1">
                    <a:alpha val="77000"/>
                  </a:schemeClr>
                </a:glow>
                <a:outerShdw blurRad="50800" dist="50800" dir="5400000" sx="1000" sy="1000" algn="ctr" rotWithShape="0">
                  <a:sysClr val="windowText" lastClr="000000"/>
                </a:outerShdw>
              </a:effectLst>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glow rad="1358900">
                      <a:schemeClr val="tx2">
                        <a:lumMod val="75000"/>
                        <a:alpha val="77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glow rad="1358900">
                      <a:schemeClr val="tx2">
                        <a:lumMod val="75000"/>
                        <a:alpha val="77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effectLst>
                    <a:glow rad="317500">
                      <a:schemeClr val="accent5">
                        <a:lumMod val="40000"/>
                        <a:lumOff val="60000"/>
                        <a:alpha val="77000"/>
                      </a:schemeClr>
                    </a:glow>
                    <a:outerShdw blurRad="50800" dist="50800" dir="5400000" sx="1000" sy="1000" algn="ctr" rotWithShape="0">
                      <a:schemeClr val="tx1"/>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Sheet1!$B$61</c:f>
              <c:strCache>
                <c:ptCount val="1"/>
                <c:pt idx="0">
                  <c:v>Total</c:v>
                </c:pt>
              </c:strCache>
            </c:strRef>
          </c:tx>
          <c:spPr>
            <a:solidFill>
              <a:schemeClr val="accent2">
                <a:lumMod val="50000"/>
              </a:schemeClr>
            </a:solidFill>
            <a:ln>
              <a:noFill/>
            </a:ln>
            <a:effectLst/>
          </c:spPr>
          <c:invertIfNegative val="0"/>
          <c:cat>
            <c:strRef>
              <c:f>Sheet1!$A$62:$A$68</c:f>
              <c:strCache>
                <c:ptCount val="6"/>
                <c:pt idx="0">
                  <c:v>15-25</c:v>
                </c:pt>
                <c:pt idx="1">
                  <c:v>25-35</c:v>
                </c:pt>
                <c:pt idx="2">
                  <c:v>35-45</c:v>
                </c:pt>
                <c:pt idx="3">
                  <c:v>45-55</c:v>
                </c:pt>
                <c:pt idx="4">
                  <c:v>55-65</c:v>
                </c:pt>
                <c:pt idx="5">
                  <c:v>65-75</c:v>
                </c:pt>
              </c:strCache>
            </c:strRef>
          </c:cat>
          <c:val>
            <c:numRef>
              <c:f>Sheet1!$B$62:$B$68</c:f>
              <c:numCache>
                <c:formatCode>General</c:formatCode>
                <c:ptCount val="6"/>
                <c:pt idx="0">
                  <c:v>46522.659999999982</c:v>
                </c:pt>
                <c:pt idx="1">
                  <c:v>48857.489999999991</c:v>
                </c:pt>
                <c:pt idx="2">
                  <c:v>48757.069999999992</c:v>
                </c:pt>
                <c:pt idx="3">
                  <c:v>46142.2</c:v>
                </c:pt>
                <c:pt idx="4">
                  <c:v>47568.999999999985</c:v>
                </c:pt>
                <c:pt idx="5">
                  <c:v>29028.109999999997</c:v>
                </c:pt>
              </c:numCache>
            </c:numRef>
          </c:val>
          <c:extLst>
            <c:ext xmlns:c16="http://schemas.microsoft.com/office/drawing/2014/chart" uri="{C3380CC4-5D6E-409C-BE32-E72D297353CC}">
              <c16:uniqueId val="{00000000-6091-4BEF-B53E-6EC995D3538B}"/>
            </c:ext>
          </c:extLst>
        </c:ser>
        <c:dLbls>
          <c:showLegendKey val="0"/>
          <c:showVal val="0"/>
          <c:showCatName val="0"/>
          <c:showSerName val="0"/>
          <c:showPercent val="0"/>
          <c:showBubbleSize val="0"/>
        </c:dLbls>
        <c:gapWidth val="219"/>
        <c:overlap val="-27"/>
        <c:axId val="1569305504"/>
        <c:axId val="107437936"/>
      </c:barChart>
      <c:catAx>
        <c:axId val="156930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effectLst>
                  <a:glow rad="317500">
                    <a:schemeClr val="accent5">
                      <a:lumMod val="40000"/>
                      <a:lumOff val="60000"/>
                      <a:alpha val="77000"/>
                    </a:schemeClr>
                  </a:glow>
                  <a:outerShdw blurRad="50800" dist="50800" dir="5400000" sx="1000" sy="1000" algn="ctr" rotWithShape="0">
                    <a:schemeClr val="tx1"/>
                  </a:outerShdw>
                </a:effectLst>
                <a:latin typeface="+mn-lt"/>
                <a:ea typeface="+mn-ea"/>
                <a:cs typeface="+mn-cs"/>
              </a:defRPr>
            </a:pPr>
            <a:endParaRPr lang="en-US"/>
          </a:p>
        </c:txPr>
        <c:crossAx val="107437936"/>
        <c:crosses val="autoZero"/>
        <c:auto val="1"/>
        <c:lblAlgn val="ctr"/>
        <c:lblOffset val="100"/>
        <c:noMultiLvlLbl val="0"/>
      </c:catAx>
      <c:valAx>
        <c:axId val="10743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effectLst>
                  <a:glow rad="317500">
                    <a:schemeClr val="accent5">
                      <a:lumMod val="40000"/>
                      <a:lumOff val="60000"/>
                      <a:alpha val="77000"/>
                    </a:schemeClr>
                  </a:glow>
                  <a:outerShdw blurRad="50800" dist="50800" dir="5400000" sx="1000" sy="1000" algn="ctr" rotWithShape="0">
                    <a:schemeClr val="tx1"/>
                  </a:outerShdw>
                </a:effectLst>
                <a:latin typeface="+mn-lt"/>
                <a:ea typeface="+mn-ea"/>
                <a:cs typeface="+mn-cs"/>
              </a:defRPr>
            </a:pPr>
            <a:endParaRPr lang="en-US"/>
          </a:p>
        </c:txPr>
        <c:crossAx val="156930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tx1"/>
          </a:solidFill>
          <a:effectLst>
            <a:glow rad="317500">
              <a:schemeClr val="accent5">
                <a:lumMod val="40000"/>
                <a:lumOff val="60000"/>
                <a:alpha val="77000"/>
              </a:schemeClr>
            </a:glow>
            <a:outerShdw blurRad="50800" dist="50800" dir="5400000" sx="1000" sy="1000" algn="ctr" rotWithShape="0">
              <a:schemeClr val="tx1"/>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[Retail_dashboard.xlsx]Sheet1!PivotTable7</c:name>
    <c:fmtId val="2"/>
  </c:pivotSource>
  <c:chart>
    <c:title>
      <c:tx>
        <c:rich>
          <a:bodyPr rot="0" spcFirstLastPara="1" vertOverflow="ellipsis" vert="horz" wrap="square" anchor="ctr" anchorCtr="1"/>
          <a:lstStyle/>
          <a:p>
            <a:pPr>
              <a:defRPr sz="1400" b="1" i="0" u="none" strike="noStrike" kern="1200" cap="none" baseline="0">
                <a:solidFill>
                  <a:schemeClr val="tx1"/>
                </a:solidFill>
                <a:effectLst>
                  <a:glow rad="393700">
                    <a:schemeClr val="bg1"/>
                  </a:glow>
                </a:effectLst>
                <a:latin typeface="+mn-lt"/>
                <a:ea typeface="+mn-ea"/>
                <a:cs typeface="+mn-cs"/>
              </a:defRPr>
            </a:pPr>
            <a:r>
              <a:rPr lang="en-US"/>
              <a:t>Total Number of Customers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tx1"/>
              </a:solidFill>
              <a:effectLst>
                <a:glow rad="393700">
                  <a:schemeClr val="bg1"/>
                </a:glo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glow rad="393700">
                      <a:schemeClr val="bg1"/>
                    </a:glo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026486214362876E-2"/>
          <c:y val="0.22478787878787881"/>
          <c:w val="0.87731491664100647"/>
          <c:h val="0.5147406346933906"/>
        </c:manualLayout>
      </c:layout>
      <c:lineChart>
        <c:grouping val="standard"/>
        <c:varyColors val="0"/>
        <c:ser>
          <c:idx val="0"/>
          <c:order val="0"/>
          <c:tx>
            <c:strRef>
              <c:f>Sheet1!$B$75</c:f>
              <c:strCache>
                <c:ptCount val="1"/>
                <c:pt idx="0">
                  <c:v>Total</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glow rad="393700">
                        <a:schemeClr val="bg1"/>
                      </a:glow>
                    </a:effectLst>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Sheet1!$A$76:$A$86</c:f>
              <c:strCache>
                <c:ptCount val="10"/>
                <c:pt idx="0">
                  <c:v>0</c:v>
                </c:pt>
                <c:pt idx="1">
                  <c:v>1</c:v>
                </c:pt>
                <c:pt idx="2">
                  <c:v>2</c:v>
                </c:pt>
                <c:pt idx="3">
                  <c:v>3</c:v>
                </c:pt>
                <c:pt idx="4">
                  <c:v>4</c:v>
                </c:pt>
                <c:pt idx="5">
                  <c:v>5</c:v>
                </c:pt>
                <c:pt idx="6">
                  <c:v>6</c:v>
                </c:pt>
                <c:pt idx="7">
                  <c:v>7</c:v>
                </c:pt>
                <c:pt idx="8">
                  <c:v>8</c:v>
                </c:pt>
                <c:pt idx="9">
                  <c:v>9</c:v>
                </c:pt>
              </c:strCache>
            </c:strRef>
          </c:cat>
          <c:val>
            <c:numRef>
              <c:f>Sheet1!$B$76:$B$86</c:f>
              <c:numCache>
                <c:formatCode>General</c:formatCode>
                <c:ptCount val="10"/>
                <c:pt idx="0">
                  <c:v>102</c:v>
                </c:pt>
                <c:pt idx="1">
                  <c:v>88</c:v>
                </c:pt>
                <c:pt idx="2">
                  <c:v>103</c:v>
                </c:pt>
                <c:pt idx="3">
                  <c:v>87</c:v>
                </c:pt>
                <c:pt idx="4">
                  <c:v>95</c:v>
                </c:pt>
                <c:pt idx="5">
                  <c:v>116</c:v>
                </c:pt>
                <c:pt idx="6">
                  <c:v>92</c:v>
                </c:pt>
                <c:pt idx="7">
                  <c:v>99</c:v>
                </c:pt>
                <c:pt idx="8">
                  <c:v>110</c:v>
                </c:pt>
                <c:pt idx="9">
                  <c:v>108</c:v>
                </c:pt>
              </c:numCache>
            </c:numRef>
          </c:val>
          <c:smooth val="0"/>
          <c:extLst>
            <c:ext xmlns:c16="http://schemas.microsoft.com/office/drawing/2014/chart" uri="{C3380CC4-5D6E-409C-BE32-E72D297353CC}">
              <c16:uniqueId val="{00000000-DB9E-4855-A07E-AD8D4A016DB2}"/>
            </c:ext>
          </c:extLst>
        </c:ser>
        <c:dLbls>
          <c:dLblPos val="t"/>
          <c:showLegendKey val="0"/>
          <c:showVal val="1"/>
          <c:showCatName val="0"/>
          <c:showSerName val="0"/>
          <c:showPercent val="0"/>
          <c:showBubbleSize val="0"/>
        </c:dLbls>
        <c:marker val="1"/>
        <c:smooth val="0"/>
        <c:axId val="238955392"/>
        <c:axId val="1571162832"/>
      </c:lineChart>
      <c:catAx>
        <c:axId val="2389553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effectLst>
                  <a:glow rad="393700">
                    <a:schemeClr val="bg1"/>
                  </a:glow>
                </a:effectLst>
                <a:latin typeface="+mn-lt"/>
                <a:ea typeface="+mn-ea"/>
                <a:cs typeface="+mn-cs"/>
              </a:defRPr>
            </a:pPr>
            <a:endParaRPr lang="en-US"/>
          </a:p>
        </c:txPr>
        <c:crossAx val="1571162832"/>
        <c:crosses val="autoZero"/>
        <c:auto val="1"/>
        <c:lblAlgn val="ctr"/>
        <c:lblOffset val="100"/>
        <c:noMultiLvlLbl val="0"/>
      </c:catAx>
      <c:valAx>
        <c:axId val="15711628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effectLst>
                  <a:glow rad="393700">
                    <a:schemeClr val="bg1"/>
                  </a:glow>
                </a:effectLst>
                <a:latin typeface="+mn-lt"/>
                <a:ea typeface="+mn-ea"/>
                <a:cs typeface="+mn-cs"/>
              </a:defRPr>
            </a:pPr>
            <a:endParaRPr lang="en-US"/>
          </a:p>
        </c:txPr>
        <c:crossAx val="238955392"/>
        <c:crosses val="autoZero"/>
        <c:crossBetween val="between"/>
      </c:valAx>
      <c:spPr>
        <a:noFill/>
        <a:ln>
          <a:noFill/>
        </a:ln>
        <a:effectLst>
          <a:glow>
            <a:schemeClr val="bg1">
              <a:lumMod val="75000"/>
              <a:alpha val="85000"/>
            </a:schemeClr>
          </a:glow>
          <a:outerShdw blurRad="50800" dist="50800" dir="5400000" algn="ctr" rotWithShape="0">
            <a:schemeClr val="bg2">
              <a:lumMod val="75000"/>
            </a:scheme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solidFill>
            <a:schemeClr val="tx1"/>
          </a:solidFill>
          <a:effectLst>
            <a:glow rad="393700">
              <a:schemeClr val="bg1"/>
            </a:glo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[Retail_dashboard.xlsx]Sheet1!PivotTable1</c:name>
    <c:fmtId val="4"/>
  </c:pivotSource>
  <c:chart>
    <c:title>
      <c:tx>
        <c:rich>
          <a:bodyPr rot="0" spcFirstLastPara="1" vertOverflow="ellipsis" vert="horz" wrap="square" anchor="ctr" anchorCtr="1"/>
          <a:lstStyle/>
          <a:p>
            <a:pPr>
              <a:defRPr sz="1400" b="0" i="0" u="none" strike="noStrike" kern="1200" spc="0" baseline="0">
                <a:solidFill>
                  <a:schemeClr val="tx1"/>
                </a:solidFill>
                <a:effectLst>
                  <a:glow rad="215900">
                    <a:schemeClr val="bg1">
                      <a:alpha val="93000"/>
                    </a:schemeClr>
                  </a:glow>
                </a:effectLst>
                <a:latin typeface="+mn-lt"/>
                <a:ea typeface="+mn-ea"/>
                <a:cs typeface="+mn-cs"/>
              </a:defRPr>
            </a:pPr>
            <a:r>
              <a:rPr lang="en-US"/>
              <a:t>Total</a:t>
            </a:r>
            <a:r>
              <a:rPr lang="en-US" baseline="0"/>
              <a:t>_Customers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effectLst>
                <a:glow rad="215900">
                  <a:schemeClr val="bg1">
                    <a:alpha val="93000"/>
                  </a:schemeClr>
                </a:glow>
              </a:effectLst>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glow rad="215900">
                      <a:schemeClr val="bg1">
                        <a:alpha val="93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glow rad="215900">
                      <a:schemeClr val="bg1">
                        <a:alpha val="93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effectLst>
                    <a:glow rad="215900">
                      <a:schemeClr val="bg1">
                        <a:alpha val="93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Sheet1!$B$5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E18-4DF2-9D3B-3FC1DFFB2B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E18-4DF2-9D3B-3FC1DFFB2B4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E18-4DF2-9D3B-3FC1DFFB2B4F}"/>
              </c:ext>
            </c:extLst>
          </c:dPt>
          <c:cat>
            <c:strRef>
              <c:f>Sheet1!$A$6:$A$9</c:f>
              <c:strCache>
                <c:ptCount val="3"/>
                <c:pt idx="0">
                  <c:v>Female</c:v>
                </c:pt>
                <c:pt idx="1">
                  <c:v>Male</c:v>
                </c:pt>
                <c:pt idx="2">
                  <c:v>Other</c:v>
                </c:pt>
              </c:strCache>
            </c:strRef>
          </c:cat>
          <c:val>
            <c:numRef>
              <c:f>Sheet1!$B$6:$B$9</c:f>
              <c:numCache>
                <c:formatCode>General</c:formatCode>
                <c:ptCount val="3"/>
                <c:pt idx="0">
                  <c:v>342</c:v>
                </c:pt>
                <c:pt idx="1">
                  <c:v>334</c:v>
                </c:pt>
                <c:pt idx="2">
                  <c:v>324</c:v>
                </c:pt>
              </c:numCache>
            </c:numRef>
          </c:val>
          <c:extLst>
            <c:ext xmlns:c16="http://schemas.microsoft.com/office/drawing/2014/chart" uri="{C3380CC4-5D6E-409C-BE32-E72D297353CC}">
              <c16:uniqueId val="{00000006-8E18-4DF2-9D3B-3FC1DFFB2B4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effectLst>
                <a:glow rad="215900">
                  <a:schemeClr val="bg1">
                    <a:alpha val="93000"/>
                  </a:schemeClr>
                </a:glo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tx1"/>
          </a:solidFill>
          <a:effectLst>
            <a:glow rad="215900">
              <a:schemeClr val="bg1">
                <a:alpha val="93000"/>
              </a:schemeClr>
            </a:glo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[Retail_dashboard.xlsx]Sheet1!PivotTable2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Sheet1!$B$20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05A-4586-8D14-63B5C73AD30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05A-4586-8D14-63B5C73AD30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05A-4586-8D14-63B5C73AD30E}"/>
              </c:ext>
            </c:extLst>
          </c:dPt>
          <c:cat>
            <c:strRef>
              <c:f>Sheet1!$A$21:$A$24</c:f>
              <c:strCache>
                <c:ptCount val="3"/>
                <c:pt idx="0">
                  <c:v>Female</c:v>
                </c:pt>
                <c:pt idx="1">
                  <c:v>Male</c:v>
                </c:pt>
                <c:pt idx="2">
                  <c:v>Other</c:v>
                </c:pt>
              </c:strCache>
            </c:strRef>
          </c:cat>
          <c:val>
            <c:numRef>
              <c:f>Sheet1!$B$21:$B$24</c:f>
              <c:numCache>
                <c:formatCode>General</c:formatCode>
                <c:ptCount val="3"/>
                <c:pt idx="0">
                  <c:v>92954.690000000075</c:v>
                </c:pt>
                <c:pt idx="1">
                  <c:v>87135.999999999956</c:v>
                </c:pt>
                <c:pt idx="2">
                  <c:v>86785.839999999938</c:v>
                </c:pt>
              </c:numCache>
            </c:numRef>
          </c:val>
          <c:extLst>
            <c:ext xmlns:c16="http://schemas.microsoft.com/office/drawing/2014/chart" uri="{C3380CC4-5D6E-409C-BE32-E72D297353CC}">
              <c16:uniqueId val="{00000000-B9CD-4B9C-9D57-CCA5FA82269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[Retail_dashboard.xlsx]Sheet1!PivotTable3</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dk1">
                <a:tint val="88500"/>
              </a:schemeClr>
            </a:solidFill>
            <a:miter lim="800000"/>
          </a:ln>
          <a:effectLst>
            <a:glow rad="63500">
              <a:schemeClr val="dk1">
                <a:tint val="88500"/>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Sheet1!$B$28</c:f>
              <c:strCache>
                <c:ptCount val="1"/>
                <c:pt idx="0">
                  <c:v>Total</c:v>
                </c:pt>
              </c:strCache>
            </c:strRef>
          </c:tx>
          <c:spPr>
            <a:noFill/>
            <a:ln w="9525" cap="flat" cmpd="sng" algn="ctr">
              <a:solidFill>
                <a:schemeClr val="dk1">
                  <a:tint val="88500"/>
                </a:schemeClr>
              </a:solidFill>
              <a:miter lim="800000"/>
            </a:ln>
            <a:effectLst>
              <a:glow rad="63500">
                <a:schemeClr val="dk1">
                  <a:tint val="88500"/>
                  <a:satMod val="175000"/>
                  <a:alpha val="25000"/>
                </a:schemeClr>
              </a:glow>
            </a:effectLst>
          </c:spPr>
          <c:invertIfNegative val="0"/>
          <c:cat>
            <c:strRef>
              <c:f>Sheet1!$A$29:$A$35</c:f>
              <c:strCache>
                <c:ptCount val="6"/>
                <c:pt idx="0">
                  <c:v>15-25</c:v>
                </c:pt>
                <c:pt idx="1">
                  <c:v>25-35</c:v>
                </c:pt>
                <c:pt idx="2">
                  <c:v>35-45</c:v>
                </c:pt>
                <c:pt idx="3">
                  <c:v>45-55</c:v>
                </c:pt>
                <c:pt idx="4">
                  <c:v>55-65</c:v>
                </c:pt>
                <c:pt idx="5">
                  <c:v>65-75</c:v>
                </c:pt>
              </c:strCache>
            </c:strRef>
          </c:cat>
          <c:val>
            <c:numRef>
              <c:f>Sheet1!$B$29:$B$35</c:f>
              <c:numCache>
                <c:formatCode>General</c:formatCode>
                <c:ptCount val="6"/>
                <c:pt idx="0">
                  <c:v>171</c:v>
                </c:pt>
                <c:pt idx="1">
                  <c:v>179</c:v>
                </c:pt>
                <c:pt idx="2">
                  <c:v>192</c:v>
                </c:pt>
                <c:pt idx="3">
                  <c:v>179</c:v>
                </c:pt>
                <c:pt idx="4">
                  <c:v>181</c:v>
                </c:pt>
                <c:pt idx="5">
                  <c:v>98</c:v>
                </c:pt>
              </c:numCache>
            </c:numRef>
          </c:val>
          <c:extLst>
            <c:ext xmlns:c16="http://schemas.microsoft.com/office/drawing/2014/chart" uri="{C3380CC4-5D6E-409C-BE32-E72D297353CC}">
              <c16:uniqueId val="{00000000-049B-412D-8BEC-1AF95F83009E}"/>
            </c:ext>
          </c:extLst>
        </c:ser>
        <c:dLbls>
          <c:showLegendKey val="0"/>
          <c:showVal val="0"/>
          <c:showCatName val="0"/>
          <c:showSerName val="0"/>
          <c:showPercent val="0"/>
          <c:showBubbleSize val="0"/>
        </c:dLbls>
        <c:gapWidth val="315"/>
        <c:overlap val="-40"/>
        <c:axId val="789923552"/>
        <c:axId val="107439920"/>
      </c:barChart>
      <c:catAx>
        <c:axId val="7899235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7439920"/>
        <c:crosses val="autoZero"/>
        <c:auto val="1"/>
        <c:lblAlgn val="ctr"/>
        <c:lblOffset val="100"/>
        <c:noMultiLvlLbl val="0"/>
      </c:catAx>
      <c:valAx>
        <c:axId val="1074399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8992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[Retail_dashboard.xlsx]Sheet1!PivotTable4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Sheet1!$B$45</c:f>
              <c:strCache>
                <c:ptCount val="1"/>
                <c:pt idx="0">
                  <c:v>Total</c:v>
                </c:pt>
              </c:strCache>
            </c:strRef>
          </c:tx>
          <c:spPr>
            <a:solidFill>
              <a:schemeClr val="accent1"/>
            </a:solidFill>
            <a:ln>
              <a:noFill/>
            </a:ln>
            <a:effectLst/>
          </c:spPr>
          <c:invertIfNegative val="0"/>
          <c:cat>
            <c:strRef>
              <c:f>Sheet1!$A$46:$A$51</c:f>
              <c:strCache>
                <c:ptCount val="5"/>
                <c:pt idx="0">
                  <c:v>1</c:v>
                </c:pt>
                <c:pt idx="1">
                  <c:v>2</c:v>
                </c:pt>
                <c:pt idx="2">
                  <c:v>3</c:v>
                </c:pt>
                <c:pt idx="3">
                  <c:v>4</c:v>
                </c:pt>
                <c:pt idx="4">
                  <c:v>5</c:v>
                </c:pt>
              </c:strCache>
            </c:strRef>
          </c:cat>
          <c:val>
            <c:numRef>
              <c:f>Sheet1!$B$46:$B$51</c:f>
              <c:numCache>
                <c:formatCode>General</c:formatCode>
                <c:ptCount val="5"/>
                <c:pt idx="0">
                  <c:v>202</c:v>
                </c:pt>
                <c:pt idx="1">
                  <c:v>192</c:v>
                </c:pt>
                <c:pt idx="2">
                  <c:v>219</c:v>
                </c:pt>
                <c:pt idx="3">
                  <c:v>204</c:v>
                </c:pt>
                <c:pt idx="4">
                  <c:v>183</c:v>
                </c:pt>
              </c:numCache>
            </c:numRef>
          </c:val>
          <c:extLst>
            <c:ext xmlns:c16="http://schemas.microsoft.com/office/drawing/2014/chart" uri="{C3380CC4-5D6E-409C-BE32-E72D297353CC}">
              <c16:uniqueId val="{00000000-C4C1-49E8-BB76-29169B3ACC74}"/>
            </c:ext>
          </c:extLst>
        </c:ser>
        <c:dLbls>
          <c:showLegendKey val="0"/>
          <c:showVal val="0"/>
          <c:showCatName val="0"/>
          <c:showSerName val="0"/>
          <c:showPercent val="0"/>
          <c:showBubbleSize val="0"/>
        </c:dLbls>
        <c:gapWidth val="182"/>
        <c:axId val="1567047504"/>
        <c:axId val="107448352"/>
      </c:barChart>
      <c:catAx>
        <c:axId val="1567047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48352"/>
        <c:crosses val="autoZero"/>
        <c:auto val="1"/>
        <c:lblAlgn val="ctr"/>
        <c:lblOffset val="100"/>
        <c:noMultiLvlLbl val="0"/>
      </c:catAx>
      <c:valAx>
        <c:axId val="107448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04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[Retail_dashboard.xlsx]Sheet1!PivotTable6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Sheet1!$B$61</c:f>
              <c:strCache>
                <c:ptCount val="1"/>
                <c:pt idx="0">
                  <c:v>Total</c:v>
                </c:pt>
              </c:strCache>
            </c:strRef>
          </c:tx>
          <c:spPr>
            <a:solidFill>
              <a:schemeClr val="accent1"/>
            </a:solidFill>
            <a:ln>
              <a:noFill/>
            </a:ln>
            <a:effectLst/>
          </c:spPr>
          <c:invertIfNegative val="0"/>
          <c:cat>
            <c:strRef>
              <c:f>Sheet1!$A$62:$A$68</c:f>
              <c:strCache>
                <c:ptCount val="6"/>
                <c:pt idx="0">
                  <c:v>15-25</c:v>
                </c:pt>
                <c:pt idx="1">
                  <c:v>25-35</c:v>
                </c:pt>
                <c:pt idx="2">
                  <c:v>35-45</c:v>
                </c:pt>
                <c:pt idx="3">
                  <c:v>45-55</c:v>
                </c:pt>
                <c:pt idx="4">
                  <c:v>55-65</c:v>
                </c:pt>
                <c:pt idx="5">
                  <c:v>65-75</c:v>
                </c:pt>
              </c:strCache>
            </c:strRef>
          </c:cat>
          <c:val>
            <c:numRef>
              <c:f>Sheet1!$B$62:$B$68</c:f>
              <c:numCache>
                <c:formatCode>General</c:formatCode>
                <c:ptCount val="6"/>
                <c:pt idx="0">
                  <c:v>46522.659999999982</c:v>
                </c:pt>
                <c:pt idx="1">
                  <c:v>48857.489999999991</c:v>
                </c:pt>
                <c:pt idx="2">
                  <c:v>48757.069999999992</c:v>
                </c:pt>
                <c:pt idx="3">
                  <c:v>46142.2</c:v>
                </c:pt>
                <c:pt idx="4">
                  <c:v>47568.999999999985</c:v>
                </c:pt>
                <c:pt idx="5">
                  <c:v>29028.109999999997</c:v>
                </c:pt>
              </c:numCache>
            </c:numRef>
          </c:val>
          <c:extLst>
            <c:ext xmlns:c16="http://schemas.microsoft.com/office/drawing/2014/chart" uri="{C3380CC4-5D6E-409C-BE32-E72D297353CC}">
              <c16:uniqueId val="{00000000-84D2-4A0E-B684-B66E45F18FEA}"/>
            </c:ext>
          </c:extLst>
        </c:ser>
        <c:dLbls>
          <c:showLegendKey val="0"/>
          <c:showVal val="0"/>
          <c:showCatName val="0"/>
          <c:showSerName val="0"/>
          <c:showPercent val="0"/>
          <c:showBubbleSize val="0"/>
        </c:dLbls>
        <c:gapWidth val="219"/>
        <c:overlap val="-27"/>
        <c:axId val="1569305504"/>
        <c:axId val="107437936"/>
      </c:barChart>
      <c:catAx>
        <c:axId val="156930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37936"/>
        <c:crosses val="autoZero"/>
        <c:auto val="1"/>
        <c:lblAlgn val="ctr"/>
        <c:lblOffset val="100"/>
        <c:noMultiLvlLbl val="0"/>
      </c:catAx>
      <c:valAx>
        <c:axId val="10743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30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[Retail_dashboard.xlsx]Sheet1!PivotTable7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Sheet1!$B$75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Sheet1!$A$76:$A$86</c:f>
              <c:strCache>
                <c:ptCount val="10"/>
                <c:pt idx="0">
                  <c:v>0</c:v>
                </c:pt>
                <c:pt idx="1">
                  <c:v>1</c:v>
                </c:pt>
                <c:pt idx="2">
                  <c:v>2</c:v>
                </c:pt>
                <c:pt idx="3">
                  <c:v>3</c:v>
                </c:pt>
                <c:pt idx="4">
                  <c:v>4</c:v>
                </c:pt>
                <c:pt idx="5">
                  <c:v>5</c:v>
                </c:pt>
                <c:pt idx="6">
                  <c:v>6</c:v>
                </c:pt>
                <c:pt idx="7">
                  <c:v>7</c:v>
                </c:pt>
                <c:pt idx="8">
                  <c:v>8</c:v>
                </c:pt>
                <c:pt idx="9">
                  <c:v>9</c:v>
                </c:pt>
              </c:strCache>
            </c:strRef>
          </c:cat>
          <c:val>
            <c:numRef>
              <c:f>Sheet1!$B$76:$B$86</c:f>
              <c:numCache>
                <c:formatCode>General</c:formatCode>
                <c:ptCount val="10"/>
                <c:pt idx="0">
                  <c:v>102</c:v>
                </c:pt>
                <c:pt idx="1">
                  <c:v>88</c:v>
                </c:pt>
                <c:pt idx="2">
                  <c:v>103</c:v>
                </c:pt>
                <c:pt idx="3">
                  <c:v>87</c:v>
                </c:pt>
                <c:pt idx="4">
                  <c:v>95</c:v>
                </c:pt>
                <c:pt idx="5">
                  <c:v>116</c:v>
                </c:pt>
                <c:pt idx="6">
                  <c:v>92</c:v>
                </c:pt>
                <c:pt idx="7">
                  <c:v>99</c:v>
                </c:pt>
                <c:pt idx="8">
                  <c:v>110</c:v>
                </c:pt>
                <c:pt idx="9">
                  <c:v>108</c:v>
                </c:pt>
              </c:numCache>
            </c:numRef>
          </c:val>
          <c:smooth val="0"/>
          <c:extLst>
            <c:ext xmlns:c16="http://schemas.microsoft.com/office/drawing/2014/chart" uri="{C3380CC4-5D6E-409C-BE32-E72D297353CC}">
              <c16:uniqueId val="{00000000-ABE3-442F-91F5-9DE43A4C3C15}"/>
            </c:ext>
          </c:extLst>
        </c:ser>
        <c:dLbls>
          <c:showLegendKey val="0"/>
          <c:showVal val="0"/>
          <c:showCatName val="0"/>
          <c:showSerName val="0"/>
          <c:showPercent val="0"/>
          <c:showBubbleSize val="0"/>
        </c:dLbls>
        <c:marker val="1"/>
        <c:smooth val="0"/>
        <c:axId val="238955392"/>
        <c:axId val="1571162832"/>
      </c:lineChart>
      <c:catAx>
        <c:axId val="23895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162832"/>
        <c:crosses val="autoZero"/>
        <c:auto val="1"/>
        <c:lblAlgn val="ctr"/>
        <c:lblOffset val="100"/>
        <c:noMultiLvlLbl val="0"/>
      </c:catAx>
      <c:valAx>
        <c:axId val="1571162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95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[Retail_dashboard.xlsx]Sheet1!PivotTable8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Sheet1!$B$89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1E-4F70-8B23-E1D331F7D1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1E-4F70-8B23-E1D331F7D19B}"/>
              </c:ext>
            </c:extLst>
          </c:dPt>
          <c:cat>
            <c:strRef>
              <c:f>Sheet1!$A$90:$A$92</c:f>
              <c:strCache>
                <c:ptCount val="2"/>
                <c:pt idx="0">
                  <c:v>FALSE</c:v>
                </c:pt>
                <c:pt idx="1">
                  <c:v>TRUE</c:v>
                </c:pt>
              </c:strCache>
            </c:strRef>
          </c:cat>
          <c:val>
            <c:numRef>
              <c:f>Sheet1!$B$90:$B$92</c:f>
              <c:numCache>
                <c:formatCode>General</c:formatCode>
                <c:ptCount val="2"/>
                <c:pt idx="0">
                  <c:v>474</c:v>
                </c:pt>
                <c:pt idx="1">
                  <c:v>526</c:v>
                </c:pt>
              </c:numCache>
            </c:numRef>
          </c:val>
          <c:extLst>
            <c:ext xmlns:c16="http://schemas.microsoft.com/office/drawing/2014/chart" uri="{C3380CC4-5D6E-409C-BE32-E72D297353CC}">
              <c16:uniqueId val="{00000000-095F-493E-9830-9324DDF0398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[Retail_dashboard.xlsx]Sheet1!PivotTable3</c:name>
    <c:fmtId val="13"/>
  </c:pivotSource>
  <c:chart>
    <c:title>
      <c:tx>
        <c:rich>
          <a:bodyPr rot="0" spcFirstLastPara="1" vertOverflow="ellipsis" vert="horz" wrap="square" anchor="ctr" anchorCtr="1"/>
          <a:lstStyle/>
          <a:p>
            <a:pPr>
              <a:defRPr sz="1400" b="0" i="0" u="none" strike="noStrike" kern="1200" cap="none" spc="20" baseline="0">
                <a:solidFill>
                  <a:schemeClr val="tx1"/>
                </a:solidFill>
                <a:effectLst>
                  <a:glow rad="495300">
                    <a:schemeClr val="bg1"/>
                  </a:glow>
                </a:effectLst>
                <a:latin typeface="+mn-lt"/>
                <a:ea typeface="+mn-ea"/>
                <a:cs typeface="+mn-cs"/>
              </a:defRPr>
            </a:pPr>
            <a:r>
              <a:rPr lang="en-US"/>
              <a:t>Total Number of Purchases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solidFill>
              <a:effectLst>
                <a:glow rad="495300">
                  <a:schemeClr val="bg1"/>
                </a:glo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effectLst>
                    <a:glow rad="495300">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Sheet1!$B$28</c:f>
              <c:strCache>
                <c:ptCount val="1"/>
                <c:pt idx="0">
                  <c:v>Total</c:v>
                </c:pt>
              </c:strCache>
            </c:strRef>
          </c:tx>
          <c:spPr>
            <a:solidFill>
              <a:schemeClr val="accent1">
                <a:lumMod val="50000"/>
              </a:schemeClr>
            </a:solidFill>
            <a:ln w="9525" cap="flat" cmpd="sng" algn="ctr">
              <a:solidFill>
                <a:schemeClr val="accent2">
                  <a:shade val="95000"/>
                </a:schemeClr>
              </a:solidFill>
              <a:round/>
            </a:ln>
            <a:effectLst/>
          </c:spPr>
          <c:invertIfNegative val="0"/>
          <c:cat>
            <c:strRef>
              <c:f>Sheet1!$A$29:$A$35</c:f>
              <c:strCache>
                <c:ptCount val="6"/>
                <c:pt idx="0">
                  <c:v>15-25</c:v>
                </c:pt>
                <c:pt idx="1">
                  <c:v>25-35</c:v>
                </c:pt>
                <c:pt idx="2">
                  <c:v>35-45</c:v>
                </c:pt>
                <c:pt idx="3">
                  <c:v>45-55</c:v>
                </c:pt>
                <c:pt idx="4">
                  <c:v>55-65</c:v>
                </c:pt>
                <c:pt idx="5">
                  <c:v>65-75</c:v>
                </c:pt>
              </c:strCache>
            </c:strRef>
          </c:cat>
          <c:val>
            <c:numRef>
              <c:f>Sheet1!$B$29:$B$35</c:f>
              <c:numCache>
                <c:formatCode>General</c:formatCode>
                <c:ptCount val="6"/>
                <c:pt idx="0">
                  <c:v>171</c:v>
                </c:pt>
                <c:pt idx="1">
                  <c:v>179</c:v>
                </c:pt>
                <c:pt idx="2">
                  <c:v>192</c:v>
                </c:pt>
                <c:pt idx="3">
                  <c:v>179</c:v>
                </c:pt>
                <c:pt idx="4">
                  <c:v>181</c:v>
                </c:pt>
                <c:pt idx="5">
                  <c:v>98</c:v>
                </c:pt>
              </c:numCache>
            </c:numRef>
          </c:val>
          <c:extLst>
            <c:ext xmlns:c16="http://schemas.microsoft.com/office/drawing/2014/chart" uri="{C3380CC4-5D6E-409C-BE32-E72D297353CC}">
              <c16:uniqueId val="{00000000-EEBA-46FE-87C0-7C788706C1BE}"/>
            </c:ext>
          </c:extLst>
        </c:ser>
        <c:dLbls>
          <c:showLegendKey val="0"/>
          <c:showVal val="0"/>
          <c:showCatName val="0"/>
          <c:showSerName val="0"/>
          <c:showPercent val="0"/>
          <c:showBubbleSize val="0"/>
        </c:dLbls>
        <c:gapWidth val="100"/>
        <c:overlap val="-24"/>
        <c:axId val="789923552"/>
        <c:axId val="107439920"/>
      </c:barChart>
      <c:catAx>
        <c:axId val="789923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effectLst>
                  <a:glow rad="495300">
                    <a:schemeClr val="bg1"/>
                  </a:glow>
                </a:effectLst>
                <a:latin typeface="+mn-lt"/>
                <a:ea typeface="+mn-ea"/>
                <a:cs typeface="+mn-cs"/>
              </a:defRPr>
            </a:pPr>
            <a:endParaRPr lang="en-US"/>
          </a:p>
        </c:txPr>
        <c:crossAx val="107439920"/>
        <c:crosses val="autoZero"/>
        <c:auto val="1"/>
        <c:lblAlgn val="ctr"/>
        <c:lblOffset val="100"/>
        <c:noMultiLvlLbl val="0"/>
      </c:catAx>
      <c:valAx>
        <c:axId val="10743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effectLst>
                  <a:glow rad="495300">
                    <a:schemeClr val="bg1"/>
                  </a:glow>
                </a:effectLst>
                <a:latin typeface="+mn-lt"/>
                <a:ea typeface="+mn-ea"/>
                <a:cs typeface="+mn-cs"/>
              </a:defRPr>
            </a:pPr>
            <a:endParaRPr lang="en-US"/>
          </a:p>
        </c:txPr>
        <c:crossAx val="78992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tx1"/>
          </a:solidFill>
          <a:effectLst>
            <a:glow rad="495300">
              <a:schemeClr val="bg1"/>
            </a:glo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[Retail_dashboard.xlsx]Sheet1!PivotTable2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glow rad="254000">
                      <a:schemeClr val="accent4">
                        <a:lumMod val="60000"/>
                        <a:lumOff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glow rad="254000">
                      <a:schemeClr val="accent4">
                        <a:lumMod val="60000"/>
                        <a:lumOff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effectLst>
                    <a:glow rad="254000">
                      <a:schemeClr val="accent4">
                        <a:lumMod val="60000"/>
                        <a:lumOff val="40000"/>
                      </a:schemeClr>
                    </a:glo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Sheet1!$B$20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81-41D3-9E46-767DABF73A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81-41D3-9E46-767DABF73A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C81-41D3-9E46-767DABF73AA6}"/>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effectLst>
                      <a:glow rad="254000">
                        <a:schemeClr val="accent4">
                          <a:lumMod val="60000"/>
                          <a:lumOff val="40000"/>
                        </a:schemeClr>
                      </a:glow>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Sheet1!$A$21:$A$24</c:f>
              <c:strCache>
                <c:ptCount val="3"/>
                <c:pt idx="0">
                  <c:v>Female</c:v>
                </c:pt>
                <c:pt idx="1">
                  <c:v>Male</c:v>
                </c:pt>
                <c:pt idx="2">
                  <c:v>Other</c:v>
                </c:pt>
              </c:strCache>
            </c:strRef>
          </c:cat>
          <c:val>
            <c:numRef>
              <c:f>Sheet1!$B$21:$B$24</c:f>
              <c:numCache>
                <c:formatCode>General</c:formatCode>
                <c:ptCount val="3"/>
                <c:pt idx="0">
                  <c:v>92954.690000000075</c:v>
                </c:pt>
                <c:pt idx="1">
                  <c:v>87135.999999999956</c:v>
                </c:pt>
                <c:pt idx="2">
                  <c:v>86785.839999999938</c:v>
                </c:pt>
              </c:numCache>
            </c:numRef>
          </c:val>
          <c:extLst>
            <c:ext xmlns:c16="http://schemas.microsoft.com/office/drawing/2014/chart" uri="{C3380CC4-5D6E-409C-BE32-E72D297353CC}">
              <c16:uniqueId val="{00000006-EC81-41D3-9E46-767DABF73AA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effectLst>
                <a:glow rad="254000">
                  <a:schemeClr val="accent4">
                    <a:lumMod val="60000"/>
                    <a:lumOff val="40000"/>
                  </a:schemeClr>
                </a:glo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effectLst>
            <a:glow rad="254000">
              <a:schemeClr val="accent4">
                <a:lumMod val="60000"/>
                <a:lumOff val="40000"/>
              </a:schemeClr>
            </a:glo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2">
  <a:schemeClr val="accent2"/>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image" Target="../media/image1.jpeg"/><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373380</xdr:colOff>
      <xdr:row>4</xdr:row>
      <xdr:rowOff>26670</xdr:rowOff>
    </xdr:from>
    <xdr:to>
      <xdr:col>7</xdr:col>
      <xdr:colOff>480060</xdr:colOff>
      <xdr:row>13</xdr:row>
      <xdr:rowOff>121920</xdr:rowOff>
    </xdr:to>
    <xdr:graphicFrame macro="">
      <xdr:nvGraphicFramePr>
        <xdr:cNvPr id="2" name="Chart 1">
          <a:extLst>
            <a:ext uri="{FF2B5EF4-FFF2-40B4-BE49-F238E27FC236}">
              <a16:creationId xmlns:a16="http://schemas.microsoft.com/office/drawing/2014/main" id="{23DDA88C-658A-3678-85A8-D430E9C1FB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243840</xdr:colOff>
      <xdr:row>11</xdr:row>
      <xdr:rowOff>3810</xdr:rowOff>
    </xdr:from>
    <xdr:to>
      <xdr:col>12</xdr:col>
      <xdr:colOff>426720</xdr:colOff>
      <xdr:row>23</xdr:row>
      <xdr:rowOff>83820</xdr:rowOff>
    </xdr:to>
    <xdr:graphicFrame macro="">
      <xdr:nvGraphicFramePr>
        <xdr:cNvPr id="3" name="Chart 2">
          <a:extLst>
            <a:ext uri="{FF2B5EF4-FFF2-40B4-BE49-F238E27FC236}">
              <a16:creationId xmlns:a16="http://schemas.microsoft.com/office/drawing/2014/main" id="{DD3F92F9-B7A0-6E87-713C-2D7650B7F4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281940</xdr:colOff>
      <xdr:row>25</xdr:row>
      <xdr:rowOff>3810</xdr:rowOff>
    </xdr:from>
    <xdr:to>
      <xdr:col>11</xdr:col>
      <xdr:colOff>586740</xdr:colOff>
      <xdr:row>37</xdr:row>
      <xdr:rowOff>129540</xdr:rowOff>
    </xdr:to>
    <xdr:graphicFrame macro="">
      <xdr:nvGraphicFramePr>
        <xdr:cNvPr id="4" name="Chart 3">
          <a:extLst>
            <a:ext uri="{FF2B5EF4-FFF2-40B4-BE49-F238E27FC236}">
              <a16:creationId xmlns:a16="http://schemas.microsoft.com/office/drawing/2014/main" id="{9063502F-C90B-A67E-16F3-8028F47B71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457200</xdr:colOff>
      <xdr:row>41</xdr:row>
      <xdr:rowOff>102870</xdr:rowOff>
    </xdr:from>
    <xdr:to>
      <xdr:col>10</xdr:col>
      <xdr:colOff>281940</xdr:colOff>
      <xdr:row>53</xdr:row>
      <xdr:rowOff>83820</xdr:rowOff>
    </xdr:to>
    <xdr:graphicFrame macro="">
      <xdr:nvGraphicFramePr>
        <xdr:cNvPr id="5" name="Chart 4">
          <a:extLst>
            <a:ext uri="{FF2B5EF4-FFF2-40B4-BE49-F238E27FC236}">
              <a16:creationId xmlns:a16="http://schemas.microsoft.com/office/drawing/2014/main" id="{B006DF20-17EB-FD6B-4CC4-DFD04C909E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152400</xdr:colOff>
      <xdr:row>58</xdr:row>
      <xdr:rowOff>110490</xdr:rowOff>
    </xdr:from>
    <xdr:to>
      <xdr:col>10</xdr:col>
      <xdr:colOff>22860</xdr:colOff>
      <xdr:row>69</xdr:row>
      <xdr:rowOff>99060</xdr:rowOff>
    </xdr:to>
    <xdr:graphicFrame macro="">
      <xdr:nvGraphicFramePr>
        <xdr:cNvPr id="6" name="Chart 5">
          <a:extLst>
            <a:ext uri="{FF2B5EF4-FFF2-40B4-BE49-F238E27FC236}">
              <a16:creationId xmlns:a16="http://schemas.microsoft.com/office/drawing/2014/main" id="{9C23181B-E9F8-5ECC-348F-B1E6514D6B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22860</xdr:colOff>
      <xdr:row>73</xdr:row>
      <xdr:rowOff>95250</xdr:rowOff>
    </xdr:from>
    <xdr:to>
      <xdr:col>10</xdr:col>
      <xdr:colOff>350520</xdr:colOff>
      <xdr:row>84</xdr:row>
      <xdr:rowOff>15240</xdr:rowOff>
    </xdr:to>
    <xdr:graphicFrame macro="">
      <xdr:nvGraphicFramePr>
        <xdr:cNvPr id="7" name="Chart 6">
          <a:extLst>
            <a:ext uri="{FF2B5EF4-FFF2-40B4-BE49-F238E27FC236}">
              <a16:creationId xmlns:a16="http://schemas.microsoft.com/office/drawing/2014/main" id="{F2CBAD25-AD4C-F2B9-2E68-C7E4F8E685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137160</xdr:colOff>
      <xdr:row>88</xdr:row>
      <xdr:rowOff>41910</xdr:rowOff>
    </xdr:from>
    <xdr:to>
      <xdr:col>10</xdr:col>
      <xdr:colOff>342900</xdr:colOff>
      <xdr:row>100</xdr:row>
      <xdr:rowOff>7620</xdr:rowOff>
    </xdr:to>
    <xdr:graphicFrame macro="">
      <xdr:nvGraphicFramePr>
        <xdr:cNvPr id="8" name="Chart 7">
          <a:extLst>
            <a:ext uri="{FF2B5EF4-FFF2-40B4-BE49-F238E27FC236}">
              <a16:creationId xmlns:a16="http://schemas.microsoft.com/office/drawing/2014/main" id="{823ABBB8-917C-E2F0-B882-AEFE234EAF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13</xdr:col>
      <xdr:colOff>510540</xdr:colOff>
      <xdr:row>3</xdr:row>
      <xdr:rowOff>7621</xdr:rowOff>
    </xdr:from>
    <xdr:to>
      <xdr:col>16</xdr:col>
      <xdr:colOff>510540</xdr:colOff>
      <xdr:row>9</xdr:row>
      <xdr:rowOff>137161</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F8056A8F-E4A5-49E8-3DA7-A430D30CF28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441180" y="556261"/>
              <a:ext cx="1828800" cy="1226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30480</xdr:rowOff>
    </xdr:from>
    <xdr:to>
      <xdr:col>24</xdr:col>
      <xdr:colOff>190500</xdr:colOff>
      <xdr:row>37</xdr:row>
      <xdr:rowOff>38100</xdr:rowOff>
    </xdr:to>
    <xdr:pic>
      <xdr:nvPicPr>
        <xdr:cNvPr id="3" name="Picture 2">
          <a:extLst>
            <a:ext uri="{FF2B5EF4-FFF2-40B4-BE49-F238E27FC236}">
              <a16:creationId xmlns:a16="http://schemas.microsoft.com/office/drawing/2014/main" id="{E42A87FE-155B-1A6F-B46E-71403C0D07C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96240"/>
          <a:ext cx="14820900" cy="6408420"/>
        </a:xfrm>
        <a:prstGeom prst="rect">
          <a:avLst/>
        </a:prstGeom>
        <a:solidFill>
          <a:schemeClr val="tx1"/>
        </a:solidFill>
      </xdr:spPr>
    </xdr:pic>
    <xdr:clientData/>
  </xdr:twoCellAnchor>
  <xdr:twoCellAnchor>
    <xdr:from>
      <xdr:col>0</xdr:col>
      <xdr:colOff>0</xdr:colOff>
      <xdr:row>0</xdr:row>
      <xdr:rowOff>15240</xdr:rowOff>
    </xdr:from>
    <xdr:to>
      <xdr:col>24</xdr:col>
      <xdr:colOff>205740</xdr:colOff>
      <xdr:row>2</xdr:row>
      <xdr:rowOff>175260</xdr:rowOff>
    </xdr:to>
    <xdr:sp macro="" textlink="">
      <xdr:nvSpPr>
        <xdr:cNvPr id="4" name="TextBox 3">
          <a:extLst>
            <a:ext uri="{FF2B5EF4-FFF2-40B4-BE49-F238E27FC236}">
              <a16:creationId xmlns:a16="http://schemas.microsoft.com/office/drawing/2014/main" id="{554303D1-551A-0312-820E-040A7454ED71}"/>
            </a:ext>
          </a:extLst>
        </xdr:cNvPr>
        <xdr:cNvSpPr txBox="1"/>
      </xdr:nvSpPr>
      <xdr:spPr>
        <a:xfrm>
          <a:off x="0" y="15240"/>
          <a:ext cx="14836140" cy="525780"/>
        </a:xfrm>
        <a:prstGeom prst="rect">
          <a:avLst/>
        </a:prstGeom>
        <a:solidFill>
          <a:schemeClr val="tx1">
            <a:lumMod val="95000"/>
            <a:lumOff val="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800"/>
            <a:t>                                                                    </a:t>
          </a:r>
          <a:r>
            <a:rPr lang="en-IN" sz="2800">
              <a:solidFill>
                <a:schemeClr val="bg1"/>
              </a:solidFill>
            </a:rPr>
            <a:t>RETAIL</a:t>
          </a:r>
          <a:r>
            <a:rPr lang="en-IN" sz="2800" baseline="0">
              <a:solidFill>
                <a:schemeClr val="bg1"/>
              </a:solidFill>
            </a:rPr>
            <a:t> CUSTOMER ANALYSIS</a:t>
          </a:r>
          <a:endParaRPr lang="en-IN" sz="2800">
            <a:solidFill>
              <a:schemeClr val="bg1"/>
            </a:solidFill>
          </a:endParaRPr>
        </a:p>
      </xdr:txBody>
    </xdr:sp>
    <xdr:clientData/>
  </xdr:twoCellAnchor>
  <xdr:twoCellAnchor>
    <xdr:from>
      <xdr:col>0</xdr:col>
      <xdr:colOff>7620</xdr:colOff>
      <xdr:row>0</xdr:row>
      <xdr:rowOff>0</xdr:rowOff>
    </xdr:from>
    <xdr:to>
      <xdr:col>3</xdr:col>
      <xdr:colOff>426720</xdr:colOff>
      <xdr:row>29</xdr:row>
      <xdr:rowOff>91440</xdr:rowOff>
    </xdr:to>
    <xdr:sp macro="" textlink="">
      <xdr:nvSpPr>
        <xdr:cNvPr id="5" name="Rectangle 4">
          <a:extLst>
            <a:ext uri="{FF2B5EF4-FFF2-40B4-BE49-F238E27FC236}">
              <a16:creationId xmlns:a16="http://schemas.microsoft.com/office/drawing/2014/main" id="{6663BAD7-E89F-4B61-4B4C-E58504385B1B}"/>
            </a:ext>
          </a:extLst>
        </xdr:cNvPr>
        <xdr:cNvSpPr/>
      </xdr:nvSpPr>
      <xdr:spPr>
        <a:xfrm>
          <a:off x="7620" y="0"/>
          <a:ext cx="2247900" cy="5394960"/>
        </a:xfrm>
        <a:prstGeom prst="rect">
          <a:avLst/>
        </a:prstGeom>
        <a:solidFill>
          <a:schemeClr val="tx2">
            <a:lumMod val="75000"/>
          </a:schemeClr>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464820</xdr:colOff>
      <xdr:row>15</xdr:row>
      <xdr:rowOff>106680</xdr:rowOff>
    </xdr:from>
    <xdr:to>
      <xdr:col>9</xdr:col>
      <xdr:colOff>594360</xdr:colOff>
      <xdr:row>28</xdr:row>
      <xdr:rowOff>0</xdr:rowOff>
    </xdr:to>
    <xdr:graphicFrame macro="">
      <xdr:nvGraphicFramePr>
        <xdr:cNvPr id="8" name="Chart 7">
          <a:extLst>
            <a:ext uri="{FF2B5EF4-FFF2-40B4-BE49-F238E27FC236}">
              <a16:creationId xmlns:a16="http://schemas.microsoft.com/office/drawing/2014/main" id="{E398B5E1-5260-4C63-9F2C-C620C1D26B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586740</xdr:colOff>
      <xdr:row>3</xdr:row>
      <xdr:rowOff>68580</xdr:rowOff>
    </xdr:from>
    <xdr:to>
      <xdr:col>22</xdr:col>
      <xdr:colOff>480060</xdr:colOff>
      <xdr:row>14</xdr:row>
      <xdr:rowOff>167640</xdr:rowOff>
    </xdr:to>
    <xdr:graphicFrame macro="">
      <xdr:nvGraphicFramePr>
        <xdr:cNvPr id="10" name="Chart 9">
          <a:extLst>
            <a:ext uri="{FF2B5EF4-FFF2-40B4-BE49-F238E27FC236}">
              <a16:creationId xmlns:a16="http://schemas.microsoft.com/office/drawing/2014/main" id="{378E2E3E-CB6E-425B-A1A6-F3186315C3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541020</xdr:colOff>
      <xdr:row>16</xdr:row>
      <xdr:rowOff>68580</xdr:rowOff>
    </xdr:from>
    <xdr:to>
      <xdr:col>19</xdr:col>
      <xdr:colOff>563880</xdr:colOff>
      <xdr:row>26</xdr:row>
      <xdr:rowOff>60960</xdr:rowOff>
    </xdr:to>
    <xdr:graphicFrame macro="">
      <xdr:nvGraphicFramePr>
        <xdr:cNvPr id="11" name="Chart 10">
          <a:extLst>
            <a:ext uri="{FF2B5EF4-FFF2-40B4-BE49-F238E27FC236}">
              <a16:creationId xmlns:a16="http://schemas.microsoft.com/office/drawing/2014/main" id="{EF25185B-92C7-43A7-BF14-B2BDEAE705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91440</xdr:colOff>
      <xdr:row>15</xdr:row>
      <xdr:rowOff>99060</xdr:rowOff>
    </xdr:from>
    <xdr:to>
      <xdr:col>16</xdr:col>
      <xdr:colOff>480060</xdr:colOff>
      <xdr:row>27</xdr:row>
      <xdr:rowOff>106680</xdr:rowOff>
    </xdr:to>
    <xdr:graphicFrame macro="">
      <xdr:nvGraphicFramePr>
        <xdr:cNvPr id="12" name="Chart 11">
          <a:extLst>
            <a:ext uri="{FF2B5EF4-FFF2-40B4-BE49-F238E27FC236}">
              <a16:creationId xmlns:a16="http://schemas.microsoft.com/office/drawing/2014/main" id="{8F375937-F34A-4263-9668-21240DC046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457200</xdr:colOff>
      <xdr:row>3</xdr:row>
      <xdr:rowOff>30480</xdr:rowOff>
    </xdr:from>
    <xdr:to>
      <xdr:col>10</xdr:col>
      <xdr:colOff>76200</xdr:colOff>
      <xdr:row>15</xdr:row>
      <xdr:rowOff>60960</xdr:rowOff>
    </xdr:to>
    <xdr:graphicFrame macro="">
      <xdr:nvGraphicFramePr>
        <xdr:cNvPr id="13" name="Chart 12">
          <a:extLst>
            <a:ext uri="{FF2B5EF4-FFF2-40B4-BE49-F238E27FC236}">
              <a16:creationId xmlns:a16="http://schemas.microsoft.com/office/drawing/2014/main" id="{90F9B6E5-0EA6-4C43-8495-72F9BDCD89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7620</xdr:colOff>
      <xdr:row>3</xdr:row>
      <xdr:rowOff>53340</xdr:rowOff>
    </xdr:from>
    <xdr:to>
      <xdr:col>18</xdr:col>
      <xdr:colOff>320040</xdr:colOff>
      <xdr:row>15</xdr:row>
      <xdr:rowOff>60960</xdr:rowOff>
    </xdr:to>
    <xdr:graphicFrame macro="">
      <xdr:nvGraphicFramePr>
        <xdr:cNvPr id="14" name="Chart 13">
          <a:extLst>
            <a:ext uri="{FF2B5EF4-FFF2-40B4-BE49-F238E27FC236}">
              <a16:creationId xmlns:a16="http://schemas.microsoft.com/office/drawing/2014/main" id="{3F55825F-2768-487A-A47C-8B3586B4E7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144780</xdr:colOff>
      <xdr:row>17</xdr:row>
      <xdr:rowOff>99060</xdr:rowOff>
    </xdr:from>
    <xdr:to>
      <xdr:col>3</xdr:col>
      <xdr:colOff>304800</xdr:colOff>
      <xdr:row>25</xdr:row>
      <xdr:rowOff>106680</xdr:rowOff>
    </xdr:to>
    <mc:AlternateContent xmlns:mc="http://schemas.openxmlformats.org/markup-compatibility/2006">
      <mc:Choice xmlns:a14="http://schemas.microsoft.com/office/drawing/2010/main" Requires="a14">
        <xdr:graphicFrame macro="">
          <xdr:nvGraphicFramePr>
            <xdr:cNvPr id="2" name="Gender 1">
              <a:extLst>
                <a:ext uri="{FF2B5EF4-FFF2-40B4-BE49-F238E27FC236}">
                  <a16:creationId xmlns:a16="http://schemas.microsoft.com/office/drawing/2014/main" id="{5BC798E7-6D7D-464F-8B37-E0D713F1399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44780" y="3208020"/>
              <a:ext cx="1988820" cy="1470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175260</xdr:colOff>
      <xdr:row>1</xdr:row>
      <xdr:rowOff>167640</xdr:rowOff>
    </xdr:from>
    <xdr:to>
      <xdr:col>3</xdr:col>
      <xdr:colOff>327660</xdr:colOff>
      <xdr:row>4</xdr:row>
      <xdr:rowOff>129540</xdr:rowOff>
    </xdr:to>
    <xdr:sp macro="" textlink="">
      <xdr:nvSpPr>
        <xdr:cNvPr id="6" name="TextBox 5">
          <a:extLst>
            <a:ext uri="{FF2B5EF4-FFF2-40B4-BE49-F238E27FC236}">
              <a16:creationId xmlns:a16="http://schemas.microsoft.com/office/drawing/2014/main" id="{67D109BD-BFF4-55E9-8C92-3FCCE96E4EC0}"/>
            </a:ext>
          </a:extLst>
        </xdr:cNvPr>
        <xdr:cNvSpPr txBox="1"/>
      </xdr:nvSpPr>
      <xdr:spPr>
        <a:xfrm>
          <a:off x="175260" y="350520"/>
          <a:ext cx="1981200" cy="510540"/>
        </a:xfrm>
        <a:prstGeom prst="rect">
          <a:avLst/>
        </a:prstGeom>
        <a:solidFill>
          <a:schemeClr val="accent4">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u="none" strike="noStrike">
              <a:solidFill>
                <a:schemeClr val="bg1"/>
              </a:solidFill>
              <a:effectLst/>
              <a:latin typeface="+mn-lt"/>
              <a:ea typeface="+mn-ea"/>
              <a:cs typeface="+mn-cs"/>
            </a:rPr>
            <a:t>Total_Spend</a:t>
          </a:r>
          <a:r>
            <a:rPr lang="en-IN" sz="1200">
              <a:solidFill>
                <a:schemeClr val="bg1"/>
              </a:solidFill>
            </a:rPr>
            <a:t>         </a:t>
          </a:r>
        </a:p>
        <a:p>
          <a:r>
            <a:rPr lang="en-IN" sz="1200" b="0" i="0" u="none" strike="noStrike">
              <a:solidFill>
                <a:schemeClr val="bg1"/>
              </a:solidFill>
              <a:effectLst/>
              <a:latin typeface="+mn-lt"/>
              <a:ea typeface="+mn-ea"/>
              <a:cs typeface="+mn-cs"/>
            </a:rPr>
            <a:t>5080793</a:t>
          </a:r>
          <a:r>
            <a:rPr lang="en-IN" sz="1200">
              <a:solidFill>
                <a:schemeClr val="bg1"/>
              </a:solidFill>
            </a:rPr>
            <a:t> </a:t>
          </a:r>
        </a:p>
      </xdr:txBody>
    </xdr:sp>
    <xdr:clientData/>
  </xdr:twoCellAnchor>
  <xdr:twoCellAnchor>
    <xdr:from>
      <xdr:col>0</xdr:col>
      <xdr:colOff>167640</xdr:colOff>
      <xdr:row>5</xdr:row>
      <xdr:rowOff>129540</xdr:rowOff>
    </xdr:from>
    <xdr:to>
      <xdr:col>3</xdr:col>
      <xdr:colOff>335280</xdr:colOff>
      <xdr:row>8</xdr:row>
      <xdr:rowOff>91440</xdr:rowOff>
    </xdr:to>
    <xdr:sp macro="" textlink="">
      <xdr:nvSpPr>
        <xdr:cNvPr id="15" name="TextBox 14">
          <a:extLst>
            <a:ext uri="{FF2B5EF4-FFF2-40B4-BE49-F238E27FC236}">
              <a16:creationId xmlns:a16="http://schemas.microsoft.com/office/drawing/2014/main" id="{8B154ABE-67E8-B14A-4F5A-F385B9B18992}"/>
            </a:ext>
          </a:extLst>
        </xdr:cNvPr>
        <xdr:cNvSpPr txBox="1"/>
      </xdr:nvSpPr>
      <xdr:spPr>
        <a:xfrm>
          <a:off x="167640" y="1043940"/>
          <a:ext cx="1996440" cy="510540"/>
        </a:xfrm>
        <a:prstGeom prst="rect">
          <a:avLst/>
        </a:prstGeom>
        <a:solidFill>
          <a:schemeClr val="accent4">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u="none" strike="noStrike">
              <a:solidFill>
                <a:schemeClr val="bg1"/>
              </a:solidFill>
              <a:effectLst/>
              <a:latin typeface="+mn-lt"/>
              <a:ea typeface="+mn-ea"/>
              <a:cs typeface="+mn-cs"/>
            </a:rPr>
            <a:t>Num_of_Purchases</a:t>
          </a:r>
          <a:r>
            <a:rPr lang="en-IN" sz="1200">
              <a:solidFill>
                <a:schemeClr val="bg1"/>
              </a:solidFill>
            </a:rPr>
            <a:t>   </a:t>
          </a:r>
        </a:p>
        <a:p>
          <a:r>
            <a:rPr lang="en-IN" sz="1200" b="0" i="0" u="none" strike="noStrike">
              <a:solidFill>
                <a:schemeClr val="bg1"/>
              </a:solidFill>
              <a:effectLst/>
              <a:latin typeface="+mn-lt"/>
              <a:ea typeface="+mn-ea"/>
              <a:cs typeface="+mn-cs"/>
            </a:rPr>
            <a:t>49456</a:t>
          </a:r>
          <a:r>
            <a:rPr lang="en-IN" sz="1200">
              <a:solidFill>
                <a:schemeClr val="bg1"/>
              </a:solidFill>
            </a:rPr>
            <a:t> </a:t>
          </a:r>
        </a:p>
      </xdr:txBody>
    </xdr:sp>
    <xdr:clientData/>
  </xdr:twoCellAnchor>
  <xdr:twoCellAnchor>
    <xdr:from>
      <xdr:col>0</xdr:col>
      <xdr:colOff>160020</xdr:colOff>
      <xdr:row>9</xdr:row>
      <xdr:rowOff>68580</xdr:rowOff>
    </xdr:from>
    <xdr:to>
      <xdr:col>3</xdr:col>
      <xdr:colOff>320040</xdr:colOff>
      <xdr:row>12</xdr:row>
      <xdr:rowOff>30480</xdr:rowOff>
    </xdr:to>
    <xdr:sp macro="" textlink="">
      <xdr:nvSpPr>
        <xdr:cNvPr id="16" name="TextBox 15">
          <a:extLst>
            <a:ext uri="{FF2B5EF4-FFF2-40B4-BE49-F238E27FC236}">
              <a16:creationId xmlns:a16="http://schemas.microsoft.com/office/drawing/2014/main" id="{FD8DA17F-A8A5-41FF-0536-109296077061}"/>
            </a:ext>
          </a:extLst>
        </xdr:cNvPr>
        <xdr:cNvSpPr txBox="1"/>
      </xdr:nvSpPr>
      <xdr:spPr>
        <a:xfrm>
          <a:off x="160020" y="1714500"/>
          <a:ext cx="1988820" cy="510540"/>
        </a:xfrm>
        <a:prstGeom prst="rect">
          <a:avLst/>
        </a:prstGeom>
        <a:solidFill>
          <a:schemeClr val="accent4">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u="none" strike="noStrike">
              <a:solidFill>
                <a:schemeClr val="bg1"/>
              </a:solidFill>
              <a:effectLst/>
              <a:latin typeface="+mn-lt"/>
              <a:ea typeface="+mn-ea"/>
              <a:cs typeface="+mn-cs"/>
            </a:rPr>
            <a:t>Num_of_Returns  </a:t>
          </a:r>
        </a:p>
        <a:p>
          <a:r>
            <a:rPr lang="en-IN" sz="1200" b="0" i="0" u="none" strike="noStrike">
              <a:solidFill>
                <a:schemeClr val="bg1"/>
              </a:solidFill>
              <a:effectLst/>
              <a:latin typeface="+mn-lt"/>
              <a:ea typeface="+mn-ea"/>
              <a:cs typeface="+mn-cs"/>
            </a:rPr>
            <a:t>4612</a:t>
          </a:r>
          <a:r>
            <a:rPr lang="en-IN" sz="1200">
              <a:solidFill>
                <a:schemeClr val="bg1"/>
              </a:solidFill>
            </a:rPr>
            <a:t> </a:t>
          </a:r>
        </a:p>
      </xdr:txBody>
    </xdr:sp>
    <xdr:clientData/>
  </xdr:twoCellAnchor>
  <xdr:twoCellAnchor>
    <xdr:from>
      <xdr:col>0</xdr:col>
      <xdr:colOff>152400</xdr:colOff>
      <xdr:row>13</xdr:row>
      <xdr:rowOff>15240</xdr:rowOff>
    </xdr:from>
    <xdr:to>
      <xdr:col>3</xdr:col>
      <xdr:colOff>312420</xdr:colOff>
      <xdr:row>16</xdr:row>
      <xdr:rowOff>0</xdr:rowOff>
    </xdr:to>
    <xdr:sp macro="" textlink="">
      <xdr:nvSpPr>
        <xdr:cNvPr id="17" name="TextBox 16">
          <a:extLst>
            <a:ext uri="{FF2B5EF4-FFF2-40B4-BE49-F238E27FC236}">
              <a16:creationId xmlns:a16="http://schemas.microsoft.com/office/drawing/2014/main" id="{7B3D388C-7D29-D352-1827-C2E790205741}"/>
            </a:ext>
          </a:extLst>
        </xdr:cNvPr>
        <xdr:cNvSpPr txBox="1"/>
      </xdr:nvSpPr>
      <xdr:spPr>
        <a:xfrm>
          <a:off x="152400" y="2392680"/>
          <a:ext cx="1988820" cy="533400"/>
        </a:xfrm>
        <a:prstGeom prst="rect">
          <a:avLst/>
        </a:prstGeom>
        <a:solidFill>
          <a:schemeClr val="accent4">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u="none" strike="noStrike">
              <a:solidFill>
                <a:schemeClr val="bg1"/>
              </a:solidFill>
              <a:effectLst/>
              <a:latin typeface="+mn-lt"/>
              <a:ea typeface="+mn-ea"/>
              <a:cs typeface="+mn-cs"/>
            </a:rPr>
            <a:t>Average_Transaction_Amount</a:t>
          </a:r>
          <a:r>
            <a:rPr lang="en-IN" sz="1100">
              <a:solidFill>
                <a:schemeClr val="bg1"/>
              </a:solidFill>
            </a:rPr>
            <a:t> </a:t>
          </a:r>
          <a:r>
            <a:rPr lang="en-IN" sz="1200" b="0" i="0" u="none" strike="noStrike">
              <a:solidFill>
                <a:schemeClr val="bg1"/>
              </a:solidFill>
              <a:effectLst/>
              <a:latin typeface="+mn-lt"/>
              <a:ea typeface="+mn-ea"/>
              <a:cs typeface="+mn-cs"/>
            </a:rPr>
            <a:t>266876.5</a:t>
          </a:r>
          <a:r>
            <a:rPr lang="en-IN" sz="1200">
              <a:solidFill>
                <a:schemeClr val="bg1"/>
              </a:solidFill>
            </a:rPr>
            <a:t> </a:t>
          </a:r>
        </a:p>
      </xdr:txBody>
    </xdr:sp>
    <xdr:clientData/>
  </xdr:twoCellAnchor>
  <xdr:twoCellAnchor>
    <xdr:from>
      <xdr:col>20</xdr:col>
      <xdr:colOff>15240</xdr:colOff>
      <xdr:row>16</xdr:row>
      <xdr:rowOff>53340</xdr:rowOff>
    </xdr:from>
    <xdr:to>
      <xdr:col>23</xdr:col>
      <xdr:colOff>83820</xdr:colOff>
      <xdr:row>26</xdr:row>
      <xdr:rowOff>53340</xdr:rowOff>
    </xdr:to>
    <xdr:graphicFrame macro="">
      <xdr:nvGraphicFramePr>
        <xdr:cNvPr id="7" name="Chart 6">
          <a:extLst>
            <a:ext uri="{FF2B5EF4-FFF2-40B4-BE49-F238E27FC236}">
              <a16:creationId xmlns:a16="http://schemas.microsoft.com/office/drawing/2014/main" id="{AB818389-93AF-40DF-A7A6-50D220F7B7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shmi Singh" refreshedDate="45338.965677546294" createdVersion="8" refreshedVersion="8" minRefreshableVersion="3" recordCount="1000" xr:uid="{00000000-000A-0000-FFFF-FFFF13000000}">
  <cacheSource type="worksheet">
    <worksheetSource name="retail"/>
  </cacheSource>
  <cacheFields count="16">
    <cacheField name="Customer_ID" numFmtId="0">
      <sharedItems containsSemiMixedTypes="0" containsString="0" containsNumber="1" containsInteger="1" minValue="1" maxValue="1000"/>
    </cacheField>
    <cacheField name="Age" numFmtId="0">
      <sharedItems containsSemiMixedTypes="0" containsString="0" containsNumber="1" containsInteger="1" minValue="18" maxValue="69" count="52">
        <n v="62"/>
        <n v="65"/>
        <n v="18"/>
        <n v="21"/>
        <n v="57"/>
        <n v="27"/>
        <n v="37"/>
        <n v="39"/>
        <n v="68"/>
        <n v="54"/>
        <n v="41"/>
        <n v="24"/>
        <n v="42"/>
        <n v="30"/>
        <n v="19"/>
        <n v="56"/>
        <n v="64"/>
        <n v="35"/>
        <n v="55"/>
        <n v="43"/>
        <n v="31"/>
        <n v="26"/>
        <n v="38"/>
        <n v="69"/>
        <n v="34"/>
        <n v="23"/>
        <n v="33"/>
        <n v="36"/>
        <n v="53"/>
        <n v="67"/>
        <n v="47"/>
        <n v="32"/>
        <n v="50"/>
        <n v="49"/>
        <n v="28"/>
        <n v="29"/>
        <n v="46"/>
        <n v="52"/>
        <n v="58"/>
        <n v="22"/>
        <n v="59"/>
        <n v="60"/>
        <n v="45"/>
        <n v="66"/>
        <n v="48"/>
        <n v="61"/>
        <n v="20"/>
        <n v="40"/>
        <n v="44"/>
        <n v="63"/>
        <n v="51"/>
        <n v="25"/>
      </sharedItems>
    </cacheField>
    <cacheField name="Age group" numFmtId="0">
      <sharedItems count="6">
        <s v="55-65"/>
        <s v="65-75"/>
        <s v="15-25"/>
        <s v="25-35"/>
        <s v="35-45"/>
        <s v="45-55"/>
      </sharedItems>
    </cacheField>
    <cacheField name="Gender" numFmtId="0">
      <sharedItems count="3">
        <s v="Other"/>
        <s v="Male"/>
        <s v="Female"/>
      </sharedItems>
    </cacheField>
    <cacheField name="Annual_Income" numFmtId="0">
      <sharedItems containsSemiMixedTypes="0" containsString="0" containsNumber="1" minValue="20.010000000000002" maxValue="199.73"/>
    </cacheField>
    <cacheField name="Total_Spend" numFmtId="0">
      <sharedItems containsSemiMixedTypes="0" containsString="0" containsNumber="1" minValue="108.94" maxValue="9999.64"/>
    </cacheField>
    <cacheField name="Years_as_Customer" numFmtId="0">
      <sharedItems containsSemiMixedTypes="0" containsString="0" containsNumber="1" containsInteger="1" minValue="1" maxValue="19"/>
    </cacheField>
    <cacheField name="Num_of_Purchases" numFmtId="0">
      <sharedItems containsSemiMixedTypes="0" containsString="0" containsNumber="1" containsInteger="1" minValue="1" maxValue="99"/>
    </cacheField>
    <cacheField name="Average_Transaction_Amount" numFmtId="0">
      <sharedItems containsSemiMixedTypes="0" containsString="0" containsNumber="1" minValue="10.46" maxValue="499.57"/>
    </cacheField>
    <cacheField name="Num_of_Returns" numFmtId="0">
      <sharedItems containsSemiMixedTypes="0" containsString="0" containsNumber="1" containsInteger="1" minValue="0" maxValue="9" count="10">
        <n v="2"/>
        <n v="5"/>
        <n v="3"/>
        <n v="0"/>
        <n v="9"/>
        <n v="6"/>
        <n v="7"/>
        <n v="8"/>
        <n v="1"/>
        <n v="4"/>
      </sharedItems>
    </cacheField>
    <cacheField name="Num_of_Support_Contacts" numFmtId="0">
      <sharedItems containsSemiMixedTypes="0" containsString="0" containsNumber="1" containsInteger="1" minValue="0" maxValue="4" count="5">
        <n v="0"/>
        <n v="2"/>
        <n v="3"/>
        <n v="1"/>
        <n v="4"/>
      </sharedItems>
    </cacheField>
    <cacheField name="Satisfaction_Score" numFmtId="0">
      <sharedItems containsSemiMixedTypes="0" containsString="0" containsNumber="1" containsInteger="1" minValue="1" maxValue="5" count="5">
        <n v="3"/>
        <n v="2"/>
        <n v="5"/>
        <n v="4"/>
        <n v="1"/>
      </sharedItems>
    </cacheField>
    <cacheField name="Last_Purchase_Days_Ago" numFmtId="0">
      <sharedItems containsSemiMixedTypes="0" containsString="0" containsNumber="1" containsInteger="1" minValue="1" maxValue="364" count="337">
        <n v="129"/>
        <n v="227"/>
        <n v="283"/>
        <n v="226"/>
        <n v="242"/>
        <n v="130"/>
        <n v="61"/>
        <n v="224"/>
        <n v="126"/>
        <n v="171"/>
        <n v="92"/>
        <n v="213"/>
        <n v="276"/>
        <n v="212"/>
        <n v="125"/>
        <n v="304"/>
        <n v="274"/>
        <n v="197"/>
        <n v="4"/>
        <n v="57"/>
        <n v="323"/>
        <n v="199"/>
        <n v="193"/>
        <n v="119"/>
        <n v="35"/>
        <n v="352"/>
        <n v="317"/>
        <n v="128"/>
        <n v="31"/>
        <n v="325"/>
        <n v="253"/>
        <n v="196"/>
        <n v="188"/>
        <n v="102"/>
        <n v="216"/>
        <n v="260"/>
        <n v="360"/>
        <n v="263"/>
        <n v="202"/>
        <n v="273"/>
        <n v="121"/>
        <n v="84"/>
        <n v="277"/>
        <n v="234"/>
        <n v="322"/>
        <n v="287"/>
        <n v="168"/>
        <n v="86"/>
        <n v="110"/>
        <n v="37"/>
        <n v="21"/>
        <n v="108"/>
        <n v="209"/>
        <n v="251"/>
        <n v="65"/>
        <n v="137"/>
        <n v="105"/>
        <n v="261"/>
        <n v="259"/>
        <n v="262"/>
        <n v="307"/>
        <n v="182"/>
        <n v="42"/>
        <n v="138"/>
        <n v="267"/>
        <n v="284"/>
        <n v="104"/>
        <n v="162"/>
        <n v="85"/>
        <n v="8"/>
        <n v="219"/>
        <n v="87"/>
        <n v="112"/>
        <n v="303"/>
        <n v="240"/>
        <n v="111"/>
        <n v="269"/>
        <n v="340"/>
        <n v="23"/>
        <n v="335"/>
        <n v="207"/>
        <n v="223"/>
        <n v="278"/>
        <n v="147"/>
        <n v="353"/>
        <n v="82"/>
        <n v="266"/>
        <n v="95"/>
        <n v="173"/>
        <n v="144"/>
        <n v="255"/>
        <n v="195"/>
        <n v="169"/>
        <n v="145"/>
        <n v="78"/>
        <n v="150"/>
        <n v="332"/>
        <n v="58"/>
        <n v="38"/>
        <n v="203"/>
        <n v="362"/>
        <n v="190"/>
        <n v="359"/>
        <n v="50"/>
        <n v="326"/>
        <n v="337"/>
        <n v="245"/>
        <n v="179"/>
        <n v="208"/>
        <n v="296"/>
        <n v="27"/>
        <n v="30"/>
        <n v="140"/>
        <n v="231"/>
        <n v="254"/>
        <n v="236"/>
        <n v="49"/>
        <n v="120"/>
        <n v="52"/>
        <n v="338"/>
        <n v="319"/>
        <n v="5"/>
        <n v="114"/>
        <n v="148"/>
        <n v="339"/>
        <n v="331"/>
        <n v="222"/>
        <n v="201"/>
        <n v="127"/>
        <n v="99"/>
        <n v="214"/>
        <n v="239"/>
        <n v="6"/>
        <n v="69"/>
        <n v="40"/>
        <n v="250"/>
        <n v="165"/>
        <n v="175"/>
        <n v="205"/>
        <n v="206"/>
        <n v="174"/>
        <n v="41"/>
        <n v="106"/>
        <n v="185"/>
        <n v="348"/>
        <n v="324"/>
        <n v="43"/>
        <n v="204"/>
        <n v="122"/>
        <n v="342"/>
        <n v="101"/>
        <n v="53"/>
        <n v="237"/>
        <n v="232"/>
        <n v="14"/>
        <n v="191"/>
        <n v="76"/>
        <n v="341"/>
        <n v="268"/>
        <n v="136"/>
        <n v="157"/>
        <n v="358"/>
        <n v="282"/>
        <n v="217"/>
        <n v="74"/>
        <n v="252"/>
        <n v="349"/>
        <n v="293"/>
        <n v="221"/>
        <n v="44"/>
        <n v="10"/>
        <n v="164"/>
        <n v="7"/>
        <n v="297"/>
        <n v="264"/>
        <n v="28"/>
        <n v="298"/>
        <n v="320"/>
        <n v="347"/>
        <n v="229"/>
        <n v="294"/>
        <n v="97"/>
        <n v="314"/>
        <n v="295"/>
        <n v="89"/>
        <n v="133"/>
        <n v="75"/>
        <n v="218"/>
        <n v="310"/>
        <n v="176"/>
        <n v="90"/>
        <n v="131"/>
        <n v="364"/>
        <n v="2"/>
        <n v="265"/>
        <n v="311"/>
        <n v="22"/>
        <n v="62"/>
        <n v="132"/>
        <n v="88"/>
        <n v="81"/>
        <n v="346"/>
        <n v="16"/>
        <n v="25"/>
        <n v="258"/>
        <n v="181"/>
        <n v="330"/>
        <n v="107"/>
        <n v="77"/>
        <n v="350"/>
        <n v="67"/>
        <n v="70"/>
        <n v="17"/>
        <n v="15"/>
        <n v="11"/>
        <n v="109"/>
        <n v="152"/>
        <n v="56"/>
        <n v="172"/>
        <n v="351"/>
        <n v="18"/>
        <n v="334"/>
        <n v="83"/>
        <n v="280"/>
        <n v="355"/>
        <n v="93"/>
        <n v="290"/>
        <n v="186"/>
        <n v="256"/>
        <n v="257"/>
        <n v="291"/>
        <n v="100"/>
        <n v="73"/>
        <n v="94"/>
        <n v="166"/>
        <n v="300"/>
        <n v="361"/>
        <n v="29"/>
        <n v="66"/>
        <n v="299"/>
        <n v="1"/>
        <n v="141"/>
        <n v="189"/>
        <n v="154"/>
        <n v="345"/>
        <n v="24"/>
        <n v="60"/>
        <n v="13"/>
        <n v="64"/>
        <n v="249"/>
        <n v="163"/>
        <n v="288"/>
        <n v="187"/>
        <n v="313"/>
        <n v="63"/>
        <n v="151"/>
        <n v="306"/>
        <n v="315"/>
        <n v="354"/>
        <n v="34"/>
        <n v="241"/>
        <n v="363"/>
        <n v="327"/>
        <n v="158"/>
        <n v="143"/>
        <n v="292"/>
        <n v="79"/>
        <n v="235"/>
        <n v="238"/>
        <n v="177"/>
        <n v="230"/>
        <n v="117"/>
        <n v="279"/>
        <n v="153"/>
        <n v="336"/>
        <n v="329"/>
        <n v="9"/>
        <n v="167"/>
        <n v="357"/>
        <n v="316"/>
        <n v="161"/>
        <n v="33"/>
        <n v="247"/>
        <n v="271"/>
        <n v="149"/>
        <n v="215"/>
        <n v="305"/>
        <n v="228"/>
        <n v="180"/>
        <n v="225"/>
        <n v="68"/>
        <n v="160"/>
        <n v="328"/>
        <n v="142"/>
        <n v="156"/>
        <n v="54"/>
        <n v="116"/>
        <n v="91"/>
        <n v="192"/>
        <n v="333"/>
        <n v="135"/>
        <n v="272"/>
        <n v="194"/>
        <n v="170"/>
        <n v="289"/>
        <n v="275"/>
        <n v="20"/>
        <n v="285"/>
        <n v="244"/>
        <n v="200"/>
        <n v="39"/>
        <n v="139"/>
        <n v="55"/>
        <n v="46"/>
        <n v="312"/>
        <n v="113"/>
        <n v="302"/>
        <n v="183"/>
        <n v="356"/>
        <n v="59"/>
        <n v="146"/>
        <n v="80"/>
        <n v="301"/>
        <n v="233"/>
        <n v="309"/>
        <n v="286"/>
        <n v="211"/>
        <n v="3"/>
        <n v="32"/>
        <n v="12"/>
        <n v="47"/>
        <n v="124"/>
        <n v="72"/>
        <n v="123"/>
        <n v="308"/>
        <n v="270"/>
        <n v="184"/>
      </sharedItems>
    </cacheField>
    <cacheField name="Email_Opt_In" numFmtId="0">
      <sharedItems count="2">
        <b v="1"/>
        <b v="0"/>
      </sharedItems>
    </cacheField>
    <cacheField name="Promotion_Response" numFmtId="0">
      <sharedItems count="3">
        <s v="Responded"/>
        <s v="Ignored"/>
        <s v="Unsubscribed"/>
      </sharedItems>
    </cacheField>
    <cacheField name="Target_Churn" numFmtId="0">
      <sharedItems count="2">
        <b v="1"/>
        <b v="0"/>
      </sharedItems>
    </cacheField>
  </cacheFields>
  <extLst>
    <ext xmlns:x14="http://schemas.microsoft.com/office/spreadsheetml/2009/9/main" uri="{725AE2AE-9491-48be-B2B4-4EB974FC3084}">
      <x14:pivotCacheDefinition pivotCacheId="937314685"/>
    </ext>
  </extLst>
</pivotCacheDefinition>
</file>

<file path=xl/pivotCache/pivotCacheRecords1.xml><?xml version="1.0" encoding="utf-8"?>
<pivotCacheRecords xmlns="http://schemas.openxmlformats.org/spreadsheetml/2006/main" xmlns:r="http://schemas.openxmlformats.org/officeDocument/2006/relationships" count="1000">
  <r>
    <n v="1"/>
    <x v="0"/>
    <x v="0"/>
    <x v="0"/>
    <n v="45.15"/>
    <n v="5892.58"/>
    <n v="5"/>
    <n v="22"/>
    <n v="453.8"/>
    <x v="0"/>
    <x v="0"/>
    <x v="0"/>
    <x v="0"/>
    <x v="0"/>
    <x v="0"/>
    <x v="0"/>
  </r>
  <r>
    <n v="2"/>
    <x v="1"/>
    <x v="1"/>
    <x v="1"/>
    <n v="79.510000000000005"/>
    <n v="9025.4699999999993"/>
    <n v="13"/>
    <n v="77"/>
    <n v="22.9"/>
    <x v="0"/>
    <x v="1"/>
    <x v="0"/>
    <x v="1"/>
    <x v="1"/>
    <x v="0"/>
    <x v="1"/>
  </r>
  <r>
    <n v="3"/>
    <x v="2"/>
    <x v="2"/>
    <x v="1"/>
    <n v="29.19"/>
    <n v="618.83000000000004"/>
    <n v="13"/>
    <n v="71"/>
    <n v="50.53"/>
    <x v="1"/>
    <x v="1"/>
    <x v="1"/>
    <x v="2"/>
    <x v="1"/>
    <x v="0"/>
    <x v="0"/>
  </r>
  <r>
    <n v="4"/>
    <x v="3"/>
    <x v="2"/>
    <x v="0"/>
    <n v="79.63"/>
    <n v="9110.2999999999993"/>
    <n v="3"/>
    <n v="33"/>
    <n v="411.83"/>
    <x v="1"/>
    <x v="2"/>
    <x v="2"/>
    <x v="3"/>
    <x v="0"/>
    <x v="1"/>
    <x v="0"/>
  </r>
  <r>
    <n v="5"/>
    <x v="3"/>
    <x v="2"/>
    <x v="0"/>
    <n v="77.66"/>
    <n v="5390.88"/>
    <n v="15"/>
    <n v="43"/>
    <n v="101.19"/>
    <x v="2"/>
    <x v="0"/>
    <x v="2"/>
    <x v="4"/>
    <x v="1"/>
    <x v="2"/>
    <x v="1"/>
  </r>
  <r>
    <n v="6"/>
    <x v="4"/>
    <x v="0"/>
    <x v="1"/>
    <n v="190.43"/>
    <n v="255.19"/>
    <n v="19"/>
    <n v="85"/>
    <n v="417.78"/>
    <x v="1"/>
    <x v="3"/>
    <x v="3"/>
    <x v="5"/>
    <x v="1"/>
    <x v="2"/>
    <x v="1"/>
  </r>
  <r>
    <n v="7"/>
    <x v="5"/>
    <x v="3"/>
    <x v="1"/>
    <n v="172.13"/>
    <n v="3512.55"/>
    <n v="3"/>
    <n v="77"/>
    <n v="316.18"/>
    <x v="3"/>
    <x v="2"/>
    <x v="4"/>
    <x v="6"/>
    <x v="0"/>
    <x v="2"/>
    <x v="1"/>
  </r>
  <r>
    <n v="8"/>
    <x v="6"/>
    <x v="4"/>
    <x v="0"/>
    <n v="88.9"/>
    <n v="7270.9"/>
    <n v="4"/>
    <n v="87"/>
    <n v="63.61"/>
    <x v="2"/>
    <x v="4"/>
    <x v="0"/>
    <x v="7"/>
    <x v="1"/>
    <x v="1"/>
    <x v="1"/>
  </r>
  <r>
    <n v="9"/>
    <x v="7"/>
    <x v="4"/>
    <x v="0"/>
    <n v="24.46"/>
    <n v="4935.49"/>
    <n v="1"/>
    <n v="21"/>
    <n v="173.8"/>
    <x v="4"/>
    <x v="1"/>
    <x v="3"/>
    <x v="8"/>
    <x v="0"/>
    <x v="0"/>
    <x v="0"/>
  </r>
  <r>
    <n v="10"/>
    <x v="8"/>
    <x v="1"/>
    <x v="0"/>
    <n v="169.59"/>
    <n v="9803.57"/>
    <n v="17"/>
    <n v="34"/>
    <n v="481.18"/>
    <x v="5"/>
    <x v="3"/>
    <x v="1"/>
    <x v="9"/>
    <x v="0"/>
    <x v="2"/>
    <x v="1"/>
  </r>
  <r>
    <n v="11"/>
    <x v="9"/>
    <x v="5"/>
    <x v="1"/>
    <n v="138.9"/>
    <n v="4283.84"/>
    <n v="15"/>
    <n v="33"/>
    <n v="96.55"/>
    <x v="4"/>
    <x v="3"/>
    <x v="1"/>
    <x v="10"/>
    <x v="0"/>
    <x v="0"/>
    <x v="1"/>
  </r>
  <r>
    <n v="12"/>
    <x v="10"/>
    <x v="4"/>
    <x v="2"/>
    <n v="47.43"/>
    <n v="3333.69"/>
    <n v="4"/>
    <n v="10"/>
    <n v="212.58"/>
    <x v="3"/>
    <x v="0"/>
    <x v="1"/>
    <x v="11"/>
    <x v="1"/>
    <x v="0"/>
    <x v="0"/>
  </r>
  <r>
    <n v="13"/>
    <x v="11"/>
    <x v="2"/>
    <x v="0"/>
    <n v="199.29"/>
    <n v="8234.5499999999993"/>
    <n v="1"/>
    <n v="60"/>
    <n v="160.58000000000001"/>
    <x v="0"/>
    <x v="3"/>
    <x v="2"/>
    <x v="12"/>
    <x v="1"/>
    <x v="1"/>
    <x v="1"/>
  </r>
  <r>
    <n v="14"/>
    <x v="12"/>
    <x v="4"/>
    <x v="2"/>
    <n v="38.04"/>
    <n v="5524.28"/>
    <n v="12"/>
    <n v="4"/>
    <n v="259.81"/>
    <x v="1"/>
    <x v="4"/>
    <x v="1"/>
    <x v="13"/>
    <x v="1"/>
    <x v="1"/>
    <x v="0"/>
  </r>
  <r>
    <n v="15"/>
    <x v="12"/>
    <x v="4"/>
    <x v="2"/>
    <n v="176.08"/>
    <n v="6855.03"/>
    <n v="17"/>
    <n v="64"/>
    <n v="222.85"/>
    <x v="5"/>
    <x v="0"/>
    <x v="4"/>
    <x v="14"/>
    <x v="1"/>
    <x v="1"/>
    <x v="0"/>
  </r>
  <r>
    <n v="16"/>
    <x v="13"/>
    <x v="3"/>
    <x v="1"/>
    <n v="72.97"/>
    <n v="8076.45"/>
    <n v="9"/>
    <n v="63"/>
    <n v="466.61"/>
    <x v="1"/>
    <x v="0"/>
    <x v="0"/>
    <x v="15"/>
    <x v="1"/>
    <x v="2"/>
    <x v="1"/>
  </r>
  <r>
    <n v="17"/>
    <x v="14"/>
    <x v="2"/>
    <x v="1"/>
    <n v="98.36"/>
    <n v="6747.13"/>
    <n v="10"/>
    <n v="9"/>
    <n v="414.8"/>
    <x v="6"/>
    <x v="2"/>
    <x v="1"/>
    <x v="16"/>
    <x v="0"/>
    <x v="0"/>
    <x v="0"/>
  </r>
  <r>
    <n v="18"/>
    <x v="15"/>
    <x v="0"/>
    <x v="2"/>
    <n v="163.18"/>
    <n v="4281.83"/>
    <n v="3"/>
    <n v="29"/>
    <n v="294.39"/>
    <x v="6"/>
    <x v="0"/>
    <x v="0"/>
    <x v="17"/>
    <x v="0"/>
    <x v="2"/>
    <x v="1"/>
  </r>
  <r>
    <n v="19"/>
    <x v="4"/>
    <x v="0"/>
    <x v="1"/>
    <n v="141.94999999999999"/>
    <n v="1335.48"/>
    <n v="15"/>
    <n v="14"/>
    <n v="173.58"/>
    <x v="6"/>
    <x v="2"/>
    <x v="3"/>
    <x v="18"/>
    <x v="1"/>
    <x v="0"/>
    <x v="1"/>
  </r>
  <r>
    <n v="20"/>
    <x v="10"/>
    <x v="4"/>
    <x v="0"/>
    <n v="188.82"/>
    <n v="5844.46"/>
    <n v="11"/>
    <n v="88"/>
    <n v="378.05"/>
    <x v="7"/>
    <x v="4"/>
    <x v="2"/>
    <x v="19"/>
    <x v="0"/>
    <x v="2"/>
    <x v="0"/>
  </r>
  <r>
    <n v="21"/>
    <x v="16"/>
    <x v="0"/>
    <x v="0"/>
    <n v="131.81"/>
    <n v="8984.59"/>
    <n v="5"/>
    <n v="72"/>
    <n v="298.89999999999998"/>
    <x v="8"/>
    <x v="3"/>
    <x v="1"/>
    <x v="20"/>
    <x v="0"/>
    <x v="0"/>
    <x v="0"/>
  </r>
  <r>
    <n v="22"/>
    <x v="12"/>
    <x v="4"/>
    <x v="2"/>
    <n v="37.61"/>
    <n v="4247.04"/>
    <n v="10"/>
    <n v="13"/>
    <n v="89.61"/>
    <x v="3"/>
    <x v="4"/>
    <x v="4"/>
    <x v="21"/>
    <x v="1"/>
    <x v="0"/>
    <x v="1"/>
  </r>
  <r>
    <n v="23"/>
    <x v="17"/>
    <x v="3"/>
    <x v="2"/>
    <n v="179.18"/>
    <n v="9116.18"/>
    <n v="14"/>
    <n v="3"/>
    <n v="162.9"/>
    <x v="7"/>
    <x v="0"/>
    <x v="1"/>
    <x v="22"/>
    <x v="0"/>
    <x v="0"/>
    <x v="0"/>
  </r>
  <r>
    <n v="24"/>
    <x v="18"/>
    <x v="0"/>
    <x v="0"/>
    <n v="158.44999999999999"/>
    <n v="5084.93"/>
    <n v="12"/>
    <n v="78"/>
    <n v="288.48"/>
    <x v="0"/>
    <x v="3"/>
    <x v="1"/>
    <x v="20"/>
    <x v="1"/>
    <x v="2"/>
    <x v="0"/>
  </r>
  <r>
    <n v="25"/>
    <x v="19"/>
    <x v="4"/>
    <x v="0"/>
    <n v="148.13999999999999"/>
    <n v="6246.33"/>
    <n v="9"/>
    <n v="24"/>
    <n v="352.98"/>
    <x v="6"/>
    <x v="3"/>
    <x v="3"/>
    <x v="23"/>
    <x v="0"/>
    <x v="2"/>
    <x v="0"/>
  </r>
  <r>
    <n v="26"/>
    <x v="20"/>
    <x v="3"/>
    <x v="2"/>
    <n v="29.67"/>
    <n v="8346.59"/>
    <n v="6"/>
    <n v="60"/>
    <n v="167.05"/>
    <x v="1"/>
    <x v="1"/>
    <x v="4"/>
    <x v="24"/>
    <x v="0"/>
    <x v="2"/>
    <x v="1"/>
  </r>
  <r>
    <n v="27"/>
    <x v="21"/>
    <x v="3"/>
    <x v="0"/>
    <n v="91.32"/>
    <n v="5689.51"/>
    <n v="9"/>
    <n v="74"/>
    <n v="456.01"/>
    <x v="0"/>
    <x v="4"/>
    <x v="1"/>
    <x v="25"/>
    <x v="0"/>
    <x v="2"/>
    <x v="0"/>
  </r>
  <r>
    <n v="28"/>
    <x v="5"/>
    <x v="3"/>
    <x v="1"/>
    <n v="50.14"/>
    <n v="1000.6"/>
    <n v="3"/>
    <n v="80"/>
    <n v="210.02"/>
    <x v="7"/>
    <x v="2"/>
    <x v="4"/>
    <x v="26"/>
    <x v="1"/>
    <x v="2"/>
    <x v="1"/>
  </r>
  <r>
    <n v="29"/>
    <x v="22"/>
    <x v="4"/>
    <x v="1"/>
    <n v="167.94"/>
    <n v="9811.7000000000007"/>
    <n v="13"/>
    <n v="12"/>
    <n v="83.09"/>
    <x v="4"/>
    <x v="4"/>
    <x v="2"/>
    <x v="27"/>
    <x v="1"/>
    <x v="1"/>
    <x v="0"/>
  </r>
  <r>
    <n v="30"/>
    <x v="23"/>
    <x v="1"/>
    <x v="2"/>
    <n v="146.1"/>
    <n v="2533.91"/>
    <n v="7"/>
    <n v="10"/>
    <n v="114.05"/>
    <x v="5"/>
    <x v="4"/>
    <x v="4"/>
    <x v="28"/>
    <x v="1"/>
    <x v="2"/>
    <x v="1"/>
  </r>
  <r>
    <n v="31"/>
    <x v="24"/>
    <x v="3"/>
    <x v="1"/>
    <n v="178.95"/>
    <n v="7134"/>
    <n v="17"/>
    <n v="63"/>
    <n v="107.41"/>
    <x v="6"/>
    <x v="3"/>
    <x v="3"/>
    <x v="16"/>
    <x v="1"/>
    <x v="1"/>
    <x v="0"/>
  </r>
  <r>
    <n v="32"/>
    <x v="23"/>
    <x v="1"/>
    <x v="2"/>
    <n v="193.98"/>
    <n v="5100.62"/>
    <n v="18"/>
    <n v="66"/>
    <n v="124.56"/>
    <x v="1"/>
    <x v="4"/>
    <x v="4"/>
    <x v="29"/>
    <x v="0"/>
    <x v="0"/>
    <x v="0"/>
  </r>
  <r>
    <n v="33"/>
    <x v="25"/>
    <x v="2"/>
    <x v="1"/>
    <n v="159.44999999999999"/>
    <n v="4839.8500000000004"/>
    <n v="4"/>
    <n v="91"/>
    <n v="198"/>
    <x v="8"/>
    <x v="4"/>
    <x v="4"/>
    <x v="22"/>
    <x v="1"/>
    <x v="1"/>
    <x v="0"/>
  </r>
  <r>
    <n v="34"/>
    <x v="26"/>
    <x v="3"/>
    <x v="1"/>
    <n v="198.96"/>
    <n v="2515.0100000000002"/>
    <n v="5"/>
    <n v="12"/>
    <n v="237.82"/>
    <x v="1"/>
    <x v="4"/>
    <x v="2"/>
    <x v="30"/>
    <x v="0"/>
    <x v="2"/>
    <x v="0"/>
  </r>
  <r>
    <n v="35"/>
    <x v="1"/>
    <x v="1"/>
    <x v="2"/>
    <n v="130.66"/>
    <n v="7249.29"/>
    <n v="11"/>
    <n v="96"/>
    <n v="275.72000000000003"/>
    <x v="9"/>
    <x v="1"/>
    <x v="2"/>
    <x v="31"/>
    <x v="1"/>
    <x v="0"/>
    <x v="0"/>
  </r>
  <r>
    <n v="36"/>
    <x v="2"/>
    <x v="2"/>
    <x v="0"/>
    <n v="26.68"/>
    <n v="1216.5999999999999"/>
    <n v="18"/>
    <n v="49"/>
    <n v="469.63"/>
    <x v="0"/>
    <x v="3"/>
    <x v="0"/>
    <x v="32"/>
    <x v="1"/>
    <x v="2"/>
    <x v="0"/>
  </r>
  <r>
    <n v="37"/>
    <x v="27"/>
    <x v="4"/>
    <x v="2"/>
    <n v="22.57"/>
    <n v="9905.49"/>
    <n v="19"/>
    <n v="59"/>
    <n v="289.27999999999997"/>
    <x v="0"/>
    <x v="2"/>
    <x v="4"/>
    <x v="33"/>
    <x v="1"/>
    <x v="0"/>
    <x v="0"/>
  </r>
  <r>
    <n v="38"/>
    <x v="28"/>
    <x v="5"/>
    <x v="2"/>
    <n v="81.58"/>
    <n v="8469.2000000000007"/>
    <n v="5"/>
    <n v="76"/>
    <n v="98.03"/>
    <x v="0"/>
    <x v="0"/>
    <x v="1"/>
    <x v="34"/>
    <x v="0"/>
    <x v="1"/>
    <x v="1"/>
  </r>
  <r>
    <n v="39"/>
    <x v="12"/>
    <x v="4"/>
    <x v="0"/>
    <n v="168.22"/>
    <n v="5391.64"/>
    <n v="16"/>
    <n v="2"/>
    <n v="233.12"/>
    <x v="5"/>
    <x v="3"/>
    <x v="2"/>
    <x v="35"/>
    <x v="0"/>
    <x v="2"/>
    <x v="1"/>
  </r>
  <r>
    <n v="40"/>
    <x v="29"/>
    <x v="1"/>
    <x v="1"/>
    <n v="175.9"/>
    <n v="4303.07"/>
    <n v="18"/>
    <n v="73"/>
    <n v="92.72"/>
    <x v="8"/>
    <x v="1"/>
    <x v="2"/>
    <x v="36"/>
    <x v="0"/>
    <x v="0"/>
    <x v="1"/>
  </r>
  <r>
    <n v="41"/>
    <x v="23"/>
    <x v="1"/>
    <x v="2"/>
    <n v="192.95"/>
    <n v="2936"/>
    <n v="14"/>
    <n v="26"/>
    <n v="456.43"/>
    <x v="2"/>
    <x v="2"/>
    <x v="3"/>
    <x v="37"/>
    <x v="0"/>
    <x v="2"/>
    <x v="1"/>
  </r>
  <r>
    <n v="42"/>
    <x v="30"/>
    <x v="5"/>
    <x v="2"/>
    <n v="31.72"/>
    <n v="5065.76"/>
    <n v="17"/>
    <n v="31"/>
    <n v="92.5"/>
    <x v="4"/>
    <x v="0"/>
    <x v="4"/>
    <x v="38"/>
    <x v="0"/>
    <x v="0"/>
    <x v="0"/>
  </r>
  <r>
    <n v="43"/>
    <x v="6"/>
    <x v="4"/>
    <x v="2"/>
    <n v="28.02"/>
    <n v="8806.23"/>
    <n v="9"/>
    <n v="34"/>
    <n v="309.17"/>
    <x v="5"/>
    <x v="3"/>
    <x v="4"/>
    <x v="39"/>
    <x v="1"/>
    <x v="0"/>
    <x v="1"/>
  </r>
  <r>
    <n v="44"/>
    <x v="6"/>
    <x v="4"/>
    <x v="1"/>
    <n v="184.39"/>
    <n v="2822.56"/>
    <n v="14"/>
    <n v="88"/>
    <n v="293.2"/>
    <x v="6"/>
    <x v="0"/>
    <x v="4"/>
    <x v="40"/>
    <x v="1"/>
    <x v="1"/>
    <x v="0"/>
  </r>
  <r>
    <n v="45"/>
    <x v="31"/>
    <x v="3"/>
    <x v="1"/>
    <n v="74.91"/>
    <n v="5055.32"/>
    <n v="12"/>
    <n v="21"/>
    <n v="315.33999999999997"/>
    <x v="7"/>
    <x v="1"/>
    <x v="3"/>
    <x v="12"/>
    <x v="1"/>
    <x v="2"/>
    <x v="0"/>
  </r>
  <r>
    <n v="46"/>
    <x v="4"/>
    <x v="0"/>
    <x v="0"/>
    <n v="120.44"/>
    <n v="2422.04"/>
    <n v="3"/>
    <n v="50"/>
    <n v="38.72"/>
    <x v="2"/>
    <x v="4"/>
    <x v="1"/>
    <x v="41"/>
    <x v="1"/>
    <x v="1"/>
    <x v="0"/>
  </r>
  <r>
    <n v="47"/>
    <x v="32"/>
    <x v="5"/>
    <x v="2"/>
    <n v="196.84"/>
    <n v="3437.78"/>
    <n v="18"/>
    <n v="9"/>
    <n v="151.77000000000001"/>
    <x v="8"/>
    <x v="0"/>
    <x v="1"/>
    <x v="42"/>
    <x v="0"/>
    <x v="0"/>
    <x v="1"/>
  </r>
  <r>
    <n v="48"/>
    <x v="14"/>
    <x v="2"/>
    <x v="0"/>
    <n v="92.08"/>
    <n v="1983.58"/>
    <n v="7"/>
    <n v="65"/>
    <n v="183.3"/>
    <x v="7"/>
    <x v="3"/>
    <x v="1"/>
    <x v="43"/>
    <x v="1"/>
    <x v="0"/>
    <x v="1"/>
  </r>
  <r>
    <n v="49"/>
    <x v="5"/>
    <x v="3"/>
    <x v="0"/>
    <n v="139.86000000000001"/>
    <n v="9906.34"/>
    <n v="3"/>
    <n v="35"/>
    <n v="462.35"/>
    <x v="2"/>
    <x v="1"/>
    <x v="0"/>
    <x v="44"/>
    <x v="0"/>
    <x v="0"/>
    <x v="0"/>
  </r>
  <r>
    <n v="50"/>
    <x v="32"/>
    <x v="5"/>
    <x v="2"/>
    <n v="92.16"/>
    <n v="5757.82"/>
    <n v="12"/>
    <n v="31"/>
    <n v="308.20999999999998"/>
    <x v="6"/>
    <x v="1"/>
    <x v="3"/>
    <x v="45"/>
    <x v="1"/>
    <x v="2"/>
    <x v="0"/>
  </r>
  <r>
    <n v="51"/>
    <x v="33"/>
    <x v="5"/>
    <x v="2"/>
    <n v="158.28"/>
    <n v="7354.87"/>
    <n v="15"/>
    <n v="85"/>
    <n v="405.83"/>
    <x v="1"/>
    <x v="1"/>
    <x v="3"/>
    <x v="25"/>
    <x v="0"/>
    <x v="0"/>
    <x v="1"/>
  </r>
  <r>
    <n v="52"/>
    <x v="34"/>
    <x v="3"/>
    <x v="0"/>
    <n v="114.99"/>
    <n v="1072.67"/>
    <n v="9"/>
    <n v="38"/>
    <n v="253.05"/>
    <x v="9"/>
    <x v="4"/>
    <x v="0"/>
    <x v="46"/>
    <x v="1"/>
    <x v="1"/>
    <x v="0"/>
  </r>
  <r>
    <n v="53"/>
    <x v="10"/>
    <x v="4"/>
    <x v="1"/>
    <n v="62.75"/>
    <n v="3724.56"/>
    <n v="18"/>
    <n v="23"/>
    <n v="204.68"/>
    <x v="5"/>
    <x v="4"/>
    <x v="4"/>
    <x v="47"/>
    <x v="0"/>
    <x v="1"/>
    <x v="1"/>
  </r>
  <r>
    <n v="54"/>
    <x v="28"/>
    <x v="5"/>
    <x v="0"/>
    <n v="68.84"/>
    <n v="8937.1299999999992"/>
    <n v="8"/>
    <n v="62"/>
    <n v="246.96"/>
    <x v="9"/>
    <x v="3"/>
    <x v="1"/>
    <x v="48"/>
    <x v="1"/>
    <x v="2"/>
    <x v="0"/>
  </r>
  <r>
    <n v="55"/>
    <x v="35"/>
    <x v="3"/>
    <x v="1"/>
    <n v="66.45"/>
    <n v="935.94"/>
    <n v="10"/>
    <n v="43"/>
    <n v="395.71"/>
    <x v="2"/>
    <x v="1"/>
    <x v="2"/>
    <x v="49"/>
    <x v="1"/>
    <x v="0"/>
    <x v="1"/>
  </r>
  <r>
    <n v="56"/>
    <x v="8"/>
    <x v="1"/>
    <x v="1"/>
    <n v="115.82"/>
    <n v="1738.28"/>
    <n v="12"/>
    <n v="49"/>
    <n v="54.59"/>
    <x v="1"/>
    <x v="2"/>
    <x v="1"/>
    <x v="5"/>
    <x v="0"/>
    <x v="0"/>
    <x v="1"/>
  </r>
  <r>
    <n v="57"/>
    <x v="36"/>
    <x v="5"/>
    <x v="0"/>
    <n v="146.57"/>
    <n v="6291.63"/>
    <n v="5"/>
    <n v="87"/>
    <n v="477.3"/>
    <x v="6"/>
    <x v="1"/>
    <x v="3"/>
    <x v="18"/>
    <x v="0"/>
    <x v="0"/>
    <x v="0"/>
  </r>
  <r>
    <n v="58"/>
    <x v="37"/>
    <x v="5"/>
    <x v="2"/>
    <n v="190.87"/>
    <n v="6265.61"/>
    <n v="11"/>
    <n v="21"/>
    <n v="305.74"/>
    <x v="0"/>
    <x v="3"/>
    <x v="0"/>
    <x v="9"/>
    <x v="0"/>
    <x v="1"/>
    <x v="1"/>
  </r>
  <r>
    <n v="59"/>
    <x v="2"/>
    <x v="2"/>
    <x v="0"/>
    <n v="144.94"/>
    <n v="8398.4500000000007"/>
    <n v="3"/>
    <n v="44"/>
    <n v="101.25"/>
    <x v="7"/>
    <x v="1"/>
    <x v="0"/>
    <x v="50"/>
    <x v="1"/>
    <x v="2"/>
    <x v="1"/>
  </r>
  <r>
    <n v="60"/>
    <x v="2"/>
    <x v="2"/>
    <x v="0"/>
    <n v="160.61000000000001"/>
    <n v="9361.3799999999992"/>
    <n v="8"/>
    <n v="8"/>
    <n v="31.44"/>
    <x v="1"/>
    <x v="1"/>
    <x v="3"/>
    <x v="51"/>
    <x v="1"/>
    <x v="1"/>
    <x v="0"/>
  </r>
  <r>
    <n v="61"/>
    <x v="9"/>
    <x v="5"/>
    <x v="1"/>
    <n v="50.41"/>
    <n v="1505.67"/>
    <n v="8"/>
    <n v="66"/>
    <n v="72.760000000000005"/>
    <x v="6"/>
    <x v="2"/>
    <x v="3"/>
    <x v="47"/>
    <x v="0"/>
    <x v="0"/>
    <x v="0"/>
  </r>
  <r>
    <n v="62"/>
    <x v="25"/>
    <x v="2"/>
    <x v="0"/>
    <n v="87.33"/>
    <n v="2667.8"/>
    <n v="1"/>
    <n v="46"/>
    <n v="62.48"/>
    <x v="2"/>
    <x v="3"/>
    <x v="0"/>
    <x v="52"/>
    <x v="0"/>
    <x v="2"/>
    <x v="1"/>
  </r>
  <r>
    <n v="63"/>
    <x v="15"/>
    <x v="0"/>
    <x v="2"/>
    <n v="94.48"/>
    <n v="4331.87"/>
    <n v="5"/>
    <n v="31"/>
    <n v="207.3"/>
    <x v="4"/>
    <x v="1"/>
    <x v="3"/>
    <x v="53"/>
    <x v="1"/>
    <x v="1"/>
    <x v="1"/>
  </r>
  <r>
    <n v="64"/>
    <x v="38"/>
    <x v="0"/>
    <x v="0"/>
    <n v="143.55000000000001"/>
    <n v="108.94"/>
    <n v="11"/>
    <n v="13"/>
    <n v="349.08"/>
    <x v="3"/>
    <x v="4"/>
    <x v="1"/>
    <x v="54"/>
    <x v="0"/>
    <x v="0"/>
    <x v="1"/>
  </r>
  <r>
    <n v="65"/>
    <x v="17"/>
    <x v="3"/>
    <x v="0"/>
    <n v="73.260000000000005"/>
    <n v="791.16"/>
    <n v="9"/>
    <n v="70"/>
    <n v="132.59"/>
    <x v="0"/>
    <x v="0"/>
    <x v="0"/>
    <x v="55"/>
    <x v="0"/>
    <x v="2"/>
    <x v="1"/>
  </r>
  <r>
    <n v="66"/>
    <x v="26"/>
    <x v="3"/>
    <x v="1"/>
    <n v="74.59"/>
    <n v="2342.2600000000002"/>
    <n v="13"/>
    <n v="57"/>
    <n v="198.67"/>
    <x v="7"/>
    <x v="2"/>
    <x v="0"/>
    <x v="56"/>
    <x v="0"/>
    <x v="1"/>
    <x v="1"/>
  </r>
  <r>
    <n v="67"/>
    <x v="39"/>
    <x v="2"/>
    <x v="2"/>
    <n v="84.06"/>
    <n v="4862.91"/>
    <n v="7"/>
    <n v="22"/>
    <n v="286.45999999999998"/>
    <x v="1"/>
    <x v="2"/>
    <x v="2"/>
    <x v="57"/>
    <x v="0"/>
    <x v="0"/>
    <x v="0"/>
  </r>
  <r>
    <n v="68"/>
    <x v="40"/>
    <x v="0"/>
    <x v="2"/>
    <n v="165.85"/>
    <n v="2590.08"/>
    <n v="3"/>
    <n v="70"/>
    <n v="408.6"/>
    <x v="8"/>
    <x v="3"/>
    <x v="1"/>
    <x v="18"/>
    <x v="1"/>
    <x v="2"/>
    <x v="0"/>
  </r>
  <r>
    <n v="69"/>
    <x v="41"/>
    <x v="0"/>
    <x v="1"/>
    <n v="123.97"/>
    <n v="8779.15"/>
    <n v="12"/>
    <n v="17"/>
    <n v="307.76"/>
    <x v="5"/>
    <x v="4"/>
    <x v="1"/>
    <x v="20"/>
    <x v="1"/>
    <x v="1"/>
    <x v="0"/>
  </r>
  <r>
    <n v="70"/>
    <x v="33"/>
    <x v="5"/>
    <x v="2"/>
    <n v="33.549999999999997"/>
    <n v="3310.3"/>
    <n v="13"/>
    <n v="44"/>
    <n v="100.75"/>
    <x v="7"/>
    <x v="4"/>
    <x v="4"/>
    <x v="58"/>
    <x v="1"/>
    <x v="0"/>
    <x v="1"/>
  </r>
  <r>
    <n v="71"/>
    <x v="14"/>
    <x v="2"/>
    <x v="2"/>
    <n v="34.08"/>
    <n v="9253.77"/>
    <n v="16"/>
    <n v="24"/>
    <n v="129.65"/>
    <x v="8"/>
    <x v="4"/>
    <x v="2"/>
    <x v="59"/>
    <x v="1"/>
    <x v="2"/>
    <x v="1"/>
  </r>
  <r>
    <n v="72"/>
    <x v="14"/>
    <x v="2"/>
    <x v="0"/>
    <n v="86.83"/>
    <n v="9750.39"/>
    <n v="9"/>
    <n v="41"/>
    <n v="191.99"/>
    <x v="2"/>
    <x v="3"/>
    <x v="3"/>
    <x v="60"/>
    <x v="1"/>
    <x v="0"/>
    <x v="0"/>
  </r>
  <r>
    <n v="73"/>
    <x v="4"/>
    <x v="0"/>
    <x v="1"/>
    <n v="157.99"/>
    <n v="4553.63"/>
    <n v="9"/>
    <n v="38"/>
    <n v="248.66"/>
    <x v="6"/>
    <x v="3"/>
    <x v="0"/>
    <x v="61"/>
    <x v="0"/>
    <x v="0"/>
    <x v="0"/>
  </r>
  <r>
    <n v="74"/>
    <x v="40"/>
    <x v="0"/>
    <x v="2"/>
    <n v="143.96"/>
    <n v="2348.58"/>
    <n v="14"/>
    <n v="49"/>
    <n v="443.26"/>
    <x v="3"/>
    <x v="3"/>
    <x v="2"/>
    <x v="62"/>
    <x v="1"/>
    <x v="2"/>
    <x v="1"/>
  </r>
  <r>
    <n v="75"/>
    <x v="28"/>
    <x v="5"/>
    <x v="1"/>
    <n v="147.44"/>
    <n v="2987.49"/>
    <n v="1"/>
    <n v="40"/>
    <n v="130.87"/>
    <x v="0"/>
    <x v="1"/>
    <x v="4"/>
    <x v="63"/>
    <x v="1"/>
    <x v="0"/>
    <x v="1"/>
  </r>
  <r>
    <n v="76"/>
    <x v="15"/>
    <x v="0"/>
    <x v="0"/>
    <n v="158.1"/>
    <n v="7785.7"/>
    <n v="1"/>
    <n v="39"/>
    <n v="464.56"/>
    <x v="3"/>
    <x v="1"/>
    <x v="4"/>
    <x v="64"/>
    <x v="1"/>
    <x v="2"/>
    <x v="0"/>
  </r>
  <r>
    <n v="77"/>
    <x v="35"/>
    <x v="3"/>
    <x v="2"/>
    <n v="71.69"/>
    <n v="2806.16"/>
    <n v="16"/>
    <n v="44"/>
    <n v="388.99"/>
    <x v="1"/>
    <x v="2"/>
    <x v="1"/>
    <x v="65"/>
    <x v="1"/>
    <x v="2"/>
    <x v="0"/>
  </r>
  <r>
    <n v="78"/>
    <x v="16"/>
    <x v="0"/>
    <x v="1"/>
    <n v="118.69"/>
    <n v="3867.77"/>
    <n v="18"/>
    <n v="49"/>
    <n v="166.56"/>
    <x v="9"/>
    <x v="2"/>
    <x v="0"/>
    <x v="66"/>
    <x v="0"/>
    <x v="2"/>
    <x v="0"/>
  </r>
  <r>
    <n v="79"/>
    <x v="27"/>
    <x v="4"/>
    <x v="2"/>
    <n v="117.8"/>
    <n v="4837.8999999999996"/>
    <n v="13"/>
    <n v="1"/>
    <n v="483.73"/>
    <x v="1"/>
    <x v="0"/>
    <x v="4"/>
    <x v="67"/>
    <x v="0"/>
    <x v="1"/>
    <x v="1"/>
  </r>
  <r>
    <n v="80"/>
    <x v="42"/>
    <x v="4"/>
    <x v="1"/>
    <n v="153.13"/>
    <n v="5793.6"/>
    <n v="17"/>
    <n v="10"/>
    <n v="190.7"/>
    <x v="5"/>
    <x v="0"/>
    <x v="3"/>
    <x v="68"/>
    <x v="0"/>
    <x v="0"/>
    <x v="1"/>
  </r>
  <r>
    <n v="81"/>
    <x v="2"/>
    <x v="2"/>
    <x v="0"/>
    <n v="192.24"/>
    <n v="9961.39"/>
    <n v="12"/>
    <n v="16"/>
    <n v="342.92"/>
    <x v="6"/>
    <x v="2"/>
    <x v="1"/>
    <x v="69"/>
    <x v="0"/>
    <x v="0"/>
    <x v="0"/>
  </r>
  <r>
    <n v="82"/>
    <x v="31"/>
    <x v="3"/>
    <x v="0"/>
    <n v="70.040000000000006"/>
    <n v="2398.88"/>
    <n v="16"/>
    <n v="53"/>
    <n v="468.91"/>
    <x v="3"/>
    <x v="0"/>
    <x v="2"/>
    <x v="70"/>
    <x v="0"/>
    <x v="0"/>
    <x v="1"/>
  </r>
  <r>
    <n v="83"/>
    <x v="28"/>
    <x v="5"/>
    <x v="2"/>
    <n v="162.79"/>
    <n v="3598.89"/>
    <n v="1"/>
    <n v="54"/>
    <n v="396.71"/>
    <x v="6"/>
    <x v="1"/>
    <x v="0"/>
    <x v="71"/>
    <x v="1"/>
    <x v="2"/>
    <x v="0"/>
  </r>
  <r>
    <n v="84"/>
    <x v="13"/>
    <x v="3"/>
    <x v="2"/>
    <n v="138.79"/>
    <n v="2702.62"/>
    <n v="15"/>
    <n v="5"/>
    <n v="444.39"/>
    <x v="6"/>
    <x v="2"/>
    <x v="1"/>
    <x v="69"/>
    <x v="0"/>
    <x v="2"/>
    <x v="0"/>
  </r>
  <r>
    <n v="85"/>
    <x v="41"/>
    <x v="0"/>
    <x v="1"/>
    <n v="124.44"/>
    <n v="3675.02"/>
    <n v="5"/>
    <n v="29"/>
    <n v="89.22"/>
    <x v="9"/>
    <x v="3"/>
    <x v="2"/>
    <x v="72"/>
    <x v="1"/>
    <x v="2"/>
    <x v="0"/>
  </r>
  <r>
    <n v="86"/>
    <x v="22"/>
    <x v="4"/>
    <x v="2"/>
    <n v="159.47999999999999"/>
    <n v="1097.96"/>
    <n v="19"/>
    <n v="36"/>
    <n v="325.33"/>
    <x v="7"/>
    <x v="4"/>
    <x v="4"/>
    <x v="1"/>
    <x v="0"/>
    <x v="1"/>
    <x v="0"/>
  </r>
  <r>
    <n v="87"/>
    <x v="35"/>
    <x v="3"/>
    <x v="0"/>
    <n v="189.93"/>
    <n v="3662.12"/>
    <n v="18"/>
    <n v="21"/>
    <n v="49.15"/>
    <x v="7"/>
    <x v="3"/>
    <x v="4"/>
    <x v="73"/>
    <x v="1"/>
    <x v="1"/>
    <x v="0"/>
  </r>
  <r>
    <n v="88"/>
    <x v="39"/>
    <x v="2"/>
    <x v="0"/>
    <n v="26.6"/>
    <n v="8889.86"/>
    <n v="9"/>
    <n v="7"/>
    <n v="490.18"/>
    <x v="9"/>
    <x v="0"/>
    <x v="1"/>
    <x v="74"/>
    <x v="1"/>
    <x v="0"/>
    <x v="1"/>
  </r>
  <r>
    <n v="89"/>
    <x v="11"/>
    <x v="2"/>
    <x v="0"/>
    <n v="46.53"/>
    <n v="3056.04"/>
    <n v="5"/>
    <n v="42"/>
    <n v="352.16"/>
    <x v="2"/>
    <x v="3"/>
    <x v="4"/>
    <x v="75"/>
    <x v="1"/>
    <x v="0"/>
    <x v="0"/>
  </r>
  <r>
    <n v="90"/>
    <x v="39"/>
    <x v="2"/>
    <x v="2"/>
    <n v="156.13"/>
    <n v="3782.15"/>
    <n v="11"/>
    <n v="32"/>
    <n v="61.07"/>
    <x v="2"/>
    <x v="2"/>
    <x v="1"/>
    <x v="76"/>
    <x v="0"/>
    <x v="2"/>
    <x v="1"/>
  </r>
  <r>
    <n v="91"/>
    <x v="1"/>
    <x v="1"/>
    <x v="1"/>
    <n v="35.08"/>
    <n v="9450.2900000000009"/>
    <n v="2"/>
    <n v="90"/>
    <n v="398.57"/>
    <x v="8"/>
    <x v="2"/>
    <x v="3"/>
    <x v="12"/>
    <x v="0"/>
    <x v="0"/>
    <x v="1"/>
  </r>
  <r>
    <n v="92"/>
    <x v="3"/>
    <x v="2"/>
    <x v="0"/>
    <n v="112.9"/>
    <n v="7310.95"/>
    <n v="2"/>
    <n v="81"/>
    <n v="236.53"/>
    <x v="4"/>
    <x v="0"/>
    <x v="4"/>
    <x v="77"/>
    <x v="0"/>
    <x v="2"/>
    <x v="1"/>
  </r>
  <r>
    <n v="93"/>
    <x v="13"/>
    <x v="3"/>
    <x v="0"/>
    <n v="59.57"/>
    <n v="5215.71"/>
    <n v="15"/>
    <n v="69"/>
    <n v="48.96"/>
    <x v="5"/>
    <x v="2"/>
    <x v="0"/>
    <x v="78"/>
    <x v="0"/>
    <x v="0"/>
    <x v="0"/>
  </r>
  <r>
    <n v="94"/>
    <x v="9"/>
    <x v="5"/>
    <x v="2"/>
    <n v="69.37"/>
    <n v="7794.21"/>
    <n v="19"/>
    <n v="14"/>
    <n v="404.14"/>
    <x v="0"/>
    <x v="3"/>
    <x v="4"/>
    <x v="79"/>
    <x v="0"/>
    <x v="2"/>
    <x v="1"/>
  </r>
  <r>
    <n v="95"/>
    <x v="38"/>
    <x v="0"/>
    <x v="2"/>
    <n v="146.33000000000001"/>
    <n v="1319.48"/>
    <n v="4"/>
    <n v="34"/>
    <n v="27.27"/>
    <x v="9"/>
    <x v="4"/>
    <x v="0"/>
    <x v="29"/>
    <x v="1"/>
    <x v="0"/>
    <x v="0"/>
  </r>
  <r>
    <n v="96"/>
    <x v="31"/>
    <x v="3"/>
    <x v="2"/>
    <n v="25.43"/>
    <n v="4698.45"/>
    <n v="17"/>
    <n v="18"/>
    <n v="399.71"/>
    <x v="5"/>
    <x v="0"/>
    <x v="1"/>
    <x v="80"/>
    <x v="1"/>
    <x v="1"/>
    <x v="0"/>
  </r>
  <r>
    <n v="97"/>
    <x v="26"/>
    <x v="3"/>
    <x v="2"/>
    <n v="177.2"/>
    <n v="1270.54"/>
    <n v="6"/>
    <n v="66"/>
    <n v="291.37"/>
    <x v="4"/>
    <x v="4"/>
    <x v="0"/>
    <x v="81"/>
    <x v="1"/>
    <x v="0"/>
    <x v="1"/>
  </r>
  <r>
    <n v="98"/>
    <x v="22"/>
    <x v="4"/>
    <x v="1"/>
    <n v="100.01"/>
    <n v="2412.8200000000002"/>
    <n v="4"/>
    <n v="90"/>
    <n v="11.33"/>
    <x v="4"/>
    <x v="1"/>
    <x v="4"/>
    <x v="82"/>
    <x v="0"/>
    <x v="0"/>
    <x v="1"/>
  </r>
  <r>
    <n v="99"/>
    <x v="28"/>
    <x v="5"/>
    <x v="2"/>
    <n v="110.43"/>
    <n v="1504.49"/>
    <n v="16"/>
    <n v="48"/>
    <n v="228.21"/>
    <x v="4"/>
    <x v="4"/>
    <x v="2"/>
    <x v="52"/>
    <x v="1"/>
    <x v="1"/>
    <x v="0"/>
  </r>
  <r>
    <n v="100"/>
    <x v="10"/>
    <x v="4"/>
    <x v="1"/>
    <n v="117.21"/>
    <n v="3681.83"/>
    <n v="14"/>
    <n v="87"/>
    <n v="309.19"/>
    <x v="0"/>
    <x v="2"/>
    <x v="1"/>
    <x v="83"/>
    <x v="1"/>
    <x v="1"/>
    <x v="1"/>
  </r>
  <r>
    <n v="101"/>
    <x v="26"/>
    <x v="3"/>
    <x v="1"/>
    <n v="136.19999999999999"/>
    <n v="3878.23"/>
    <n v="9"/>
    <n v="43"/>
    <n v="110.51"/>
    <x v="1"/>
    <x v="3"/>
    <x v="0"/>
    <x v="84"/>
    <x v="0"/>
    <x v="0"/>
    <x v="0"/>
  </r>
  <r>
    <n v="102"/>
    <x v="20"/>
    <x v="3"/>
    <x v="0"/>
    <n v="82.07"/>
    <n v="9478.35"/>
    <n v="8"/>
    <n v="23"/>
    <n v="125.7"/>
    <x v="7"/>
    <x v="4"/>
    <x v="4"/>
    <x v="85"/>
    <x v="1"/>
    <x v="1"/>
    <x v="0"/>
  </r>
  <r>
    <n v="103"/>
    <x v="7"/>
    <x v="4"/>
    <x v="0"/>
    <n v="38.200000000000003"/>
    <n v="2714.84"/>
    <n v="12"/>
    <n v="82"/>
    <n v="41.71"/>
    <x v="7"/>
    <x v="4"/>
    <x v="4"/>
    <x v="86"/>
    <x v="0"/>
    <x v="1"/>
    <x v="1"/>
  </r>
  <r>
    <n v="104"/>
    <x v="43"/>
    <x v="1"/>
    <x v="2"/>
    <n v="77.31"/>
    <n v="4777.05"/>
    <n v="9"/>
    <n v="68"/>
    <n v="338.17"/>
    <x v="1"/>
    <x v="3"/>
    <x v="3"/>
    <x v="87"/>
    <x v="1"/>
    <x v="1"/>
    <x v="0"/>
  </r>
  <r>
    <n v="105"/>
    <x v="29"/>
    <x v="1"/>
    <x v="0"/>
    <n v="50.27"/>
    <n v="8132.66"/>
    <n v="9"/>
    <n v="20"/>
    <n v="105.31"/>
    <x v="3"/>
    <x v="0"/>
    <x v="3"/>
    <x v="57"/>
    <x v="0"/>
    <x v="2"/>
    <x v="0"/>
  </r>
  <r>
    <n v="106"/>
    <x v="25"/>
    <x v="2"/>
    <x v="1"/>
    <n v="120.1"/>
    <n v="8174.61"/>
    <n v="19"/>
    <n v="47"/>
    <n v="431.93"/>
    <x v="9"/>
    <x v="3"/>
    <x v="2"/>
    <x v="88"/>
    <x v="1"/>
    <x v="2"/>
    <x v="0"/>
  </r>
  <r>
    <n v="107"/>
    <x v="40"/>
    <x v="0"/>
    <x v="2"/>
    <n v="77.25"/>
    <n v="7528.4"/>
    <n v="6"/>
    <n v="30"/>
    <n v="381.68"/>
    <x v="7"/>
    <x v="1"/>
    <x v="1"/>
    <x v="67"/>
    <x v="1"/>
    <x v="1"/>
    <x v="0"/>
  </r>
  <r>
    <n v="108"/>
    <x v="28"/>
    <x v="5"/>
    <x v="2"/>
    <n v="192.45"/>
    <n v="2949.55"/>
    <n v="7"/>
    <n v="69"/>
    <n v="55.55"/>
    <x v="0"/>
    <x v="4"/>
    <x v="3"/>
    <x v="89"/>
    <x v="0"/>
    <x v="2"/>
    <x v="1"/>
  </r>
  <r>
    <n v="109"/>
    <x v="2"/>
    <x v="2"/>
    <x v="2"/>
    <n v="193.83"/>
    <n v="5000.22"/>
    <n v="6"/>
    <n v="85"/>
    <n v="283.26"/>
    <x v="4"/>
    <x v="3"/>
    <x v="2"/>
    <x v="90"/>
    <x v="1"/>
    <x v="1"/>
    <x v="1"/>
  </r>
  <r>
    <n v="110"/>
    <x v="33"/>
    <x v="5"/>
    <x v="2"/>
    <n v="131.62"/>
    <n v="1943.49"/>
    <n v="12"/>
    <n v="31"/>
    <n v="212.13"/>
    <x v="1"/>
    <x v="4"/>
    <x v="0"/>
    <x v="91"/>
    <x v="0"/>
    <x v="0"/>
    <x v="0"/>
  </r>
  <r>
    <n v="111"/>
    <x v="25"/>
    <x v="2"/>
    <x v="0"/>
    <n v="131.15"/>
    <n v="1965.16"/>
    <n v="16"/>
    <n v="45"/>
    <n v="391.58"/>
    <x v="3"/>
    <x v="0"/>
    <x v="1"/>
    <x v="92"/>
    <x v="1"/>
    <x v="0"/>
    <x v="1"/>
  </r>
  <r>
    <n v="112"/>
    <x v="44"/>
    <x v="5"/>
    <x v="2"/>
    <n v="197.37"/>
    <n v="4414.83"/>
    <n v="13"/>
    <n v="80"/>
    <n v="334.47"/>
    <x v="4"/>
    <x v="4"/>
    <x v="1"/>
    <x v="93"/>
    <x v="1"/>
    <x v="0"/>
    <x v="1"/>
  </r>
  <r>
    <n v="113"/>
    <x v="2"/>
    <x v="2"/>
    <x v="1"/>
    <n v="179.71"/>
    <n v="7412.06"/>
    <n v="5"/>
    <n v="34"/>
    <n v="48.3"/>
    <x v="9"/>
    <x v="4"/>
    <x v="3"/>
    <x v="94"/>
    <x v="0"/>
    <x v="0"/>
    <x v="1"/>
  </r>
  <r>
    <n v="114"/>
    <x v="29"/>
    <x v="1"/>
    <x v="2"/>
    <n v="157.71"/>
    <n v="5313.18"/>
    <n v="4"/>
    <n v="5"/>
    <n v="491.01"/>
    <x v="2"/>
    <x v="3"/>
    <x v="1"/>
    <x v="95"/>
    <x v="1"/>
    <x v="0"/>
    <x v="1"/>
  </r>
  <r>
    <n v="115"/>
    <x v="8"/>
    <x v="1"/>
    <x v="0"/>
    <n v="76.45"/>
    <n v="8878.16"/>
    <n v="19"/>
    <n v="84"/>
    <n v="135.88999999999999"/>
    <x v="6"/>
    <x v="0"/>
    <x v="2"/>
    <x v="96"/>
    <x v="1"/>
    <x v="1"/>
    <x v="1"/>
  </r>
  <r>
    <n v="116"/>
    <x v="9"/>
    <x v="5"/>
    <x v="1"/>
    <n v="85.8"/>
    <n v="8326"/>
    <n v="18"/>
    <n v="38"/>
    <n v="135.22"/>
    <x v="0"/>
    <x v="1"/>
    <x v="1"/>
    <x v="85"/>
    <x v="0"/>
    <x v="1"/>
    <x v="0"/>
  </r>
  <r>
    <n v="117"/>
    <x v="37"/>
    <x v="5"/>
    <x v="0"/>
    <n v="56.23"/>
    <n v="412.89"/>
    <n v="13"/>
    <n v="53"/>
    <n v="159.35"/>
    <x v="0"/>
    <x v="3"/>
    <x v="4"/>
    <x v="72"/>
    <x v="0"/>
    <x v="0"/>
    <x v="0"/>
  </r>
  <r>
    <n v="118"/>
    <x v="43"/>
    <x v="1"/>
    <x v="0"/>
    <n v="107.69"/>
    <n v="5727.35"/>
    <n v="13"/>
    <n v="65"/>
    <n v="488.27"/>
    <x v="3"/>
    <x v="3"/>
    <x v="2"/>
    <x v="97"/>
    <x v="1"/>
    <x v="1"/>
    <x v="1"/>
  </r>
  <r>
    <n v="119"/>
    <x v="30"/>
    <x v="5"/>
    <x v="0"/>
    <n v="198.27"/>
    <n v="6130.7"/>
    <n v="1"/>
    <n v="18"/>
    <n v="403.85"/>
    <x v="3"/>
    <x v="0"/>
    <x v="2"/>
    <x v="98"/>
    <x v="0"/>
    <x v="0"/>
    <x v="1"/>
  </r>
  <r>
    <n v="120"/>
    <x v="3"/>
    <x v="2"/>
    <x v="0"/>
    <n v="184.19"/>
    <n v="9619.59"/>
    <n v="1"/>
    <n v="18"/>
    <n v="52.17"/>
    <x v="7"/>
    <x v="2"/>
    <x v="1"/>
    <x v="99"/>
    <x v="1"/>
    <x v="2"/>
    <x v="1"/>
  </r>
  <r>
    <n v="121"/>
    <x v="37"/>
    <x v="5"/>
    <x v="2"/>
    <n v="41.3"/>
    <n v="330.04"/>
    <n v="7"/>
    <n v="40"/>
    <n v="214.81"/>
    <x v="5"/>
    <x v="4"/>
    <x v="1"/>
    <x v="100"/>
    <x v="0"/>
    <x v="1"/>
    <x v="1"/>
  </r>
  <r>
    <n v="122"/>
    <x v="41"/>
    <x v="0"/>
    <x v="0"/>
    <n v="24.53"/>
    <n v="5357.93"/>
    <n v="4"/>
    <n v="19"/>
    <n v="429.09"/>
    <x v="0"/>
    <x v="3"/>
    <x v="3"/>
    <x v="58"/>
    <x v="0"/>
    <x v="0"/>
    <x v="0"/>
  </r>
  <r>
    <n v="123"/>
    <x v="20"/>
    <x v="3"/>
    <x v="2"/>
    <n v="181.75"/>
    <n v="2127.34"/>
    <n v="10"/>
    <n v="6"/>
    <n v="181.12"/>
    <x v="1"/>
    <x v="0"/>
    <x v="4"/>
    <x v="40"/>
    <x v="1"/>
    <x v="0"/>
    <x v="1"/>
  </r>
  <r>
    <n v="124"/>
    <x v="43"/>
    <x v="1"/>
    <x v="2"/>
    <n v="116.69"/>
    <n v="631.26"/>
    <n v="9"/>
    <n v="99"/>
    <n v="152.79"/>
    <x v="8"/>
    <x v="3"/>
    <x v="3"/>
    <x v="34"/>
    <x v="0"/>
    <x v="1"/>
    <x v="1"/>
  </r>
  <r>
    <n v="125"/>
    <x v="4"/>
    <x v="0"/>
    <x v="0"/>
    <n v="56.03"/>
    <n v="5916.14"/>
    <n v="4"/>
    <n v="4"/>
    <n v="323.31"/>
    <x v="6"/>
    <x v="0"/>
    <x v="1"/>
    <x v="21"/>
    <x v="0"/>
    <x v="0"/>
    <x v="1"/>
  </r>
  <r>
    <n v="126"/>
    <x v="7"/>
    <x v="4"/>
    <x v="1"/>
    <n v="141.26"/>
    <n v="7748.78"/>
    <n v="11"/>
    <n v="59"/>
    <n v="190.16"/>
    <x v="4"/>
    <x v="0"/>
    <x v="4"/>
    <x v="50"/>
    <x v="1"/>
    <x v="1"/>
    <x v="1"/>
  </r>
  <r>
    <n v="127"/>
    <x v="5"/>
    <x v="3"/>
    <x v="0"/>
    <n v="135.96"/>
    <n v="7771.17"/>
    <n v="13"/>
    <n v="1"/>
    <n v="89.19"/>
    <x v="9"/>
    <x v="1"/>
    <x v="0"/>
    <x v="50"/>
    <x v="0"/>
    <x v="2"/>
    <x v="0"/>
  </r>
  <r>
    <n v="128"/>
    <x v="2"/>
    <x v="2"/>
    <x v="0"/>
    <n v="41.98"/>
    <n v="399.86"/>
    <n v="9"/>
    <n v="36"/>
    <n v="246.8"/>
    <x v="3"/>
    <x v="0"/>
    <x v="3"/>
    <x v="101"/>
    <x v="1"/>
    <x v="1"/>
    <x v="0"/>
  </r>
  <r>
    <n v="129"/>
    <x v="34"/>
    <x v="3"/>
    <x v="2"/>
    <n v="66.73"/>
    <n v="4128.7700000000004"/>
    <n v="7"/>
    <n v="26"/>
    <n v="407.73"/>
    <x v="2"/>
    <x v="0"/>
    <x v="1"/>
    <x v="102"/>
    <x v="0"/>
    <x v="1"/>
    <x v="1"/>
  </r>
  <r>
    <n v="130"/>
    <x v="8"/>
    <x v="1"/>
    <x v="2"/>
    <n v="30.81"/>
    <n v="540.65"/>
    <n v="8"/>
    <n v="85"/>
    <n v="423.82"/>
    <x v="1"/>
    <x v="2"/>
    <x v="2"/>
    <x v="103"/>
    <x v="1"/>
    <x v="2"/>
    <x v="1"/>
  </r>
  <r>
    <n v="131"/>
    <x v="45"/>
    <x v="0"/>
    <x v="2"/>
    <n v="57.77"/>
    <n v="2553.6"/>
    <n v="19"/>
    <n v="94"/>
    <n v="311.67"/>
    <x v="5"/>
    <x v="4"/>
    <x v="2"/>
    <x v="104"/>
    <x v="1"/>
    <x v="2"/>
    <x v="1"/>
  </r>
  <r>
    <n v="132"/>
    <x v="10"/>
    <x v="4"/>
    <x v="2"/>
    <n v="43.82"/>
    <n v="2009.52"/>
    <n v="16"/>
    <n v="66"/>
    <n v="499.57"/>
    <x v="1"/>
    <x v="1"/>
    <x v="1"/>
    <x v="105"/>
    <x v="0"/>
    <x v="2"/>
    <x v="1"/>
  </r>
  <r>
    <n v="133"/>
    <x v="46"/>
    <x v="2"/>
    <x v="0"/>
    <n v="54.78"/>
    <n v="2230.31"/>
    <n v="5"/>
    <n v="15"/>
    <n v="492.49"/>
    <x v="1"/>
    <x v="4"/>
    <x v="0"/>
    <x v="106"/>
    <x v="1"/>
    <x v="0"/>
    <x v="0"/>
  </r>
  <r>
    <n v="134"/>
    <x v="37"/>
    <x v="5"/>
    <x v="1"/>
    <n v="143.38"/>
    <n v="3457.27"/>
    <n v="12"/>
    <n v="45"/>
    <n v="126.96"/>
    <x v="8"/>
    <x v="3"/>
    <x v="0"/>
    <x v="107"/>
    <x v="1"/>
    <x v="2"/>
    <x v="0"/>
  </r>
  <r>
    <n v="135"/>
    <x v="28"/>
    <x v="5"/>
    <x v="1"/>
    <n v="28.91"/>
    <n v="2846.44"/>
    <n v="12"/>
    <n v="5"/>
    <n v="387.75"/>
    <x v="3"/>
    <x v="1"/>
    <x v="4"/>
    <x v="108"/>
    <x v="0"/>
    <x v="1"/>
    <x v="0"/>
  </r>
  <r>
    <n v="136"/>
    <x v="44"/>
    <x v="5"/>
    <x v="1"/>
    <n v="38.33"/>
    <n v="9626.57"/>
    <n v="13"/>
    <n v="71"/>
    <n v="100.11"/>
    <x v="6"/>
    <x v="1"/>
    <x v="2"/>
    <x v="109"/>
    <x v="1"/>
    <x v="0"/>
    <x v="1"/>
  </r>
  <r>
    <n v="137"/>
    <x v="3"/>
    <x v="2"/>
    <x v="1"/>
    <n v="44.15"/>
    <n v="3588.83"/>
    <n v="1"/>
    <n v="18"/>
    <n v="211.59"/>
    <x v="2"/>
    <x v="0"/>
    <x v="0"/>
    <x v="16"/>
    <x v="1"/>
    <x v="0"/>
    <x v="0"/>
  </r>
  <r>
    <n v="138"/>
    <x v="27"/>
    <x v="4"/>
    <x v="2"/>
    <n v="76.98"/>
    <n v="8952.31"/>
    <n v="6"/>
    <n v="94"/>
    <n v="14.88"/>
    <x v="2"/>
    <x v="2"/>
    <x v="3"/>
    <x v="25"/>
    <x v="0"/>
    <x v="2"/>
    <x v="0"/>
  </r>
  <r>
    <n v="139"/>
    <x v="16"/>
    <x v="0"/>
    <x v="0"/>
    <n v="73.78"/>
    <n v="1892.31"/>
    <n v="7"/>
    <n v="62"/>
    <n v="108.7"/>
    <x v="8"/>
    <x v="0"/>
    <x v="0"/>
    <x v="110"/>
    <x v="1"/>
    <x v="2"/>
    <x v="1"/>
  </r>
  <r>
    <n v="140"/>
    <x v="28"/>
    <x v="5"/>
    <x v="2"/>
    <n v="65.91"/>
    <n v="7661.09"/>
    <n v="14"/>
    <n v="57"/>
    <n v="119.57"/>
    <x v="9"/>
    <x v="2"/>
    <x v="3"/>
    <x v="111"/>
    <x v="1"/>
    <x v="2"/>
    <x v="0"/>
  </r>
  <r>
    <n v="141"/>
    <x v="22"/>
    <x v="4"/>
    <x v="2"/>
    <n v="155.1"/>
    <n v="707.32"/>
    <n v="6"/>
    <n v="2"/>
    <n v="494"/>
    <x v="7"/>
    <x v="1"/>
    <x v="2"/>
    <x v="112"/>
    <x v="1"/>
    <x v="0"/>
    <x v="1"/>
  </r>
  <r>
    <n v="142"/>
    <x v="17"/>
    <x v="3"/>
    <x v="0"/>
    <n v="199.64"/>
    <n v="4681.34"/>
    <n v="19"/>
    <n v="17"/>
    <n v="30.41"/>
    <x v="1"/>
    <x v="1"/>
    <x v="3"/>
    <x v="113"/>
    <x v="1"/>
    <x v="2"/>
    <x v="1"/>
  </r>
  <r>
    <n v="143"/>
    <x v="8"/>
    <x v="1"/>
    <x v="0"/>
    <n v="116.12"/>
    <n v="154.55000000000001"/>
    <n v="13"/>
    <n v="67"/>
    <n v="473.47"/>
    <x v="7"/>
    <x v="2"/>
    <x v="1"/>
    <x v="44"/>
    <x v="0"/>
    <x v="2"/>
    <x v="0"/>
  </r>
  <r>
    <n v="144"/>
    <x v="42"/>
    <x v="4"/>
    <x v="0"/>
    <n v="189.96"/>
    <n v="8121.88"/>
    <n v="15"/>
    <n v="79"/>
    <n v="420.71"/>
    <x v="5"/>
    <x v="0"/>
    <x v="3"/>
    <x v="73"/>
    <x v="0"/>
    <x v="2"/>
    <x v="0"/>
  </r>
  <r>
    <n v="145"/>
    <x v="31"/>
    <x v="3"/>
    <x v="2"/>
    <n v="91.39"/>
    <n v="9509.81"/>
    <n v="4"/>
    <n v="50"/>
    <n v="21.01"/>
    <x v="6"/>
    <x v="0"/>
    <x v="1"/>
    <x v="114"/>
    <x v="1"/>
    <x v="2"/>
    <x v="1"/>
  </r>
  <r>
    <n v="146"/>
    <x v="40"/>
    <x v="0"/>
    <x v="1"/>
    <n v="39.200000000000003"/>
    <n v="447.56"/>
    <n v="10"/>
    <n v="25"/>
    <n v="77"/>
    <x v="1"/>
    <x v="1"/>
    <x v="0"/>
    <x v="115"/>
    <x v="1"/>
    <x v="2"/>
    <x v="0"/>
  </r>
  <r>
    <n v="147"/>
    <x v="14"/>
    <x v="2"/>
    <x v="2"/>
    <n v="93.58"/>
    <n v="9345.08"/>
    <n v="6"/>
    <n v="70"/>
    <n v="318.22000000000003"/>
    <x v="3"/>
    <x v="0"/>
    <x v="1"/>
    <x v="116"/>
    <x v="1"/>
    <x v="0"/>
    <x v="0"/>
  </r>
  <r>
    <n v="148"/>
    <x v="9"/>
    <x v="5"/>
    <x v="2"/>
    <n v="73.3"/>
    <n v="7761.15"/>
    <n v="2"/>
    <n v="22"/>
    <n v="181.89"/>
    <x v="9"/>
    <x v="1"/>
    <x v="2"/>
    <x v="117"/>
    <x v="1"/>
    <x v="0"/>
    <x v="1"/>
  </r>
  <r>
    <n v="149"/>
    <x v="34"/>
    <x v="3"/>
    <x v="0"/>
    <n v="108.81"/>
    <n v="3652.73"/>
    <n v="2"/>
    <n v="9"/>
    <n v="177.27"/>
    <x v="2"/>
    <x v="1"/>
    <x v="2"/>
    <x v="113"/>
    <x v="0"/>
    <x v="1"/>
    <x v="0"/>
  </r>
  <r>
    <n v="150"/>
    <x v="47"/>
    <x v="4"/>
    <x v="2"/>
    <n v="138.27000000000001"/>
    <n v="9097.8799999999992"/>
    <n v="1"/>
    <n v="73"/>
    <n v="351.27"/>
    <x v="7"/>
    <x v="3"/>
    <x v="3"/>
    <x v="118"/>
    <x v="0"/>
    <x v="1"/>
    <x v="1"/>
  </r>
  <r>
    <n v="151"/>
    <x v="45"/>
    <x v="0"/>
    <x v="1"/>
    <n v="102.99"/>
    <n v="3032.95"/>
    <n v="16"/>
    <n v="34"/>
    <n v="497.43"/>
    <x v="1"/>
    <x v="2"/>
    <x v="2"/>
    <x v="18"/>
    <x v="1"/>
    <x v="1"/>
    <x v="1"/>
  </r>
  <r>
    <n v="152"/>
    <x v="38"/>
    <x v="0"/>
    <x v="1"/>
    <n v="188.33"/>
    <n v="4152.0200000000004"/>
    <n v="11"/>
    <n v="70"/>
    <n v="173.03"/>
    <x v="5"/>
    <x v="2"/>
    <x v="4"/>
    <x v="119"/>
    <x v="0"/>
    <x v="0"/>
    <x v="0"/>
  </r>
  <r>
    <n v="153"/>
    <x v="35"/>
    <x v="3"/>
    <x v="2"/>
    <n v="179.26"/>
    <n v="1057.44"/>
    <n v="13"/>
    <n v="97"/>
    <n v="462.29"/>
    <x v="1"/>
    <x v="3"/>
    <x v="3"/>
    <x v="120"/>
    <x v="0"/>
    <x v="2"/>
    <x v="0"/>
  </r>
  <r>
    <n v="154"/>
    <x v="46"/>
    <x v="2"/>
    <x v="0"/>
    <n v="146.36000000000001"/>
    <n v="6603.7"/>
    <n v="14"/>
    <n v="1"/>
    <n v="366.94"/>
    <x v="1"/>
    <x v="3"/>
    <x v="4"/>
    <x v="121"/>
    <x v="1"/>
    <x v="2"/>
    <x v="1"/>
  </r>
  <r>
    <n v="155"/>
    <x v="23"/>
    <x v="1"/>
    <x v="2"/>
    <n v="108.14"/>
    <n v="393.05"/>
    <n v="4"/>
    <n v="44"/>
    <n v="425.02"/>
    <x v="3"/>
    <x v="4"/>
    <x v="2"/>
    <x v="85"/>
    <x v="0"/>
    <x v="2"/>
    <x v="0"/>
  </r>
  <r>
    <n v="156"/>
    <x v="24"/>
    <x v="3"/>
    <x v="1"/>
    <n v="43.7"/>
    <n v="4900.5600000000004"/>
    <n v="11"/>
    <n v="7"/>
    <n v="259.33"/>
    <x v="3"/>
    <x v="1"/>
    <x v="0"/>
    <x v="1"/>
    <x v="0"/>
    <x v="1"/>
    <x v="0"/>
  </r>
  <r>
    <n v="157"/>
    <x v="32"/>
    <x v="5"/>
    <x v="1"/>
    <n v="91.46"/>
    <n v="6863.6"/>
    <n v="10"/>
    <n v="15"/>
    <n v="271.31"/>
    <x v="6"/>
    <x v="4"/>
    <x v="0"/>
    <x v="31"/>
    <x v="1"/>
    <x v="0"/>
    <x v="1"/>
  </r>
  <r>
    <n v="158"/>
    <x v="2"/>
    <x v="2"/>
    <x v="2"/>
    <n v="146.79"/>
    <n v="8230.25"/>
    <n v="6"/>
    <n v="38"/>
    <n v="277.77"/>
    <x v="6"/>
    <x v="1"/>
    <x v="2"/>
    <x v="103"/>
    <x v="0"/>
    <x v="1"/>
    <x v="1"/>
  </r>
  <r>
    <n v="159"/>
    <x v="15"/>
    <x v="0"/>
    <x v="1"/>
    <n v="71.28"/>
    <n v="1584.42"/>
    <n v="14"/>
    <n v="93"/>
    <n v="286.92"/>
    <x v="7"/>
    <x v="2"/>
    <x v="0"/>
    <x v="122"/>
    <x v="1"/>
    <x v="1"/>
    <x v="1"/>
  </r>
  <r>
    <n v="160"/>
    <x v="6"/>
    <x v="4"/>
    <x v="2"/>
    <n v="38.72"/>
    <n v="7565.49"/>
    <n v="9"/>
    <n v="81"/>
    <n v="80.78"/>
    <x v="0"/>
    <x v="4"/>
    <x v="0"/>
    <x v="123"/>
    <x v="0"/>
    <x v="1"/>
    <x v="0"/>
  </r>
  <r>
    <n v="161"/>
    <x v="16"/>
    <x v="0"/>
    <x v="1"/>
    <n v="183.42"/>
    <n v="7218.86"/>
    <n v="18"/>
    <n v="54"/>
    <n v="111.45"/>
    <x v="8"/>
    <x v="1"/>
    <x v="2"/>
    <x v="73"/>
    <x v="1"/>
    <x v="2"/>
    <x v="0"/>
  </r>
  <r>
    <n v="162"/>
    <x v="41"/>
    <x v="0"/>
    <x v="0"/>
    <n v="147.63"/>
    <n v="5639.75"/>
    <n v="14"/>
    <n v="30"/>
    <n v="85.33"/>
    <x v="6"/>
    <x v="2"/>
    <x v="2"/>
    <x v="124"/>
    <x v="0"/>
    <x v="2"/>
    <x v="1"/>
  </r>
  <r>
    <n v="163"/>
    <x v="23"/>
    <x v="1"/>
    <x v="1"/>
    <n v="130.75"/>
    <n v="5887.98"/>
    <n v="4"/>
    <n v="83"/>
    <n v="103.58"/>
    <x v="5"/>
    <x v="2"/>
    <x v="4"/>
    <x v="109"/>
    <x v="1"/>
    <x v="2"/>
    <x v="1"/>
  </r>
  <r>
    <n v="164"/>
    <x v="38"/>
    <x v="0"/>
    <x v="2"/>
    <n v="162.65"/>
    <n v="1003.58"/>
    <n v="1"/>
    <n v="94"/>
    <n v="335.83"/>
    <x v="3"/>
    <x v="3"/>
    <x v="1"/>
    <x v="125"/>
    <x v="0"/>
    <x v="1"/>
    <x v="0"/>
  </r>
  <r>
    <n v="165"/>
    <x v="20"/>
    <x v="3"/>
    <x v="2"/>
    <n v="170.42"/>
    <n v="6044.66"/>
    <n v="15"/>
    <n v="4"/>
    <n v="111.19"/>
    <x v="3"/>
    <x v="3"/>
    <x v="4"/>
    <x v="8"/>
    <x v="1"/>
    <x v="1"/>
    <x v="0"/>
  </r>
  <r>
    <n v="166"/>
    <x v="44"/>
    <x v="5"/>
    <x v="0"/>
    <n v="107.02"/>
    <n v="3877.07"/>
    <n v="15"/>
    <n v="75"/>
    <n v="440.41"/>
    <x v="5"/>
    <x v="4"/>
    <x v="3"/>
    <x v="126"/>
    <x v="0"/>
    <x v="0"/>
    <x v="0"/>
  </r>
  <r>
    <n v="167"/>
    <x v="12"/>
    <x v="4"/>
    <x v="1"/>
    <n v="178.61"/>
    <n v="8689.0499999999993"/>
    <n v="7"/>
    <n v="42"/>
    <n v="68.540000000000006"/>
    <x v="1"/>
    <x v="0"/>
    <x v="3"/>
    <x v="127"/>
    <x v="0"/>
    <x v="2"/>
    <x v="1"/>
  </r>
  <r>
    <n v="168"/>
    <x v="46"/>
    <x v="2"/>
    <x v="2"/>
    <n v="184.96"/>
    <n v="3199.68"/>
    <n v="16"/>
    <n v="40"/>
    <n v="494.48"/>
    <x v="1"/>
    <x v="0"/>
    <x v="0"/>
    <x v="128"/>
    <x v="0"/>
    <x v="1"/>
    <x v="0"/>
  </r>
  <r>
    <n v="169"/>
    <x v="3"/>
    <x v="2"/>
    <x v="1"/>
    <n v="68.88"/>
    <n v="5808.29"/>
    <n v="6"/>
    <n v="97"/>
    <n v="10.7"/>
    <x v="6"/>
    <x v="2"/>
    <x v="3"/>
    <x v="129"/>
    <x v="1"/>
    <x v="0"/>
    <x v="0"/>
  </r>
  <r>
    <n v="170"/>
    <x v="44"/>
    <x v="5"/>
    <x v="0"/>
    <n v="129.36000000000001"/>
    <n v="4323.0600000000004"/>
    <n v="1"/>
    <n v="33"/>
    <n v="423.5"/>
    <x v="3"/>
    <x v="1"/>
    <x v="0"/>
    <x v="32"/>
    <x v="0"/>
    <x v="1"/>
    <x v="0"/>
  </r>
  <r>
    <n v="171"/>
    <x v="37"/>
    <x v="5"/>
    <x v="2"/>
    <n v="114.79"/>
    <n v="8774.99"/>
    <n v="8"/>
    <n v="29"/>
    <n v="10.98"/>
    <x v="3"/>
    <x v="4"/>
    <x v="2"/>
    <x v="130"/>
    <x v="0"/>
    <x v="1"/>
    <x v="1"/>
  </r>
  <r>
    <n v="172"/>
    <x v="45"/>
    <x v="0"/>
    <x v="0"/>
    <n v="116.83"/>
    <n v="2613.7800000000002"/>
    <n v="8"/>
    <n v="15"/>
    <n v="394.88"/>
    <x v="1"/>
    <x v="4"/>
    <x v="1"/>
    <x v="131"/>
    <x v="0"/>
    <x v="1"/>
    <x v="0"/>
  </r>
  <r>
    <n v="173"/>
    <x v="20"/>
    <x v="3"/>
    <x v="2"/>
    <n v="188.78"/>
    <n v="880.14"/>
    <n v="18"/>
    <n v="96"/>
    <n v="366.55"/>
    <x v="1"/>
    <x v="4"/>
    <x v="2"/>
    <x v="132"/>
    <x v="1"/>
    <x v="0"/>
    <x v="1"/>
  </r>
  <r>
    <n v="174"/>
    <x v="43"/>
    <x v="1"/>
    <x v="1"/>
    <n v="74.930000000000007"/>
    <n v="7511.69"/>
    <n v="1"/>
    <n v="99"/>
    <n v="350.32"/>
    <x v="8"/>
    <x v="1"/>
    <x v="2"/>
    <x v="133"/>
    <x v="0"/>
    <x v="0"/>
    <x v="1"/>
  </r>
  <r>
    <n v="175"/>
    <x v="38"/>
    <x v="0"/>
    <x v="2"/>
    <n v="197.02"/>
    <n v="4187.68"/>
    <n v="16"/>
    <n v="63"/>
    <n v="181.93"/>
    <x v="1"/>
    <x v="2"/>
    <x v="2"/>
    <x v="49"/>
    <x v="1"/>
    <x v="0"/>
    <x v="1"/>
  </r>
  <r>
    <n v="176"/>
    <x v="21"/>
    <x v="3"/>
    <x v="0"/>
    <n v="182.38"/>
    <n v="5932.07"/>
    <n v="12"/>
    <n v="62"/>
    <n v="317.27"/>
    <x v="8"/>
    <x v="1"/>
    <x v="0"/>
    <x v="14"/>
    <x v="0"/>
    <x v="2"/>
    <x v="0"/>
  </r>
  <r>
    <n v="177"/>
    <x v="6"/>
    <x v="4"/>
    <x v="2"/>
    <n v="102.57"/>
    <n v="361.25"/>
    <n v="12"/>
    <n v="68"/>
    <n v="303.70999999999998"/>
    <x v="1"/>
    <x v="4"/>
    <x v="0"/>
    <x v="134"/>
    <x v="1"/>
    <x v="0"/>
    <x v="1"/>
  </r>
  <r>
    <n v="178"/>
    <x v="33"/>
    <x v="5"/>
    <x v="0"/>
    <n v="167.14"/>
    <n v="9525.89"/>
    <n v="19"/>
    <n v="14"/>
    <n v="372.37"/>
    <x v="4"/>
    <x v="1"/>
    <x v="1"/>
    <x v="23"/>
    <x v="1"/>
    <x v="2"/>
    <x v="1"/>
  </r>
  <r>
    <n v="179"/>
    <x v="21"/>
    <x v="3"/>
    <x v="2"/>
    <n v="158.43"/>
    <n v="8788.42"/>
    <n v="12"/>
    <n v="19"/>
    <n v="357.91"/>
    <x v="6"/>
    <x v="2"/>
    <x v="2"/>
    <x v="47"/>
    <x v="0"/>
    <x v="1"/>
    <x v="0"/>
  </r>
  <r>
    <n v="180"/>
    <x v="48"/>
    <x v="4"/>
    <x v="0"/>
    <n v="142.02000000000001"/>
    <n v="6276.29"/>
    <n v="7"/>
    <n v="82"/>
    <n v="131.63"/>
    <x v="9"/>
    <x v="0"/>
    <x v="1"/>
    <x v="135"/>
    <x v="1"/>
    <x v="2"/>
    <x v="0"/>
  </r>
  <r>
    <n v="181"/>
    <x v="46"/>
    <x v="2"/>
    <x v="1"/>
    <n v="77.569999999999993"/>
    <n v="268.60000000000002"/>
    <n v="8"/>
    <n v="62"/>
    <n v="357.7"/>
    <x v="6"/>
    <x v="4"/>
    <x v="0"/>
    <x v="136"/>
    <x v="0"/>
    <x v="0"/>
    <x v="0"/>
  </r>
  <r>
    <n v="182"/>
    <x v="3"/>
    <x v="2"/>
    <x v="2"/>
    <n v="55.36"/>
    <n v="3841.97"/>
    <n v="4"/>
    <n v="35"/>
    <n v="163.11000000000001"/>
    <x v="0"/>
    <x v="0"/>
    <x v="2"/>
    <x v="137"/>
    <x v="0"/>
    <x v="2"/>
    <x v="1"/>
  </r>
  <r>
    <n v="183"/>
    <x v="0"/>
    <x v="0"/>
    <x v="1"/>
    <n v="140.87"/>
    <n v="9790.09"/>
    <n v="6"/>
    <n v="99"/>
    <n v="198.9"/>
    <x v="3"/>
    <x v="3"/>
    <x v="1"/>
    <x v="138"/>
    <x v="1"/>
    <x v="0"/>
    <x v="0"/>
  </r>
  <r>
    <n v="184"/>
    <x v="31"/>
    <x v="3"/>
    <x v="2"/>
    <n v="171.74"/>
    <n v="6845.17"/>
    <n v="18"/>
    <n v="84"/>
    <n v="151.01"/>
    <x v="2"/>
    <x v="0"/>
    <x v="3"/>
    <x v="139"/>
    <x v="0"/>
    <x v="1"/>
    <x v="0"/>
  </r>
  <r>
    <n v="185"/>
    <x v="32"/>
    <x v="5"/>
    <x v="2"/>
    <n v="22.93"/>
    <n v="1693.78"/>
    <n v="1"/>
    <n v="69"/>
    <n v="372.21"/>
    <x v="7"/>
    <x v="3"/>
    <x v="2"/>
    <x v="31"/>
    <x v="1"/>
    <x v="0"/>
    <x v="0"/>
  </r>
  <r>
    <n v="186"/>
    <x v="39"/>
    <x v="2"/>
    <x v="1"/>
    <n v="135.69999999999999"/>
    <n v="4659.91"/>
    <n v="12"/>
    <n v="76"/>
    <n v="418.99"/>
    <x v="0"/>
    <x v="1"/>
    <x v="3"/>
    <x v="140"/>
    <x v="0"/>
    <x v="0"/>
    <x v="1"/>
  </r>
  <r>
    <n v="187"/>
    <x v="3"/>
    <x v="2"/>
    <x v="0"/>
    <n v="99.72"/>
    <n v="9670.7000000000007"/>
    <n v="2"/>
    <n v="22"/>
    <n v="131.84"/>
    <x v="0"/>
    <x v="3"/>
    <x v="3"/>
    <x v="141"/>
    <x v="1"/>
    <x v="2"/>
    <x v="1"/>
  </r>
  <r>
    <n v="188"/>
    <x v="49"/>
    <x v="0"/>
    <x v="1"/>
    <n v="181.66"/>
    <n v="5393.61"/>
    <n v="19"/>
    <n v="4"/>
    <n v="261.89999999999998"/>
    <x v="3"/>
    <x v="0"/>
    <x v="4"/>
    <x v="142"/>
    <x v="1"/>
    <x v="0"/>
    <x v="1"/>
  </r>
  <r>
    <n v="189"/>
    <x v="35"/>
    <x v="3"/>
    <x v="1"/>
    <n v="77.87"/>
    <n v="343.68"/>
    <n v="15"/>
    <n v="35"/>
    <n v="355.75"/>
    <x v="2"/>
    <x v="2"/>
    <x v="2"/>
    <x v="143"/>
    <x v="0"/>
    <x v="0"/>
    <x v="1"/>
  </r>
  <r>
    <n v="190"/>
    <x v="47"/>
    <x v="4"/>
    <x v="2"/>
    <n v="105.35"/>
    <n v="6235.74"/>
    <n v="19"/>
    <n v="84"/>
    <n v="414.02"/>
    <x v="3"/>
    <x v="2"/>
    <x v="1"/>
    <x v="45"/>
    <x v="0"/>
    <x v="2"/>
    <x v="0"/>
  </r>
  <r>
    <n v="191"/>
    <x v="20"/>
    <x v="3"/>
    <x v="0"/>
    <n v="112.66"/>
    <n v="2785.04"/>
    <n v="10"/>
    <n v="91"/>
    <n v="366.36"/>
    <x v="6"/>
    <x v="0"/>
    <x v="1"/>
    <x v="119"/>
    <x v="0"/>
    <x v="2"/>
    <x v="0"/>
  </r>
  <r>
    <n v="192"/>
    <x v="49"/>
    <x v="0"/>
    <x v="0"/>
    <n v="45.28"/>
    <n v="1078.57"/>
    <n v="7"/>
    <n v="73"/>
    <n v="58.6"/>
    <x v="2"/>
    <x v="0"/>
    <x v="1"/>
    <x v="144"/>
    <x v="0"/>
    <x v="0"/>
    <x v="1"/>
  </r>
  <r>
    <n v="193"/>
    <x v="35"/>
    <x v="3"/>
    <x v="1"/>
    <n v="148.32"/>
    <n v="4088.79"/>
    <n v="5"/>
    <n v="79"/>
    <n v="345.2"/>
    <x v="6"/>
    <x v="3"/>
    <x v="3"/>
    <x v="145"/>
    <x v="0"/>
    <x v="0"/>
    <x v="1"/>
  </r>
  <r>
    <n v="194"/>
    <x v="24"/>
    <x v="3"/>
    <x v="1"/>
    <n v="169.49"/>
    <n v="5629.38"/>
    <n v="12"/>
    <n v="36"/>
    <n v="453.65"/>
    <x v="8"/>
    <x v="0"/>
    <x v="2"/>
    <x v="2"/>
    <x v="0"/>
    <x v="2"/>
    <x v="1"/>
  </r>
  <r>
    <n v="195"/>
    <x v="12"/>
    <x v="4"/>
    <x v="0"/>
    <n v="30.42"/>
    <n v="268.7"/>
    <n v="18"/>
    <n v="77"/>
    <n v="226.57"/>
    <x v="1"/>
    <x v="0"/>
    <x v="4"/>
    <x v="146"/>
    <x v="0"/>
    <x v="1"/>
    <x v="1"/>
  </r>
  <r>
    <n v="196"/>
    <x v="30"/>
    <x v="5"/>
    <x v="1"/>
    <n v="72.45"/>
    <n v="5634.56"/>
    <n v="1"/>
    <n v="82"/>
    <n v="373.88"/>
    <x v="1"/>
    <x v="0"/>
    <x v="0"/>
    <x v="147"/>
    <x v="1"/>
    <x v="2"/>
    <x v="1"/>
  </r>
  <r>
    <n v="197"/>
    <x v="7"/>
    <x v="4"/>
    <x v="2"/>
    <n v="26.85"/>
    <n v="5160.91"/>
    <n v="12"/>
    <n v="88"/>
    <n v="481.34"/>
    <x v="6"/>
    <x v="0"/>
    <x v="4"/>
    <x v="148"/>
    <x v="1"/>
    <x v="2"/>
    <x v="1"/>
  </r>
  <r>
    <n v="198"/>
    <x v="16"/>
    <x v="0"/>
    <x v="2"/>
    <n v="192.18"/>
    <n v="7959.69"/>
    <n v="19"/>
    <n v="82"/>
    <n v="350.04"/>
    <x v="3"/>
    <x v="4"/>
    <x v="1"/>
    <x v="123"/>
    <x v="1"/>
    <x v="0"/>
    <x v="1"/>
  </r>
  <r>
    <n v="199"/>
    <x v="19"/>
    <x v="4"/>
    <x v="1"/>
    <n v="140.09"/>
    <n v="4293.1400000000003"/>
    <n v="9"/>
    <n v="97"/>
    <n v="151.97"/>
    <x v="2"/>
    <x v="4"/>
    <x v="4"/>
    <x v="149"/>
    <x v="0"/>
    <x v="2"/>
    <x v="1"/>
  </r>
  <r>
    <n v="200"/>
    <x v="24"/>
    <x v="3"/>
    <x v="2"/>
    <n v="193.56"/>
    <n v="5579.16"/>
    <n v="3"/>
    <n v="50"/>
    <n v="231.52"/>
    <x v="2"/>
    <x v="2"/>
    <x v="3"/>
    <x v="150"/>
    <x v="1"/>
    <x v="2"/>
    <x v="1"/>
  </r>
  <r>
    <n v="201"/>
    <x v="6"/>
    <x v="4"/>
    <x v="0"/>
    <n v="115.67"/>
    <n v="7445.89"/>
    <n v="19"/>
    <n v="12"/>
    <n v="239.67"/>
    <x v="5"/>
    <x v="3"/>
    <x v="1"/>
    <x v="151"/>
    <x v="0"/>
    <x v="1"/>
    <x v="0"/>
  </r>
  <r>
    <n v="202"/>
    <x v="50"/>
    <x v="5"/>
    <x v="1"/>
    <n v="164.37"/>
    <n v="8981.74"/>
    <n v="7"/>
    <n v="67"/>
    <n v="426.03"/>
    <x v="3"/>
    <x v="2"/>
    <x v="4"/>
    <x v="43"/>
    <x v="0"/>
    <x v="0"/>
    <x v="1"/>
  </r>
  <r>
    <n v="203"/>
    <x v="38"/>
    <x v="0"/>
    <x v="2"/>
    <n v="87.39"/>
    <n v="3862.34"/>
    <n v="15"/>
    <n v="23"/>
    <n v="484.45"/>
    <x v="8"/>
    <x v="2"/>
    <x v="4"/>
    <x v="4"/>
    <x v="1"/>
    <x v="0"/>
    <x v="0"/>
  </r>
  <r>
    <n v="204"/>
    <x v="32"/>
    <x v="5"/>
    <x v="1"/>
    <n v="83.69"/>
    <n v="6056.17"/>
    <n v="12"/>
    <n v="69"/>
    <n v="300.67"/>
    <x v="6"/>
    <x v="3"/>
    <x v="0"/>
    <x v="152"/>
    <x v="0"/>
    <x v="1"/>
    <x v="1"/>
  </r>
  <r>
    <n v="205"/>
    <x v="9"/>
    <x v="5"/>
    <x v="0"/>
    <n v="88.09"/>
    <n v="6976.65"/>
    <n v="2"/>
    <n v="42"/>
    <n v="47.69"/>
    <x v="5"/>
    <x v="3"/>
    <x v="1"/>
    <x v="153"/>
    <x v="0"/>
    <x v="2"/>
    <x v="1"/>
  </r>
  <r>
    <n v="206"/>
    <x v="11"/>
    <x v="2"/>
    <x v="2"/>
    <n v="138.41999999999999"/>
    <n v="528.38"/>
    <n v="14"/>
    <n v="43"/>
    <n v="475.28"/>
    <x v="7"/>
    <x v="2"/>
    <x v="0"/>
    <x v="48"/>
    <x v="1"/>
    <x v="1"/>
    <x v="1"/>
  </r>
  <r>
    <n v="207"/>
    <x v="7"/>
    <x v="4"/>
    <x v="0"/>
    <n v="84.7"/>
    <n v="8027.53"/>
    <n v="14"/>
    <n v="16"/>
    <n v="497.07"/>
    <x v="6"/>
    <x v="0"/>
    <x v="1"/>
    <x v="126"/>
    <x v="0"/>
    <x v="2"/>
    <x v="1"/>
  </r>
  <r>
    <n v="208"/>
    <x v="33"/>
    <x v="5"/>
    <x v="1"/>
    <n v="182.07"/>
    <n v="3836.56"/>
    <n v="2"/>
    <n v="60"/>
    <n v="203.83"/>
    <x v="0"/>
    <x v="0"/>
    <x v="0"/>
    <x v="119"/>
    <x v="1"/>
    <x v="2"/>
    <x v="0"/>
  </r>
  <r>
    <n v="209"/>
    <x v="20"/>
    <x v="3"/>
    <x v="1"/>
    <n v="196.99"/>
    <n v="6735.37"/>
    <n v="11"/>
    <n v="61"/>
    <n v="414.66"/>
    <x v="5"/>
    <x v="1"/>
    <x v="4"/>
    <x v="154"/>
    <x v="0"/>
    <x v="1"/>
    <x v="1"/>
  </r>
  <r>
    <n v="210"/>
    <x v="51"/>
    <x v="2"/>
    <x v="2"/>
    <n v="25.48"/>
    <n v="4769.47"/>
    <n v="14"/>
    <n v="82"/>
    <n v="222.6"/>
    <x v="8"/>
    <x v="1"/>
    <x v="3"/>
    <x v="155"/>
    <x v="1"/>
    <x v="0"/>
    <x v="1"/>
  </r>
  <r>
    <n v="211"/>
    <x v="12"/>
    <x v="4"/>
    <x v="0"/>
    <n v="54.85"/>
    <n v="7053.16"/>
    <n v="15"/>
    <n v="78"/>
    <n v="350.78"/>
    <x v="7"/>
    <x v="1"/>
    <x v="0"/>
    <x v="44"/>
    <x v="0"/>
    <x v="0"/>
    <x v="1"/>
  </r>
  <r>
    <n v="212"/>
    <x v="26"/>
    <x v="3"/>
    <x v="1"/>
    <n v="40.200000000000003"/>
    <n v="7270.88"/>
    <n v="1"/>
    <n v="96"/>
    <n v="30.52"/>
    <x v="9"/>
    <x v="2"/>
    <x v="1"/>
    <x v="23"/>
    <x v="0"/>
    <x v="2"/>
    <x v="1"/>
  </r>
  <r>
    <n v="213"/>
    <x v="40"/>
    <x v="0"/>
    <x v="0"/>
    <n v="27.63"/>
    <n v="1996.55"/>
    <n v="12"/>
    <n v="4"/>
    <n v="446.44"/>
    <x v="4"/>
    <x v="3"/>
    <x v="2"/>
    <x v="82"/>
    <x v="0"/>
    <x v="0"/>
    <x v="0"/>
  </r>
  <r>
    <n v="214"/>
    <x v="27"/>
    <x v="4"/>
    <x v="0"/>
    <n v="60.99"/>
    <n v="6655.52"/>
    <n v="8"/>
    <n v="46"/>
    <n v="31.95"/>
    <x v="1"/>
    <x v="4"/>
    <x v="2"/>
    <x v="156"/>
    <x v="0"/>
    <x v="1"/>
    <x v="1"/>
  </r>
  <r>
    <n v="215"/>
    <x v="38"/>
    <x v="0"/>
    <x v="2"/>
    <n v="100.42"/>
    <n v="8528.1"/>
    <n v="4"/>
    <n v="26"/>
    <n v="117.83"/>
    <x v="7"/>
    <x v="3"/>
    <x v="0"/>
    <x v="157"/>
    <x v="0"/>
    <x v="1"/>
    <x v="1"/>
  </r>
  <r>
    <n v="216"/>
    <x v="26"/>
    <x v="3"/>
    <x v="0"/>
    <n v="170.66"/>
    <n v="2432.12"/>
    <n v="15"/>
    <n v="52"/>
    <n v="288.2"/>
    <x v="0"/>
    <x v="4"/>
    <x v="4"/>
    <x v="38"/>
    <x v="1"/>
    <x v="1"/>
    <x v="1"/>
  </r>
  <r>
    <n v="217"/>
    <x v="35"/>
    <x v="3"/>
    <x v="1"/>
    <n v="59.93"/>
    <n v="7606.02"/>
    <n v="1"/>
    <n v="29"/>
    <n v="442.5"/>
    <x v="4"/>
    <x v="3"/>
    <x v="0"/>
    <x v="158"/>
    <x v="1"/>
    <x v="1"/>
    <x v="1"/>
  </r>
  <r>
    <n v="218"/>
    <x v="15"/>
    <x v="0"/>
    <x v="1"/>
    <n v="108.91"/>
    <n v="6374.87"/>
    <n v="9"/>
    <n v="83"/>
    <n v="143.52000000000001"/>
    <x v="8"/>
    <x v="3"/>
    <x v="3"/>
    <x v="159"/>
    <x v="0"/>
    <x v="1"/>
    <x v="0"/>
  </r>
  <r>
    <n v="219"/>
    <x v="1"/>
    <x v="1"/>
    <x v="2"/>
    <n v="187.33"/>
    <n v="9555.75"/>
    <n v="4"/>
    <n v="96"/>
    <n v="53.77"/>
    <x v="2"/>
    <x v="4"/>
    <x v="1"/>
    <x v="160"/>
    <x v="1"/>
    <x v="0"/>
    <x v="0"/>
  </r>
  <r>
    <n v="220"/>
    <x v="30"/>
    <x v="5"/>
    <x v="0"/>
    <n v="140.1"/>
    <n v="2676.44"/>
    <n v="12"/>
    <n v="24"/>
    <n v="406.69"/>
    <x v="8"/>
    <x v="0"/>
    <x v="2"/>
    <x v="89"/>
    <x v="1"/>
    <x v="2"/>
    <x v="1"/>
  </r>
  <r>
    <n v="221"/>
    <x v="14"/>
    <x v="2"/>
    <x v="1"/>
    <n v="163.65"/>
    <n v="1627.35"/>
    <n v="2"/>
    <n v="11"/>
    <n v="186.06"/>
    <x v="2"/>
    <x v="1"/>
    <x v="1"/>
    <x v="161"/>
    <x v="1"/>
    <x v="1"/>
    <x v="0"/>
  </r>
  <r>
    <n v="222"/>
    <x v="33"/>
    <x v="5"/>
    <x v="1"/>
    <n v="119.18"/>
    <n v="3190"/>
    <n v="7"/>
    <n v="14"/>
    <n v="374.37"/>
    <x v="7"/>
    <x v="2"/>
    <x v="1"/>
    <x v="144"/>
    <x v="0"/>
    <x v="2"/>
    <x v="0"/>
  </r>
  <r>
    <n v="223"/>
    <x v="0"/>
    <x v="0"/>
    <x v="2"/>
    <n v="196.48"/>
    <n v="2653.79"/>
    <n v="15"/>
    <n v="78"/>
    <n v="104.27"/>
    <x v="7"/>
    <x v="2"/>
    <x v="0"/>
    <x v="95"/>
    <x v="1"/>
    <x v="2"/>
    <x v="0"/>
  </r>
  <r>
    <n v="224"/>
    <x v="12"/>
    <x v="4"/>
    <x v="0"/>
    <n v="125.96"/>
    <n v="7592.64"/>
    <n v="5"/>
    <n v="14"/>
    <n v="124.1"/>
    <x v="6"/>
    <x v="0"/>
    <x v="4"/>
    <x v="162"/>
    <x v="0"/>
    <x v="1"/>
    <x v="0"/>
  </r>
  <r>
    <n v="225"/>
    <x v="12"/>
    <x v="4"/>
    <x v="0"/>
    <n v="28.19"/>
    <n v="7357.78"/>
    <n v="11"/>
    <n v="84"/>
    <n v="183.49"/>
    <x v="4"/>
    <x v="0"/>
    <x v="1"/>
    <x v="163"/>
    <x v="0"/>
    <x v="2"/>
    <x v="1"/>
  </r>
  <r>
    <n v="226"/>
    <x v="3"/>
    <x v="2"/>
    <x v="0"/>
    <n v="55.64"/>
    <n v="6729.88"/>
    <n v="4"/>
    <n v="66"/>
    <n v="394.48"/>
    <x v="9"/>
    <x v="2"/>
    <x v="4"/>
    <x v="38"/>
    <x v="1"/>
    <x v="0"/>
    <x v="0"/>
  </r>
  <r>
    <n v="227"/>
    <x v="27"/>
    <x v="4"/>
    <x v="1"/>
    <n v="92.86"/>
    <n v="2242.15"/>
    <n v="16"/>
    <n v="4"/>
    <n v="469.79"/>
    <x v="6"/>
    <x v="4"/>
    <x v="3"/>
    <x v="164"/>
    <x v="1"/>
    <x v="2"/>
    <x v="1"/>
  </r>
  <r>
    <n v="228"/>
    <x v="1"/>
    <x v="1"/>
    <x v="1"/>
    <n v="128.22999999999999"/>
    <n v="8631.89"/>
    <n v="7"/>
    <n v="13"/>
    <n v="395.73"/>
    <x v="8"/>
    <x v="2"/>
    <x v="3"/>
    <x v="165"/>
    <x v="0"/>
    <x v="2"/>
    <x v="0"/>
  </r>
  <r>
    <n v="229"/>
    <x v="3"/>
    <x v="2"/>
    <x v="2"/>
    <n v="158.94999999999999"/>
    <n v="9570.06"/>
    <n v="12"/>
    <n v="9"/>
    <n v="13.81"/>
    <x v="2"/>
    <x v="3"/>
    <x v="4"/>
    <x v="5"/>
    <x v="1"/>
    <x v="1"/>
    <x v="1"/>
  </r>
  <r>
    <n v="230"/>
    <x v="41"/>
    <x v="0"/>
    <x v="1"/>
    <n v="94.36"/>
    <n v="5362.9"/>
    <n v="3"/>
    <n v="11"/>
    <n v="406.14"/>
    <x v="3"/>
    <x v="4"/>
    <x v="0"/>
    <x v="166"/>
    <x v="1"/>
    <x v="0"/>
    <x v="1"/>
  </r>
  <r>
    <n v="231"/>
    <x v="13"/>
    <x v="3"/>
    <x v="2"/>
    <n v="147.81"/>
    <n v="6528.79"/>
    <n v="4"/>
    <n v="7"/>
    <n v="321.85000000000002"/>
    <x v="3"/>
    <x v="0"/>
    <x v="0"/>
    <x v="40"/>
    <x v="0"/>
    <x v="1"/>
    <x v="1"/>
  </r>
  <r>
    <n v="232"/>
    <x v="15"/>
    <x v="0"/>
    <x v="2"/>
    <n v="162.18"/>
    <n v="5056.8500000000004"/>
    <n v="18"/>
    <n v="53"/>
    <n v="401.28"/>
    <x v="2"/>
    <x v="2"/>
    <x v="0"/>
    <x v="153"/>
    <x v="1"/>
    <x v="1"/>
    <x v="1"/>
  </r>
  <r>
    <n v="233"/>
    <x v="28"/>
    <x v="5"/>
    <x v="0"/>
    <n v="77.11"/>
    <n v="2907.22"/>
    <n v="11"/>
    <n v="32"/>
    <n v="290.44"/>
    <x v="7"/>
    <x v="0"/>
    <x v="2"/>
    <x v="167"/>
    <x v="0"/>
    <x v="0"/>
    <x v="0"/>
  </r>
  <r>
    <n v="234"/>
    <x v="47"/>
    <x v="4"/>
    <x v="2"/>
    <n v="196.27"/>
    <n v="2932.86"/>
    <n v="1"/>
    <n v="44"/>
    <n v="24.04"/>
    <x v="2"/>
    <x v="4"/>
    <x v="3"/>
    <x v="168"/>
    <x v="1"/>
    <x v="1"/>
    <x v="0"/>
  </r>
  <r>
    <n v="235"/>
    <x v="25"/>
    <x v="2"/>
    <x v="0"/>
    <n v="136.94"/>
    <n v="3202.86"/>
    <n v="7"/>
    <n v="96"/>
    <n v="403.53"/>
    <x v="8"/>
    <x v="3"/>
    <x v="3"/>
    <x v="169"/>
    <x v="0"/>
    <x v="2"/>
    <x v="1"/>
  </r>
  <r>
    <n v="236"/>
    <x v="10"/>
    <x v="4"/>
    <x v="0"/>
    <n v="178.58"/>
    <n v="1989.42"/>
    <n v="2"/>
    <n v="22"/>
    <n v="47.42"/>
    <x v="9"/>
    <x v="3"/>
    <x v="1"/>
    <x v="31"/>
    <x v="1"/>
    <x v="0"/>
    <x v="0"/>
  </r>
  <r>
    <n v="237"/>
    <x v="45"/>
    <x v="0"/>
    <x v="1"/>
    <n v="120.07"/>
    <n v="9029.0400000000009"/>
    <n v="15"/>
    <n v="14"/>
    <n v="180.64"/>
    <x v="4"/>
    <x v="0"/>
    <x v="4"/>
    <x v="170"/>
    <x v="1"/>
    <x v="0"/>
    <x v="0"/>
  </r>
  <r>
    <n v="238"/>
    <x v="32"/>
    <x v="5"/>
    <x v="1"/>
    <n v="153.49"/>
    <n v="8598.14"/>
    <n v="4"/>
    <n v="72"/>
    <n v="274.89"/>
    <x v="5"/>
    <x v="4"/>
    <x v="2"/>
    <x v="171"/>
    <x v="0"/>
    <x v="1"/>
    <x v="0"/>
  </r>
  <r>
    <n v="239"/>
    <x v="35"/>
    <x v="3"/>
    <x v="2"/>
    <n v="158.69999999999999"/>
    <n v="4670.2299999999996"/>
    <n v="18"/>
    <n v="46"/>
    <n v="150.08000000000001"/>
    <x v="5"/>
    <x v="3"/>
    <x v="2"/>
    <x v="172"/>
    <x v="1"/>
    <x v="0"/>
    <x v="1"/>
  </r>
  <r>
    <n v="240"/>
    <x v="38"/>
    <x v="0"/>
    <x v="2"/>
    <n v="183.48"/>
    <n v="3735.79"/>
    <n v="8"/>
    <n v="29"/>
    <n v="382.26"/>
    <x v="5"/>
    <x v="3"/>
    <x v="1"/>
    <x v="113"/>
    <x v="1"/>
    <x v="1"/>
    <x v="0"/>
  </r>
  <r>
    <n v="241"/>
    <x v="22"/>
    <x v="4"/>
    <x v="2"/>
    <n v="47.06"/>
    <n v="9396.8799999999992"/>
    <n v="15"/>
    <n v="83"/>
    <n v="487.32"/>
    <x v="8"/>
    <x v="3"/>
    <x v="4"/>
    <x v="85"/>
    <x v="1"/>
    <x v="2"/>
    <x v="0"/>
  </r>
  <r>
    <n v="242"/>
    <x v="34"/>
    <x v="3"/>
    <x v="2"/>
    <n v="120.49"/>
    <n v="2301.5"/>
    <n v="12"/>
    <n v="30"/>
    <n v="236.66"/>
    <x v="8"/>
    <x v="4"/>
    <x v="0"/>
    <x v="47"/>
    <x v="0"/>
    <x v="1"/>
    <x v="0"/>
  </r>
  <r>
    <n v="243"/>
    <x v="45"/>
    <x v="0"/>
    <x v="1"/>
    <n v="97.11"/>
    <n v="5580.07"/>
    <n v="14"/>
    <n v="62"/>
    <n v="476.85"/>
    <x v="7"/>
    <x v="3"/>
    <x v="1"/>
    <x v="8"/>
    <x v="1"/>
    <x v="1"/>
    <x v="1"/>
  </r>
  <r>
    <n v="244"/>
    <x v="18"/>
    <x v="0"/>
    <x v="2"/>
    <n v="186.17"/>
    <n v="639.53"/>
    <n v="1"/>
    <n v="27"/>
    <n v="459.35"/>
    <x v="6"/>
    <x v="4"/>
    <x v="0"/>
    <x v="147"/>
    <x v="0"/>
    <x v="0"/>
    <x v="0"/>
  </r>
  <r>
    <n v="245"/>
    <x v="36"/>
    <x v="5"/>
    <x v="0"/>
    <n v="38.92"/>
    <n v="1992.9"/>
    <n v="1"/>
    <n v="51"/>
    <n v="410.95"/>
    <x v="3"/>
    <x v="0"/>
    <x v="0"/>
    <x v="173"/>
    <x v="0"/>
    <x v="0"/>
    <x v="0"/>
  </r>
  <r>
    <n v="246"/>
    <x v="1"/>
    <x v="1"/>
    <x v="1"/>
    <n v="196.86"/>
    <n v="6079.87"/>
    <n v="19"/>
    <n v="16"/>
    <n v="366.16"/>
    <x v="5"/>
    <x v="4"/>
    <x v="0"/>
    <x v="174"/>
    <x v="0"/>
    <x v="1"/>
    <x v="1"/>
  </r>
  <r>
    <n v="247"/>
    <x v="38"/>
    <x v="0"/>
    <x v="0"/>
    <n v="177.58"/>
    <n v="6655.62"/>
    <n v="18"/>
    <n v="47"/>
    <n v="19.809999999999999"/>
    <x v="5"/>
    <x v="0"/>
    <x v="0"/>
    <x v="175"/>
    <x v="0"/>
    <x v="2"/>
    <x v="0"/>
  </r>
  <r>
    <n v="248"/>
    <x v="46"/>
    <x v="2"/>
    <x v="2"/>
    <n v="33.29"/>
    <n v="5851.86"/>
    <n v="10"/>
    <n v="66"/>
    <n v="451.79"/>
    <x v="2"/>
    <x v="0"/>
    <x v="3"/>
    <x v="176"/>
    <x v="0"/>
    <x v="1"/>
    <x v="1"/>
  </r>
  <r>
    <n v="249"/>
    <x v="42"/>
    <x v="4"/>
    <x v="1"/>
    <n v="108.37"/>
    <n v="8709.0499999999993"/>
    <n v="6"/>
    <n v="52"/>
    <n v="290.57"/>
    <x v="2"/>
    <x v="3"/>
    <x v="1"/>
    <x v="177"/>
    <x v="0"/>
    <x v="2"/>
    <x v="0"/>
  </r>
  <r>
    <n v="250"/>
    <x v="6"/>
    <x v="4"/>
    <x v="0"/>
    <n v="149.16"/>
    <n v="9934.7099999999991"/>
    <n v="13"/>
    <n v="26"/>
    <n v="74.47"/>
    <x v="7"/>
    <x v="0"/>
    <x v="2"/>
    <x v="178"/>
    <x v="0"/>
    <x v="1"/>
    <x v="1"/>
  </r>
  <r>
    <n v="251"/>
    <x v="19"/>
    <x v="4"/>
    <x v="1"/>
    <n v="152.87"/>
    <n v="7662.23"/>
    <n v="18"/>
    <n v="19"/>
    <n v="348.79"/>
    <x v="0"/>
    <x v="0"/>
    <x v="4"/>
    <x v="99"/>
    <x v="0"/>
    <x v="0"/>
    <x v="0"/>
  </r>
  <r>
    <n v="252"/>
    <x v="10"/>
    <x v="4"/>
    <x v="0"/>
    <n v="183.17"/>
    <n v="4704.41"/>
    <n v="4"/>
    <n v="40"/>
    <n v="143.22999999999999"/>
    <x v="7"/>
    <x v="1"/>
    <x v="3"/>
    <x v="179"/>
    <x v="0"/>
    <x v="2"/>
    <x v="0"/>
  </r>
  <r>
    <n v="253"/>
    <x v="23"/>
    <x v="1"/>
    <x v="1"/>
    <n v="163.98"/>
    <n v="8355.9500000000007"/>
    <n v="4"/>
    <n v="49"/>
    <n v="348.95"/>
    <x v="8"/>
    <x v="1"/>
    <x v="1"/>
    <x v="180"/>
    <x v="1"/>
    <x v="1"/>
    <x v="1"/>
  </r>
  <r>
    <n v="254"/>
    <x v="16"/>
    <x v="0"/>
    <x v="0"/>
    <n v="75.97"/>
    <n v="1291.8399999999999"/>
    <n v="3"/>
    <n v="46"/>
    <n v="49.41"/>
    <x v="2"/>
    <x v="1"/>
    <x v="0"/>
    <x v="181"/>
    <x v="1"/>
    <x v="2"/>
    <x v="0"/>
  </r>
  <r>
    <n v="255"/>
    <x v="22"/>
    <x v="4"/>
    <x v="0"/>
    <n v="109.72"/>
    <n v="6864.38"/>
    <n v="6"/>
    <n v="23"/>
    <n v="487.78"/>
    <x v="9"/>
    <x v="2"/>
    <x v="3"/>
    <x v="132"/>
    <x v="0"/>
    <x v="2"/>
    <x v="0"/>
  </r>
  <r>
    <n v="256"/>
    <x v="30"/>
    <x v="5"/>
    <x v="0"/>
    <n v="146.32"/>
    <n v="5231.54"/>
    <n v="7"/>
    <n v="28"/>
    <n v="42.6"/>
    <x v="9"/>
    <x v="4"/>
    <x v="4"/>
    <x v="30"/>
    <x v="0"/>
    <x v="1"/>
    <x v="1"/>
  </r>
  <r>
    <n v="257"/>
    <x v="3"/>
    <x v="2"/>
    <x v="1"/>
    <n v="44.92"/>
    <n v="1862.85"/>
    <n v="9"/>
    <n v="76"/>
    <n v="435.18"/>
    <x v="2"/>
    <x v="4"/>
    <x v="0"/>
    <x v="182"/>
    <x v="1"/>
    <x v="2"/>
    <x v="1"/>
  </r>
  <r>
    <n v="258"/>
    <x v="28"/>
    <x v="5"/>
    <x v="0"/>
    <n v="54.92"/>
    <n v="9732.0400000000009"/>
    <n v="1"/>
    <n v="45"/>
    <n v="164.79"/>
    <x v="2"/>
    <x v="1"/>
    <x v="1"/>
    <x v="38"/>
    <x v="0"/>
    <x v="1"/>
    <x v="0"/>
  </r>
  <r>
    <n v="259"/>
    <x v="4"/>
    <x v="0"/>
    <x v="0"/>
    <n v="106.59"/>
    <n v="3450.53"/>
    <n v="13"/>
    <n v="39"/>
    <n v="153.62"/>
    <x v="2"/>
    <x v="3"/>
    <x v="3"/>
    <x v="178"/>
    <x v="0"/>
    <x v="1"/>
    <x v="0"/>
  </r>
  <r>
    <n v="260"/>
    <x v="5"/>
    <x v="3"/>
    <x v="2"/>
    <n v="73.680000000000007"/>
    <n v="6192.69"/>
    <n v="7"/>
    <n v="1"/>
    <n v="203.54"/>
    <x v="9"/>
    <x v="1"/>
    <x v="0"/>
    <x v="169"/>
    <x v="0"/>
    <x v="2"/>
    <x v="0"/>
  </r>
  <r>
    <n v="261"/>
    <x v="5"/>
    <x v="3"/>
    <x v="0"/>
    <n v="175.26"/>
    <n v="8798.08"/>
    <n v="8"/>
    <n v="10"/>
    <n v="388.55"/>
    <x v="6"/>
    <x v="4"/>
    <x v="3"/>
    <x v="183"/>
    <x v="1"/>
    <x v="1"/>
    <x v="1"/>
  </r>
  <r>
    <n v="262"/>
    <x v="40"/>
    <x v="0"/>
    <x v="2"/>
    <n v="125.53"/>
    <n v="5116.22"/>
    <n v="10"/>
    <n v="23"/>
    <n v="107.88"/>
    <x v="4"/>
    <x v="1"/>
    <x v="0"/>
    <x v="184"/>
    <x v="0"/>
    <x v="0"/>
    <x v="0"/>
  </r>
  <r>
    <n v="263"/>
    <x v="10"/>
    <x v="4"/>
    <x v="1"/>
    <n v="82.76"/>
    <n v="1239.8599999999999"/>
    <n v="7"/>
    <n v="70"/>
    <n v="229.07"/>
    <x v="2"/>
    <x v="3"/>
    <x v="0"/>
    <x v="185"/>
    <x v="1"/>
    <x v="2"/>
    <x v="0"/>
  </r>
  <r>
    <n v="264"/>
    <x v="3"/>
    <x v="2"/>
    <x v="0"/>
    <n v="172.79"/>
    <n v="8205.52"/>
    <n v="6"/>
    <n v="24"/>
    <n v="249.51"/>
    <x v="0"/>
    <x v="4"/>
    <x v="0"/>
    <x v="186"/>
    <x v="0"/>
    <x v="0"/>
    <x v="1"/>
  </r>
  <r>
    <n v="265"/>
    <x v="16"/>
    <x v="0"/>
    <x v="1"/>
    <n v="164.88"/>
    <n v="3596.82"/>
    <n v="5"/>
    <n v="71"/>
    <n v="454.69"/>
    <x v="8"/>
    <x v="0"/>
    <x v="3"/>
    <x v="187"/>
    <x v="1"/>
    <x v="0"/>
    <x v="0"/>
  </r>
  <r>
    <n v="266"/>
    <x v="48"/>
    <x v="4"/>
    <x v="2"/>
    <n v="199.7"/>
    <n v="9832.36"/>
    <n v="8"/>
    <n v="87"/>
    <n v="281.88"/>
    <x v="0"/>
    <x v="3"/>
    <x v="2"/>
    <x v="14"/>
    <x v="1"/>
    <x v="0"/>
    <x v="1"/>
  </r>
  <r>
    <n v="267"/>
    <x v="8"/>
    <x v="1"/>
    <x v="2"/>
    <n v="172.52"/>
    <n v="8849.8700000000008"/>
    <n v="16"/>
    <n v="88"/>
    <n v="322.94"/>
    <x v="2"/>
    <x v="2"/>
    <x v="4"/>
    <x v="188"/>
    <x v="1"/>
    <x v="0"/>
    <x v="0"/>
  </r>
  <r>
    <n v="268"/>
    <x v="0"/>
    <x v="0"/>
    <x v="1"/>
    <n v="94.6"/>
    <n v="8549.15"/>
    <n v="4"/>
    <n v="66"/>
    <n v="448.1"/>
    <x v="4"/>
    <x v="1"/>
    <x v="3"/>
    <x v="189"/>
    <x v="1"/>
    <x v="0"/>
    <x v="1"/>
  </r>
  <r>
    <n v="269"/>
    <x v="3"/>
    <x v="2"/>
    <x v="0"/>
    <n v="42.95"/>
    <n v="3626.91"/>
    <n v="8"/>
    <n v="56"/>
    <n v="173.34"/>
    <x v="0"/>
    <x v="4"/>
    <x v="1"/>
    <x v="175"/>
    <x v="1"/>
    <x v="0"/>
    <x v="1"/>
  </r>
  <r>
    <n v="270"/>
    <x v="33"/>
    <x v="5"/>
    <x v="1"/>
    <n v="171.32"/>
    <n v="7595.58"/>
    <n v="9"/>
    <n v="56"/>
    <n v="45.4"/>
    <x v="5"/>
    <x v="3"/>
    <x v="4"/>
    <x v="190"/>
    <x v="1"/>
    <x v="1"/>
    <x v="1"/>
  </r>
  <r>
    <n v="271"/>
    <x v="5"/>
    <x v="3"/>
    <x v="2"/>
    <n v="30.76"/>
    <n v="9864.66"/>
    <n v="19"/>
    <n v="27"/>
    <n v="396.37"/>
    <x v="1"/>
    <x v="2"/>
    <x v="4"/>
    <x v="175"/>
    <x v="1"/>
    <x v="1"/>
    <x v="0"/>
  </r>
  <r>
    <n v="272"/>
    <x v="34"/>
    <x v="3"/>
    <x v="2"/>
    <n v="83.05"/>
    <n v="5310.58"/>
    <n v="15"/>
    <n v="32"/>
    <n v="381.78"/>
    <x v="6"/>
    <x v="4"/>
    <x v="0"/>
    <x v="191"/>
    <x v="1"/>
    <x v="2"/>
    <x v="0"/>
  </r>
  <r>
    <n v="273"/>
    <x v="42"/>
    <x v="4"/>
    <x v="0"/>
    <n v="185.55"/>
    <n v="4760.25"/>
    <n v="8"/>
    <n v="20"/>
    <n v="168.91"/>
    <x v="5"/>
    <x v="4"/>
    <x v="1"/>
    <x v="120"/>
    <x v="0"/>
    <x v="0"/>
    <x v="1"/>
  </r>
  <r>
    <n v="274"/>
    <x v="49"/>
    <x v="0"/>
    <x v="2"/>
    <n v="192.94"/>
    <n v="245.19"/>
    <n v="3"/>
    <n v="62"/>
    <n v="474.5"/>
    <x v="6"/>
    <x v="1"/>
    <x v="3"/>
    <x v="192"/>
    <x v="1"/>
    <x v="1"/>
    <x v="0"/>
  </r>
  <r>
    <n v="275"/>
    <x v="51"/>
    <x v="2"/>
    <x v="0"/>
    <n v="135.30000000000001"/>
    <n v="7032.02"/>
    <n v="3"/>
    <n v="26"/>
    <n v="418.51"/>
    <x v="8"/>
    <x v="3"/>
    <x v="0"/>
    <x v="193"/>
    <x v="1"/>
    <x v="0"/>
    <x v="1"/>
  </r>
  <r>
    <n v="276"/>
    <x v="4"/>
    <x v="0"/>
    <x v="0"/>
    <n v="143.96"/>
    <n v="8598.93"/>
    <n v="17"/>
    <n v="72"/>
    <n v="11.38"/>
    <x v="4"/>
    <x v="0"/>
    <x v="1"/>
    <x v="194"/>
    <x v="1"/>
    <x v="2"/>
    <x v="1"/>
  </r>
  <r>
    <n v="277"/>
    <x v="7"/>
    <x v="4"/>
    <x v="0"/>
    <n v="27.64"/>
    <n v="2549.83"/>
    <n v="14"/>
    <n v="12"/>
    <n v="61.78"/>
    <x v="0"/>
    <x v="4"/>
    <x v="1"/>
    <x v="36"/>
    <x v="0"/>
    <x v="1"/>
    <x v="1"/>
  </r>
  <r>
    <n v="278"/>
    <x v="50"/>
    <x v="5"/>
    <x v="2"/>
    <n v="112.61"/>
    <n v="3218.74"/>
    <n v="14"/>
    <n v="58"/>
    <n v="237.63"/>
    <x v="2"/>
    <x v="3"/>
    <x v="4"/>
    <x v="19"/>
    <x v="0"/>
    <x v="1"/>
    <x v="0"/>
  </r>
  <r>
    <n v="279"/>
    <x v="0"/>
    <x v="0"/>
    <x v="1"/>
    <n v="118.44"/>
    <n v="5056.7"/>
    <n v="2"/>
    <n v="56"/>
    <n v="456.05"/>
    <x v="7"/>
    <x v="2"/>
    <x v="1"/>
    <x v="195"/>
    <x v="0"/>
    <x v="1"/>
    <x v="1"/>
  </r>
  <r>
    <n v="280"/>
    <x v="37"/>
    <x v="5"/>
    <x v="1"/>
    <n v="81.22"/>
    <n v="813.59"/>
    <n v="14"/>
    <n v="18"/>
    <n v="96.37"/>
    <x v="8"/>
    <x v="0"/>
    <x v="2"/>
    <x v="6"/>
    <x v="1"/>
    <x v="0"/>
    <x v="0"/>
  </r>
  <r>
    <n v="281"/>
    <x v="37"/>
    <x v="5"/>
    <x v="2"/>
    <n v="32.35"/>
    <n v="987.46"/>
    <n v="11"/>
    <n v="55"/>
    <n v="337.79"/>
    <x v="6"/>
    <x v="4"/>
    <x v="1"/>
    <x v="182"/>
    <x v="1"/>
    <x v="0"/>
    <x v="0"/>
  </r>
  <r>
    <n v="282"/>
    <x v="12"/>
    <x v="4"/>
    <x v="1"/>
    <n v="61.2"/>
    <n v="4269"/>
    <n v="14"/>
    <n v="1"/>
    <n v="435.33"/>
    <x v="0"/>
    <x v="1"/>
    <x v="2"/>
    <x v="196"/>
    <x v="1"/>
    <x v="1"/>
    <x v="0"/>
  </r>
  <r>
    <n v="283"/>
    <x v="50"/>
    <x v="5"/>
    <x v="1"/>
    <n v="84.44"/>
    <n v="2686.07"/>
    <n v="7"/>
    <n v="12"/>
    <n v="465.64"/>
    <x v="0"/>
    <x v="1"/>
    <x v="0"/>
    <x v="5"/>
    <x v="1"/>
    <x v="0"/>
    <x v="1"/>
  </r>
  <r>
    <n v="284"/>
    <x v="25"/>
    <x v="2"/>
    <x v="2"/>
    <n v="98.33"/>
    <n v="4119.7700000000004"/>
    <n v="19"/>
    <n v="37"/>
    <n v="331.47"/>
    <x v="6"/>
    <x v="0"/>
    <x v="3"/>
    <x v="197"/>
    <x v="1"/>
    <x v="2"/>
    <x v="0"/>
  </r>
  <r>
    <n v="285"/>
    <x v="38"/>
    <x v="0"/>
    <x v="1"/>
    <n v="126.37"/>
    <n v="4598.42"/>
    <n v="8"/>
    <n v="78"/>
    <n v="182.89"/>
    <x v="7"/>
    <x v="4"/>
    <x v="3"/>
    <x v="121"/>
    <x v="0"/>
    <x v="1"/>
    <x v="0"/>
  </r>
  <r>
    <n v="286"/>
    <x v="9"/>
    <x v="5"/>
    <x v="2"/>
    <n v="150.03"/>
    <n v="9765.11"/>
    <n v="14"/>
    <n v="9"/>
    <n v="188.27"/>
    <x v="3"/>
    <x v="4"/>
    <x v="2"/>
    <x v="16"/>
    <x v="0"/>
    <x v="1"/>
    <x v="0"/>
  </r>
  <r>
    <n v="287"/>
    <x v="2"/>
    <x v="2"/>
    <x v="0"/>
    <n v="77.17"/>
    <n v="9448.17"/>
    <n v="4"/>
    <n v="64"/>
    <n v="383.5"/>
    <x v="2"/>
    <x v="2"/>
    <x v="4"/>
    <x v="198"/>
    <x v="0"/>
    <x v="0"/>
    <x v="0"/>
  </r>
  <r>
    <n v="288"/>
    <x v="35"/>
    <x v="3"/>
    <x v="0"/>
    <n v="79.209999999999994"/>
    <n v="1483.33"/>
    <n v="11"/>
    <n v="11"/>
    <n v="436.71"/>
    <x v="4"/>
    <x v="2"/>
    <x v="3"/>
    <x v="45"/>
    <x v="0"/>
    <x v="0"/>
    <x v="1"/>
  </r>
  <r>
    <n v="289"/>
    <x v="37"/>
    <x v="5"/>
    <x v="1"/>
    <n v="23.54"/>
    <n v="8837.6"/>
    <n v="4"/>
    <n v="90"/>
    <n v="481.32"/>
    <x v="5"/>
    <x v="1"/>
    <x v="1"/>
    <x v="88"/>
    <x v="0"/>
    <x v="2"/>
    <x v="1"/>
  </r>
  <r>
    <n v="290"/>
    <x v="25"/>
    <x v="2"/>
    <x v="2"/>
    <n v="27.36"/>
    <n v="894.05"/>
    <n v="6"/>
    <n v="10"/>
    <n v="382.03"/>
    <x v="5"/>
    <x v="1"/>
    <x v="3"/>
    <x v="60"/>
    <x v="0"/>
    <x v="1"/>
    <x v="1"/>
  </r>
  <r>
    <n v="291"/>
    <x v="24"/>
    <x v="3"/>
    <x v="0"/>
    <n v="66.41"/>
    <n v="5125.59"/>
    <n v="6"/>
    <n v="85"/>
    <n v="283.81"/>
    <x v="6"/>
    <x v="4"/>
    <x v="0"/>
    <x v="199"/>
    <x v="0"/>
    <x v="2"/>
    <x v="0"/>
  </r>
  <r>
    <n v="292"/>
    <x v="21"/>
    <x v="3"/>
    <x v="2"/>
    <n v="153.24"/>
    <n v="1722.71"/>
    <n v="2"/>
    <n v="5"/>
    <n v="457.4"/>
    <x v="9"/>
    <x v="3"/>
    <x v="1"/>
    <x v="200"/>
    <x v="1"/>
    <x v="2"/>
    <x v="0"/>
  </r>
  <r>
    <n v="293"/>
    <x v="14"/>
    <x v="2"/>
    <x v="2"/>
    <n v="133.1"/>
    <n v="3722.33"/>
    <n v="19"/>
    <n v="60"/>
    <n v="471.97"/>
    <x v="4"/>
    <x v="2"/>
    <x v="0"/>
    <x v="27"/>
    <x v="0"/>
    <x v="1"/>
    <x v="0"/>
  </r>
  <r>
    <n v="294"/>
    <x v="17"/>
    <x v="3"/>
    <x v="2"/>
    <n v="158.56"/>
    <n v="7459.07"/>
    <n v="1"/>
    <n v="40"/>
    <n v="239.12"/>
    <x v="9"/>
    <x v="0"/>
    <x v="3"/>
    <x v="201"/>
    <x v="0"/>
    <x v="2"/>
    <x v="1"/>
  </r>
  <r>
    <n v="295"/>
    <x v="43"/>
    <x v="1"/>
    <x v="1"/>
    <n v="158.41"/>
    <n v="4302.6000000000004"/>
    <n v="13"/>
    <n v="81"/>
    <n v="474.71"/>
    <x v="2"/>
    <x v="0"/>
    <x v="4"/>
    <x v="10"/>
    <x v="0"/>
    <x v="1"/>
    <x v="0"/>
  </r>
  <r>
    <n v="296"/>
    <x v="28"/>
    <x v="5"/>
    <x v="0"/>
    <n v="174.18"/>
    <n v="8088.82"/>
    <n v="14"/>
    <n v="83"/>
    <n v="305.58999999999997"/>
    <x v="7"/>
    <x v="0"/>
    <x v="1"/>
    <x v="202"/>
    <x v="0"/>
    <x v="0"/>
    <x v="1"/>
  </r>
  <r>
    <n v="297"/>
    <x v="42"/>
    <x v="4"/>
    <x v="1"/>
    <n v="149.66"/>
    <n v="7216.28"/>
    <n v="3"/>
    <n v="79"/>
    <n v="210.42"/>
    <x v="6"/>
    <x v="1"/>
    <x v="0"/>
    <x v="203"/>
    <x v="1"/>
    <x v="1"/>
    <x v="1"/>
  </r>
  <r>
    <n v="298"/>
    <x v="38"/>
    <x v="0"/>
    <x v="2"/>
    <n v="196.22"/>
    <n v="9434.11"/>
    <n v="19"/>
    <n v="88"/>
    <n v="442.58"/>
    <x v="4"/>
    <x v="3"/>
    <x v="2"/>
    <x v="204"/>
    <x v="1"/>
    <x v="0"/>
    <x v="0"/>
  </r>
  <r>
    <n v="299"/>
    <x v="9"/>
    <x v="5"/>
    <x v="0"/>
    <n v="181.79"/>
    <n v="5388.14"/>
    <n v="17"/>
    <n v="53"/>
    <n v="215.65"/>
    <x v="0"/>
    <x v="0"/>
    <x v="0"/>
    <x v="205"/>
    <x v="0"/>
    <x v="0"/>
    <x v="0"/>
  </r>
  <r>
    <n v="300"/>
    <x v="43"/>
    <x v="1"/>
    <x v="1"/>
    <n v="125.61"/>
    <n v="8041.26"/>
    <n v="4"/>
    <n v="49"/>
    <n v="186.57"/>
    <x v="7"/>
    <x v="1"/>
    <x v="2"/>
    <x v="64"/>
    <x v="0"/>
    <x v="0"/>
    <x v="0"/>
  </r>
  <r>
    <n v="301"/>
    <x v="19"/>
    <x v="4"/>
    <x v="0"/>
    <n v="125.87"/>
    <n v="3296.78"/>
    <n v="13"/>
    <n v="31"/>
    <n v="411.17"/>
    <x v="4"/>
    <x v="2"/>
    <x v="2"/>
    <x v="206"/>
    <x v="1"/>
    <x v="2"/>
    <x v="1"/>
  </r>
  <r>
    <n v="302"/>
    <x v="3"/>
    <x v="2"/>
    <x v="1"/>
    <n v="26.17"/>
    <n v="3522.88"/>
    <n v="9"/>
    <n v="4"/>
    <n v="487.78"/>
    <x v="8"/>
    <x v="2"/>
    <x v="4"/>
    <x v="206"/>
    <x v="0"/>
    <x v="2"/>
    <x v="1"/>
  </r>
  <r>
    <n v="303"/>
    <x v="4"/>
    <x v="0"/>
    <x v="2"/>
    <n v="199.73"/>
    <n v="4065.05"/>
    <n v="4"/>
    <n v="11"/>
    <n v="334.83"/>
    <x v="0"/>
    <x v="3"/>
    <x v="2"/>
    <x v="5"/>
    <x v="0"/>
    <x v="0"/>
    <x v="1"/>
  </r>
  <r>
    <n v="304"/>
    <x v="28"/>
    <x v="5"/>
    <x v="0"/>
    <n v="43.68"/>
    <n v="4168.07"/>
    <n v="10"/>
    <n v="33"/>
    <n v="168.63"/>
    <x v="1"/>
    <x v="1"/>
    <x v="1"/>
    <x v="186"/>
    <x v="0"/>
    <x v="2"/>
    <x v="1"/>
  </r>
  <r>
    <n v="305"/>
    <x v="8"/>
    <x v="1"/>
    <x v="2"/>
    <n v="153.26"/>
    <n v="1122.21"/>
    <n v="13"/>
    <n v="22"/>
    <n v="419.47"/>
    <x v="2"/>
    <x v="4"/>
    <x v="3"/>
    <x v="62"/>
    <x v="0"/>
    <x v="2"/>
    <x v="1"/>
  </r>
  <r>
    <n v="306"/>
    <x v="44"/>
    <x v="5"/>
    <x v="2"/>
    <n v="167.78"/>
    <n v="5239.08"/>
    <n v="18"/>
    <n v="42"/>
    <n v="457.81"/>
    <x v="8"/>
    <x v="2"/>
    <x v="0"/>
    <x v="207"/>
    <x v="0"/>
    <x v="1"/>
    <x v="0"/>
  </r>
  <r>
    <n v="307"/>
    <x v="30"/>
    <x v="5"/>
    <x v="0"/>
    <n v="87.15"/>
    <n v="1058.3499999999999"/>
    <n v="12"/>
    <n v="98"/>
    <n v="83.04"/>
    <x v="5"/>
    <x v="1"/>
    <x v="1"/>
    <x v="111"/>
    <x v="0"/>
    <x v="1"/>
    <x v="0"/>
  </r>
  <r>
    <n v="308"/>
    <x v="29"/>
    <x v="1"/>
    <x v="0"/>
    <n v="55.43"/>
    <n v="8908.65"/>
    <n v="16"/>
    <n v="19"/>
    <n v="161.62"/>
    <x v="8"/>
    <x v="3"/>
    <x v="2"/>
    <x v="208"/>
    <x v="0"/>
    <x v="0"/>
    <x v="0"/>
  </r>
  <r>
    <n v="309"/>
    <x v="50"/>
    <x v="5"/>
    <x v="1"/>
    <n v="37.78"/>
    <n v="712.26"/>
    <n v="1"/>
    <n v="98"/>
    <n v="312.37"/>
    <x v="7"/>
    <x v="2"/>
    <x v="1"/>
    <x v="22"/>
    <x v="1"/>
    <x v="1"/>
    <x v="1"/>
  </r>
  <r>
    <n v="310"/>
    <x v="27"/>
    <x v="4"/>
    <x v="1"/>
    <n v="154.75"/>
    <n v="4551.97"/>
    <n v="14"/>
    <n v="52"/>
    <n v="172.97"/>
    <x v="1"/>
    <x v="1"/>
    <x v="1"/>
    <x v="209"/>
    <x v="1"/>
    <x v="0"/>
    <x v="0"/>
  </r>
  <r>
    <n v="311"/>
    <x v="17"/>
    <x v="3"/>
    <x v="2"/>
    <n v="101.48"/>
    <n v="2918.47"/>
    <n v="7"/>
    <n v="77"/>
    <n v="312.85000000000002"/>
    <x v="4"/>
    <x v="4"/>
    <x v="4"/>
    <x v="210"/>
    <x v="1"/>
    <x v="2"/>
    <x v="1"/>
  </r>
  <r>
    <n v="312"/>
    <x v="30"/>
    <x v="5"/>
    <x v="1"/>
    <n v="148.47"/>
    <n v="1633.21"/>
    <n v="5"/>
    <n v="64"/>
    <n v="415.34"/>
    <x v="2"/>
    <x v="4"/>
    <x v="2"/>
    <x v="211"/>
    <x v="1"/>
    <x v="2"/>
    <x v="0"/>
  </r>
  <r>
    <n v="313"/>
    <x v="22"/>
    <x v="4"/>
    <x v="0"/>
    <n v="184.77"/>
    <n v="7859.98"/>
    <n v="2"/>
    <n v="53"/>
    <n v="77.86"/>
    <x v="2"/>
    <x v="3"/>
    <x v="1"/>
    <x v="212"/>
    <x v="1"/>
    <x v="0"/>
    <x v="1"/>
  </r>
  <r>
    <n v="314"/>
    <x v="46"/>
    <x v="2"/>
    <x v="0"/>
    <n v="46.39"/>
    <n v="7177.83"/>
    <n v="4"/>
    <n v="67"/>
    <n v="315.85000000000002"/>
    <x v="6"/>
    <x v="2"/>
    <x v="0"/>
    <x v="213"/>
    <x v="0"/>
    <x v="2"/>
    <x v="0"/>
  </r>
  <r>
    <n v="315"/>
    <x v="25"/>
    <x v="2"/>
    <x v="0"/>
    <n v="185.45"/>
    <n v="1544.88"/>
    <n v="10"/>
    <n v="90"/>
    <n v="335.05"/>
    <x v="5"/>
    <x v="3"/>
    <x v="4"/>
    <x v="214"/>
    <x v="1"/>
    <x v="1"/>
    <x v="1"/>
  </r>
  <r>
    <n v="316"/>
    <x v="18"/>
    <x v="0"/>
    <x v="2"/>
    <n v="94.09"/>
    <n v="6364.38"/>
    <n v="15"/>
    <n v="95"/>
    <n v="438.16"/>
    <x v="9"/>
    <x v="4"/>
    <x v="1"/>
    <x v="185"/>
    <x v="1"/>
    <x v="1"/>
    <x v="0"/>
  </r>
  <r>
    <n v="317"/>
    <x v="13"/>
    <x v="3"/>
    <x v="1"/>
    <n v="74.95"/>
    <n v="7946.3"/>
    <n v="19"/>
    <n v="52"/>
    <n v="359.32"/>
    <x v="1"/>
    <x v="3"/>
    <x v="0"/>
    <x v="172"/>
    <x v="0"/>
    <x v="0"/>
    <x v="1"/>
  </r>
  <r>
    <n v="318"/>
    <x v="0"/>
    <x v="0"/>
    <x v="1"/>
    <n v="189.75"/>
    <n v="7755.99"/>
    <n v="15"/>
    <n v="93"/>
    <n v="396.61"/>
    <x v="1"/>
    <x v="2"/>
    <x v="0"/>
    <x v="215"/>
    <x v="0"/>
    <x v="1"/>
    <x v="0"/>
  </r>
  <r>
    <n v="319"/>
    <x v="46"/>
    <x v="2"/>
    <x v="1"/>
    <n v="198.32"/>
    <n v="1013.57"/>
    <n v="19"/>
    <n v="42"/>
    <n v="91.1"/>
    <x v="0"/>
    <x v="2"/>
    <x v="2"/>
    <x v="216"/>
    <x v="0"/>
    <x v="1"/>
    <x v="1"/>
  </r>
  <r>
    <n v="320"/>
    <x v="1"/>
    <x v="1"/>
    <x v="1"/>
    <n v="55.8"/>
    <n v="6886.58"/>
    <n v="10"/>
    <n v="18"/>
    <n v="74.91"/>
    <x v="2"/>
    <x v="1"/>
    <x v="1"/>
    <x v="47"/>
    <x v="1"/>
    <x v="2"/>
    <x v="0"/>
  </r>
  <r>
    <n v="321"/>
    <x v="42"/>
    <x v="4"/>
    <x v="1"/>
    <n v="138.22999999999999"/>
    <n v="7188.64"/>
    <n v="3"/>
    <n v="15"/>
    <n v="453.21"/>
    <x v="7"/>
    <x v="1"/>
    <x v="2"/>
    <x v="57"/>
    <x v="0"/>
    <x v="0"/>
    <x v="0"/>
  </r>
  <r>
    <n v="322"/>
    <x v="7"/>
    <x v="4"/>
    <x v="1"/>
    <n v="39.17"/>
    <n v="8635.4500000000007"/>
    <n v="11"/>
    <n v="60"/>
    <n v="91.1"/>
    <x v="1"/>
    <x v="0"/>
    <x v="0"/>
    <x v="217"/>
    <x v="0"/>
    <x v="0"/>
    <x v="0"/>
  </r>
  <r>
    <n v="323"/>
    <x v="4"/>
    <x v="0"/>
    <x v="1"/>
    <n v="137.16"/>
    <n v="5129.6400000000003"/>
    <n v="18"/>
    <n v="61"/>
    <n v="191.48"/>
    <x v="4"/>
    <x v="1"/>
    <x v="1"/>
    <x v="56"/>
    <x v="1"/>
    <x v="2"/>
    <x v="1"/>
  </r>
  <r>
    <n v="324"/>
    <x v="4"/>
    <x v="0"/>
    <x v="2"/>
    <n v="168.92"/>
    <n v="4664.83"/>
    <n v="2"/>
    <n v="14"/>
    <n v="397.18"/>
    <x v="2"/>
    <x v="0"/>
    <x v="2"/>
    <x v="204"/>
    <x v="0"/>
    <x v="0"/>
    <x v="0"/>
  </r>
  <r>
    <n v="325"/>
    <x v="35"/>
    <x v="3"/>
    <x v="1"/>
    <n v="143.21"/>
    <n v="9654.65"/>
    <n v="18"/>
    <n v="98"/>
    <n v="39.619999999999997"/>
    <x v="9"/>
    <x v="1"/>
    <x v="2"/>
    <x v="139"/>
    <x v="1"/>
    <x v="2"/>
    <x v="1"/>
  </r>
  <r>
    <n v="326"/>
    <x v="47"/>
    <x v="4"/>
    <x v="1"/>
    <n v="95.12"/>
    <n v="7985.47"/>
    <n v="15"/>
    <n v="23"/>
    <n v="264.81"/>
    <x v="4"/>
    <x v="2"/>
    <x v="3"/>
    <x v="218"/>
    <x v="1"/>
    <x v="0"/>
    <x v="0"/>
  </r>
  <r>
    <n v="327"/>
    <x v="44"/>
    <x v="5"/>
    <x v="1"/>
    <n v="88.95"/>
    <n v="5631.44"/>
    <n v="16"/>
    <n v="62"/>
    <n v="277.49"/>
    <x v="5"/>
    <x v="2"/>
    <x v="4"/>
    <x v="62"/>
    <x v="0"/>
    <x v="0"/>
    <x v="0"/>
  </r>
  <r>
    <n v="328"/>
    <x v="17"/>
    <x v="3"/>
    <x v="2"/>
    <n v="90.76"/>
    <n v="3373.11"/>
    <n v="19"/>
    <n v="89"/>
    <n v="11.99"/>
    <x v="0"/>
    <x v="3"/>
    <x v="0"/>
    <x v="219"/>
    <x v="0"/>
    <x v="0"/>
    <x v="1"/>
  </r>
  <r>
    <n v="329"/>
    <x v="11"/>
    <x v="2"/>
    <x v="1"/>
    <n v="126.15"/>
    <n v="8467.86"/>
    <n v="19"/>
    <n v="31"/>
    <n v="202.64"/>
    <x v="7"/>
    <x v="2"/>
    <x v="0"/>
    <x v="56"/>
    <x v="0"/>
    <x v="2"/>
    <x v="0"/>
  </r>
  <r>
    <n v="330"/>
    <x v="51"/>
    <x v="2"/>
    <x v="2"/>
    <n v="178.68"/>
    <n v="4608.82"/>
    <n v="12"/>
    <n v="11"/>
    <n v="454.51"/>
    <x v="1"/>
    <x v="2"/>
    <x v="2"/>
    <x v="94"/>
    <x v="0"/>
    <x v="2"/>
    <x v="0"/>
  </r>
  <r>
    <n v="331"/>
    <x v="27"/>
    <x v="4"/>
    <x v="2"/>
    <n v="187.23"/>
    <n v="1017.58"/>
    <n v="6"/>
    <n v="4"/>
    <n v="218.86"/>
    <x v="1"/>
    <x v="0"/>
    <x v="0"/>
    <x v="144"/>
    <x v="1"/>
    <x v="2"/>
    <x v="1"/>
  </r>
  <r>
    <n v="332"/>
    <x v="36"/>
    <x v="5"/>
    <x v="2"/>
    <n v="29.64"/>
    <n v="4603.55"/>
    <n v="12"/>
    <n v="32"/>
    <n v="457.61"/>
    <x v="7"/>
    <x v="3"/>
    <x v="0"/>
    <x v="134"/>
    <x v="0"/>
    <x v="1"/>
    <x v="1"/>
  </r>
  <r>
    <n v="333"/>
    <x v="45"/>
    <x v="0"/>
    <x v="0"/>
    <n v="52.69"/>
    <n v="8732.49"/>
    <n v="7"/>
    <n v="33"/>
    <n v="164.72"/>
    <x v="4"/>
    <x v="2"/>
    <x v="1"/>
    <x v="37"/>
    <x v="1"/>
    <x v="0"/>
    <x v="1"/>
  </r>
  <r>
    <n v="334"/>
    <x v="6"/>
    <x v="4"/>
    <x v="1"/>
    <n v="40.200000000000003"/>
    <n v="4537.99"/>
    <n v="10"/>
    <n v="14"/>
    <n v="257.61"/>
    <x v="4"/>
    <x v="2"/>
    <x v="3"/>
    <x v="173"/>
    <x v="0"/>
    <x v="1"/>
    <x v="0"/>
  </r>
  <r>
    <n v="335"/>
    <x v="29"/>
    <x v="1"/>
    <x v="0"/>
    <n v="54.8"/>
    <n v="242.06"/>
    <n v="12"/>
    <n v="50"/>
    <n v="423.09"/>
    <x v="7"/>
    <x v="4"/>
    <x v="1"/>
    <x v="220"/>
    <x v="0"/>
    <x v="1"/>
    <x v="1"/>
  </r>
  <r>
    <n v="336"/>
    <x v="40"/>
    <x v="0"/>
    <x v="1"/>
    <n v="82.39"/>
    <n v="6153.7"/>
    <n v="16"/>
    <n v="40"/>
    <n v="490.91"/>
    <x v="6"/>
    <x v="2"/>
    <x v="1"/>
    <x v="191"/>
    <x v="1"/>
    <x v="0"/>
    <x v="0"/>
  </r>
  <r>
    <n v="337"/>
    <x v="30"/>
    <x v="5"/>
    <x v="2"/>
    <n v="111.18"/>
    <n v="9958.7199999999993"/>
    <n v="13"/>
    <n v="1"/>
    <n v="382"/>
    <x v="8"/>
    <x v="4"/>
    <x v="0"/>
    <x v="207"/>
    <x v="0"/>
    <x v="2"/>
    <x v="0"/>
  </r>
  <r>
    <n v="338"/>
    <x v="16"/>
    <x v="0"/>
    <x v="2"/>
    <n v="133.30000000000001"/>
    <n v="8190.76"/>
    <n v="13"/>
    <n v="25"/>
    <n v="178.39"/>
    <x v="4"/>
    <x v="1"/>
    <x v="0"/>
    <x v="31"/>
    <x v="1"/>
    <x v="0"/>
    <x v="0"/>
  </r>
  <r>
    <n v="339"/>
    <x v="7"/>
    <x v="4"/>
    <x v="1"/>
    <n v="151.79"/>
    <n v="6210.66"/>
    <n v="14"/>
    <n v="85"/>
    <n v="163.83000000000001"/>
    <x v="5"/>
    <x v="1"/>
    <x v="0"/>
    <x v="30"/>
    <x v="1"/>
    <x v="1"/>
    <x v="1"/>
  </r>
  <r>
    <n v="340"/>
    <x v="5"/>
    <x v="3"/>
    <x v="1"/>
    <n v="180.22"/>
    <n v="9152.5499999999993"/>
    <n v="6"/>
    <n v="44"/>
    <n v="37.97"/>
    <x v="7"/>
    <x v="2"/>
    <x v="1"/>
    <x v="8"/>
    <x v="0"/>
    <x v="2"/>
    <x v="0"/>
  </r>
  <r>
    <n v="341"/>
    <x v="19"/>
    <x v="4"/>
    <x v="2"/>
    <n v="198.04"/>
    <n v="8154.46"/>
    <n v="19"/>
    <n v="91"/>
    <n v="109.43"/>
    <x v="6"/>
    <x v="3"/>
    <x v="1"/>
    <x v="146"/>
    <x v="1"/>
    <x v="0"/>
    <x v="1"/>
  </r>
  <r>
    <n v="342"/>
    <x v="8"/>
    <x v="1"/>
    <x v="1"/>
    <n v="139.31"/>
    <n v="5036.53"/>
    <n v="10"/>
    <n v="92"/>
    <n v="382.27"/>
    <x v="7"/>
    <x v="2"/>
    <x v="3"/>
    <x v="163"/>
    <x v="1"/>
    <x v="0"/>
    <x v="0"/>
  </r>
  <r>
    <n v="343"/>
    <x v="32"/>
    <x v="5"/>
    <x v="1"/>
    <n v="172.17"/>
    <n v="5953.08"/>
    <n v="9"/>
    <n v="88"/>
    <n v="213.27"/>
    <x v="1"/>
    <x v="1"/>
    <x v="2"/>
    <x v="14"/>
    <x v="1"/>
    <x v="0"/>
    <x v="1"/>
  </r>
  <r>
    <n v="344"/>
    <x v="42"/>
    <x v="4"/>
    <x v="0"/>
    <n v="160.05000000000001"/>
    <n v="7339.8"/>
    <n v="9"/>
    <n v="91"/>
    <n v="86.7"/>
    <x v="6"/>
    <x v="4"/>
    <x v="1"/>
    <x v="221"/>
    <x v="1"/>
    <x v="0"/>
    <x v="1"/>
  </r>
  <r>
    <n v="345"/>
    <x v="5"/>
    <x v="3"/>
    <x v="2"/>
    <n v="75.36"/>
    <n v="8479.6200000000008"/>
    <n v="9"/>
    <n v="74"/>
    <n v="155.82"/>
    <x v="3"/>
    <x v="4"/>
    <x v="0"/>
    <x v="18"/>
    <x v="1"/>
    <x v="2"/>
    <x v="0"/>
  </r>
  <r>
    <n v="346"/>
    <x v="36"/>
    <x v="5"/>
    <x v="0"/>
    <n v="177.62"/>
    <n v="675.95"/>
    <n v="1"/>
    <n v="98"/>
    <n v="298.51"/>
    <x v="7"/>
    <x v="1"/>
    <x v="1"/>
    <x v="222"/>
    <x v="0"/>
    <x v="2"/>
    <x v="1"/>
  </r>
  <r>
    <n v="347"/>
    <x v="45"/>
    <x v="0"/>
    <x v="2"/>
    <n v="27.7"/>
    <n v="7770.56"/>
    <n v="1"/>
    <n v="91"/>
    <n v="478.73"/>
    <x v="7"/>
    <x v="2"/>
    <x v="4"/>
    <x v="149"/>
    <x v="0"/>
    <x v="2"/>
    <x v="1"/>
  </r>
  <r>
    <n v="348"/>
    <x v="17"/>
    <x v="3"/>
    <x v="0"/>
    <n v="20.07"/>
    <n v="4530.28"/>
    <n v="13"/>
    <n v="42"/>
    <n v="480.12"/>
    <x v="2"/>
    <x v="1"/>
    <x v="1"/>
    <x v="153"/>
    <x v="1"/>
    <x v="2"/>
    <x v="0"/>
  </r>
  <r>
    <n v="349"/>
    <x v="40"/>
    <x v="0"/>
    <x v="1"/>
    <n v="69.27"/>
    <n v="6641.91"/>
    <n v="19"/>
    <n v="32"/>
    <n v="65.88"/>
    <x v="0"/>
    <x v="1"/>
    <x v="1"/>
    <x v="33"/>
    <x v="0"/>
    <x v="2"/>
    <x v="0"/>
  </r>
  <r>
    <n v="350"/>
    <x v="2"/>
    <x v="2"/>
    <x v="1"/>
    <n v="103.18"/>
    <n v="7669.87"/>
    <n v="16"/>
    <n v="41"/>
    <n v="125.77"/>
    <x v="1"/>
    <x v="4"/>
    <x v="4"/>
    <x v="32"/>
    <x v="0"/>
    <x v="2"/>
    <x v="1"/>
  </r>
  <r>
    <n v="351"/>
    <x v="47"/>
    <x v="4"/>
    <x v="2"/>
    <n v="134.91"/>
    <n v="5441.07"/>
    <n v="13"/>
    <n v="96"/>
    <n v="303.47000000000003"/>
    <x v="6"/>
    <x v="4"/>
    <x v="3"/>
    <x v="223"/>
    <x v="0"/>
    <x v="1"/>
    <x v="0"/>
  </r>
  <r>
    <n v="352"/>
    <x v="24"/>
    <x v="3"/>
    <x v="2"/>
    <n v="38.32"/>
    <n v="1669.3"/>
    <n v="18"/>
    <n v="9"/>
    <n v="456.91"/>
    <x v="6"/>
    <x v="1"/>
    <x v="1"/>
    <x v="79"/>
    <x v="0"/>
    <x v="1"/>
    <x v="1"/>
  </r>
  <r>
    <n v="353"/>
    <x v="41"/>
    <x v="0"/>
    <x v="2"/>
    <n v="141.13999999999999"/>
    <n v="4154.32"/>
    <n v="10"/>
    <n v="50"/>
    <n v="490.93"/>
    <x v="5"/>
    <x v="4"/>
    <x v="4"/>
    <x v="85"/>
    <x v="1"/>
    <x v="2"/>
    <x v="1"/>
  </r>
  <r>
    <n v="354"/>
    <x v="9"/>
    <x v="5"/>
    <x v="0"/>
    <n v="164.33"/>
    <n v="861.04"/>
    <n v="14"/>
    <n v="37"/>
    <n v="366.29"/>
    <x v="3"/>
    <x v="2"/>
    <x v="4"/>
    <x v="184"/>
    <x v="0"/>
    <x v="2"/>
    <x v="1"/>
  </r>
  <r>
    <n v="355"/>
    <x v="44"/>
    <x v="5"/>
    <x v="2"/>
    <n v="53.36"/>
    <n v="6924.08"/>
    <n v="3"/>
    <n v="82"/>
    <n v="211.7"/>
    <x v="2"/>
    <x v="2"/>
    <x v="4"/>
    <x v="224"/>
    <x v="0"/>
    <x v="2"/>
    <x v="0"/>
  </r>
  <r>
    <n v="356"/>
    <x v="12"/>
    <x v="4"/>
    <x v="1"/>
    <n v="94.72"/>
    <n v="9541.69"/>
    <n v="1"/>
    <n v="95"/>
    <n v="437.67"/>
    <x v="0"/>
    <x v="0"/>
    <x v="3"/>
    <x v="213"/>
    <x v="0"/>
    <x v="1"/>
    <x v="0"/>
  </r>
  <r>
    <n v="357"/>
    <x v="3"/>
    <x v="2"/>
    <x v="2"/>
    <n v="113.6"/>
    <n v="7973"/>
    <n v="10"/>
    <n v="2"/>
    <n v="215.47"/>
    <x v="4"/>
    <x v="1"/>
    <x v="4"/>
    <x v="185"/>
    <x v="0"/>
    <x v="2"/>
    <x v="1"/>
  </r>
  <r>
    <n v="358"/>
    <x v="23"/>
    <x v="1"/>
    <x v="1"/>
    <n v="101.33"/>
    <n v="3958.89"/>
    <n v="7"/>
    <n v="59"/>
    <n v="336.76"/>
    <x v="9"/>
    <x v="3"/>
    <x v="2"/>
    <x v="40"/>
    <x v="0"/>
    <x v="2"/>
    <x v="0"/>
  </r>
  <r>
    <n v="359"/>
    <x v="21"/>
    <x v="3"/>
    <x v="0"/>
    <n v="163.97"/>
    <n v="5884.49"/>
    <n v="4"/>
    <n v="30"/>
    <n v="249.92"/>
    <x v="1"/>
    <x v="2"/>
    <x v="0"/>
    <x v="28"/>
    <x v="0"/>
    <x v="1"/>
    <x v="0"/>
  </r>
  <r>
    <n v="360"/>
    <x v="42"/>
    <x v="4"/>
    <x v="1"/>
    <n v="192.89"/>
    <n v="3111.59"/>
    <n v="7"/>
    <n v="81"/>
    <n v="391.94"/>
    <x v="4"/>
    <x v="4"/>
    <x v="2"/>
    <x v="225"/>
    <x v="0"/>
    <x v="2"/>
    <x v="0"/>
  </r>
  <r>
    <n v="361"/>
    <x v="30"/>
    <x v="5"/>
    <x v="1"/>
    <n v="163.81"/>
    <n v="5456.35"/>
    <n v="2"/>
    <n v="85"/>
    <n v="370.44"/>
    <x v="8"/>
    <x v="1"/>
    <x v="1"/>
    <x v="61"/>
    <x v="0"/>
    <x v="0"/>
    <x v="0"/>
  </r>
  <r>
    <n v="362"/>
    <x v="16"/>
    <x v="0"/>
    <x v="0"/>
    <n v="34.04"/>
    <n v="3077.2"/>
    <n v="2"/>
    <n v="9"/>
    <n v="201.44"/>
    <x v="4"/>
    <x v="3"/>
    <x v="3"/>
    <x v="1"/>
    <x v="1"/>
    <x v="1"/>
    <x v="0"/>
  </r>
  <r>
    <n v="363"/>
    <x v="10"/>
    <x v="4"/>
    <x v="1"/>
    <n v="164.89"/>
    <n v="7409.42"/>
    <n v="6"/>
    <n v="37"/>
    <n v="59.4"/>
    <x v="8"/>
    <x v="3"/>
    <x v="3"/>
    <x v="119"/>
    <x v="1"/>
    <x v="1"/>
    <x v="1"/>
  </r>
  <r>
    <n v="364"/>
    <x v="32"/>
    <x v="5"/>
    <x v="0"/>
    <n v="31.99"/>
    <n v="2667.48"/>
    <n v="2"/>
    <n v="94"/>
    <n v="476.37"/>
    <x v="3"/>
    <x v="3"/>
    <x v="3"/>
    <x v="226"/>
    <x v="1"/>
    <x v="1"/>
    <x v="0"/>
  </r>
  <r>
    <n v="365"/>
    <x v="6"/>
    <x v="4"/>
    <x v="0"/>
    <n v="62.47"/>
    <n v="9643.7999999999993"/>
    <n v="2"/>
    <n v="60"/>
    <n v="460.12"/>
    <x v="9"/>
    <x v="3"/>
    <x v="1"/>
    <x v="24"/>
    <x v="0"/>
    <x v="1"/>
    <x v="1"/>
  </r>
  <r>
    <n v="366"/>
    <x v="21"/>
    <x v="3"/>
    <x v="0"/>
    <n v="47.56"/>
    <n v="6653.29"/>
    <n v="4"/>
    <n v="16"/>
    <n v="99.12"/>
    <x v="9"/>
    <x v="2"/>
    <x v="4"/>
    <x v="227"/>
    <x v="1"/>
    <x v="1"/>
    <x v="0"/>
  </r>
  <r>
    <n v="367"/>
    <x v="51"/>
    <x v="2"/>
    <x v="1"/>
    <n v="55.55"/>
    <n v="780.9"/>
    <n v="6"/>
    <n v="14"/>
    <n v="109.62"/>
    <x v="3"/>
    <x v="0"/>
    <x v="1"/>
    <x v="95"/>
    <x v="1"/>
    <x v="1"/>
    <x v="1"/>
  </r>
  <r>
    <n v="368"/>
    <x v="10"/>
    <x v="4"/>
    <x v="0"/>
    <n v="115.1"/>
    <n v="206.7"/>
    <n v="19"/>
    <n v="26"/>
    <n v="395.98"/>
    <x v="0"/>
    <x v="4"/>
    <x v="4"/>
    <x v="85"/>
    <x v="1"/>
    <x v="1"/>
    <x v="1"/>
  </r>
  <r>
    <n v="369"/>
    <x v="20"/>
    <x v="3"/>
    <x v="2"/>
    <n v="140.9"/>
    <n v="9970.76"/>
    <n v="2"/>
    <n v="81"/>
    <n v="395.51"/>
    <x v="2"/>
    <x v="2"/>
    <x v="4"/>
    <x v="213"/>
    <x v="1"/>
    <x v="1"/>
    <x v="1"/>
  </r>
  <r>
    <n v="370"/>
    <x v="17"/>
    <x v="3"/>
    <x v="1"/>
    <n v="104.66"/>
    <n v="2283.0100000000002"/>
    <n v="4"/>
    <n v="51"/>
    <n v="483.09"/>
    <x v="3"/>
    <x v="0"/>
    <x v="2"/>
    <x v="84"/>
    <x v="0"/>
    <x v="1"/>
    <x v="1"/>
  </r>
  <r>
    <n v="371"/>
    <x v="2"/>
    <x v="2"/>
    <x v="1"/>
    <n v="192.75"/>
    <n v="3194.37"/>
    <n v="14"/>
    <n v="12"/>
    <n v="498.82"/>
    <x v="7"/>
    <x v="2"/>
    <x v="4"/>
    <x v="115"/>
    <x v="1"/>
    <x v="2"/>
    <x v="0"/>
  </r>
  <r>
    <n v="372"/>
    <x v="35"/>
    <x v="3"/>
    <x v="2"/>
    <n v="63.25"/>
    <n v="2163.3000000000002"/>
    <n v="3"/>
    <n v="47"/>
    <n v="254.2"/>
    <x v="0"/>
    <x v="4"/>
    <x v="1"/>
    <x v="203"/>
    <x v="0"/>
    <x v="0"/>
    <x v="0"/>
  </r>
  <r>
    <n v="373"/>
    <x v="36"/>
    <x v="5"/>
    <x v="2"/>
    <n v="157.37"/>
    <n v="9288.2099999999991"/>
    <n v="16"/>
    <n v="3"/>
    <n v="480.58"/>
    <x v="7"/>
    <x v="2"/>
    <x v="4"/>
    <x v="84"/>
    <x v="0"/>
    <x v="0"/>
    <x v="1"/>
  </r>
  <r>
    <n v="374"/>
    <x v="9"/>
    <x v="5"/>
    <x v="2"/>
    <n v="176.63"/>
    <n v="6554.93"/>
    <n v="12"/>
    <n v="34"/>
    <n v="409.83"/>
    <x v="7"/>
    <x v="4"/>
    <x v="1"/>
    <x v="228"/>
    <x v="0"/>
    <x v="0"/>
    <x v="0"/>
  </r>
  <r>
    <n v="375"/>
    <x v="19"/>
    <x v="4"/>
    <x v="2"/>
    <n v="121.17"/>
    <n v="5093.42"/>
    <n v="2"/>
    <n v="93"/>
    <n v="380.62"/>
    <x v="1"/>
    <x v="1"/>
    <x v="3"/>
    <x v="90"/>
    <x v="0"/>
    <x v="2"/>
    <x v="1"/>
  </r>
  <r>
    <n v="376"/>
    <x v="32"/>
    <x v="5"/>
    <x v="0"/>
    <n v="102.12"/>
    <n v="5620.74"/>
    <n v="10"/>
    <n v="91"/>
    <n v="189.32"/>
    <x v="4"/>
    <x v="2"/>
    <x v="2"/>
    <x v="57"/>
    <x v="0"/>
    <x v="0"/>
    <x v="1"/>
  </r>
  <r>
    <n v="377"/>
    <x v="41"/>
    <x v="0"/>
    <x v="1"/>
    <n v="127.31"/>
    <n v="3246.94"/>
    <n v="10"/>
    <n v="42"/>
    <n v="426.69"/>
    <x v="0"/>
    <x v="1"/>
    <x v="4"/>
    <x v="229"/>
    <x v="1"/>
    <x v="1"/>
    <x v="1"/>
  </r>
  <r>
    <n v="378"/>
    <x v="31"/>
    <x v="3"/>
    <x v="1"/>
    <n v="97.19"/>
    <n v="6180.33"/>
    <n v="12"/>
    <n v="2"/>
    <n v="460.36"/>
    <x v="5"/>
    <x v="2"/>
    <x v="3"/>
    <x v="200"/>
    <x v="0"/>
    <x v="2"/>
    <x v="0"/>
  </r>
  <r>
    <n v="379"/>
    <x v="47"/>
    <x v="4"/>
    <x v="2"/>
    <n v="119.93"/>
    <n v="4254.04"/>
    <n v="17"/>
    <n v="27"/>
    <n v="369.66"/>
    <x v="3"/>
    <x v="1"/>
    <x v="3"/>
    <x v="230"/>
    <x v="1"/>
    <x v="2"/>
    <x v="1"/>
  </r>
  <r>
    <n v="380"/>
    <x v="36"/>
    <x v="5"/>
    <x v="0"/>
    <n v="95.05"/>
    <n v="2072.36"/>
    <n v="10"/>
    <n v="73"/>
    <n v="326.77999999999997"/>
    <x v="9"/>
    <x v="1"/>
    <x v="1"/>
    <x v="119"/>
    <x v="0"/>
    <x v="1"/>
    <x v="0"/>
  </r>
  <r>
    <n v="381"/>
    <x v="22"/>
    <x v="4"/>
    <x v="0"/>
    <n v="92.08"/>
    <n v="6600.39"/>
    <n v="1"/>
    <n v="84"/>
    <n v="323.8"/>
    <x v="5"/>
    <x v="1"/>
    <x v="3"/>
    <x v="231"/>
    <x v="1"/>
    <x v="2"/>
    <x v="0"/>
  </r>
  <r>
    <n v="382"/>
    <x v="27"/>
    <x v="4"/>
    <x v="2"/>
    <n v="145.16"/>
    <n v="3801.02"/>
    <n v="5"/>
    <n v="28"/>
    <n v="86.28"/>
    <x v="1"/>
    <x v="3"/>
    <x v="3"/>
    <x v="148"/>
    <x v="0"/>
    <x v="1"/>
    <x v="0"/>
  </r>
  <r>
    <n v="383"/>
    <x v="39"/>
    <x v="2"/>
    <x v="2"/>
    <n v="36.71"/>
    <n v="7872.16"/>
    <n v="12"/>
    <n v="23"/>
    <n v="117.76"/>
    <x v="6"/>
    <x v="0"/>
    <x v="4"/>
    <x v="232"/>
    <x v="1"/>
    <x v="1"/>
    <x v="1"/>
  </r>
  <r>
    <n v="384"/>
    <x v="47"/>
    <x v="4"/>
    <x v="2"/>
    <n v="49.98"/>
    <n v="4212.41"/>
    <n v="4"/>
    <n v="90"/>
    <n v="122.18"/>
    <x v="5"/>
    <x v="0"/>
    <x v="0"/>
    <x v="233"/>
    <x v="1"/>
    <x v="2"/>
    <x v="1"/>
  </r>
  <r>
    <n v="385"/>
    <x v="28"/>
    <x v="5"/>
    <x v="2"/>
    <n v="173.22"/>
    <n v="5131.8900000000003"/>
    <n v="13"/>
    <n v="89"/>
    <n v="89.71"/>
    <x v="7"/>
    <x v="1"/>
    <x v="4"/>
    <x v="175"/>
    <x v="1"/>
    <x v="2"/>
    <x v="0"/>
  </r>
  <r>
    <n v="386"/>
    <x v="6"/>
    <x v="4"/>
    <x v="0"/>
    <n v="158.79"/>
    <n v="7895.92"/>
    <n v="3"/>
    <n v="85"/>
    <n v="244.22"/>
    <x v="8"/>
    <x v="3"/>
    <x v="0"/>
    <x v="164"/>
    <x v="1"/>
    <x v="1"/>
    <x v="0"/>
  </r>
  <r>
    <n v="387"/>
    <x v="51"/>
    <x v="2"/>
    <x v="1"/>
    <n v="70.66"/>
    <n v="4533.99"/>
    <n v="1"/>
    <n v="37"/>
    <n v="42.79"/>
    <x v="3"/>
    <x v="3"/>
    <x v="3"/>
    <x v="61"/>
    <x v="0"/>
    <x v="0"/>
    <x v="0"/>
  </r>
  <r>
    <n v="388"/>
    <x v="21"/>
    <x v="3"/>
    <x v="0"/>
    <n v="87.91"/>
    <n v="9665.59"/>
    <n v="5"/>
    <n v="25"/>
    <n v="150.84"/>
    <x v="4"/>
    <x v="4"/>
    <x v="0"/>
    <x v="234"/>
    <x v="0"/>
    <x v="1"/>
    <x v="0"/>
  </r>
  <r>
    <n v="389"/>
    <x v="20"/>
    <x v="3"/>
    <x v="1"/>
    <n v="186.68"/>
    <n v="7950.98"/>
    <n v="11"/>
    <n v="31"/>
    <n v="405.64"/>
    <x v="7"/>
    <x v="3"/>
    <x v="3"/>
    <x v="61"/>
    <x v="1"/>
    <x v="1"/>
    <x v="0"/>
  </r>
  <r>
    <n v="390"/>
    <x v="25"/>
    <x v="2"/>
    <x v="1"/>
    <n v="167.25"/>
    <n v="8281.66"/>
    <n v="4"/>
    <n v="13"/>
    <n v="463.17"/>
    <x v="9"/>
    <x v="1"/>
    <x v="4"/>
    <x v="151"/>
    <x v="1"/>
    <x v="1"/>
    <x v="0"/>
  </r>
  <r>
    <n v="391"/>
    <x v="2"/>
    <x v="2"/>
    <x v="1"/>
    <n v="130.58000000000001"/>
    <n v="9543.81"/>
    <n v="12"/>
    <n v="53"/>
    <n v="434.05"/>
    <x v="9"/>
    <x v="4"/>
    <x v="1"/>
    <x v="95"/>
    <x v="1"/>
    <x v="2"/>
    <x v="1"/>
  </r>
  <r>
    <n v="392"/>
    <x v="21"/>
    <x v="3"/>
    <x v="0"/>
    <n v="59.87"/>
    <n v="3949.62"/>
    <n v="10"/>
    <n v="57"/>
    <n v="165.41"/>
    <x v="1"/>
    <x v="0"/>
    <x v="0"/>
    <x v="95"/>
    <x v="0"/>
    <x v="0"/>
    <x v="1"/>
  </r>
  <r>
    <n v="393"/>
    <x v="26"/>
    <x v="3"/>
    <x v="2"/>
    <n v="27.97"/>
    <n v="5842.79"/>
    <n v="6"/>
    <n v="93"/>
    <n v="269.36"/>
    <x v="9"/>
    <x v="0"/>
    <x v="2"/>
    <x v="88"/>
    <x v="1"/>
    <x v="2"/>
    <x v="1"/>
  </r>
  <r>
    <n v="394"/>
    <x v="26"/>
    <x v="3"/>
    <x v="2"/>
    <n v="97.63"/>
    <n v="6966.56"/>
    <n v="2"/>
    <n v="69"/>
    <n v="467.5"/>
    <x v="8"/>
    <x v="2"/>
    <x v="1"/>
    <x v="235"/>
    <x v="0"/>
    <x v="0"/>
    <x v="0"/>
  </r>
  <r>
    <n v="395"/>
    <x v="35"/>
    <x v="3"/>
    <x v="0"/>
    <n v="141.07"/>
    <n v="6767.24"/>
    <n v="4"/>
    <n v="66"/>
    <n v="287.67"/>
    <x v="2"/>
    <x v="1"/>
    <x v="0"/>
    <x v="171"/>
    <x v="0"/>
    <x v="0"/>
    <x v="0"/>
  </r>
  <r>
    <n v="396"/>
    <x v="39"/>
    <x v="2"/>
    <x v="0"/>
    <n v="169.13"/>
    <n v="9534.07"/>
    <n v="11"/>
    <n v="70"/>
    <n v="135.06"/>
    <x v="1"/>
    <x v="2"/>
    <x v="3"/>
    <x v="236"/>
    <x v="0"/>
    <x v="2"/>
    <x v="0"/>
  </r>
  <r>
    <n v="397"/>
    <x v="4"/>
    <x v="0"/>
    <x v="1"/>
    <n v="173.48"/>
    <n v="2954.65"/>
    <n v="17"/>
    <n v="45"/>
    <n v="345.45"/>
    <x v="2"/>
    <x v="0"/>
    <x v="3"/>
    <x v="237"/>
    <x v="1"/>
    <x v="0"/>
    <x v="0"/>
  </r>
  <r>
    <n v="398"/>
    <x v="36"/>
    <x v="5"/>
    <x v="0"/>
    <n v="25.9"/>
    <n v="2984.48"/>
    <n v="2"/>
    <n v="86"/>
    <n v="320.2"/>
    <x v="6"/>
    <x v="3"/>
    <x v="3"/>
    <x v="184"/>
    <x v="1"/>
    <x v="2"/>
    <x v="0"/>
  </r>
  <r>
    <n v="399"/>
    <x v="49"/>
    <x v="0"/>
    <x v="1"/>
    <n v="63.95"/>
    <n v="9188.24"/>
    <n v="4"/>
    <n v="25"/>
    <n v="50.02"/>
    <x v="7"/>
    <x v="4"/>
    <x v="3"/>
    <x v="185"/>
    <x v="0"/>
    <x v="0"/>
    <x v="0"/>
  </r>
  <r>
    <n v="400"/>
    <x v="48"/>
    <x v="4"/>
    <x v="0"/>
    <n v="81.040000000000006"/>
    <n v="8013.13"/>
    <n v="14"/>
    <n v="9"/>
    <n v="387.38"/>
    <x v="4"/>
    <x v="2"/>
    <x v="3"/>
    <x v="238"/>
    <x v="0"/>
    <x v="1"/>
    <x v="1"/>
  </r>
  <r>
    <n v="401"/>
    <x v="34"/>
    <x v="3"/>
    <x v="2"/>
    <n v="53.97"/>
    <n v="2113.23"/>
    <n v="5"/>
    <n v="31"/>
    <n v="54.19"/>
    <x v="8"/>
    <x v="1"/>
    <x v="4"/>
    <x v="162"/>
    <x v="0"/>
    <x v="2"/>
    <x v="0"/>
  </r>
  <r>
    <n v="402"/>
    <x v="16"/>
    <x v="0"/>
    <x v="2"/>
    <n v="164.54"/>
    <n v="5743.46"/>
    <n v="9"/>
    <n v="33"/>
    <n v="317.99"/>
    <x v="8"/>
    <x v="0"/>
    <x v="0"/>
    <x v="203"/>
    <x v="1"/>
    <x v="1"/>
    <x v="0"/>
  </r>
  <r>
    <n v="403"/>
    <x v="29"/>
    <x v="1"/>
    <x v="2"/>
    <n v="158.13999999999999"/>
    <n v="7483.06"/>
    <n v="6"/>
    <n v="86"/>
    <n v="348.35"/>
    <x v="0"/>
    <x v="0"/>
    <x v="1"/>
    <x v="136"/>
    <x v="0"/>
    <x v="1"/>
    <x v="0"/>
  </r>
  <r>
    <n v="404"/>
    <x v="42"/>
    <x v="4"/>
    <x v="0"/>
    <n v="113.03"/>
    <n v="3595.06"/>
    <n v="11"/>
    <n v="68"/>
    <n v="300.67"/>
    <x v="0"/>
    <x v="4"/>
    <x v="0"/>
    <x v="124"/>
    <x v="1"/>
    <x v="2"/>
    <x v="1"/>
  </r>
  <r>
    <n v="405"/>
    <x v="23"/>
    <x v="1"/>
    <x v="1"/>
    <n v="196.93"/>
    <n v="4400.38"/>
    <n v="1"/>
    <n v="58"/>
    <n v="192.9"/>
    <x v="6"/>
    <x v="0"/>
    <x v="0"/>
    <x v="239"/>
    <x v="0"/>
    <x v="2"/>
    <x v="1"/>
  </r>
  <r>
    <n v="406"/>
    <x v="28"/>
    <x v="5"/>
    <x v="2"/>
    <n v="45.93"/>
    <n v="5796.43"/>
    <n v="4"/>
    <n v="85"/>
    <n v="306.82"/>
    <x v="4"/>
    <x v="2"/>
    <x v="4"/>
    <x v="202"/>
    <x v="1"/>
    <x v="2"/>
    <x v="0"/>
  </r>
  <r>
    <n v="407"/>
    <x v="40"/>
    <x v="0"/>
    <x v="1"/>
    <n v="181.94"/>
    <n v="4724.37"/>
    <n v="9"/>
    <n v="82"/>
    <n v="280.77"/>
    <x v="1"/>
    <x v="0"/>
    <x v="4"/>
    <x v="141"/>
    <x v="1"/>
    <x v="2"/>
    <x v="1"/>
  </r>
  <r>
    <n v="408"/>
    <x v="27"/>
    <x v="4"/>
    <x v="2"/>
    <n v="40.96"/>
    <n v="7555.12"/>
    <n v="14"/>
    <n v="18"/>
    <n v="301.64999999999998"/>
    <x v="5"/>
    <x v="0"/>
    <x v="3"/>
    <x v="36"/>
    <x v="0"/>
    <x v="2"/>
    <x v="0"/>
  </r>
  <r>
    <n v="409"/>
    <x v="37"/>
    <x v="5"/>
    <x v="1"/>
    <n v="49.37"/>
    <n v="158.79"/>
    <n v="1"/>
    <n v="76"/>
    <n v="406.78"/>
    <x v="3"/>
    <x v="4"/>
    <x v="3"/>
    <x v="240"/>
    <x v="0"/>
    <x v="2"/>
    <x v="1"/>
  </r>
  <r>
    <n v="410"/>
    <x v="23"/>
    <x v="1"/>
    <x v="0"/>
    <n v="145.32"/>
    <n v="4402.8599999999997"/>
    <n v="11"/>
    <n v="19"/>
    <n v="414.73"/>
    <x v="7"/>
    <x v="3"/>
    <x v="0"/>
    <x v="241"/>
    <x v="1"/>
    <x v="0"/>
    <x v="1"/>
  </r>
  <r>
    <n v="411"/>
    <x v="44"/>
    <x v="5"/>
    <x v="0"/>
    <n v="39.72"/>
    <n v="3442.06"/>
    <n v="6"/>
    <n v="36"/>
    <n v="380.8"/>
    <x v="4"/>
    <x v="1"/>
    <x v="4"/>
    <x v="204"/>
    <x v="1"/>
    <x v="2"/>
    <x v="1"/>
  </r>
  <r>
    <n v="412"/>
    <x v="45"/>
    <x v="0"/>
    <x v="1"/>
    <n v="121.85"/>
    <n v="6130.72"/>
    <n v="9"/>
    <n v="59"/>
    <n v="246.33"/>
    <x v="1"/>
    <x v="1"/>
    <x v="1"/>
    <x v="116"/>
    <x v="0"/>
    <x v="2"/>
    <x v="1"/>
  </r>
  <r>
    <n v="413"/>
    <x v="27"/>
    <x v="4"/>
    <x v="0"/>
    <n v="95.64"/>
    <n v="7781.99"/>
    <n v="14"/>
    <n v="86"/>
    <n v="183.99"/>
    <x v="9"/>
    <x v="2"/>
    <x v="0"/>
    <x v="242"/>
    <x v="0"/>
    <x v="0"/>
    <x v="0"/>
  </r>
  <r>
    <n v="414"/>
    <x v="49"/>
    <x v="0"/>
    <x v="1"/>
    <n v="151.13"/>
    <n v="853.84"/>
    <n v="3"/>
    <n v="44"/>
    <n v="440.36"/>
    <x v="1"/>
    <x v="1"/>
    <x v="4"/>
    <x v="147"/>
    <x v="0"/>
    <x v="1"/>
    <x v="0"/>
  </r>
  <r>
    <n v="415"/>
    <x v="10"/>
    <x v="4"/>
    <x v="0"/>
    <n v="182.12"/>
    <n v="1664.79"/>
    <n v="1"/>
    <n v="64"/>
    <n v="439.61"/>
    <x v="0"/>
    <x v="4"/>
    <x v="0"/>
    <x v="8"/>
    <x v="0"/>
    <x v="2"/>
    <x v="0"/>
  </r>
  <r>
    <n v="416"/>
    <x v="14"/>
    <x v="2"/>
    <x v="0"/>
    <n v="158.58000000000001"/>
    <n v="6684.31"/>
    <n v="13"/>
    <n v="99"/>
    <n v="408.68"/>
    <x v="5"/>
    <x v="4"/>
    <x v="4"/>
    <x v="156"/>
    <x v="1"/>
    <x v="1"/>
    <x v="0"/>
  </r>
  <r>
    <n v="417"/>
    <x v="11"/>
    <x v="2"/>
    <x v="1"/>
    <n v="172.94"/>
    <n v="7410.18"/>
    <n v="8"/>
    <n v="98"/>
    <n v="443.33"/>
    <x v="1"/>
    <x v="0"/>
    <x v="0"/>
    <x v="115"/>
    <x v="0"/>
    <x v="0"/>
    <x v="1"/>
  </r>
  <r>
    <n v="418"/>
    <x v="41"/>
    <x v="0"/>
    <x v="2"/>
    <n v="25.93"/>
    <n v="5923.2"/>
    <n v="17"/>
    <n v="74"/>
    <n v="203.68"/>
    <x v="5"/>
    <x v="0"/>
    <x v="1"/>
    <x v="91"/>
    <x v="0"/>
    <x v="1"/>
    <x v="0"/>
  </r>
  <r>
    <n v="419"/>
    <x v="43"/>
    <x v="1"/>
    <x v="2"/>
    <n v="75.84"/>
    <n v="9829.75"/>
    <n v="16"/>
    <n v="28"/>
    <n v="271.88"/>
    <x v="5"/>
    <x v="2"/>
    <x v="4"/>
    <x v="11"/>
    <x v="1"/>
    <x v="1"/>
    <x v="1"/>
  </r>
  <r>
    <n v="420"/>
    <x v="44"/>
    <x v="5"/>
    <x v="2"/>
    <n v="112.78"/>
    <n v="5044.67"/>
    <n v="18"/>
    <n v="88"/>
    <n v="289.25"/>
    <x v="8"/>
    <x v="3"/>
    <x v="2"/>
    <x v="243"/>
    <x v="0"/>
    <x v="2"/>
    <x v="1"/>
  </r>
  <r>
    <n v="421"/>
    <x v="24"/>
    <x v="3"/>
    <x v="1"/>
    <n v="94.87"/>
    <n v="1449.29"/>
    <n v="1"/>
    <n v="64"/>
    <n v="361.78"/>
    <x v="0"/>
    <x v="0"/>
    <x v="3"/>
    <x v="167"/>
    <x v="1"/>
    <x v="1"/>
    <x v="1"/>
  </r>
  <r>
    <n v="422"/>
    <x v="48"/>
    <x v="4"/>
    <x v="2"/>
    <n v="61.63"/>
    <n v="6894.28"/>
    <n v="1"/>
    <n v="52"/>
    <n v="393.26"/>
    <x v="2"/>
    <x v="4"/>
    <x v="4"/>
    <x v="229"/>
    <x v="0"/>
    <x v="0"/>
    <x v="0"/>
  </r>
  <r>
    <n v="423"/>
    <x v="28"/>
    <x v="5"/>
    <x v="0"/>
    <n v="75.42"/>
    <n v="6060.55"/>
    <n v="12"/>
    <n v="60"/>
    <n v="285.47000000000003"/>
    <x v="0"/>
    <x v="0"/>
    <x v="0"/>
    <x v="1"/>
    <x v="1"/>
    <x v="1"/>
    <x v="1"/>
  </r>
  <r>
    <n v="424"/>
    <x v="29"/>
    <x v="1"/>
    <x v="2"/>
    <n v="190.18"/>
    <n v="5945.17"/>
    <n v="11"/>
    <n v="37"/>
    <n v="452.34"/>
    <x v="1"/>
    <x v="2"/>
    <x v="3"/>
    <x v="105"/>
    <x v="1"/>
    <x v="2"/>
    <x v="0"/>
  </r>
  <r>
    <n v="425"/>
    <x v="41"/>
    <x v="0"/>
    <x v="0"/>
    <n v="72.95"/>
    <n v="5503.95"/>
    <n v="7"/>
    <n v="49"/>
    <n v="120.08"/>
    <x v="4"/>
    <x v="2"/>
    <x v="0"/>
    <x v="244"/>
    <x v="0"/>
    <x v="2"/>
    <x v="0"/>
  </r>
  <r>
    <n v="426"/>
    <x v="5"/>
    <x v="3"/>
    <x v="2"/>
    <n v="83.7"/>
    <n v="9397.0499999999993"/>
    <n v="19"/>
    <n v="98"/>
    <n v="210.25"/>
    <x v="0"/>
    <x v="0"/>
    <x v="4"/>
    <x v="143"/>
    <x v="1"/>
    <x v="1"/>
    <x v="0"/>
  </r>
  <r>
    <n v="427"/>
    <x v="0"/>
    <x v="0"/>
    <x v="2"/>
    <n v="20.67"/>
    <n v="1378.65"/>
    <n v="2"/>
    <n v="12"/>
    <n v="38.07"/>
    <x v="4"/>
    <x v="3"/>
    <x v="0"/>
    <x v="245"/>
    <x v="0"/>
    <x v="0"/>
    <x v="0"/>
  </r>
  <r>
    <n v="428"/>
    <x v="20"/>
    <x v="3"/>
    <x v="1"/>
    <n v="172.11"/>
    <n v="824.65"/>
    <n v="6"/>
    <n v="73"/>
    <n v="491.14"/>
    <x v="0"/>
    <x v="1"/>
    <x v="4"/>
    <x v="149"/>
    <x v="0"/>
    <x v="2"/>
    <x v="1"/>
  </r>
  <r>
    <n v="429"/>
    <x v="11"/>
    <x v="2"/>
    <x v="0"/>
    <n v="47.87"/>
    <n v="1625.76"/>
    <n v="18"/>
    <n v="94"/>
    <n v="402.65"/>
    <x v="2"/>
    <x v="4"/>
    <x v="4"/>
    <x v="140"/>
    <x v="1"/>
    <x v="0"/>
    <x v="1"/>
  </r>
  <r>
    <n v="430"/>
    <x v="15"/>
    <x v="0"/>
    <x v="0"/>
    <n v="56.75"/>
    <n v="2525.4"/>
    <n v="11"/>
    <n v="34"/>
    <n v="70.53"/>
    <x v="3"/>
    <x v="3"/>
    <x v="3"/>
    <x v="93"/>
    <x v="0"/>
    <x v="2"/>
    <x v="0"/>
  </r>
  <r>
    <n v="431"/>
    <x v="4"/>
    <x v="0"/>
    <x v="0"/>
    <n v="65.95"/>
    <n v="5970.17"/>
    <n v="13"/>
    <n v="48"/>
    <n v="173.63"/>
    <x v="3"/>
    <x v="2"/>
    <x v="4"/>
    <x v="246"/>
    <x v="0"/>
    <x v="1"/>
    <x v="1"/>
  </r>
  <r>
    <n v="432"/>
    <x v="21"/>
    <x v="3"/>
    <x v="2"/>
    <n v="179.23"/>
    <n v="6163.01"/>
    <n v="10"/>
    <n v="15"/>
    <n v="271.82"/>
    <x v="4"/>
    <x v="4"/>
    <x v="1"/>
    <x v="211"/>
    <x v="0"/>
    <x v="0"/>
    <x v="0"/>
  </r>
  <r>
    <n v="433"/>
    <x v="20"/>
    <x v="3"/>
    <x v="2"/>
    <n v="57.16"/>
    <n v="2402.7600000000002"/>
    <n v="18"/>
    <n v="95"/>
    <n v="155.33000000000001"/>
    <x v="1"/>
    <x v="4"/>
    <x v="2"/>
    <x v="247"/>
    <x v="0"/>
    <x v="2"/>
    <x v="0"/>
  </r>
  <r>
    <n v="434"/>
    <x v="51"/>
    <x v="2"/>
    <x v="1"/>
    <n v="163.55000000000001"/>
    <n v="4943.33"/>
    <n v="4"/>
    <n v="32"/>
    <n v="67.77"/>
    <x v="6"/>
    <x v="1"/>
    <x v="1"/>
    <x v="58"/>
    <x v="0"/>
    <x v="0"/>
    <x v="1"/>
  </r>
  <r>
    <n v="435"/>
    <x v="24"/>
    <x v="3"/>
    <x v="1"/>
    <n v="165.45"/>
    <n v="4872.41"/>
    <n v="9"/>
    <n v="88"/>
    <n v="303.37"/>
    <x v="2"/>
    <x v="2"/>
    <x v="4"/>
    <x v="218"/>
    <x v="0"/>
    <x v="0"/>
    <x v="1"/>
  </r>
  <r>
    <n v="436"/>
    <x v="47"/>
    <x v="4"/>
    <x v="1"/>
    <n v="186.86"/>
    <n v="4585.8"/>
    <n v="3"/>
    <n v="64"/>
    <n v="119.58"/>
    <x v="4"/>
    <x v="1"/>
    <x v="2"/>
    <x v="103"/>
    <x v="0"/>
    <x v="0"/>
    <x v="1"/>
  </r>
  <r>
    <n v="437"/>
    <x v="26"/>
    <x v="3"/>
    <x v="2"/>
    <n v="40.799999999999997"/>
    <n v="8055.1"/>
    <n v="11"/>
    <n v="44"/>
    <n v="320.13"/>
    <x v="4"/>
    <x v="1"/>
    <x v="0"/>
    <x v="129"/>
    <x v="0"/>
    <x v="1"/>
    <x v="0"/>
  </r>
  <r>
    <n v="438"/>
    <x v="19"/>
    <x v="4"/>
    <x v="1"/>
    <n v="59.11"/>
    <n v="4769.76"/>
    <n v="7"/>
    <n v="22"/>
    <n v="348.52"/>
    <x v="3"/>
    <x v="3"/>
    <x v="0"/>
    <x v="248"/>
    <x v="1"/>
    <x v="1"/>
    <x v="0"/>
  </r>
  <r>
    <n v="439"/>
    <x v="21"/>
    <x v="3"/>
    <x v="0"/>
    <n v="153.72"/>
    <n v="7607.82"/>
    <n v="1"/>
    <n v="3"/>
    <n v="408.91"/>
    <x v="1"/>
    <x v="2"/>
    <x v="1"/>
    <x v="249"/>
    <x v="1"/>
    <x v="1"/>
    <x v="0"/>
  </r>
  <r>
    <n v="440"/>
    <x v="28"/>
    <x v="5"/>
    <x v="1"/>
    <n v="55.28"/>
    <n v="1748.16"/>
    <n v="5"/>
    <n v="27"/>
    <n v="228.83"/>
    <x v="9"/>
    <x v="2"/>
    <x v="3"/>
    <x v="250"/>
    <x v="0"/>
    <x v="0"/>
    <x v="1"/>
  </r>
  <r>
    <n v="441"/>
    <x v="11"/>
    <x v="2"/>
    <x v="2"/>
    <n v="71.540000000000006"/>
    <n v="5366.48"/>
    <n v="5"/>
    <n v="10"/>
    <n v="352.17"/>
    <x v="8"/>
    <x v="3"/>
    <x v="2"/>
    <x v="251"/>
    <x v="0"/>
    <x v="1"/>
    <x v="0"/>
  </r>
  <r>
    <n v="442"/>
    <x v="17"/>
    <x v="3"/>
    <x v="1"/>
    <n v="50.01"/>
    <n v="8258.64"/>
    <n v="13"/>
    <n v="2"/>
    <n v="27.22"/>
    <x v="3"/>
    <x v="2"/>
    <x v="2"/>
    <x v="217"/>
    <x v="0"/>
    <x v="2"/>
    <x v="1"/>
  </r>
  <r>
    <n v="443"/>
    <x v="51"/>
    <x v="2"/>
    <x v="0"/>
    <n v="51.09"/>
    <n v="1859.39"/>
    <n v="1"/>
    <n v="57"/>
    <n v="319.16000000000003"/>
    <x v="3"/>
    <x v="3"/>
    <x v="3"/>
    <x v="41"/>
    <x v="1"/>
    <x v="1"/>
    <x v="0"/>
  </r>
  <r>
    <n v="444"/>
    <x v="22"/>
    <x v="4"/>
    <x v="0"/>
    <n v="106.68"/>
    <n v="4702.7299999999996"/>
    <n v="4"/>
    <n v="68"/>
    <n v="222.93"/>
    <x v="3"/>
    <x v="2"/>
    <x v="0"/>
    <x v="183"/>
    <x v="1"/>
    <x v="0"/>
    <x v="0"/>
  </r>
  <r>
    <n v="445"/>
    <x v="19"/>
    <x v="4"/>
    <x v="0"/>
    <n v="39.74"/>
    <n v="6129.89"/>
    <n v="8"/>
    <n v="82"/>
    <n v="406.44"/>
    <x v="9"/>
    <x v="0"/>
    <x v="4"/>
    <x v="252"/>
    <x v="0"/>
    <x v="2"/>
    <x v="1"/>
  </r>
  <r>
    <n v="446"/>
    <x v="46"/>
    <x v="2"/>
    <x v="2"/>
    <n v="77.91"/>
    <n v="1929.27"/>
    <n v="18"/>
    <n v="2"/>
    <n v="494.07"/>
    <x v="4"/>
    <x v="2"/>
    <x v="0"/>
    <x v="253"/>
    <x v="1"/>
    <x v="2"/>
    <x v="0"/>
  </r>
  <r>
    <n v="447"/>
    <x v="24"/>
    <x v="3"/>
    <x v="0"/>
    <n v="96.79"/>
    <n v="7591.98"/>
    <n v="12"/>
    <n v="31"/>
    <n v="153.29"/>
    <x v="9"/>
    <x v="0"/>
    <x v="4"/>
    <x v="248"/>
    <x v="1"/>
    <x v="2"/>
    <x v="0"/>
  </r>
  <r>
    <n v="448"/>
    <x v="8"/>
    <x v="1"/>
    <x v="1"/>
    <n v="24.42"/>
    <n v="882.06"/>
    <n v="3"/>
    <n v="35"/>
    <n v="448.28"/>
    <x v="3"/>
    <x v="1"/>
    <x v="0"/>
    <x v="199"/>
    <x v="0"/>
    <x v="0"/>
    <x v="0"/>
  </r>
  <r>
    <n v="449"/>
    <x v="49"/>
    <x v="0"/>
    <x v="1"/>
    <n v="89.9"/>
    <n v="9469.51"/>
    <n v="13"/>
    <n v="98"/>
    <n v="61.94"/>
    <x v="7"/>
    <x v="1"/>
    <x v="2"/>
    <x v="164"/>
    <x v="0"/>
    <x v="0"/>
    <x v="0"/>
  </r>
  <r>
    <n v="450"/>
    <x v="10"/>
    <x v="4"/>
    <x v="0"/>
    <n v="36.94"/>
    <n v="4735.3900000000003"/>
    <n v="17"/>
    <n v="48"/>
    <n v="231.67"/>
    <x v="6"/>
    <x v="1"/>
    <x v="2"/>
    <x v="254"/>
    <x v="1"/>
    <x v="0"/>
    <x v="0"/>
  </r>
  <r>
    <n v="451"/>
    <x v="12"/>
    <x v="4"/>
    <x v="2"/>
    <n v="108.84"/>
    <n v="3427.62"/>
    <n v="3"/>
    <n v="49"/>
    <n v="350.69"/>
    <x v="8"/>
    <x v="4"/>
    <x v="4"/>
    <x v="255"/>
    <x v="1"/>
    <x v="1"/>
    <x v="1"/>
  </r>
  <r>
    <n v="452"/>
    <x v="39"/>
    <x v="2"/>
    <x v="0"/>
    <n v="168.63"/>
    <n v="1256.3900000000001"/>
    <n v="13"/>
    <n v="11"/>
    <n v="432.93"/>
    <x v="7"/>
    <x v="1"/>
    <x v="0"/>
    <x v="124"/>
    <x v="1"/>
    <x v="0"/>
    <x v="1"/>
  </r>
  <r>
    <n v="453"/>
    <x v="9"/>
    <x v="5"/>
    <x v="1"/>
    <n v="167.32"/>
    <n v="4382.71"/>
    <n v="10"/>
    <n v="7"/>
    <n v="118.39"/>
    <x v="4"/>
    <x v="0"/>
    <x v="4"/>
    <x v="15"/>
    <x v="1"/>
    <x v="2"/>
    <x v="0"/>
  </r>
  <r>
    <n v="454"/>
    <x v="0"/>
    <x v="0"/>
    <x v="1"/>
    <n v="34.479999999999997"/>
    <n v="6632.06"/>
    <n v="4"/>
    <n v="6"/>
    <n v="251.39"/>
    <x v="5"/>
    <x v="3"/>
    <x v="4"/>
    <x v="256"/>
    <x v="0"/>
    <x v="0"/>
    <x v="0"/>
  </r>
  <r>
    <n v="455"/>
    <x v="29"/>
    <x v="1"/>
    <x v="0"/>
    <n v="128.22"/>
    <n v="1035.42"/>
    <n v="1"/>
    <n v="43"/>
    <n v="488.2"/>
    <x v="9"/>
    <x v="3"/>
    <x v="0"/>
    <x v="257"/>
    <x v="0"/>
    <x v="2"/>
    <x v="1"/>
  </r>
  <r>
    <n v="456"/>
    <x v="10"/>
    <x v="4"/>
    <x v="2"/>
    <n v="170.23"/>
    <n v="3132.06"/>
    <n v="14"/>
    <n v="71"/>
    <n v="371.26"/>
    <x v="7"/>
    <x v="4"/>
    <x v="4"/>
    <x v="258"/>
    <x v="1"/>
    <x v="0"/>
    <x v="1"/>
  </r>
  <r>
    <n v="457"/>
    <x v="44"/>
    <x v="5"/>
    <x v="1"/>
    <n v="62.84"/>
    <n v="8376.57"/>
    <n v="6"/>
    <n v="39"/>
    <n v="203.06"/>
    <x v="4"/>
    <x v="2"/>
    <x v="4"/>
    <x v="117"/>
    <x v="1"/>
    <x v="2"/>
    <x v="1"/>
  </r>
  <r>
    <n v="458"/>
    <x v="19"/>
    <x v="4"/>
    <x v="2"/>
    <n v="157.15"/>
    <n v="6497.19"/>
    <n v="19"/>
    <n v="6"/>
    <n v="253.8"/>
    <x v="5"/>
    <x v="1"/>
    <x v="0"/>
    <x v="131"/>
    <x v="0"/>
    <x v="2"/>
    <x v="0"/>
  </r>
  <r>
    <n v="459"/>
    <x v="22"/>
    <x v="4"/>
    <x v="0"/>
    <n v="180.34"/>
    <n v="2143.09"/>
    <n v="4"/>
    <n v="61"/>
    <n v="460.63"/>
    <x v="9"/>
    <x v="2"/>
    <x v="1"/>
    <x v="119"/>
    <x v="1"/>
    <x v="2"/>
    <x v="0"/>
  </r>
  <r>
    <n v="460"/>
    <x v="50"/>
    <x v="5"/>
    <x v="1"/>
    <n v="165.1"/>
    <n v="1693.01"/>
    <n v="11"/>
    <n v="31"/>
    <n v="248.53"/>
    <x v="6"/>
    <x v="3"/>
    <x v="1"/>
    <x v="166"/>
    <x v="1"/>
    <x v="2"/>
    <x v="1"/>
  </r>
  <r>
    <n v="461"/>
    <x v="18"/>
    <x v="0"/>
    <x v="1"/>
    <n v="39.31"/>
    <n v="9054.4"/>
    <n v="13"/>
    <n v="60"/>
    <n v="38.46"/>
    <x v="3"/>
    <x v="0"/>
    <x v="3"/>
    <x v="197"/>
    <x v="1"/>
    <x v="1"/>
    <x v="0"/>
  </r>
  <r>
    <n v="462"/>
    <x v="10"/>
    <x v="4"/>
    <x v="1"/>
    <n v="21.63"/>
    <n v="2941.5"/>
    <n v="10"/>
    <n v="9"/>
    <n v="110.3"/>
    <x v="9"/>
    <x v="4"/>
    <x v="1"/>
    <x v="139"/>
    <x v="0"/>
    <x v="1"/>
    <x v="1"/>
  </r>
  <r>
    <n v="463"/>
    <x v="42"/>
    <x v="4"/>
    <x v="1"/>
    <n v="54.51"/>
    <n v="1877.05"/>
    <n v="17"/>
    <n v="64"/>
    <n v="11.84"/>
    <x v="2"/>
    <x v="4"/>
    <x v="0"/>
    <x v="243"/>
    <x v="1"/>
    <x v="1"/>
    <x v="1"/>
  </r>
  <r>
    <n v="464"/>
    <x v="30"/>
    <x v="5"/>
    <x v="1"/>
    <n v="68.69"/>
    <n v="9999.64"/>
    <n v="7"/>
    <n v="82"/>
    <n v="245.31"/>
    <x v="9"/>
    <x v="4"/>
    <x v="4"/>
    <x v="24"/>
    <x v="1"/>
    <x v="0"/>
    <x v="1"/>
  </r>
  <r>
    <n v="465"/>
    <x v="50"/>
    <x v="5"/>
    <x v="1"/>
    <n v="130.91"/>
    <n v="3161"/>
    <n v="13"/>
    <n v="87"/>
    <n v="486.97"/>
    <x v="4"/>
    <x v="1"/>
    <x v="0"/>
    <x v="154"/>
    <x v="1"/>
    <x v="2"/>
    <x v="1"/>
  </r>
  <r>
    <n v="466"/>
    <x v="23"/>
    <x v="1"/>
    <x v="0"/>
    <n v="89.17"/>
    <n v="1334.93"/>
    <n v="16"/>
    <n v="4"/>
    <n v="403.21"/>
    <x v="4"/>
    <x v="4"/>
    <x v="2"/>
    <x v="70"/>
    <x v="1"/>
    <x v="0"/>
    <x v="0"/>
  </r>
  <r>
    <n v="467"/>
    <x v="23"/>
    <x v="1"/>
    <x v="1"/>
    <n v="146.61000000000001"/>
    <n v="4671.3999999999996"/>
    <n v="7"/>
    <n v="16"/>
    <n v="30.23"/>
    <x v="5"/>
    <x v="0"/>
    <x v="0"/>
    <x v="259"/>
    <x v="0"/>
    <x v="2"/>
    <x v="0"/>
  </r>
  <r>
    <n v="468"/>
    <x v="47"/>
    <x v="4"/>
    <x v="1"/>
    <n v="83.55"/>
    <n v="4400.0200000000004"/>
    <n v="18"/>
    <n v="95"/>
    <n v="466.12"/>
    <x v="8"/>
    <x v="0"/>
    <x v="1"/>
    <x v="119"/>
    <x v="0"/>
    <x v="2"/>
    <x v="1"/>
  </r>
  <r>
    <n v="469"/>
    <x v="51"/>
    <x v="2"/>
    <x v="0"/>
    <n v="47.8"/>
    <n v="9275.34"/>
    <n v="7"/>
    <n v="7"/>
    <n v="64.55"/>
    <x v="2"/>
    <x v="4"/>
    <x v="3"/>
    <x v="143"/>
    <x v="0"/>
    <x v="1"/>
    <x v="0"/>
  </r>
  <r>
    <n v="470"/>
    <x v="40"/>
    <x v="0"/>
    <x v="1"/>
    <n v="76.28"/>
    <n v="1428.63"/>
    <n v="6"/>
    <n v="94"/>
    <n v="21.27"/>
    <x v="0"/>
    <x v="3"/>
    <x v="4"/>
    <x v="4"/>
    <x v="1"/>
    <x v="1"/>
    <x v="0"/>
  </r>
  <r>
    <n v="471"/>
    <x v="29"/>
    <x v="1"/>
    <x v="1"/>
    <n v="179.18"/>
    <n v="1002.25"/>
    <n v="13"/>
    <n v="23"/>
    <n v="113.68"/>
    <x v="7"/>
    <x v="3"/>
    <x v="4"/>
    <x v="61"/>
    <x v="1"/>
    <x v="0"/>
    <x v="1"/>
  </r>
  <r>
    <n v="472"/>
    <x v="5"/>
    <x v="3"/>
    <x v="0"/>
    <n v="192.54"/>
    <n v="1020.49"/>
    <n v="3"/>
    <n v="11"/>
    <n v="255.08"/>
    <x v="1"/>
    <x v="4"/>
    <x v="1"/>
    <x v="260"/>
    <x v="0"/>
    <x v="0"/>
    <x v="1"/>
  </r>
  <r>
    <n v="473"/>
    <x v="2"/>
    <x v="2"/>
    <x v="1"/>
    <n v="57.35"/>
    <n v="9052.4500000000007"/>
    <n v="1"/>
    <n v="29"/>
    <n v="48.1"/>
    <x v="3"/>
    <x v="1"/>
    <x v="3"/>
    <x v="151"/>
    <x v="1"/>
    <x v="1"/>
    <x v="0"/>
  </r>
  <r>
    <n v="474"/>
    <x v="6"/>
    <x v="4"/>
    <x v="1"/>
    <n v="161.91999999999999"/>
    <n v="4548.75"/>
    <n v="18"/>
    <n v="8"/>
    <n v="392.86"/>
    <x v="5"/>
    <x v="3"/>
    <x v="2"/>
    <x v="261"/>
    <x v="1"/>
    <x v="2"/>
    <x v="0"/>
  </r>
  <r>
    <n v="475"/>
    <x v="9"/>
    <x v="5"/>
    <x v="0"/>
    <n v="69.2"/>
    <n v="1591"/>
    <n v="11"/>
    <n v="92"/>
    <n v="18.57"/>
    <x v="6"/>
    <x v="4"/>
    <x v="3"/>
    <x v="150"/>
    <x v="0"/>
    <x v="2"/>
    <x v="0"/>
  </r>
  <r>
    <n v="476"/>
    <x v="17"/>
    <x v="3"/>
    <x v="1"/>
    <n v="179.68"/>
    <n v="5978.92"/>
    <n v="1"/>
    <n v="84"/>
    <n v="116.9"/>
    <x v="7"/>
    <x v="0"/>
    <x v="3"/>
    <x v="262"/>
    <x v="0"/>
    <x v="0"/>
    <x v="0"/>
  </r>
  <r>
    <n v="477"/>
    <x v="22"/>
    <x v="4"/>
    <x v="0"/>
    <n v="49.8"/>
    <n v="5422.47"/>
    <n v="5"/>
    <n v="3"/>
    <n v="303.22000000000003"/>
    <x v="0"/>
    <x v="2"/>
    <x v="1"/>
    <x v="52"/>
    <x v="1"/>
    <x v="0"/>
    <x v="0"/>
  </r>
  <r>
    <n v="478"/>
    <x v="43"/>
    <x v="1"/>
    <x v="1"/>
    <n v="139.87"/>
    <n v="2064.23"/>
    <n v="9"/>
    <n v="72"/>
    <n v="211.18"/>
    <x v="7"/>
    <x v="3"/>
    <x v="3"/>
    <x v="263"/>
    <x v="0"/>
    <x v="0"/>
    <x v="1"/>
  </r>
  <r>
    <n v="479"/>
    <x v="3"/>
    <x v="2"/>
    <x v="1"/>
    <n v="35.159999999999997"/>
    <n v="6070.08"/>
    <n v="19"/>
    <n v="77"/>
    <n v="235.6"/>
    <x v="5"/>
    <x v="1"/>
    <x v="4"/>
    <x v="264"/>
    <x v="0"/>
    <x v="1"/>
    <x v="1"/>
  </r>
  <r>
    <n v="480"/>
    <x v="41"/>
    <x v="0"/>
    <x v="0"/>
    <n v="195.3"/>
    <n v="3468.29"/>
    <n v="14"/>
    <n v="52"/>
    <n v="338.29"/>
    <x v="9"/>
    <x v="2"/>
    <x v="3"/>
    <x v="265"/>
    <x v="0"/>
    <x v="0"/>
    <x v="0"/>
  </r>
  <r>
    <n v="481"/>
    <x v="14"/>
    <x v="2"/>
    <x v="2"/>
    <n v="146.11000000000001"/>
    <n v="2459.87"/>
    <n v="8"/>
    <n v="20"/>
    <n v="186.22"/>
    <x v="7"/>
    <x v="2"/>
    <x v="1"/>
    <x v="3"/>
    <x v="1"/>
    <x v="2"/>
    <x v="0"/>
  </r>
  <r>
    <n v="482"/>
    <x v="22"/>
    <x v="4"/>
    <x v="0"/>
    <n v="171.53"/>
    <n v="5152.97"/>
    <n v="9"/>
    <n v="95"/>
    <n v="127.92"/>
    <x v="1"/>
    <x v="1"/>
    <x v="3"/>
    <x v="170"/>
    <x v="0"/>
    <x v="2"/>
    <x v="0"/>
  </r>
  <r>
    <n v="483"/>
    <x v="9"/>
    <x v="5"/>
    <x v="2"/>
    <n v="122"/>
    <n v="2987.33"/>
    <n v="17"/>
    <n v="31"/>
    <n v="459.93"/>
    <x v="4"/>
    <x v="1"/>
    <x v="3"/>
    <x v="233"/>
    <x v="1"/>
    <x v="1"/>
    <x v="0"/>
  </r>
  <r>
    <n v="484"/>
    <x v="39"/>
    <x v="2"/>
    <x v="2"/>
    <n v="105.82"/>
    <n v="2299.19"/>
    <n v="11"/>
    <n v="28"/>
    <n v="179.14"/>
    <x v="9"/>
    <x v="4"/>
    <x v="4"/>
    <x v="20"/>
    <x v="1"/>
    <x v="2"/>
    <x v="0"/>
  </r>
  <r>
    <n v="485"/>
    <x v="24"/>
    <x v="3"/>
    <x v="1"/>
    <n v="131.94"/>
    <n v="8809.25"/>
    <n v="16"/>
    <n v="16"/>
    <n v="244.23"/>
    <x v="6"/>
    <x v="0"/>
    <x v="4"/>
    <x v="266"/>
    <x v="0"/>
    <x v="2"/>
    <x v="1"/>
  </r>
  <r>
    <n v="486"/>
    <x v="43"/>
    <x v="1"/>
    <x v="0"/>
    <n v="115.17"/>
    <n v="1642.05"/>
    <n v="17"/>
    <n v="48"/>
    <n v="411.78"/>
    <x v="3"/>
    <x v="1"/>
    <x v="1"/>
    <x v="159"/>
    <x v="1"/>
    <x v="2"/>
    <x v="1"/>
  </r>
  <r>
    <n v="487"/>
    <x v="1"/>
    <x v="1"/>
    <x v="2"/>
    <n v="104.49"/>
    <n v="2877.84"/>
    <n v="2"/>
    <n v="24"/>
    <n v="320.07"/>
    <x v="9"/>
    <x v="1"/>
    <x v="0"/>
    <x v="204"/>
    <x v="1"/>
    <x v="0"/>
    <x v="1"/>
  </r>
  <r>
    <n v="488"/>
    <x v="34"/>
    <x v="3"/>
    <x v="2"/>
    <n v="156.69999999999999"/>
    <n v="3922.77"/>
    <n v="3"/>
    <n v="59"/>
    <n v="314.01"/>
    <x v="7"/>
    <x v="2"/>
    <x v="4"/>
    <x v="267"/>
    <x v="0"/>
    <x v="2"/>
    <x v="1"/>
  </r>
  <r>
    <n v="489"/>
    <x v="49"/>
    <x v="0"/>
    <x v="2"/>
    <n v="52.08"/>
    <n v="2809.02"/>
    <n v="17"/>
    <n v="95"/>
    <n v="323.02"/>
    <x v="8"/>
    <x v="3"/>
    <x v="1"/>
    <x v="268"/>
    <x v="0"/>
    <x v="2"/>
    <x v="1"/>
  </r>
  <r>
    <n v="490"/>
    <x v="38"/>
    <x v="0"/>
    <x v="2"/>
    <n v="50.81"/>
    <n v="2186.04"/>
    <n v="12"/>
    <n v="84"/>
    <n v="407.08"/>
    <x v="8"/>
    <x v="3"/>
    <x v="3"/>
    <x v="99"/>
    <x v="0"/>
    <x v="2"/>
    <x v="1"/>
  </r>
  <r>
    <n v="491"/>
    <x v="44"/>
    <x v="5"/>
    <x v="0"/>
    <n v="97.73"/>
    <n v="7734.35"/>
    <n v="16"/>
    <n v="9"/>
    <n v="267.67"/>
    <x v="6"/>
    <x v="1"/>
    <x v="4"/>
    <x v="264"/>
    <x v="0"/>
    <x v="1"/>
    <x v="1"/>
  </r>
  <r>
    <n v="492"/>
    <x v="42"/>
    <x v="4"/>
    <x v="1"/>
    <n v="77.73"/>
    <n v="3357.26"/>
    <n v="16"/>
    <n v="14"/>
    <n v="47.17"/>
    <x v="4"/>
    <x v="0"/>
    <x v="2"/>
    <x v="157"/>
    <x v="1"/>
    <x v="2"/>
    <x v="0"/>
  </r>
  <r>
    <n v="493"/>
    <x v="45"/>
    <x v="0"/>
    <x v="1"/>
    <n v="33.340000000000003"/>
    <n v="1213.8800000000001"/>
    <n v="6"/>
    <n v="39"/>
    <n v="336.1"/>
    <x v="7"/>
    <x v="1"/>
    <x v="1"/>
    <x v="225"/>
    <x v="0"/>
    <x v="0"/>
    <x v="1"/>
  </r>
  <r>
    <n v="494"/>
    <x v="33"/>
    <x v="5"/>
    <x v="2"/>
    <n v="172"/>
    <n v="5454.86"/>
    <n v="3"/>
    <n v="39"/>
    <n v="90.85"/>
    <x v="6"/>
    <x v="0"/>
    <x v="2"/>
    <x v="269"/>
    <x v="1"/>
    <x v="2"/>
    <x v="0"/>
  </r>
  <r>
    <n v="495"/>
    <x v="22"/>
    <x v="4"/>
    <x v="1"/>
    <n v="158.88999999999999"/>
    <n v="1342.34"/>
    <n v="13"/>
    <n v="3"/>
    <n v="416.07"/>
    <x v="1"/>
    <x v="2"/>
    <x v="4"/>
    <x v="270"/>
    <x v="1"/>
    <x v="2"/>
    <x v="0"/>
  </r>
  <r>
    <n v="496"/>
    <x v="11"/>
    <x v="2"/>
    <x v="2"/>
    <n v="117.91"/>
    <n v="3639.44"/>
    <n v="13"/>
    <n v="43"/>
    <n v="86.71"/>
    <x v="1"/>
    <x v="4"/>
    <x v="2"/>
    <x v="261"/>
    <x v="0"/>
    <x v="0"/>
    <x v="0"/>
  </r>
  <r>
    <n v="497"/>
    <x v="5"/>
    <x v="3"/>
    <x v="1"/>
    <n v="196.28"/>
    <n v="8830.08"/>
    <n v="15"/>
    <n v="52"/>
    <n v="478.66"/>
    <x v="4"/>
    <x v="2"/>
    <x v="0"/>
    <x v="262"/>
    <x v="0"/>
    <x v="1"/>
    <x v="1"/>
  </r>
  <r>
    <n v="498"/>
    <x v="42"/>
    <x v="4"/>
    <x v="1"/>
    <n v="33.07"/>
    <n v="3754.7"/>
    <n v="2"/>
    <n v="69"/>
    <n v="358.07"/>
    <x v="9"/>
    <x v="4"/>
    <x v="4"/>
    <x v="152"/>
    <x v="1"/>
    <x v="2"/>
    <x v="0"/>
  </r>
  <r>
    <n v="499"/>
    <x v="1"/>
    <x v="1"/>
    <x v="0"/>
    <n v="158"/>
    <n v="6361.84"/>
    <n v="12"/>
    <n v="39"/>
    <n v="139.06"/>
    <x v="7"/>
    <x v="2"/>
    <x v="3"/>
    <x v="271"/>
    <x v="1"/>
    <x v="1"/>
    <x v="1"/>
  </r>
  <r>
    <n v="500"/>
    <x v="28"/>
    <x v="5"/>
    <x v="2"/>
    <n v="67.95"/>
    <n v="5194.79"/>
    <n v="15"/>
    <n v="70"/>
    <n v="111.66"/>
    <x v="8"/>
    <x v="1"/>
    <x v="1"/>
    <x v="72"/>
    <x v="0"/>
    <x v="2"/>
    <x v="1"/>
  </r>
  <r>
    <n v="501"/>
    <x v="6"/>
    <x v="4"/>
    <x v="0"/>
    <n v="86.35"/>
    <n v="1463.48"/>
    <n v="15"/>
    <n v="60"/>
    <n v="440.35"/>
    <x v="6"/>
    <x v="1"/>
    <x v="2"/>
    <x v="96"/>
    <x v="1"/>
    <x v="2"/>
    <x v="0"/>
  </r>
  <r>
    <n v="502"/>
    <x v="13"/>
    <x v="3"/>
    <x v="1"/>
    <n v="59.47"/>
    <n v="6525.79"/>
    <n v="12"/>
    <n v="64"/>
    <n v="122.99"/>
    <x v="8"/>
    <x v="0"/>
    <x v="0"/>
    <x v="272"/>
    <x v="0"/>
    <x v="1"/>
    <x v="0"/>
  </r>
  <r>
    <n v="503"/>
    <x v="27"/>
    <x v="4"/>
    <x v="2"/>
    <n v="162.03"/>
    <n v="8574.75"/>
    <n v="7"/>
    <n v="54"/>
    <n v="211.81"/>
    <x v="4"/>
    <x v="1"/>
    <x v="2"/>
    <x v="78"/>
    <x v="1"/>
    <x v="0"/>
    <x v="1"/>
  </r>
  <r>
    <n v="504"/>
    <x v="29"/>
    <x v="1"/>
    <x v="2"/>
    <n v="45.96"/>
    <n v="1022.8"/>
    <n v="3"/>
    <n v="63"/>
    <n v="235.56"/>
    <x v="1"/>
    <x v="3"/>
    <x v="4"/>
    <x v="78"/>
    <x v="1"/>
    <x v="1"/>
    <x v="0"/>
  </r>
  <r>
    <n v="505"/>
    <x v="34"/>
    <x v="3"/>
    <x v="2"/>
    <n v="171.2"/>
    <n v="7561.43"/>
    <n v="10"/>
    <n v="34"/>
    <n v="70.94"/>
    <x v="8"/>
    <x v="1"/>
    <x v="2"/>
    <x v="122"/>
    <x v="1"/>
    <x v="2"/>
    <x v="1"/>
  </r>
  <r>
    <n v="506"/>
    <x v="37"/>
    <x v="5"/>
    <x v="2"/>
    <n v="139.08000000000001"/>
    <n v="6933.09"/>
    <n v="11"/>
    <n v="89"/>
    <n v="370.38"/>
    <x v="2"/>
    <x v="3"/>
    <x v="1"/>
    <x v="224"/>
    <x v="1"/>
    <x v="1"/>
    <x v="1"/>
  </r>
  <r>
    <n v="507"/>
    <x v="50"/>
    <x v="5"/>
    <x v="2"/>
    <n v="30.62"/>
    <n v="8679.94"/>
    <n v="18"/>
    <n v="93"/>
    <n v="62.76"/>
    <x v="3"/>
    <x v="2"/>
    <x v="2"/>
    <x v="89"/>
    <x v="1"/>
    <x v="2"/>
    <x v="1"/>
  </r>
  <r>
    <n v="508"/>
    <x v="45"/>
    <x v="0"/>
    <x v="2"/>
    <n v="165.98"/>
    <n v="1130.51"/>
    <n v="7"/>
    <n v="86"/>
    <n v="428.63"/>
    <x v="0"/>
    <x v="2"/>
    <x v="2"/>
    <x v="114"/>
    <x v="1"/>
    <x v="2"/>
    <x v="1"/>
  </r>
  <r>
    <n v="509"/>
    <x v="3"/>
    <x v="2"/>
    <x v="1"/>
    <n v="133"/>
    <n v="3126.38"/>
    <n v="7"/>
    <n v="45"/>
    <n v="270.56"/>
    <x v="6"/>
    <x v="4"/>
    <x v="3"/>
    <x v="160"/>
    <x v="0"/>
    <x v="1"/>
    <x v="0"/>
  </r>
  <r>
    <n v="510"/>
    <x v="13"/>
    <x v="3"/>
    <x v="2"/>
    <n v="182.9"/>
    <n v="6973.49"/>
    <n v="12"/>
    <n v="15"/>
    <n v="312.18"/>
    <x v="4"/>
    <x v="4"/>
    <x v="0"/>
    <x v="273"/>
    <x v="0"/>
    <x v="2"/>
    <x v="0"/>
  </r>
  <r>
    <n v="511"/>
    <x v="9"/>
    <x v="5"/>
    <x v="1"/>
    <n v="154.77000000000001"/>
    <n v="317.98"/>
    <n v="17"/>
    <n v="69"/>
    <n v="416.14"/>
    <x v="9"/>
    <x v="1"/>
    <x v="2"/>
    <x v="195"/>
    <x v="1"/>
    <x v="1"/>
    <x v="0"/>
  </r>
  <r>
    <n v="512"/>
    <x v="14"/>
    <x v="2"/>
    <x v="0"/>
    <n v="121"/>
    <n v="7367.35"/>
    <n v="14"/>
    <n v="82"/>
    <n v="174.76"/>
    <x v="4"/>
    <x v="1"/>
    <x v="3"/>
    <x v="96"/>
    <x v="0"/>
    <x v="0"/>
    <x v="0"/>
  </r>
  <r>
    <n v="513"/>
    <x v="29"/>
    <x v="1"/>
    <x v="1"/>
    <n v="170.58"/>
    <n v="8593.99"/>
    <n v="15"/>
    <n v="80"/>
    <n v="482.92"/>
    <x v="8"/>
    <x v="4"/>
    <x v="2"/>
    <x v="176"/>
    <x v="0"/>
    <x v="2"/>
    <x v="0"/>
  </r>
  <r>
    <n v="514"/>
    <x v="2"/>
    <x v="2"/>
    <x v="0"/>
    <n v="70.05"/>
    <n v="4587.71"/>
    <n v="8"/>
    <n v="26"/>
    <n v="309.77999999999997"/>
    <x v="0"/>
    <x v="1"/>
    <x v="2"/>
    <x v="174"/>
    <x v="1"/>
    <x v="0"/>
    <x v="0"/>
  </r>
  <r>
    <n v="515"/>
    <x v="4"/>
    <x v="0"/>
    <x v="2"/>
    <n v="118.45"/>
    <n v="4399.87"/>
    <n v="17"/>
    <n v="64"/>
    <n v="70.88"/>
    <x v="2"/>
    <x v="3"/>
    <x v="0"/>
    <x v="98"/>
    <x v="0"/>
    <x v="1"/>
    <x v="0"/>
  </r>
  <r>
    <n v="516"/>
    <x v="12"/>
    <x v="4"/>
    <x v="1"/>
    <n v="72.849999999999994"/>
    <n v="2856.84"/>
    <n v="7"/>
    <n v="37"/>
    <n v="151.01"/>
    <x v="5"/>
    <x v="2"/>
    <x v="2"/>
    <x v="166"/>
    <x v="1"/>
    <x v="2"/>
    <x v="0"/>
  </r>
  <r>
    <n v="517"/>
    <x v="9"/>
    <x v="5"/>
    <x v="1"/>
    <n v="194.28"/>
    <n v="150.01"/>
    <n v="9"/>
    <n v="13"/>
    <n v="253.17"/>
    <x v="7"/>
    <x v="0"/>
    <x v="0"/>
    <x v="174"/>
    <x v="0"/>
    <x v="0"/>
    <x v="1"/>
  </r>
  <r>
    <n v="518"/>
    <x v="28"/>
    <x v="5"/>
    <x v="1"/>
    <n v="60.72"/>
    <n v="1944.4"/>
    <n v="16"/>
    <n v="39"/>
    <n v="345.53"/>
    <x v="1"/>
    <x v="0"/>
    <x v="2"/>
    <x v="61"/>
    <x v="0"/>
    <x v="1"/>
    <x v="1"/>
  </r>
  <r>
    <n v="519"/>
    <x v="25"/>
    <x v="2"/>
    <x v="0"/>
    <n v="22.83"/>
    <n v="9800.65"/>
    <n v="3"/>
    <n v="60"/>
    <n v="109.06"/>
    <x v="5"/>
    <x v="2"/>
    <x v="0"/>
    <x v="0"/>
    <x v="0"/>
    <x v="2"/>
    <x v="0"/>
  </r>
  <r>
    <n v="520"/>
    <x v="11"/>
    <x v="2"/>
    <x v="2"/>
    <n v="78.650000000000006"/>
    <n v="8686.1299999999992"/>
    <n v="11"/>
    <n v="94"/>
    <n v="219.21"/>
    <x v="8"/>
    <x v="0"/>
    <x v="2"/>
    <x v="115"/>
    <x v="1"/>
    <x v="1"/>
    <x v="0"/>
  </r>
  <r>
    <n v="521"/>
    <x v="3"/>
    <x v="2"/>
    <x v="1"/>
    <n v="110.45"/>
    <n v="2738.4"/>
    <n v="10"/>
    <n v="31"/>
    <n v="62.76"/>
    <x v="3"/>
    <x v="0"/>
    <x v="0"/>
    <x v="161"/>
    <x v="0"/>
    <x v="1"/>
    <x v="0"/>
  </r>
  <r>
    <n v="522"/>
    <x v="37"/>
    <x v="5"/>
    <x v="0"/>
    <n v="25.11"/>
    <n v="9641.11"/>
    <n v="11"/>
    <n v="99"/>
    <n v="98.47"/>
    <x v="3"/>
    <x v="3"/>
    <x v="4"/>
    <x v="168"/>
    <x v="0"/>
    <x v="2"/>
    <x v="0"/>
  </r>
  <r>
    <n v="523"/>
    <x v="38"/>
    <x v="0"/>
    <x v="1"/>
    <n v="120.66"/>
    <n v="3740.35"/>
    <n v="9"/>
    <n v="84"/>
    <n v="381.48"/>
    <x v="8"/>
    <x v="2"/>
    <x v="2"/>
    <x v="128"/>
    <x v="1"/>
    <x v="1"/>
    <x v="0"/>
  </r>
  <r>
    <n v="524"/>
    <x v="50"/>
    <x v="5"/>
    <x v="1"/>
    <n v="177.37"/>
    <n v="3046.1"/>
    <n v="11"/>
    <n v="84"/>
    <n v="308.58999999999997"/>
    <x v="1"/>
    <x v="4"/>
    <x v="3"/>
    <x v="263"/>
    <x v="0"/>
    <x v="0"/>
    <x v="0"/>
  </r>
  <r>
    <n v="525"/>
    <x v="36"/>
    <x v="5"/>
    <x v="1"/>
    <n v="146.85"/>
    <n v="1612.8"/>
    <n v="11"/>
    <n v="32"/>
    <n v="231.6"/>
    <x v="6"/>
    <x v="2"/>
    <x v="2"/>
    <x v="133"/>
    <x v="1"/>
    <x v="1"/>
    <x v="0"/>
  </r>
  <r>
    <n v="526"/>
    <x v="39"/>
    <x v="2"/>
    <x v="1"/>
    <n v="132.13"/>
    <n v="9025.9500000000007"/>
    <n v="18"/>
    <n v="76"/>
    <n v="13.5"/>
    <x v="6"/>
    <x v="1"/>
    <x v="2"/>
    <x v="170"/>
    <x v="0"/>
    <x v="2"/>
    <x v="0"/>
  </r>
  <r>
    <n v="527"/>
    <x v="48"/>
    <x v="4"/>
    <x v="0"/>
    <n v="192.07"/>
    <n v="9871.23"/>
    <n v="4"/>
    <n v="8"/>
    <n v="42.4"/>
    <x v="3"/>
    <x v="1"/>
    <x v="3"/>
    <x v="159"/>
    <x v="0"/>
    <x v="1"/>
    <x v="1"/>
  </r>
  <r>
    <n v="528"/>
    <x v="32"/>
    <x v="5"/>
    <x v="2"/>
    <n v="192.49"/>
    <n v="3341.37"/>
    <n v="5"/>
    <n v="70"/>
    <n v="384.15"/>
    <x v="9"/>
    <x v="2"/>
    <x v="2"/>
    <x v="124"/>
    <x v="0"/>
    <x v="2"/>
    <x v="1"/>
  </r>
  <r>
    <n v="529"/>
    <x v="49"/>
    <x v="0"/>
    <x v="2"/>
    <n v="168.37"/>
    <n v="7063.96"/>
    <n v="5"/>
    <n v="78"/>
    <n v="55.98"/>
    <x v="9"/>
    <x v="0"/>
    <x v="4"/>
    <x v="87"/>
    <x v="0"/>
    <x v="0"/>
    <x v="1"/>
  </r>
  <r>
    <n v="530"/>
    <x v="23"/>
    <x v="1"/>
    <x v="1"/>
    <n v="129.38999999999999"/>
    <n v="3419.5"/>
    <n v="18"/>
    <n v="63"/>
    <n v="387.81"/>
    <x v="2"/>
    <x v="3"/>
    <x v="3"/>
    <x v="221"/>
    <x v="1"/>
    <x v="1"/>
    <x v="0"/>
  </r>
  <r>
    <n v="531"/>
    <x v="5"/>
    <x v="3"/>
    <x v="0"/>
    <n v="107.8"/>
    <n v="1139.4100000000001"/>
    <n v="18"/>
    <n v="99"/>
    <n v="364.84"/>
    <x v="7"/>
    <x v="1"/>
    <x v="3"/>
    <x v="48"/>
    <x v="1"/>
    <x v="2"/>
    <x v="1"/>
  </r>
  <r>
    <n v="532"/>
    <x v="25"/>
    <x v="2"/>
    <x v="2"/>
    <n v="22.4"/>
    <n v="3987.65"/>
    <n v="16"/>
    <n v="47"/>
    <n v="261.73"/>
    <x v="6"/>
    <x v="4"/>
    <x v="0"/>
    <x v="228"/>
    <x v="0"/>
    <x v="2"/>
    <x v="1"/>
  </r>
  <r>
    <n v="533"/>
    <x v="50"/>
    <x v="5"/>
    <x v="2"/>
    <n v="129.13"/>
    <n v="5560.54"/>
    <n v="9"/>
    <n v="33"/>
    <n v="185.85"/>
    <x v="6"/>
    <x v="3"/>
    <x v="0"/>
    <x v="36"/>
    <x v="1"/>
    <x v="0"/>
    <x v="1"/>
  </r>
  <r>
    <n v="534"/>
    <x v="51"/>
    <x v="2"/>
    <x v="1"/>
    <n v="198.04"/>
    <n v="1317.87"/>
    <n v="2"/>
    <n v="33"/>
    <n v="451.11"/>
    <x v="9"/>
    <x v="4"/>
    <x v="3"/>
    <x v="24"/>
    <x v="1"/>
    <x v="1"/>
    <x v="1"/>
  </r>
  <r>
    <n v="535"/>
    <x v="44"/>
    <x v="5"/>
    <x v="1"/>
    <n v="167.26"/>
    <n v="8200.9"/>
    <n v="16"/>
    <n v="29"/>
    <n v="96.53"/>
    <x v="0"/>
    <x v="0"/>
    <x v="3"/>
    <x v="72"/>
    <x v="0"/>
    <x v="0"/>
    <x v="0"/>
  </r>
  <r>
    <n v="536"/>
    <x v="21"/>
    <x v="3"/>
    <x v="0"/>
    <n v="81.31"/>
    <n v="5023.8900000000003"/>
    <n v="10"/>
    <n v="13"/>
    <n v="428.96"/>
    <x v="0"/>
    <x v="4"/>
    <x v="2"/>
    <x v="142"/>
    <x v="0"/>
    <x v="1"/>
    <x v="1"/>
  </r>
  <r>
    <n v="537"/>
    <x v="22"/>
    <x v="4"/>
    <x v="2"/>
    <n v="47.37"/>
    <n v="2420.39"/>
    <n v="12"/>
    <n v="94"/>
    <n v="384.1"/>
    <x v="0"/>
    <x v="4"/>
    <x v="4"/>
    <x v="140"/>
    <x v="0"/>
    <x v="2"/>
    <x v="0"/>
  </r>
  <r>
    <n v="538"/>
    <x v="51"/>
    <x v="2"/>
    <x v="1"/>
    <n v="161.13"/>
    <n v="5968.32"/>
    <n v="17"/>
    <n v="75"/>
    <n v="337.19"/>
    <x v="9"/>
    <x v="1"/>
    <x v="0"/>
    <x v="115"/>
    <x v="0"/>
    <x v="2"/>
    <x v="0"/>
  </r>
  <r>
    <n v="539"/>
    <x v="3"/>
    <x v="2"/>
    <x v="0"/>
    <n v="153.91"/>
    <n v="7953.27"/>
    <n v="16"/>
    <n v="56"/>
    <n v="471.76"/>
    <x v="8"/>
    <x v="0"/>
    <x v="1"/>
    <x v="163"/>
    <x v="0"/>
    <x v="2"/>
    <x v="1"/>
  </r>
  <r>
    <n v="540"/>
    <x v="7"/>
    <x v="4"/>
    <x v="0"/>
    <n v="194.07"/>
    <n v="3343.48"/>
    <n v="17"/>
    <n v="74"/>
    <n v="498.1"/>
    <x v="0"/>
    <x v="4"/>
    <x v="2"/>
    <x v="89"/>
    <x v="1"/>
    <x v="2"/>
    <x v="0"/>
  </r>
  <r>
    <n v="541"/>
    <x v="42"/>
    <x v="4"/>
    <x v="0"/>
    <n v="177.47"/>
    <n v="7044.62"/>
    <n v="17"/>
    <n v="50"/>
    <n v="396.73"/>
    <x v="9"/>
    <x v="3"/>
    <x v="2"/>
    <x v="274"/>
    <x v="1"/>
    <x v="1"/>
    <x v="1"/>
  </r>
  <r>
    <n v="542"/>
    <x v="0"/>
    <x v="0"/>
    <x v="2"/>
    <n v="120.02"/>
    <n v="4335.8100000000004"/>
    <n v="3"/>
    <n v="20"/>
    <n v="122.1"/>
    <x v="9"/>
    <x v="2"/>
    <x v="4"/>
    <x v="149"/>
    <x v="1"/>
    <x v="2"/>
    <x v="1"/>
  </r>
  <r>
    <n v="543"/>
    <x v="3"/>
    <x v="2"/>
    <x v="2"/>
    <n v="38.229999999999997"/>
    <n v="9644.11"/>
    <n v="9"/>
    <n v="87"/>
    <n v="345.63"/>
    <x v="0"/>
    <x v="2"/>
    <x v="0"/>
    <x v="217"/>
    <x v="0"/>
    <x v="0"/>
    <x v="0"/>
  </r>
  <r>
    <n v="544"/>
    <x v="15"/>
    <x v="0"/>
    <x v="2"/>
    <n v="107.03"/>
    <n v="7732.31"/>
    <n v="2"/>
    <n v="24"/>
    <n v="206.19"/>
    <x v="6"/>
    <x v="1"/>
    <x v="1"/>
    <x v="255"/>
    <x v="1"/>
    <x v="0"/>
    <x v="1"/>
  </r>
  <r>
    <n v="545"/>
    <x v="22"/>
    <x v="4"/>
    <x v="0"/>
    <n v="76.47"/>
    <n v="3627.87"/>
    <n v="17"/>
    <n v="31"/>
    <n v="69.95"/>
    <x v="2"/>
    <x v="4"/>
    <x v="0"/>
    <x v="83"/>
    <x v="1"/>
    <x v="1"/>
    <x v="1"/>
  </r>
  <r>
    <n v="546"/>
    <x v="51"/>
    <x v="2"/>
    <x v="0"/>
    <n v="112.23"/>
    <n v="275.7"/>
    <n v="15"/>
    <n v="61"/>
    <n v="425.9"/>
    <x v="0"/>
    <x v="3"/>
    <x v="0"/>
    <x v="214"/>
    <x v="0"/>
    <x v="1"/>
    <x v="0"/>
  </r>
  <r>
    <n v="547"/>
    <x v="6"/>
    <x v="4"/>
    <x v="1"/>
    <n v="74.31"/>
    <n v="6609.45"/>
    <n v="9"/>
    <n v="53"/>
    <n v="174.02"/>
    <x v="8"/>
    <x v="3"/>
    <x v="4"/>
    <x v="228"/>
    <x v="1"/>
    <x v="1"/>
    <x v="1"/>
  </r>
  <r>
    <n v="548"/>
    <x v="33"/>
    <x v="5"/>
    <x v="1"/>
    <n v="175.13"/>
    <n v="2058.9299999999998"/>
    <n v="2"/>
    <n v="14"/>
    <n v="482.58"/>
    <x v="6"/>
    <x v="4"/>
    <x v="2"/>
    <x v="178"/>
    <x v="0"/>
    <x v="0"/>
    <x v="1"/>
  </r>
  <r>
    <n v="549"/>
    <x v="2"/>
    <x v="2"/>
    <x v="2"/>
    <n v="171.98"/>
    <n v="1306.5999999999999"/>
    <n v="15"/>
    <n v="32"/>
    <n v="407.45"/>
    <x v="3"/>
    <x v="4"/>
    <x v="4"/>
    <x v="110"/>
    <x v="1"/>
    <x v="0"/>
    <x v="1"/>
  </r>
  <r>
    <n v="550"/>
    <x v="25"/>
    <x v="2"/>
    <x v="2"/>
    <n v="76.78"/>
    <n v="9324.59"/>
    <n v="14"/>
    <n v="59"/>
    <n v="402.03"/>
    <x v="9"/>
    <x v="0"/>
    <x v="0"/>
    <x v="275"/>
    <x v="0"/>
    <x v="2"/>
    <x v="0"/>
  </r>
  <r>
    <n v="551"/>
    <x v="42"/>
    <x v="4"/>
    <x v="1"/>
    <n v="127.92"/>
    <n v="9999.49"/>
    <n v="1"/>
    <n v="17"/>
    <n v="415.19"/>
    <x v="9"/>
    <x v="2"/>
    <x v="1"/>
    <x v="276"/>
    <x v="1"/>
    <x v="0"/>
    <x v="0"/>
  </r>
  <r>
    <n v="552"/>
    <x v="45"/>
    <x v="0"/>
    <x v="2"/>
    <n v="97.43"/>
    <n v="2771.9"/>
    <n v="13"/>
    <n v="19"/>
    <n v="209.98"/>
    <x v="4"/>
    <x v="4"/>
    <x v="2"/>
    <x v="250"/>
    <x v="0"/>
    <x v="1"/>
    <x v="0"/>
  </r>
  <r>
    <n v="553"/>
    <x v="44"/>
    <x v="5"/>
    <x v="1"/>
    <n v="183.64"/>
    <n v="3087.51"/>
    <n v="9"/>
    <n v="2"/>
    <n v="50.28"/>
    <x v="1"/>
    <x v="4"/>
    <x v="4"/>
    <x v="166"/>
    <x v="0"/>
    <x v="0"/>
    <x v="0"/>
  </r>
  <r>
    <n v="554"/>
    <x v="5"/>
    <x v="3"/>
    <x v="1"/>
    <n v="53.72"/>
    <n v="1733.39"/>
    <n v="1"/>
    <n v="16"/>
    <n v="497.57"/>
    <x v="9"/>
    <x v="3"/>
    <x v="3"/>
    <x v="277"/>
    <x v="0"/>
    <x v="0"/>
    <x v="1"/>
  </r>
  <r>
    <n v="555"/>
    <x v="6"/>
    <x v="4"/>
    <x v="1"/>
    <n v="145.59"/>
    <n v="4631.08"/>
    <n v="1"/>
    <n v="33"/>
    <n v="482.43"/>
    <x v="4"/>
    <x v="1"/>
    <x v="1"/>
    <x v="27"/>
    <x v="0"/>
    <x v="0"/>
    <x v="1"/>
  </r>
  <r>
    <n v="556"/>
    <x v="51"/>
    <x v="2"/>
    <x v="0"/>
    <n v="194.67"/>
    <n v="8671.85"/>
    <n v="11"/>
    <n v="79"/>
    <n v="239.17"/>
    <x v="2"/>
    <x v="2"/>
    <x v="3"/>
    <x v="236"/>
    <x v="0"/>
    <x v="1"/>
    <x v="1"/>
  </r>
  <r>
    <n v="557"/>
    <x v="7"/>
    <x v="4"/>
    <x v="2"/>
    <n v="51.55"/>
    <n v="7044.91"/>
    <n v="12"/>
    <n v="74"/>
    <n v="415.96"/>
    <x v="0"/>
    <x v="2"/>
    <x v="0"/>
    <x v="278"/>
    <x v="1"/>
    <x v="2"/>
    <x v="1"/>
  </r>
  <r>
    <n v="558"/>
    <x v="18"/>
    <x v="0"/>
    <x v="0"/>
    <n v="56.35"/>
    <n v="8478.68"/>
    <n v="5"/>
    <n v="7"/>
    <n v="243.91"/>
    <x v="8"/>
    <x v="2"/>
    <x v="1"/>
    <x v="110"/>
    <x v="1"/>
    <x v="2"/>
    <x v="0"/>
  </r>
  <r>
    <n v="559"/>
    <x v="36"/>
    <x v="5"/>
    <x v="2"/>
    <n v="144.87"/>
    <n v="2361.9699999999998"/>
    <n v="19"/>
    <n v="68"/>
    <n v="463.81"/>
    <x v="1"/>
    <x v="0"/>
    <x v="1"/>
    <x v="264"/>
    <x v="0"/>
    <x v="0"/>
    <x v="1"/>
  </r>
  <r>
    <n v="560"/>
    <x v="21"/>
    <x v="3"/>
    <x v="0"/>
    <n v="160.25"/>
    <n v="7331.52"/>
    <n v="18"/>
    <n v="71"/>
    <n v="206.03"/>
    <x v="2"/>
    <x v="2"/>
    <x v="2"/>
    <x v="279"/>
    <x v="1"/>
    <x v="2"/>
    <x v="1"/>
  </r>
  <r>
    <n v="561"/>
    <x v="45"/>
    <x v="0"/>
    <x v="2"/>
    <n v="108.3"/>
    <n v="9193.41"/>
    <n v="7"/>
    <n v="80"/>
    <n v="440.54"/>
    <x v="1"/>
    <x v="3"/>
    <x v="0"/>
    <x v="280"/>
    <x v="1"/>
    <x v="1"/>
    <x v="0"/>
  </r>
  <r>
    <n v="562"/>
    <x v="16"/>
    <x v="0"/>
    <x v="2"/>
    <n v="129.74"/>
    <n v="2886.02"/>
    <n v="19"/>
    <n v="94"/>
    <n v="16.34"/>
    <x v="6"/>
    <x v="4"/>
    <x v="4"/>
    <x v="118"/>
    <x v="0"/>
    <x v="2"/>
    <x v="1"/>
  </r>
  <r>
    <n v="563"/>
    <x v="2"/>
    <x v="2"/>
    <x v="1"/>
    <n v="58.28"/>
    <n v="6937.47"/>
    <n v="16"/>
    <n v="86"/>
    <n v="177.24"/>
    <x v="2"/>
    <x v="3"/>
    <x v="1"/>
    <x v="153"/>
    <x v="0"/>
    <x v="0"/>
    <x v="1"/>
  </r>
  <r>
    <n v="564"/>
    <x v="38"/>
    <x v="0"/>
    <x v="0"/>
    <n v="105.79"/>
    <n v="4066.51"/>
    <n v="10"/>
    <n v="52"/>
    <n v="312.07"/>
    <x v="7"/>
    <x v="0"/>
    <x v="4"/>
    <x v="150"/>
    <x v="0"/>
    <x v="2"/>
    <x v="0"/>
  </r>
  <r>
    <n v="565"/>
    <x v="23"/>
    <x v="1"/>
    <x v="0"/>
    <n v="40.17"/>
    <n v="2973.24"/>
    <n v="8"/>
    <n v="75"/>
    <n v="428.87"/>
    <x v="1"/>
    <x v="0"/>
    <x v="0"/>
    <x v="11"/>
    <x v="0"/>
    <x v="0"/>
    <x v="0"/>
  </r>
  <r>
    <n v="566"/>
    <x v="15"/>
    <x v="0"/>
    <x v="2"/>
    <n v="77.86"/>
    <n v="9699.27"/>
    <n v="3"/>
    <n v="59"/>
    <n v="53.46"/>
    <x v="6"/>
    <x v="3"/>
    <x v="0"/>
    <x v="227"/>
    <x v="1"/>
    <x v="1"/>
    <x v="0"/>
  </r>
  <r>
    <n v="567"/>
    <x v="19"/>
    <x v="4"/>
    <x v="0"/>
    <n v="71.260000000000005"/>
    <n v="3551.47"/>
    <n v="1"/>
    <n v="78"/>
    <n v="46.59"/>
    <x v="7"/>
    <x v="1"/>
    <x v="3"/>
    <x v="18"/>
    <x v="0"/>
    <x v="2"/>
    <x v="0"/>
  </r>
  <r>
    <n v="568"/>
    <x v="34"/>
    <x v="3"/>
    <x v="2"/>
    <n v="100.03"/>
    <n v="1167.71"/>
    <n v="18"/>
    <n v="92"/>
    <n v="396.06"/>
    <x v="2"/>
    <x v="1"/>
    <x v="4"/>
    <x v="14"/>
    <x v="1"/>
    <x v="1"/>
    <x v="1"/>
  </r>
  <r>
    <n v="569"/>
    <x v="23"/>
    <x v="1"/>
    <x v="2"/>
    <n v="187.42"/>
    <n v="3947.03"/>
    <n v="7"/>
    <n v="27"/>
    <n v="287.39"/>
    <x v="4"/>
    <x v="0"/>
    <x v="4"/>
    <x v="251"/>
    <x v="0"/>
    <x v="1"/>
    <x v="0"/>
  </r>
  <r>
    <n v="570"/>
    <x v="37"/>
    <x v="5"/>
    <x v="1"/>
    <n v="52.63"/>
    <n v="4532.0200000000004"/>
    <n v="13"/>
    <n v="27"/>
    <n v="74.64"/>
    <x v="1"/>
    <x v="1"/>
    <x v="2"/>
    <x v="264"/>
    <x v="0"/>
    <x v="2"/>
    <x v="1"/>
  </r>
  <r>
    <n v="571"/>
    <x v="10"/>
    <x v="4"/>
    <x v="2"/>
    <n v="92.25"/>
    <n v="7546.89"/>
    <n v="15"/>
    <n v="69"/>
    <n v="243.92"/>
    <x v="1"/>
    <x v="3"/>
    <x v="0"/>
    <x v="204"/>
    <x v="0"/>
    <x v="2"/>
    <x v="0"/>
  </r>
  <r>
    <n v="572"/>
    <x v="32"/>
    <x v="5"/>
    <x v="0"/>
    <n v="130.81"/>
    <n v="9504.15"/>
    <n v="15"/>
    <n v="60"/>
    <n v="110.27"/>
    <x v="9"/>
    <x v="0"/>
    <x v="0"/>
    <x v="281"/>
    <x v="1"/>
    <x v="0"/>
    <x v="0"/>
  </r>
  <r>
    <n v="573"/>
    <x v="6"/>
    <x v="4"/>
    <x v="1"/>
    <n v="190.38"/>
    <n v="8188.86"/>
    <n v="8"/>
    <n v="30"/>
    <n v="378.18"/>
    <x v="2"/>
    <x v="2"/>
    <x v="0"/>
    <x v="282"/>
    <x v="1"/>
    <x v="1"/>
    <x v="1"/>
  </r>
  <r>
    <n v="574"/>
    <x v="48"/>
    <x v="4"/>
    <x v="2"/>
    <n v="43.97"/>
    <n v="9316.32"/>
    <n v="10"/>
    <n v="49"/>
    <n v="409.65"/>
    <x v="7"/>
    <x v="1"/>
    <x v="0"/>
    <x v="122"/>
    <x v="0"/>
    <x v="1"/>
    <x v="1"/>
  </r>
  <r>
    <n v="575"/>
    <x v="31"/>
    <x v="3"/>
    <x v="1"/>
    <n v="185.22"/>
    <n v="4803.1000000000004"/>
    <n v="8"/>
    <n v="93"/>
    <n v="225.91"/>
    <x v="4"/>
    <x v="1"/>
    <x v="2"/>
    <x v="112"/>
    <x v="0"/>
    <x v="2"/>
    <x v="1"/>
  </r>
  <r>
    <n v="576"/>
    <x v="32"/>
    <x v="5"/>
    <x v="1"/>
    <n v="34.590000000000003"/>
    <n v="7221.23"/>
    <n v="14"/>
    <n v="62"/>
    <n v="484.25"/>
    <x v="7"/>
    <x v="3"/>
    <x v="3"/>
    <x v="256"/>
    <x v="0"/>
    <x v="2"/>
    <x v="0"/>
  </r>
  <r>
    <n v="577"/>
    <x v="23"/>
    <x v="1"/>
    <x v="2"/>
    <n v="106.53"/>
    <n v="3159.59"/>
    <n v="2"/>
    <n v="61"/>
    <n v="321.33999999999997"/>
    <x v="3"/>
    <x v="3"/>
    <x v="0"/>
    <x v="20"/>
    <x v="1"/>
    <x v="2"/>
    <x v="1"/>
  </r>
  <r>
    <n v="578"/>
    <x v="11"/>
    <x v="2"/>
    <x v="0"/>
    <n v="101.83"/>
    <n v="788.91"/>
    <n v="4"/>
    <n v="16"/>
    <n v="137.22999999999999"/>
    <x v="9"/>
    <x v="3"/>
    <x v="1"/>
    <x v="59"/>
    <x v="0"/>
    <x v="0"/>
    <x v="1"/>
  </r>
  <r>
    <n v="579"/>
    <x v="50"/>
    <x v="5"/>
    <x v="2"/>
    <n v="57.73"/>
    <n v="3718.19"/>
    <n v="3"/>
    <n v="92"/>
    <n v="42.31"/>
    <x v="0"/>
    <x v="1"/>
    <x v="3"/>
    <x v="89"/>
    <x v="0"/>
    <x v="1"/>
    <x v="1"/>
  </r>
  <r>
    <n v="580"/>
    <x v="0"/>
    <x v="0"/>
    <x v="2"/>
    <n v="82.54"/>
    <n v="7009.36"/>
    <n v="8"/>
    <n v="41"/>
    <n v="351.68"/>
    <x v="1"/>
    <x v="1"/>
    <x v="2"/>
    <x v="245"/>
    <x v="1"/>
    <x v="2"/>
    <x v="0"/>
  </r>
  <r>
    <n v="581"/>
    <x v="8"/>
    <x v="1"/>
    <x v="2"/>
    <n v="101.75"/>
    <n v="2818.76"/>
    <n v="3"/>
    <n v="33"/>
    <n v="299.10000000000002"/>
    <x v="4"/>
    <x v="0"/>
    <x v="3"/>
    <x v="60"/>
    <x v="0"/>
    <x v="2"/>
    <x v="0"/>
  </r>
  <r>
    <n v="582"/>
    <x v="49"/>
    <x v="0"/>
    <x v="2"/>
    <n v="175.74"/>
    <n v="8627.92"/>
    <n v="8"/>
    <n v="46"/>
    <n v="178.15"/>
    <x v="0"/>
    <x v="1"/>
    <x v="3"/>
    <x v="283"/>
    <x v="0"/>
    <x v="2"/>
    <x v="0"/>
  </r>
  <r>
    <n v="583"/>
    <x v="40"/>
    <x v="0"/>
    <x v="2"/>
    <n v="191.91"/>
    <n v="7928.65"/>
    <n v="4"/>
    <n v="15"/>
    <n v="371.87"/>
    <x v="1"/>
    <x v="0"/>
    <x v="2"/>
    <x v="267"/>
    <x v="1"/>
    <x v="1"/>
    <x v="0"/>
  </r>
  <r>
    <n v="584"/>
    <x v="39"/>
    <x v="2"/>
    <x v="0"/>
    <n v="113.41"/>
    <n v="2021.02"/>
    <n v="1"/>
    <n v="69"/>
    <n v="28.98"/>
    <x v="8"/>
    <x v="3"/>
    <x v="1"/>
    <x v="177"/>
    <x v="0"/>
    <x v="0"/>
    <x v="0"/>
  </r>
  <r>
    <n v="585"/>
    <x v="30"/>
    <x v="5"/>
    <x v="1"/>
    <n v="176.62"/>
    <n v="3375.28"/>
    <n v="5"/>
    <n v="90"/>
    <n v="427.62"/>
    <x v="4"/>
    <x v="2"/>
    <x v="0"/>
    <x v="284"/>
    <x v="1"/>
    <x v="0"/>
    <x v="1"/>
  </r>
  <r>
    <n v="586"/>
    <x v="42"/>
    <x v="4"/>
    <x v="0"/>
    <n v="129.47"/>
    <n v="8270.5"/>
    <n v="12"/>
    <n v="97"/>
    <n v="103.42"/>
    <x v="7"/>
    <x v="1"/>
    <x v="1"/>
    <x v="56"/>
    <x v="0"/>
    <x v="0"/>
    <x v="0"/>
  </r>
  <r>
    <n v="587"/>
    <x v="17"/>
    <x v="3"/>
    <x v="2"/>
    <n v="82.84"/>
    <n v="2514.98"/>
    <n v="16"/>
    <n v="13"/>
    <n v="26.23"/>
    <x v="7"/>
    <x v="3"/>
    <x v="0"/>
    <x v="90"/>
    <x v="1"/>
    <x v="0"/>
    <x v="0"/>
  </r>
  <r>
    <n v="588"/>
    <x v="28"/>
    <x v="5"/>
    <x v="1"/>
    <n v="54.95"/>
    <n v="3382.86"/>
    <n v="10"/>
    <n v="45"/>
    <n v="447.04"/>
    <x v="2"/>
    <x v="2"/>
    <x v="2"/>
    <x v="118"/>
    <x v="0"/>
    <x v="2"/>
    <x v="1"/>
  </r>
  <r>
    <n v="589"/>
    <x v="46"/>
    <x v="2"/>
    <x v="1"/>
    <n v="94.36"/>
    <n v="3496.36"/>
    <n v="7"/>
    <n v="60"/>
    <n v="312.77999999999997"/>
    <x v="5"/>
    <x v="3"/>
    <x v="4"/>
    <x v="50"/>
    <x v="1"/>
    <x v="0"/>
    <x v="0"/>
  </r>
  <r>
    <n v="590"/>
    <x v="22"/>
    <x v="4"/>
    <x v="1"/>
    <n v="114.11"/>
    <n v="8030.32"/>
    <n v="6"/>
    <n v="43"/>
    <n v="70.97"/>
    <x v="0"/>
    <x v="2"/>
    <x v="2"/>
    <x v="81"/>
    <x v="0"/>
    <x v="2"/>
    <x v="1"/>
  </r>
  <r>
    <n v="591"/>
    <x v="49"/>
    <x v="0"/>
    <x v="0"/>
    <n v="28"/>
    <n v="466.6"/>
    <n v="2"/>
    <n v="64"/>
    <n v="317.52"/>
    <x v="1"/>
    <x v="1"/>
    <x v="3"/>
    <x v="26"/>
    <x v="1"/>
    <x v="2"/>
    <x v="0"/>
  </r>
  <r>
    <n v="592"/>
    <x v="26"/>
    <x v="3"/>
    <x v="0"/>
    <n v="46.25"/>
    <n v="830.49"/>
    <n v="6"/>
    <n v="53"/>
    <n v="445.63"/>
    <x v="7"/>
    <x v="3"/>
    <x v="0"/>
    <x v="118"/>
    <x v="1"/>
    <x v="1"/>
    <x v="0"/>
  </r>
  <r>
    <n v="593"/>
    <x v="9"/>
    <x v="5"/>
    <x v="0"/>
    <n v="128.03"/>
    <n v="5826.67"/>
    <n v="17"/>
    <n v="14"/>
    <n v="296.68"/>
    <x v="0"/>
    <x v="1"/>
    <x v="2"/>
    <x v="44"/>
    <x v="0"/>
    <x v="1"/>
    <x v="0"/>
  </r>
  <r>
    <n v="594"/>
    <x v="40"/>
    <x v="0"/>
    <x v="2"/>
    <n v="60.5"/>
    <n v="4031.41"/>
    <n v="13"/>
    <n v="53"/>
    <n v="378.02"/>
    <x v="1"/>
    <x v="0"/>
    <x v="1"/>
    <x v="285"/>
    <x v="1"/>
    <x v="1"/>
    <x v="1"/>
  </r>
  <r>
    <n v="595"/>
    <x v="39"/>
    <x v="2"/>
    <x v="0"/>
    <n v="170.72"/>
    <n v="6365.56"/>
    <n v="15"/>
    <n v="51"/>
    <n v="448.87"/>
    <x v="3"/>
    <x v="3"/>
    <x v="4"/>
    <x v="143"/>
    <x v="0"/>
    <x v="2"/>
    <x v="1"/>
  </r>
  <r>
    <n v="596"/>
    <x v="29"/>
    <x v="1"/>
    <x v="0"/>
    <n v="78.849999999999994"/>
    <n v="2737.97"/>
    <n v="9"/>
    <n v="51"/>
    <n v="458.89"/>
    <x v="6"/>
    <x v="2"/>
    <x v="1"/>
    <x v="180"/>
    <x v="0"/>
    <x v="0"/>
    <x v="1"/>
  </r>
  <r>
    <n v="597"/>
    <x v="8"/>
    <x v="1"/>
    <x v="0"/>
    <n v="38.869999999999997"/>
    <n v="9104.8700000000008"/>
    <n v="12"/>
    <n v="70"/>
    <n v="79.83"/>
    <x v="3"/>
    <x v="3"/>
    <x v="1"/>
    <x v="42"/>
    <x v="1"/>
    <x v="2"/>
    <x v="1"/>
  </r>
  <r>
    <n v="598"/>
    <x v="20"/>
    <x v="3"/>
    <x v="1"/>
    <n v="35.04"/>
    <n v="7633.32"/>
    <n v="15"/>
    <n v="88"/>
    <n v="379.8"/>
    <x v="7"/>
    <x v="4"/>
    <x v="3"/>
    <x v="53"/>
    <x v="0"/>
    <x v="1"/>
    <x v="1"/>
  </r>
  <r>
    <n v="599"/>
    <x v="44"/>
    <x v="5"/>
    <x v="1"/>
    <n v="188.68"/>
    <n v="770.69"/>
    <n v="3"/>
    <n v="95"/>
    <n v="430.53"/>
    <x v="4"/>
    <x v="4"/>
    <x v="0"/>
    <x v="286"/>
    <x v="1"/>
    <x v="2"/>
    <x v="1"/>
  </r>
  <r>
    <n v="600"/>
    <x v="49"/>
    <x v="0"/>
    <x v="2"/>
    <n v="41.24"/>
    <n v="7860.66"/>
    <n v="17"/>
    <n v="93"/>
    <n v="491.72"/>
    <x v="0"/>
    <x v="0"/>
    <x v="0"/>
    <x v="152"/>
    <x v="1"/>
    <x v="1"/>
    <x v="0"/>
  </r>
  <r>
    <n v="601"/>
    <x v="10"/>
    <x v="4"/>
    <x v="1"/>
    <n v="45.36"/>
    <n v="9698.8700000000008"/>
    <n v="12"/>
    <n v="55"/>
    <n v="433.35"/>
    <x v="9"/>
    <x v="3"/>
    <x v="2"/>
    <x v="176"/>
    <x v="0"/>
    <x v="1"/>
    <x v="1"/>
  </r>
  <r>
    <n v="602"/>
    <x v="37"/>
    <x v="5"/>
    <x v="2"/>
    <n v="175.28"/>
    <n v="9430.11"/>
    <n v="5"/>
    <n v="86"/>
    <n v="344.63"/>
    <x v="8"/>
    <x v="3"/>
    <x v="3"/>
    <x v="186"/>
    <x v="1"/>
    <x v="1"/>
    <x v="1"/>
  </r>
  <r>
    <n v="603"/>
    <x v="28"/>
    <x v="5"/>
    <x v="1"/>
    <n v="65.77"/>
    <n v="7381.29"/>
    <n v="19"/>
    <n v="84"/>
    <n v="144.56"/>
    <x v="3"/>
    <x v="2"/>
    <x v="2"/>
    <x v="179"/>
    <x v="0"/>
    <x v="1"/>
    <x v="1"/>
  </r>
  <r>
    <n v="604"/>
    <x v="5"/>
    <x v="3"/>
    <x v="2"/>
    <n v="139.87"/>
    <n v="1323.58"/>
    <n v="7"/>
    <n v="89"/>
    <n v="162.61000000000001"/>
    <x v="8"/>
    <x v="2"/>
    <x v="0"/>
    <x v="287"/>
    <x v="0"/>
    <x v="2"/>
    <x v="0"/>
  </r>
  <r>
    <n v="605"/>
    <x v="48"/>
    <x v="4"/>
    <x v="2"/>
    <n v="167.01"/>
    <n v="5803.16"/>
    <n v="2"/>
    <n v="48"/>
    <n v="397.19"/>
    <x v="4"/>
    <x v="2"/>
    <x v="3"/>
    <x v="9"/>
    <x v="1"/>
    <x v="1"/>
    <x v="0"/>
  </r>
  <r>
    <n v="606"/>
    <x v="48"/>
    <x v="4"/>
    <x v="1"/>
    <n v="129.29"/>
    <n v="2913.9"/>
    <n v="5"/>
    <n v="88"/>
    <n v="213.04"/>
    <x v="4"/>
    <x v="3"/>
    <x v="0"/>
    <x v="213"/>
    <x v="1"/>
    <x v="0"/>
    <x v="0"/>
  </r>
  <r>
    <n v="607"/>
    <x v="47"/>
    <x v="4"/>
    <x v="1"/>
    <n v="192.35"/>
    <n v="9705.11"/>
    <n v="8"/>
    <n v="46"/>
    <n v="426.4"/>
    <x v="9"/>
    <x v="3"/>
    <x v="3"/>
    <x v="45"/>
    <x v="1"/>
    <x v="1"/>
    <x v="1"/>
  </r>
  <r>
    <n v="608"/>
    <x v="13"/>
    <x v="3"/>
    <x v="0"/>
    <n v="147.6"/>
    <n v="7203.11"/>
    <n v="8"/>
    <n v="63"/>
    <n v="240.74"/>
    <x v="8"/>
    <x v="4"/>
    <x v="4"/>
    <x v="189"/>
    <x v="1"/>
    <x v="1"/>
    <x v="0"/>
  </r>
  <r>
    <n v="609"/>
    <x v="26"/>
    <x v="3"/>
    <x v="0"/>
    <n v="40.299999999999997"/>
    <n v="6146.58"/>
    <n v="17"/>
    <n v="11"/>
    <n v="336.2"/>
    <x v="7"/>
    <x v="1"/>
    <x v="4"/>
    <x v="22"/>
    <x v="1"/>
    <x v="1"/>
    <x v="1"/>
  </r>
  <r>
    <n v="610"/>
    <x v="37"/>
    <x v="5"/>
    <x v="2"/>
    <n v="120.51"/>
    <n v="6981.37"/>
    <n v="3"/>
    <n v="95"/>
    <n v="478.25"/>
    <x v="7"/>
    <x v="2"/>
    <x v="0"/>
    <x v="224"/>
    <x v="1"/>
    <x v="0"/>
    <x v="0"/>
  </r>
  <r>
    <n v="611"/>
    <x v="48"/>
    <x v="4"/>
    <x v="2"/>
    <n v="149.27000000000001"/>
    <n v="4435.99"/>
    <n v="13"/>
    <n v="97"/>
    <n v="114.02"/>
    <x v="4"/>
    <x v="1"/>
    <x v="3"/>
    <x v="132"/>
    <x v="0"/>
    <x v="2"/>
    <x v="1"/>
  </r>
  <r>
    <n v="612"/>
    <x v="23"/>
    <x v="1"/>
    <x v="2"/>
    <n v="164.35"/>
    <n v="3790.09"/>
    <n v="6"/>
    <n v="86"/>
    <n v="151.36000000000001"/>
    <x v="0"/>
    <x v="1"/>
    <x v="2"/>
    <x v="257"/>
    <x v="0"/>
    <x v="1"/>
    <x v="1"/>
  </r>
  <r>
    <n v="613"/>
    <x v="15"/>
    <x v="0"/>
    <x v="1"/>
    <n v="24.74"/>
    <n v="9364.42"/>
    <n v="13"/>
    <n v="55"/>
    <n v="230.46"/>
    <x v="8"/>
    <x v="0"/>
    <x v="4"/>
    <x v="288"/>
    <x v="0"/>
    <x v="2"/>
    <x v="0"/>
  </r>
  <r>
    <n v="614"/>
    <x v="16"/>
    <x v="0"/>
    <x v="1"/>
    <n v="149.4"/>
    <n v="3386.08"/>
    <n v="14"/>
    <n v="95"/>
    <n v="395.17"/>
    <x v="5"/>
    <x v="3"/>
    <x v="2"/>
    <x v="80"/>
    <x v="1"/>
    <x v="0"/>
    <x v="1"/>
  </r>
  <r>
    <n v="615"/>
    <x v="24"/>
    <x v="3"/>
    <x v="0"/>
    <n v="168.62"/>
    <n v="510.22"/>
    <n v="17"/>
    <n v="7"/>
    <n v="411.83"/>
    <x v="0"/>
    <x v="3"/>
    <x v="4"/>
    <x v="289"/>
    <x v="1"/>
    <x v="2"/>
    <x v="0"/>
  </r>
  <r>
    <n v="616"/>
    <x v="1"/>
    <x v="1"/>
    <x v="1"/>
    <n v="154.43"/>
    <n v="4068.32"/>
    <n v="7"/>
    <n v="26"/>
    <n v="411.11"/>
    <x v="1"/>
    <x v="4"/>
    <x v="0"/>
    <x v="229"/>
    <x v="1"/>
    <x v="1"/>
    <x v="1"/>
  </r>
  <r>
    <n v="617"/>
    <x v="38"/>
    <x v="0"/>
    <x v="2"/>
    <n v="112.22"/>
    <n v="7924.37"/>
    <n v="16"/>
    <n v="6"/>
    <n v="170.63"/>
    <x v="2"/>
    <x v="3"/>
    <x v="2"/>
    <x v="290"/>
    <x v="1"/>
    <x v="0"/>
    <x v="1"/>
  </r>
  <r>
    <n v="618"/>
    <x v="2"/>
    <x v="2"/>
    <x v="0"/>
    <n v="102.44"/>
    <n v="6519.84"/>
    <n v="1"/>
    <n v="56"/>
    <n v="53.4"/>
    <x v="8"/>
    <x v="0"/>
    <x v="3"/>
    <x v="208"/>
    <x v="0"/>
    <x v="1"/>
    <x v="1"/>
  </r>
  <r>
    <n v="619"/>
    <x v="34"/>
    <x v="3"/>
    <x v="1"/>
    <n v="118.9"/>
    <n v="9625.49"/>
    <n v="18"/>
    <n v="96"/>
    <n v="82.88"/>
    <x v="6"/>
    <x v="3"/>
    <x v="4"/>
    <x v="190"/>
    <x v="1"/>
    <x v="2"/>
    <x v="1"/>
  </r>
  <r>
    <n v="620"/>
    <x v="35"/>
    <x v="3"/>
    <x v="2"/>
    <n v="146.84"/>
    <n v="1151.4000000000001"/>
    <n v="5"/>
    <n v="48"/>
    <n v="86.17"/>
    <x v="4"/>
    <x v="2"/>
    <x v="3"/>
    <x v="291"/>
    <x v="0"/>
    <x v="0"/>
    <x v="1"/>
  </r>
  <r>
    <n v="621"/>
    <x v="20"/>
    <x v="3"/>
    <x v="1"/>
    <n v="186.12"/>
    <n v="9124.31"/>
    <n v="14"/>
    <n v="28"/>
    <n v="338.83"/>
    <x v="7"/>
    <x v="2"/>
    <x v="1"/>
    <x v="35"/>
    <x v="0"/>
    <x v="2"/>
    <x v="1"/>
  </r>
  <r>
    <n v="622"/>
    <x v="51"/>
    <x v="2"/>
    <x v="1"/>
    <n v="131.07"/>
    <n v="3751.61"/>
    <n v="1"/>
    <n v="90"/>
    <n v="283.56"/>
    <x v="8"/>
    <x v="4"/>
    <x v="2"/>
    <x v="115"/>
    <x v="1"/>
    <x v="1"/>
    <x v="0"/>
  </r>
  <r>
    <n v="623"/>
    <x v="44"/>
    <x v="5"/>
    <x v="1"/>
    <n v="179.81"/>
    <n v="4792.63"/>
    <n v="14"/>
    <n v="34"/>
    <n v="98.7"/>
    <x v="4"/>
    <x v="2"/>
    <x v="4"/>
    <x v="292"/>
    <x v="1"/>
    <x v="0"/>
    <x v="1"/>
  </r>
  <r>
    <n v="624"/>
    <x v="11"/>
    <x v="2"/>
    <x v="2"/>
    <n v="146.22999999999999"/>
    <n v="4341.97"/>
    <n v="5"/>
    <n v="92"/>
    <n v="230.9"/>
    <x v="4"/>
    <x v="0"/>
    <x v="3"/>
    <x v="166"/>
    <x v="0"/>
    <x v="1"/>
    <x v="0"/>
  </r>
  <r>
    <n v="625"/>
    <x v="49"/>
    <x v="0"/>
    <x v="2"/>
    <n v="32.299999999999997"/>
    <n v="1252.8800000000001"/>
    <n v="4"/>
    <n v="17"/>
    <n v="259.13"/>
    <x v="3"/>
    <x v="3"/>
    <x v="0"/>
    <x v="293"/>
    <x v="1"/>
    <x v="2"/>
    <x v="1"/>
  </r>
  <r>
    <n v="626"/>
    <x v="44"/>
    <x v="5"/>
    <x v="1"/>
    <n v="110.15"/>
    <n v="2553.1799999999998"/>
    <n v="4"/>
    <n v="17"/>
    <n v="391.19"/>
    <x v="0"/>
    <x v="1"/>
    <x v="1"/>
    <x v="189"/>
    <x v="0"/>
    <x v="2"/>
    <x v="1"/>
  </r>
  <r>
    <n v="627"/>
    <x v="26"/>
    <x v="3"/>
    <x v="2"/>
    <n v="71.569999999999993"/>
    <n v="7448.49"/>
    <n v="3"/>
    <n v="80"/>
    <n v="295.45999999999998"/>
    <x v="3"/>
    <x v="3"/>
    <x v="1"/>
    <x v="154"/>
    <x v="1"/>
    <x v="2"/>
    <x v="0"/>
  </r>
  <r>
    <n v="628"/>
    <x v="40"/>
    <x v="0"/>
    <x v="1"/>
    <n v="71.33"/>
    <n v="327.77"/>
    <n v="18"/>
    <n v="95"/>
    <n v="194.82"/>
    <x v="3"/>
    <x v="0"/>
    <x v="3"/>
    <x v="264"/>
    <x v="0"/>
    <x v="0"/>
    <x v="0"/>
  </r>
  <r>
    <n v="629"/>
    <x v="15"/>
    <x v="0"/>
    <x v="0"/>
    <n v="84.07"/>
    <n v="1425.49"/>
    <n v="13"/>
    <n v="35"/>
    <n v="475.21"/>
    <x v="8"/>
    <x v="3"/>
    <x v="2"/>
    <x v="70"/>
    <x v="1"/>
    <x v="2"/>
    <x v="1"/>
  </r>
  <r>
    <n v="630"/>
    <x v="45"/>
    <x v="0"/>
    <x v="2"/>
    <n v="76.650000000000006"/>
    <n v="349.58"/>
    <n v="4"/>
    <n v="60"/>
    <n v="256.26"/>
    <x v="4"/>
    <x v="3"/>
    <x v="0"/>
    <x v="242"/>
    <x v="1"/>
    <x v="1"/>
    <x v="1"/>
  </r>
  <r>
    <n v="631"/>
    <x v="27"/>
    <x v="4"/>
    <x v="1"/>
    <n v="124.15"/>
    <n v="8588.14"/>
    <n v="9"/>
    <n v="70"/>
    <n v="432.16"/>
    <x v="1"/>
    <x v="2"/>
    <x v="3"/>
    <x v="255"/>
    <x v="0"/>
    <x v="2"/>
    <x v="1"/>
  </r>
  <r>
    <n v="632"/>
    <x v="51"/>
    <x v="2"/>
    <x v="1"/>
    <n v="143.05000000000001"/>
    <n v="6211.52"/>
    <n v="2"/>
    <n v="73"/>
    <n v="226.42"/>
    <x v="9"/>
    <x v="0"/>
    <x v="3"/>
    <x v="75"/>
    <x v="0"/>
    <x v="2"/>
    <x v="0"/>
  </r>
  <r>
    <n v="633"/>
    <x v="36"/>
    <x v="5"/>
    <x v="1"/>
    <n v="68.37"/>
    <n v="1782.29"/>
    <n v="16"/>
    <n v="17"/>
    <n v="17.329999999999998"/>
    <x v="1"/>
    <x v="2"/>
    <x v="3"/>
    <x v="294"/>
    <x v="1"/>
    <x v="0"/>
    <x v="0"/>
  </r>
  <r>
    <n v="634"/>
    <x v="14"/>
    <x v="2"/>
    <x v="0"/>
    <n v="43.36"/>
    <n v="7710.85"/>
    <n v="10"/>
    <n v="52"/>
    <n v="305.05"/>
    <x v="9"/>
    <x v="4"/>
    <x v="3"/>
    <x v="260"/>
    <x v="1"/>
    <x v="1"/>
    <x v="1"/>
  </r>
  <r>
    <n v="635"/>
    <x v="40"/>
    <x v="0"/>
    <x v="2"/>
    <n v="30.59"/>
    <n v="9671.33"/>
    <n v="9"/>
    <n v="93"/>
    <n v="403.19"/>
    <x v="4"/>
    <x v="4"/>
    <x v="3"/>
    <x v="177"/>
    <x v="0"/>
    <x v="0"/>
    <x v="1"/>
  </r>
  <r>
    <n v="636"/>
    <x v="46"/>
    <x v="2"/>
    <x v="1"/>
    <n v="123.64"/>
    <n v="9352.15"/>
    <n v="11"/>
    <n v="6"/>
    <n v="149.09"/>
    <x v="0"/>
    <x v="0"/>
    <x v="3"/>
    <x v="237"/>
    <x v="0"/>
    <x v="0"/>
    <x v="1"/>
  </r>
  <r>
    <n v="637"/>
    <x v="8"/>
    <x v="1"/>
    <x v="1"/>
    <n v="53.5"/>
    <n v="9223.32"/>
    <n v="13"/>
    <n v="1"/>
    <n v="356.11"/>
    <x v="1"/>
    <x v="0"/>
    <x v="0"/>
    <x v="212"/>
    <x v="1"/>
    <x v="0"/>
    <x v="0"/>
  </r>
  <r>
    <n v="638"/>
    <x v="36"/>
    <x v="5"/>
    <x v="1"/>
    <n v="21.66"/>
    <n v="177.32"/>
    <n v="13"/>
    <n v="84"/>
    <n v="237.1"/>
    <x v="9"/>
    <x v="4"/>
    <x v="0"/>
    <x v="295"/>
    <x v="1"/>
    <x v="2"/>
    <x v="1"/>
  </r>
  <r>
    <n v="639"/>
    <x v="31"/>
    <x v="3"/>
    <x v="2"/>
    <n v="187"/>
    <n v="5931.23"/>
    <n v="4"/>
    <n v="24"/>
    <n v="183.48"/>
    <x v="5"/>
    <x v="1"/>
    <x v="3"/>
    <x v="296"/>
    <x v="0"/>
    <x v="2"/>
    <x v="1"/>
  </r>
  <r>
    <n v="640"/>
    <x v="18"/>
    <x v="0"/>
    <x v="0"/>
    <n v="116.69"/>
    <n v="2640.66"/>
    <n v="13"/>
    <n v="31"/>
    <n v="39.46"/>
    <x v="9"/>
    <x v="4"/>
    <x v="0"/>
    <x v="95"/>
    <x v="1"/>
    <x v="2"/>
    <x v="0"/>
  </r>
  <r>
    <n v="641"/>
    <x v="42"/>
    <x v="4"/>
    <x v="0"/>
    <n v="36.64"/>
    <n v="5690.01"/>
    <n v="9"/>
    <n v="39"/>
    <n v="184.28"/>
    <x v="8"/>
    <x v="3"/>
    <x v="4"/>
    <x v="297"/>
    <x v="0"/>
    <x v="0"/>
    <x v="0"/>
  </r>
  <r>
    <n v="642"/>
    <x v="9"/>
    <x v="5"/>
    <x v="1"/>
    <n v="171.73"/>
    <n v="3248.5"/>
    <n v="10"/>
    <n v="41"/>
    <n v="406.3"/>
    <x v="4"/>
    <x v="4"/>
    <x v="4"/>
    <x v="142"/>
    <x v="0"/>
    <x v="1"/>
    <x v="1"/>
  </r>
  <r>
    <n v="643"/>
    <x v="33"/>
    <x v="5"/>
    <x v="1"/>
    <n v="196.98"/>
    <n v="1621.3"/>
    <n v="1"/>
    <n v="99"/>
    <n v="399.93"/>
    <x v="7"/>
    <x v="4"/>
    <x v="1"/>
    <x v="218"/>
    <x v="0"/>
    <x v="2"/>
    <x v="1"/>
  </r>
  <r>
    <n v="644"/>
    <x v="30"/>
    <x v="5"/>
    <x v="2"/>
    <n v="100.75"/>
    <n v="4500.49"/>
    <n v="7"/>
    <n v="82"/>
    <n v="422.73"/>
    <x v="5"/>
    <x v="2"/>
    <x v="4"/>
    <x v="298"/>
    <x v="1"/>
    <x v="1"/>
    <x v="0"/>
  </r>
  <r>
    <n v="645"/>
    <x v="8"/>
    <x v="1"/>
    <x v="1"/>
    <n v="27.65"/>
    <n v="5001.45"/>
    <n v="9"/>
    <n v="16"/>
    <n v="401.46"/>
    <x v="5"/>
    <x v="0"/>
    <x v="1"/>
    <x v="299"/>
    <x v="1"/>
    <x v="0"/>
    <x v="0"/>
  </r>
  <r>
    <n v="646"/>
    <x v="16"/>
    <x v="0"/>
    <x v="0"/>
    <n v="41.16"/>
    <n v="9898.68"/>
    <n v="5"/>
    <n v="75"/>
    <n v="385.69"/>
    <x v="6"/>
    <x v="2"/>
    <x v="0"/>
    <x v="254"/>
    <x v="1"/>
    <x v="2"/>
    <x v="0"/>
  </r>
  <r>
    <n v="647"/>
    <x v="30"/>
    <x v="5"/>
    <x v="2"/>
    <n v="88.7"/>
    <n v="519.64"/>
    <n v="7"/>
    <n v="19"/>
    <n v="418.46"/>
    <x v="5"/>
    <x v="2"/>
    <x v="3"/>
    <x v="47"/>
    <x v="1"/>
    <x v="0"/>
    <x v="0"/>
  </r>
  <r>
    <n v="648"/>
    <x v="8"/>
    <x v="1"/>
    <x v="2"/>
    <n v="179.39"/>
    <n v="3081.44"/>
    <n v="13"/>
    <n v="28"/>
    <n v="411.62"/>
    <x v="3"/>
    <x v="2"/>
    <x v="3"/>
    <x v="250"/>
    <x v="0"/>
    <x v="2"/>
    <x v="0"/>
  </r>
  <r>
    <n v="649"/>
    <x v="50"/>
    <x v="5"/>
    <x v="1"/>
    <n v="46.65"/>
    <n v="8533.75"/>
    <n v="8"/>
    <n v="52"/>
    <n v="118.28"/>
    <x v="9"/>
    <x v="3"/>
    <x v="4"/>
    <x v="300"/>
    <x v="0"/>
    <x v="0"/>
    <x v="0"/>
  </r>
  <r>
    <n v="650"/>
    <x v="13"/>
    <x v="3"/>
    <x v="0"/>
    <n v="168.32"/>
    <n v="6630.99"/>
    <n v="4"/>
    <n v="43"/>
    <n v="356.56"/>
    <x v="2"/>
    <x v="0"/>
    <x v="0"/>
    <x v="157"/>
    <x v="0"/>
    <x v="1"/>
    <x v="0"/>
  </r>
  <r>
    <n v="651"/>
    <x v="32"/>
    <x v="5"/>
    <x v="2"/>
    <n v="22.7"/>
    <n v="8284.16"/>
    <n v="11"/>
    <n v="79"/>
    <n v="498.26"/>
    <x v="6"/>
    <x v="4"/>
    <x v="2"/>
    <x v="19"/>
    <x v="0"/>
    <x v="1"/>
    <x v="0"/>
  </r>
  <r>
    <n v="652"/>
    <x v="40"/>
    <x v="0"/>
    <x v="2"/>
    <n v="102.33"/>
    <n v="6636.88"/>
    <n v="18"/>
    <n v="48"/>
    <n v="81.099999999999994"/>
    <x v="4"/>
    <x v="3"/>
    <x v="3"/>
    <x v="180"/>
    <x v="0"/>
    <x v="2"/>
    <x v="1"/>
  </r>
  <r>
    <n v="653"/>
    <x v="24"/>
    <x v="3"/>
    <x v="1"/>
    <n v="135.99"/>
    <n v="7619.41"/>
    <n v="18"/>
    <n v="82"/>
    <n v="370.36"/>
    <x v="4"/>
    <x v="2"/>
    <x v="0"/>
    <x v="301"/>
    <x v="0"/>
    <x v="1"/>
    <x v="1"/>
  </r>
  <r>
    <n v="654"/>
    <x v="46"/>
    <x v="2"/>
    <x v="0"/>
    <n v="30.87"/>
    <n v="4979.93"/>
    <n v="18"/>
    <n v="42"/>
    <n v="461.86"/>
    <x v="0"/>
    <x v="3"/>
    <x v="3"/>
    <x v="283"/>
    <x v="0"/>
    <x v="1"/>
    <x v="0"/>
  </r>
  <r>
    <n v="655"/>
    <x v="21"/>
    <x v="3"/>
    <x v="0"/>
    <n v="130.66"/>
    <n v="2128.29"/>
    <n v="15"/>
    <n v="4"/>
    <n v="329.35"/>
    <x v="4"/>
    <x v="3"/>
    <x v="4"/>
    <x v="224"/>
    <x v="1"/>
    <x v="2"/>
    <x v="0"/>
  </r>
  <r>
    <n v="656"/>
    <x v="23"/>
    <x v="1"/>
    <x v="2"/>
    <n v="189.99"/>
    <n v="8119.04"/>
    <n v="10"/>
    <n v="26"/>
    <n v="177.58"/>
    <x v="5"/>
    <x v="2"/>
    <x v="2"/>
    <x v="162"/>
    <x v="0"/>
    <x v="0"/>
    <x v="1"/>
  </r>
  <r>
    <n v="657"/>
    <x v="34"/>
    <x v="3"/>
    <x v="0"/>
    <n v="48.85"/>
    <n v="5721.42"/>
    <n v="13"/>
    <n v="89"/>
    <n v="339.34"/>
    <x v="3"/>
    <x v="2"/>
    <x v="3"/>
    <x v="142"/>
    <x v="1"/>
    <x v="2"/>
    <x v="1"/>
  </r>
  <r>
    <n v="658"/>
    <x v="43"/>
    <x v="1"/>
    <x v="1"/>
    <n v="151.33000000000001"/>
    <n v="1481.1"/>
    <n v="13"/>
    <n v="96"/>
    <n v="464.61"/>
    <x v="0"/>
    <x v="3"/>
    <x v="0"/>
    <x v="293"/>
    <x v="1"/>
    <x v="1"/>
    <x v="0"/>
  </r>
  <r>
    <n v="659"/>
    <x v="48"/>
    <x v="4"/>
    <x v="1"/>
    <n v="129.63999999999999"/>
    <n v="8068.45"/>
    <n v="5"/>
    <n v="88"/>
    <n v="468.32"/>
    <x v="5"/>
    <x v="3"/>
    <x v="1"/>
    <x v="252"/>
    <x v="0"/>
    <x v="1"/>
    <x v="1"/>
  </r>
  <r>
    <n v="660"/>
    <x v="42"/>
    <x v="4"/>
    <x v="2"/>
    <n v="53.32"/>
    <n v="9590"/>
    <n v="9"/>
    <n v="80"/>
    <n v="434.48"/>
    <x v="7"/>
    <x v="0"/>
    <x v="3"/>
    <x v="218"/>
    <x v="1"/>
    <x v="0"/>
    <x v="1"/>
  </r>
  <r>
    <n v="661"/>
    <x v="14"/>
    <x v="2"/>
    <x v="2"/>
    <n v="21.12"/>
    <n v="3527.02"/>
    <n v="10"/>
    <n v="22"/>
    <n v="282.69"/>
    <x v="6"/>
    <x v="0"/>
    <x v="1"/>
    <x v="280"/>
    <x v="1"/>
    <x v="1"/>
    <x v="0"/>
  </r>
  <r>
    <n v="662"/>
    <x v="2"/>
    <x v="2"/>
    <x v="0"/>
    <n v="21.67"/>
    <n v="3005.77"/>
    <n v="4"/>
    <n v="61"/>
    <n v="290.2"/>
    <x v="8"/>
    <x v="2"/>
    <x v="0"/>
    <x v="222"/>
    <x v="0"/>
    <x v="2"/>
    <x v="0"/>
  </r>
  <r>
    <n v="663"/>
    <x v="25"/>
    <x v="2"/>
    <x v="1"/>
    <n v="115.78"/>
    <n v="909.57"/>
    <n v="2"/>
    <n v="30"/>
    <n v="480.14"/>
    <x v="8"/>
    <x v="2"/>
    <x v="3"/>
    <x v="79"/>
    <x v="0"/>
    <x v="2"/>
    <x v="1"/>
  </r>
  <r>
    <n v="664"/>
    <x v="12"/>
    <x v="4"/>
    <x v="0"/>
    <n v="189.7"/>
    <n v="6678.46"/>
    <n v="7"/>
    <n v="23"/>
    <n v="334.54"/>
    <x v="3"/>
    <x v="3"/>
    <x v="2"/>
    <x v="183"/>
    <x v="1"/>
    <x v="1"/>
    <x v="1"/>
  </r>
  <r>
    <n v="665"/>
    <x v="37"/>
    <x v="5"/>
    <x v="0"/>
    <n v="135.97"/>
    <n v="9593.7199999999993"/>
    <n v="14"/>
    <n v="25"/>
    <n v="19.91"/>
    <x v="8"/>
    <x v="1"/>
    <x v="4"/>
    <x v="120"/>
    <x v="1"/>
    <x v="2"/>
    <x v="1"/>
  </r>
  <r>
    <n v="666"/>
    <x v="26"/>
    <x v="3"/>
    <x v="2"/>
    <n v="148.57"/>
    <n v="1446.33"/>
    <n v="13"/>
    <n v="68"/>
    <n v="145.74"/>
    <x v="9"/>
    <x v="0"/>
    <x v="4"/>
    <x v="92"/>
    <x v="0"/>
    <x v="0"/>
    <x v="0"/>
  </r>
  <r>
    <n v="667"/>
    <x v="3"/>
    <x v="2"/>
    <x v="1"/>
    <n v="108.9"/>
    <n v="4903.08"/>
    <n v="6"/>
    <n v="10"/>
    <n v="201.35"/>
    <x v="8"/>
    <x v="1"/>
    <x v="0"/>
    <x v="81"/>
    <x v="0"/>
    <x v="2"/>
    <x v="1"/>
  </r>
  <r>
    <n v="668"/>
    <x v="16"/>
    <x v="0"/>
    <x v="1"/>
    <n v="124.74"/>
    <n v="1072.56"/>
    <n v="1"/>
    <n v="39"/>
    <n v="248.53"/>
    <x v="3"/>
    <x v="3"/>
    <x v="2"/>
    <x v="109"/>
    <x v="0"/>
    <x v="0"/>
    <x v="1"/>
  </r>
  <r>
    <n v="669"/>
    <x v="18"/>
    <x v="0"/>
    <x v="0"/>
    <n v="42.75"/>
    <n v="437.69"/>
    <n v="8"/>
    <n v="65"/>
    <n v="158.80000000000001"/>
    <x v="2"/>
    <x v="4"/>
    <x v="2"/>
    <x v="240"/>
    <x v="0"/>
    <x v="1"/>
    <x v="1"/>
  </r>
  <r>
    <n v="670"/>
    <x v="45"/>
    <x v="0"/>
    <x v="1"/>
    <n v="177.83"/>
    <n v="6678.56"/>
    <n v="7"/>
    <n v="80"/>
    <n v="115.07"/>
    <x v="7"/>
    <x v="4"/>
    <x v="4"/>
    <x v="67"/>
    <x v="1"/>
    <x v="2"/>
    <x v="0"/>
  </r>
  <r>
    <n v="671"/>
    <x v="6"/>
    <x v="4"/>
    <x v="1"/>
    <n v="156.94"/>
    <n v="8690.1"/>
    <n v="7"/>
    <n v="15"/>
    <n v="358.19"/>
    <x v="9"/>
    <x v="4"/>
    <x v="1"/>
    <x v="205"/>
    <x v="0"/>
    <x v="2"/>
    <x v="0"/>
  </r>
  <r>
    <n v="672"/>
    <x v="12"/>
    <x v="4"/>
    <x v="0"/>
    <n v="199.68"/>
    <n v="3441.95"/>
    <n v="8"/>
    <n v="70"/>
    <n v="92.89"/>
    <x v="4"/>
    <x v="4"/>
    <x v="0"/>
    <x v="163"/>
    <x v="1"/>
    <x v="0"/>
    <x v="1"/>
  </r>
  <r>
    <n v="673"/>
    <x v="11"/>
    <x v="2"/>
    <x v="2"/>
    <n v="73.59"/>
    <n v="8770.08"/>
    <n v="19"/>
    <n v="82"/>
    <n v="54.64"/>
    <x v="8"/>
    <x v="3"/>
    <x v="2"/>
    <x v="52"/>
    <x v="0"/>
    <x v="0"/>
    <x v="0"/>
  </r>
  <r>
    <n v="674"/>
    <x v="22"/>
    <x v="4"/>
    <x v="2"/>
    <n v="60.86"/>
    <n v="1258.83"/>
    <n v="18"/>
    <n v="59"/>
    <n v="210.92"/>
    <x v="9"/>
    <x v="0"/>
    <x v="3"/>
    <x v="194"/>
    <x v="0"/>
    <x v="0"/>
    <x v="0"/>
  </r>
  <r>
    <n v="675"/>
    <x v="11"/>
    <x v="2"/>
    <x v="2"/>
    <n v="42.53"/>
    <n v="2455.81"/>
    <n v="12"/>
    <n v="68"/>
    <n v="407.16"/>
    <x v="5"/>
    <x v="0"/>
    <x v="0"/>
    <x v="181"/>
    <x v="1"/>
    <x v="2"/>
    <x v="1"/>
  </r>
  <r>
    <n v="676"/>
    <x v="36"/>
    <x v="5"/>
    <x v="0"/>
    <n v="193.56"/>
    <n v="9025.91"/>
    <n v="18"/>
    <n v="84"/>
    <n v="382.53"/>
    <x v="9"/>
    <x v="1"/>
    <x v="4"/>
    <x v="302"/>
    <x v="0"/>
    <x v="1"/>
    <x v="0"/>
  </r>
  <r>
    <n v="677"/>
    <x v="23"/>
    <x v="1"/>
    <x v="1"/>
    <n v="160.56"/>
    <n v="5134.25"/>
    <n v="6"/>
    <n v="83"/>
    <n v="125.83"/>
    <x v="0"/>
    <x v="2"/>
    <x v="3"/>
    <x v="39"/>
    <x v="0"/>
    <x v="1"/>
    <x v="0"/>
  </r>
  <r>
    <n v="678"/>
    <x v="11"/>
    <x v="2"/>
    <x v="0"/>
    <n v="49.94"/>
    <n v="6121.1"/>
    <n v="19"/>
    <n v="50"/>
    <n v="140.78"/>
    <x v="6"/>
    <x v="4"/>
    <x v="0"/>
    <x v="209"/>
    <x v="1"/>
    <x v="0"/>
    <x v="1"/>
  </r>
  <r>
    <n v="679"/>
    <x v="46"/>
    <x v="2"/>
    <x v="0"/>
    <n v="119.48"/>
    <n v="476.38"/>
    <n v="18"/>
    <n v="2"/>
    <n v="493.7"/>
    <x v="9"/>
    <x v="0"/>
    <x v="0"/>
    <x v="174"/>
    <x v="0"/>
    <x v="2"/>
    <x v="1"/>
  </r>
  <r>
    <n v="680"/>
    <x v="36"/>
    <x v="5"/>
    <x v="2"/>
    <n v="94.48"/>
    <n v="1371.06"/>
    <n v="10"/>
    <n v="8"/>
    <n v="46.4"/>
    <x v="0"/>
    <x v="3"/>
    <x v="1"/>
    <x v="233"/>
    <x v="0"/>
    <x v="0"/>
    <x v="1"/>
  </r>
  <r>
    <n v="681"/>
    <x v="36"/>
    <x v="5"/>
    <x v="1"/>
    <n v="47.27"/>
    <n v="652.33000000000004"/>
    <n v="13"/>
    <n v="9"/>
    <n v="48.54"/>
    <x v="1"/>
    <x v="2"/>
    <x v="3"/>
    <x v="234"/>
    <x v="0"/>
    <x v="0"/>
    <x v="0"/>
  </r>
  <r>
    <n v="682"/>
    <x v="15"/>
    <x v="0"/>
    <x v="2"/>
    <n v="49.17"/>
    <n v="9059.51"/>
    <n v="18"/>
    <n v="32"/>
    <n v="54.42"/>
    <x v="4"/>
    <x v="1"/>
    <x v="4"/>
    <x v="5"/>
    <x v="0"/>
    <x v="1"/>
    <x v="1"/>
  </r>
  <r>
    <n v="683"/>
    <x v="18"/>
    <x v="0"/>
    <x v="1"/>
    <n v="193.42"/>
    <n v="1434.47"/>
    <n v="5"/>
    <n v="15"/>
    <n v="168.65"/>
    <x v="0"/>
    <x v="1"/>
    <x v="0"/>
    <x v="269"/>
    <x v="0"/>
    <x v="1"/>
    <x v="0"/>
  </r>
  <r>
    <n v="684"/>
    <x v="25"/>
    <x v="2"/>
    <x v="1"/>
    <n v="74.89"/>
    <n v="8511.76"/>
    <n v="1"/>
    <n v="79"/>
    <n v="384.28"/>
    <x v="4"/>
    <x v="0"/>
    <x v="1"/>
    <x v="253"/>
    <x v="1"/>
    <x v="0"/>
    <x v="0"/>
  </r>
  <r>
    <n v="685"/>
    <x v="49"/>
    <x v="0"/>
    <x v="2"/>
    <n v="189.46"/>
    <n v="3575.24"/>
    <n v="4"/>
    <n v="21"/>
    <n v="446.44"/>
    <x v="5"/>
    <x v="3"/>
    <x v="4"/>
    <x v="303"/>
    <x v="1"/>
    <x v="2"/>
    <x v="0"/>
  </r>
  <r>
    <n v="686"/>
    <x v="5"/>
    <x v="3"/>
    <x v="2"/>
    <n v="33.61"/>
    <n v="8025.92"/>
    <n v="13"/>
    <n v="19"/>
    <n v="466.88"/>
    <x v="1"/>
    <x v="3"/>
    <x v="3"/>
    <x v="75"/>
    <x v="0"/>
    <x v="0"/>
    <x v="0"/>
  </r>
  <r>
    <n v="687"/>
    <x v="9"/>
    <x v="5"/>
    <x v="0"/>
    <n v="102.94"/>
    <n v="3713.93"/>
    <n v="16"/>
    <n v="36"/>
    <n v="133.68"/>
    <x v="7"/>
    <x v="0"/>
    <x v="4"/>
    <x v="36"/>
    <x v="1"/>
    <x v="2"/>
    <x v="0"/>
  </r>
  <r>
    <n v="688"/>
    <x v="20"/>
    <x v="3"/>
    <x v="1"/>
    <n v="43.33"/>
    <n v="2750.07"/>
    <n v="6"/>
    <n v="45"/>
    <n v="235.49"/>
    <x v="7"/>
    <x v="0"/>
    <x v="3"/>
    <x v="212"/>
    <x v="0"/>
    <x v="2"/>
    <x v="0"/>
  </r>
  <r>
    <n v="689"/>
    <x v="7"/>
    <x v="4"/>
    <x v="1"/>
    <n v="20.86"/>
    <n v="1027.24"/>
    <n v="8"/>
    <n v="32"/>
    <n v="55.82"/>
    <x v="6"/>
    <x v="0"/>
    <x v="4"/>
    <x v="239"/>
    <x v="1"/>
    <x v="0"/>
    <x v="1"/>
  </r>
  <r>
    <n v="690"/>
    <x v="33"/>
    <x v="5"/>
    <x v="1"/>
    <n v="119.68"/>
    <n v="2879"/>
    <n v="15"/>
    <n v="66"/>
    <n v="282.55"/>
    <x v="7"/>
    <x v="0"/>
    <x v="3"/>
    <x v="227"/>
    <x v="0"/>
    <x v="0"/>
    <x v="0"/>
  </r>
  <r>
    <n v="691"/>
    <x v="17"/>
    <x v="3"/>
    <x v="1"/>
    <n v="40.5"/>
    <n v="4767.6499999999996"/>
    <n v="6"/>
    <n v="91"/>
    <n v="13.2"/>
    <x v="7"/>
    <x v="3"/>
    <x v="0"/>
    <x v="8"/>
    <x v="0"/>
    <x v="0"/>
    <x v="0"/>
  </r>
  <r>
    <n v="692"/>
    <x v="28"/>
    <x v="5"/>
    <x v="1"/>
    <n v="149.96"/>
    <n v="8193.34"/>
    <n v="18"/>
    <n v="25"/>
    <n v="235.22"/>
    <x v="3"/>
    <x v="3"/>
    <x v="3"/>
    <x v="136"/>
    <x v="0"/>
    <x v="2"/>
    <x v="1"/>
  </r>
  <r>
    <n v="693"/>
    <x v="49"/>
    <x v="0"/>
    <x v="0"/>
    <n v="145.66"/>
    <n v="4579.8999999999996"/>
    <n v="19"/>
    <n v="39"/>
    <n v="490.4"/>
    <x v="8"/>
    <x v="0"/>
    <x v="4"/>
    <x v="2"/>
    <x v="1"/>
    <x v="0"/>
    <x v="0"/>
  </r>
  <r>
    <n v="694"/>
    <x v="23"/>
    <x v="1"/>
    <x v="1"/>
    <n v="51.74"/>
    <n v="9717.2099999999991"/>
    <n v="19"/>
    <n v="42"/>
    <n v="78.81"/>
    <x v="4"/>
    <x v="3"/>
    <x v="2"/>
    <x v="304"/>
    <x v="1"/>
    <x v="2"/>
    <x v="1"/>
  </r>
  <r>
    <n v="695"/>
    <x v="21"/>
    <x v="3"/>
    <x v="0"/>
    <n v="189.51"/>
    <n v="5462.17"/>
    <n v="18"/>
    <n v="96"/>
    <n v="113.27"/>
    <x v="4"/>
    <x v="1"/>
    <x v="4"/>
    <x v="50"/>
    <x v="0"/>
    <x v="2"/>
    <x v="0"/>
  </r>
  <r>
    <n v="696"/>
    <x v="19"/>
    <x v="4"/>
    <x v="2"/>
    <n v="149.79"/>
    <n v="346.96"/>
    <n v="2"/>
    <n v="57"/>
    <n v="146.05000000000001"/>
    <x v="6"/>
    <x v="3"/>
    <x v="4"/>
    <x v="9"/>
    <x v="1"/>
    <x v="2"/>
    <x v="1"/>
  </r>
  <r>
    <n v="697"/>
    <x v="7"/>
    <x v="4"/>
    <x v="0"/>
    <n v="73.63"/>
    <n v="4212.1400000000003"/>
    <n v="11"/>
    <n v="76"/>
    <n v="434.73"/>
    <x v="7"/>
    <x v="3"/>
    <x v="4"/>
    <x v="101"/>
    <x v="0"/>
    <x v="2"/>
    <x v="1"/>
  </r>
  <r>
    <n v="698"/>
    <x v="49"/>
    <x v="0"/>
    <x v="0"/>
    <n v="147.66"/>
    <n v="6920.1"/>
    <n v="18"/>
    <n v="60"/>
    <n v="446.1"/>
    <x v="1"/>
    <x v="2"/>
    <x v="2"/>
    <x v="63"/>
    <x v="0"/>
    <x v="1"/>
    <x v="1"/>
  </r>
  <r>
    <n v="699"/>
    <x v="18"/>
    <x v="0"/>
    <x v="0"/>
    <n v="151.75"/>
    <n v="2419.4899999999998"/>
    <n v="10"/>
    <n v="36"/>
    <n v="473.19"/>
    <x v="0"/>
    <x v="3"/>
    <x v="4"/>
    <x v="305"/>
    <x v="0"/>
    <x v="2"/>
    <x v="1"/>
  </r>
  <r>
    <n v="700"/>
    <x v="47"/>
    <x v="4"/>
    <x v="2"/>
    <n v="81.599999999999994"/>
    <n v="7016.44"/>
    <n v="5"/>
    <n v="76"/>
    <n v="131.72"/>
    <x v="7"/>
    <x v="0"/>
    <x v="4"/>
    <x v="119"/>
    <x v="1"/>
    <x v="0"/>
    <x v="0"/>
  </r>
  <r>
    <n v="701"/>
    <x v="24"/>
    <x v="3"/>
    <x v="1"/>
    <n v="87.61"/>
    <n v="5086.6000000000004"/>
    <n v="9"/>
    <n v="48"/>
    <n v="232.21"/>
    <x v="7"/>
    <x v="0"/>
    <x v="0"/>
    <x v="23"/>
    <x v="1"/>
    <x v="0"/>
    <x v="0"/>
  </r>
  <r>
    <n v="702"/>
    <x v="19"/>
    <x v="4"/>
    <x v="0"/>
    <n v="84.64"/>
    <n v="354.8"/>
    <n v="19"/>
    <n v="50"/>
    <n v="197.18"/>
    <x v="6"/>
    <x v="0"/>
    <x v="1"/>
    <x v="306"/>
    <x v="0"/>
    <x v="0"/>
    <x v="1"/>
  </r>
  <r>
    <n v="703"/>
    <x v="16"/>
    <x v="0"/>
    <x v="2"/>
    <n v="130.99"/>
    <n v="7766.09"/>
    <n v="6"/>
    <n v="30"/>
    <n v="301.97000000000003"/>
    <x v="2"/>
    <x v="4"/>
    <x v="2"/>
    <x v="155"/>
    <x v="1"/>
    <x v="2"/>
    <x v="0"/>
  </r>
  <r>
    <n v="704"/>
    <x v="18"/>
    <x v="0"/>
    <x v="0"/>
    <n v="182.07"/>
    <n v="5647.7"/>
    <n v="8"/>
    <n v="51"/>
    <n v="155.02000000000001"/>
    <x v="5"/>
    <x v="3"/>
    <x v="2"/>
    <x v="162"/>
    <x v="0"/>
    <x v="0"/>
    <x v="0"/>
  </r>
  <r>
    <n v="705"/>
    <x v="14"/>
    <x v="2"/>
    <x v="0"/>
    <n v="51.17"/>
    <n v="916.69"/>
    <n v="2"/>
    <n v="11"/>
    <n v="416.22"/>
    <x v="3"/>
    <x v="2"/>
    <x v="4"/>
    <x v="112"/>
    <x v="1"/>
    <x v="2"/>
    <x v="0"/>
  </r>
  <r>
    <n v="706"/>
    <x v="25"/>
    <x v="2"/>
    <x v="2"/>
    <n v="177.54"/>
    <n v="4804.62"/>
    <n v="18"/>
    <n v="43"/>
    <n v="454.01"/>
    <x v="1"/>
    <x v="0"/>
    <x v="2"/>
    <x v="265"/>
    <x v="1"/>
    <x v="0"/>
    <x v="1"/>
  </r>
  <r>
    <n v="707"/>
    <x v="11"/>
    <x v="2"/>
    <x v="0"/>
    <n v="24.98"/>
    <n v="2944.2"/>
    <n v="16"/>
    <n v="27"/>
    <n v="450.99"/>
    <x v="3"/>
    <x v="0"/>
    <x v="2"/>
    <x v="278"/>
    <x v="0"/>
    <x v="2"/>
    <x v="0"/>
  </r>
  <r>
    <n v="708"/>
    <x v="13"/>
    <x v="3"/>
    <x v="0"/>
    <n v="138.86000000000001"/>
    <n v="8808.85"/>
    <n v="8"/>
    <n v="76"/>
    <n v="138.96"/>
    <x v="4"/>
    <x v="4"/>
    <x v="3"/>
    <x v="288"/>
    <x v="0"/>
    <x v="1"/>
    <x v="0"/>
  </r>
  <r>
    <n v="709"/>
    <x v="48"/>
    <x v="4"/>
    <x v="1"/>
    <n v="94.6"/>
    <n v="2920.78"/>
    <n v="17"/>
    <n v="58"/>
    <n v="247.4"/>
    <x v="8"/>
    <x v="1"/>
    <x v="1"/>
    <x v="307"/>
    <x v="0"/>
    <x v="1"/>
    <x v="0"/>
  </r>
  <r>
    <n v="710"/>
    <x v="34"/>
    <x v="3"/>
    <x v="2"/>
    <n v="162.43"/>
    <n v="9422.7000000000007"/>
    <n v="18"/>
    <n v="72"/>
    <n v="273.55"/>
    <x v="7"/>
    <x v="4"/>
    <x v="2"/>
    <x v="1"/>
    <x v="0"/>
    <x v="1"/>
    <x v="0"/>
  </r>
  <r>
    <n v="711"/>
    <x v="31"/>
    <x v="3"/>
    <x v="0"/>
    <n v="149.82"/>
    <n v="5506.71"/>
    <n v="7"/>
    <n v="97"/>
    <n v="485.26"/>
    <x v="2"/>
    <x v="0"/>
    <x v="1"/>
    <x v="87"/>
    <x v="0"/>
    <x v="2"/>
    <x v="0"/>
  </r>
  <r>
    <n v="712"/>
    <x v="21"/>
    <x v="3"/>
    <x v="2"/>
    <n v="106.42"/>
    <n v="3303.78"/>
    <n v="9"/>
    <n v="92"/>
    <n v="224.58"/>
    <x v="5"/>
    <x v="0"/>
    <x v="2"/>
    <x v="225"/>
    <x v="1"/>
    <x v="1"/>
    <x v="0"/>
  </r>
  <r>
    <n v="713"/>
    <x v="51"/>
    <x v="2"/>
    <x v="2"/>
    <n v="135.9"/>
    <n v="8154.1"/>
    <n v="7"/>
    <n v="8"/>
    <n v="44.21"/>
    <x v="4"/>
    <x v="3"/>
    <x v="0"/>
    <x v="104"/>
    <x v="0"/>
    <x v="1"/>
    <x v="0"/>
  </r>
  <r>
    <n v="714"/>
    <x v="49"/>
    <x v="0"/>
    <x v="1"/>
    <n v="110.32"/>
    <n v="7004.26"/>
    <n v="3"/>
    <n v="56"/>
    <n v="325.27"/>
    <x v="9"/>
    <x v="1"/>
    <x v="1"/>
    <x v="199"/>
    <x v="0"/>
    <x v="1"/>
    <x v="1"/>
  </r>
  <r>
    <n v="715"/>
    <x v="25"/>
    <x v="2"/>
    <x v="1"/>
    <n v="166.07"/>
    <n v="4198.2299999999996"/>
    <n v="6"/>
    <n v="85"/>
    <n v="95.49"/>
    <x v="3"/>
    <x v="0"/>
    <x v="3"/>
    <x v="178"/>
    <x v="1"/>
    <x v="0"/>
    <x v="1"/>
  </r>
  <r>
    <n v="716"/>
    <x v="1"/>
    <x v="1"/>
    <x v="1"/>
    <n v="105.7"/>
    <n v="6333.22"/>
    <n v="5"/>
    <n v="18"/>
    <n v="188.94"/>
    <x v="2"/>
    <x v="2"/>
    <x v="2"/>
    <x v="42"/>
    <x v="0"/>
    <x v="2"/>
    <x v="1"/>
  </r>
  <r>
    <n v="717"/>
    <x v="41"/>
    <x v="0"/>
    <x v="0"/>
    <n v="114.17"/>
    <n v="7807.98"/>
    <n v="3"/>
    <n v="75"/>
    <n v="263.86"/>
    <x v="2"/>
    <x v="0"/>
    <x v="4"/>
    <x v="210"/>
    <x v="1"/>
    <x v="2"/>
    <x v="0"/>
  </r>
  <r>
    <n v="718"/>
    <x v="3"/>
    <x v="2"/>
    <x v="0"/>
    <n v="65.09"/>
    <n v="8530.42"/>
    <n v="14"/>
    <n v="93"/>
    <n v="481.76"/>
    <x v="1"/>
    <x v="4"/>
    <x v="2"/>
    <x v="212"/>
    <x v="1"/>
    <x v="0"/>
    <x v="0"/>
  </r>
  <r>
    <n v="719"/>
    <x v="34"/>
    <x v="3"/>
    <x v="0"/>
    <n v="128.91"/>
    <n v="8182.49"/>
    <n v="18"/>
    <n v="71"/>
    <n v="88.23"/>
    <x v="5"/>
    <x v="4"/>
    <x v="2"/>
    <x v="308"/>
    <x v="1"/>
    <x v="2"/>
    <x v="1"/>
  </r>
  <r>
    <n v="720"/>
    <x v="8"/>
    <x v="1"/>
    <x v="0"/>
    <n v="74.52"/>
    <n v="1744.16"/>
    <n v="7"/>
    <n v="57"/>
    <n v="427.42"/>
    <x v="3"/>
    <x v="3"/>
    <x v="2"/>
    <x v="144"/>
    <x v="0"/>
    <x v="0"/>
    <x v="1"/>
  </r>
  <r>
    <n v="721"/>
    <x v="42"/>
    <x v="4"/>
    <x v="0"/>
    <n v="123.91"/>
    <n v="8301.06"/>
    <n v="11"/>
    <n v="29"/>
    <n v="19.2"/>
    <x v="1"/>
    <x v="0"/>
    <x v="1"/>
    <x v="295"/>
    <x v="0"/>
    <x v="2"/>
    <x v="0"/>
  </r>
  <r>
    <n v="722"/>
    <x v="19"/>
    <x v="4"/>
    <x v="0"/>
    <n v="50.54"/>
    <n v="680.43"/>
    <n v="14"/>
    <n v="17"/>
    <n v="33.47"/>
    <x v="9"/>
    <x v="0"/>
    <x v="2"/>
    <x v="309"/>
    <x v="0"/>
    <x v="2"/>
    <x v="0"/>
  </r>
  <r>
    <n v="723"/>
    <x v="3"/>
    <x v="2"/>
    <x v="2"/>
    <n v="48.7"/>
    <n v="2081.69"/>
    <n v="16"/>
    <n v="62"/>
    <n v="244.94"/>
    <x v="4"/>
    <x v="3"/>
    <x v="1"/>
    <x v="287"/>
    <x v="0"/>
    <x v="0"/>
    <x v="1"/>
  </r>
  <r>
    <n v="724"/>
    <x v="31"/>
    <x v="3"/>
    <x v="2"/>
    <n v="95.07"/>
    <n v="6266.97"/>
    <n v="16"/>
    <n v="69"/>
    <n v="290.45999999999998"/>
    <x v="3"/>
    <x v="0"/>
    <x v="3"/>
    <x v="234"/>
    <x v="0"/>
    <x v="2"/>
    <x v="1"/>
  </r>
  <r>
    <n v="725"/>
    <x v="27"/>
    <x v="4"/>
    <x v="1"/>
    <n v="96.83"/>
    <n v="1235.46"/>
    <n v="4"/>
    <n v="70"/>
    <n v="102.61"/>
    <x v="0"/>
    <x v="1"/>
    <x v="0"/>
    <x v="310"/>
    <x v="1"/>
    <x v="2"/>
    <x v="0"/>
  </r>
  <r>
    <n v="726"/>
    <x v="25"/>
    <x v="2"/>
    <x v="0"/>
    <n v="68.260000000000005"/>
    <n v="6073.14"/>
    <n v="16"/>
    <n v="89"/>
    <n v="100.67"/>
    <x v="9"/>
    <x v="3"/>
    <x v="0"/>
    <x v="311"/>
    <x v="0"/>
    <x v="0"/>
    <x v="0"/>
  </r>
  <r>
    <n v="727"/>
    <x v="39"/>
    <x v="2"/>
    <x v="2"/>
    <n v="43.69"/>
    <n v="3148.86"/>
    <n v="8"/>
    <n v="45"/>
    <n v="362.66"/>
    <x v="1"/>
    <x v="3"/>
    <x v="0"/>
    <x v="24"/>
    <x v="0"/>
    <x v="2"/>
    <x v="0"/>
  </r>
  <r>
    <n v="728"/>
    <x v="17"/>
    <x v="3"/>
    <x v="1"/>
    <n v="27.06"/>
    <n v="4351.72"/>
    <n v="9"/>
    <n v="55"/>
    <n v="161.13"/>
    <x v="8"/>
    <x v="1"/>
    <x v="2"/>
    <x v="157"/>
    <x v="1"/>
    <x v="1"/>
    <x v="1"/>
  </r>
  <r>
    <n v="729"/>
    <x v="25"/>
    <x v="2"/>
    <x v="1"/>
    <n v="24.54"/>
    <n v="3220"/>
    <n v="5"/>
    <n v="33"/>
    <n v="358.03"/>
    <x v="3"/>
    <x v="2"/>
    <x v="1"/>
    <x v="283"/>
    <x v="1"/>
    <x v="0"/>
    <x v="1"/>
  </r>
  <r>
    <n v="730"/>
    <x v="44"/>
    <x v="5"/>
    <x v="1"/>
    <n v="68.88"/>
    <n v="794.72"/>
    <n v="18"/>
    <n v="77"/>
    <n v="263.57"/>
    <x v="6"/>
    <x v="0"/>
    <x v="0"/>
    <x v="28"/>
    <x v="1"/>
    <x v="1"/>
    <x v="0"/>
  </r>
  <r>
    <n v="731"/>
    <x v="12"/>
    <x v="4"/>
    <x v="1"/>
    <n v="103.13"/>
    <n v="5057.51"/>
    <n v="13"/>
    <n v="56"/>
    <n v="189.8"/>
    <x v="5"/>
    <x v="0"/>
    <x v="3"/>
    <x v="312"/>
    <x v="1"/>
    <x v="2"/>
    <x v="0"/>
  </r>
  <r>
    <n v="732"/>
    <x v="3"/>
    <x v="2"/>
    <x v="2"/>
    <n v="150.72"/>
    <n v="9639.6299999999992"/>
    <n v="15"/>
    <n v="66"/>
    <n v="32.43"/>
    <x v="2"/>
    <x v="2"/>
    <x v="0"/>
    <x v="190"/>
    <x v="1"/>
    <x v="1"/>
    <x v="1"/>
  </r>
  <r>
    <n v="733"/>
    <x v="25"/>
    <x v="2"/>
    <x v="2"/>
    <n v="105.48"/>
    <n v="6156.66"/>
    <n v="10"/>
    <n v="13"/>
    <n v="486.53"/>
    <x v="7"/>
    <x v="4"/>
    <x v="2"/>
    <x v="277"/>
    <x v="0"/>
    <x v="1"/>
    <x v="1"/>
  </r>
  <r>
    <n v="734"/>
    <x v="38"/>
    <x v="0"/>
    <x v="2"/>
    <n v="182.73"/>
    <n v="3070.32"/>
    <n v="5"/>
    <n v="26"/>
    <n v="196.21"/>
    <x v="8"/>
    <x v="3"/>
    <x v="4"/>
    <x v="289"/>
    <x v="1"/>
    <x v="2"/>
    <x v="0"/>
  </r>
  <r>
    <n v="735"/>
    <x v="9"/>
    <x v="5"/>
    <x v="1"/>
    <n v="26.34"/>
    <n v="9565.8799999999992"/>
    <n v="4"/>
    <n v="65"/>
    <n v="396.92"/>
    <x v="0"/>
    <x v="3"/>
    <x v="0"/>
    <x v="258"/>
    <x v="1"/>
    <x v="2"/>
    <x v="1"/>
  </r>
  <r>
    <n v="736"/>
    <x v="29"/>
    <x v="1"/>
    <x v="1"/>
    <n v="52.52"/>
    <n v="3953.45"/>
    <n v="19"/>
    <n v="70"/>
    <n v="174.98"/>
    <x v="5"/>
    <x v="4"/>
    <x v="2"/>
    <x v="12"/>
    <x v="1"/>
    <x v="0"/>
    <x v="1"/>
  </r>
  <r>
    <n v="737"/>
    <x v="12"/>
    <x v="4"/>
    <x v="0"/>
    <n v="80.930000000000007"/>
    <n v="7005.43"/>
    <n v="15"/>
    <n v="77"/>
    <n v="449.91"/>
    <x v="3"/>
    <x v="1"/>
    <x v="2"/>
    <x v="77"/>
    <x v="0"/>
    <x v="2"/>
    <x v="0"/>
  </r>
  <r>
    <n v="738"/>
    <x v="50"/>
    <x v="5"/>
    <x v="0"/>
    <n v="123.95"/>
    <n v="6377.72"/>
    <n v="8"/>
    <n v="31"/>
    <n v="45.34"/>
    <x v="1"/>
    <x v="4"/>
    <x v="4"/>
    <x v="270"/>
    <x v="0"/>
    <x v="1"/>
    <x v="0"/>
  </r>
  <r>
    <n v="739"/>
    <x v="27"/>
    <x v="4"/>
    <x v="1"/>
    <n v="173.49"/>
    <n v="9533.82"/>
    <n v="5"/>
    <n v="41"/>
    <n v="147.88"/>
    <x v="9"/>
    <x v="1"/>
    <x v="0"/>
    <x v="90"/>
    <x v="1"/>
    <x v="2"/>
    <x v="0"/>
  </r>
  <r>
    <n v="740"/>
    <x v="50"/>
    <x v="5"/>
    <x v="2"/>
    <n v="83.04"/>
    <n v="9154.57"/>
    <n v="9"/>
    <n v="18"/>
    <n v="267.83999999999997"/>
    <x v="3"/>
    <x v="3"/>
    <x v="0"/>
    <x v="295"/>
    <x v="1"/>
    <x v="2"/>
    <x v="1"/>
  </r>
  <r>
    <n v="741"/>
    <x v="31"/>
    <x v="3"/>
    <x v="1"/>
    <n v="68.239999999999995"/>
    <n v="1565.24"/>
    <n v="17"/>
    <n v="29"/>
    <n v="310.36"/>
    <x v="1"/>
    <x v="0"/>
    <x v="3"/>
    <x v="127"/>
    <x v="1"/>
    <x v="1"/>
    <x v="0"/>
  </r>
  <r>
    <n v="742"/>
    <x v="29"/>
    <x v="1"/>
    <x v="0"/>
    <n v="31.14"/>
    <n v="948.29"/>
    <n v="8"/>
    <n v="29"/>
    <n v="325.29000000000002"/>
    <x v="7"/>
    <x v="1"/>
    <x v="2"/>
    <x v="185"/>
    <x v="0"/>
    <x v="0"/>
    <x v="0"/>
  </r>
  <r>
    <n v="743"/>
    <x v="51"/>
    <x v="2"/>
    <x v="0"/>
    <n v="167.83"/>
    <n v="8115.46"/>
    <n v="14"/>
    <n v="12"/>
    <n v="202.03"/>
    <x v="5"/>
    <x v="3"/>
    <x v="0"/>
    <x v="234"/>
    <x v="1"/>
    <x v="0"/>
    <x v="0"/>
  </r>
  <r>
    <n v="744"/>
    <x v="45"/>
    <x v="0"/>
    <x v="2"/>
    <n v="88.34"/>
    <n v="9058.94"/>
    <n v="12"/>
    <n v="94"/>
    <n v="317.56"/>
    <x v="0"/>
    <x v="3"/>
    <x v="0"/>
    <x v="102"/>
    <x v="0"/>
    <x v="1"/>
    <x v="1"/>
  </r>
  <r>
    <n v="745"/>
    <x v="16"/>
    <x v="0"/>
    <x v="1"/>
    <n v="122.88"/>
    <n v="4980.4399999999996"/>
    <n v="9"/>
    <n v="66"/>
    <n v="434.45"/>
    <x v="0"/>
    <x v="1"/>
    <x v="1"/>
    <x v="190"/>
    <x v="0"/>
    <x v="0"/>
    <x v="1"/>
  </r>
  <r>
    <n v="746"/>
    <x v="43"/>
    <x v="1"/>
    <x v="0"/>
    <n v="197.04"/>
    <n v="6938.54"/>
    <n v="16"/>
    <n v="1"/>
    <n v="420.66"/>
    <x v="2"/>
    <x v="2"/>
    <x v="4"/>
    <x v="282"/>
    <x v="1"/>
    <x v="1"/>
    <x v="0"/>
  </r>
  <r>
    <n v="747"/>
    <x v="50"/>
    <x v="5"/>
    <x v="2"/>
    <n v="20.29"/>
    <n v="790.9"/>
    <n v="1"/>
    <n v="51"/>
    <n v="133.62"/>
    <x v="5"/>
    <x v="1"/>
    <x v="3"/>
    <x v="98"/>
    <x v="0"/>
    <x v="0"/>
    <x v="1"/>
  </r>
  <r>
    <n v="748"/>
    <x v="17"/>
    <x v="3"/>
    <x v="0"/>
    <n v="46.18"/>
    <n v="2276.06"/>
    <n v="1"/>
    <n v="28"/>
    <n v="30.38"/>
    <x v="0"/>
    <x v="3"/>
    <x v="4"/>
    <x v="26"/>
    <x v="0"/>
    <x v="2"/>
    <x v="0"/>
  </r>
  <r>
    <n v="749"/>
    <x v="30"/>
    <x v="5"/>
    <x v="2"/>
    <n v="160.24"/>
    <n v="1578.82"/>
    <n v="10"/>
    <n v="57"/>
    <n v="127.43"/>
    <x v="0"/>
    <x v="0"/>
    <x v="1"/>
    <x v="113"/>
    <x v="1"/>
    <x v="2"/>
    <x v="0"/>
  </r>
  <r>
    <n v="750"/>
    <x v="13"/>
    <x v="3"/>
    <x v="0"/>
    <n v="164.92"/>
    <n v="6051.49"/>
    <n v="12"/>
    <n v="80"/>
    <n v="411.56"/>
    <x v="6"/>
    <x v="4"/>
    <x v="1"/>
    <x v="271"/>
    <x v="1"/>
    <x v="1"/>
    <x v="1"/>
  </r>
  <r>
    <n v="751"/>
    <x v="16"/>
    <x v="0"/>
    <x v="0"/>
    <n v="158.46"/>
    <n v="2055.64"/>
    <n v="3"/>
    <n v="53"/>
    <n v="332.87"/>
    <x v="7"/>
    <x v="2"/>
    <x v="1"/>
    <x v="223"/>
    <x v="1"/>
    <x v="2"/>
    <x v="1"/>
  </r>
  <r>
    <n v="752"/>
    <x v="32"/>
    <x v="5"/>
    <x v="1"/>
    <n v="116.66"/>
    <n v="692.48"/>
    <n v="1"/>
    <n v="17"/>
    <n v="71.010000000000005"/>
    <x v="5"/>
    <x v="3"/>
    <x v="0"/>
    <x v="148"/>
    <x v="0"/>
    <x v="0"/>
    <x v="0"/>
  </r>
  <r>
    <n v="753"/>
    <x v="37"/>
    <x v="5"/>
    <x v="2"/>
    <n v="196.19"/>
    <n v="3091.85"/>
    <n v="8"/>
    <n v="91"/>
    <n v="90.5"/>
    <x v="3"/>
    <x v="0"/>
    <x v="4"/>
    <x v="221"/>
    <x v="0"/>
    <x v="0"/>
    <x v="1"/>
  </r>
  <r>
    <n v="754"/>
    <x v="23"/>
    <x v="1"/>
    <x v="2"/>
    <n v="91.31"/>
    <n v="6804.4"/>
    <n v="16"/>
    <n v="78"/>
    <n v="139.91999999999999"/>
    <x v="7"/>
    <x v="2"/>
    <x v="4"/>
    <x v="280"/>
    <x v="1"/>
    <x v="0"/>
    <x v="0"/>
  </r>
  <r>
    <n v="755"/>
    <x v="10"/>
    <x v="4"/>
    <x v="0"/>
    <n v="128.35"/>
    <n v="5820.85"/>
    <n v="6"/>
    <n v="26"/>
    <n v="428.6"/>
    <x v="3"/>
    <x v="0"/>
    <x v="2"/>
    <x v="50"/>
    <x v="1"/>
    <x v="0"/>
    <x v="1"/>
  </r>
  <r>
    <n v="756"/>
    <x v="19"/>
    <x v="4"/>
    <x v="1"/>
    <n v="31.41"/>
    <n v="3374.18"/>
    <n v="11"/>
    <n v="24"/>
    <n v="205"/>
    <x v="7"/>
    <x v="3"/>
    <x v="0"/>
    <x v="307"/>
    <x v="0"/>
    <x v="2"/>
    <x v="1"/>
  </r>
  <r>
    <n v="757"/>
    <x v="16"/>
    <x v="0"/>
    <x v="0"/>
    <n v="93.77"/>
    <n v="8351.44"/>
    <n v="14"/>
    <n v="61"/>
    <n v="176.43"/>
    <x v="3"/>
    <x v="0"/>
    <x v="3"/>
    <x v="122"/>
    <x v="1"/>
    <x v="0"/>
    <x v="0"/>
  </r>
  <r>
    <n v="758"/>
    <x v="8"/>
    <x v="1"/>
    <x v="0"/>
    <n v="150.05000000000001"/>
    <n v="2835.06"/>
    <n v="13"/>
    <n v="72"/>
    <n v="120.57"/>
    <x v="4"/>
    <x v="3"/>
    <x v="3"/>
    <x v="308"/>
    <x v="0"/>
    <x v="0"/>
    <x v="1"/>
  </r>
  <r>
    <n v="759"/>
    <x v="45"/>
    <x v="0"/>
    <x v="0"/>
    <n v="62.97"/>
    <n v="2679.42"/>
    <n v="4"/>
    <n v="20"/>
    <n v="340.22"/>
    <x v="4"/>
    <x v="0"/>
    <x v="2"/>
    <x v="54"/>
    <x v="1"/>
    <x v="0"/>
    <x v="1"/>
  </r>
  <r>
    <n v="760"/>
    <x v="40"/>
    <x v="0"/>
    <x v="2"/>
    <n v="189.89"/>
    <n v="5643.48"/>
    <n v="2"/>
    <n v="66"/>
    <n v="484.34"/>
    <x v="9"/>
    <x v="0"/>
    <x v="1"/>
    <x v="119"/>
    <x v="1"/>
    <x v="2"/>
    <x v="1"/>
  </r>
  <r>
    <n v="761"/>
    <x v="16"/>
    <x v="0"/>
    <x v="1"/>
    <n v="143.62"/>
    <n v="4834.33"/>
    <n v="3"/>
    <n v="63"/>
    <n v="48.88"/>
    <x v="6"/>
    <x v="2"/>
    <x v="0"/>
    <x v="200"/>
    <x v="1"/>
    <x v="0"/>
    <x v="0"/>
  </r>
  <r>
    <n v="762"/>
    <x v="2"/>
    <x v="2"/>
    <x v="0"/>
    <n v="71.760000000000005"/>
    <n v="4515.13"/>
    <n v="7"/>
    <n v="41"/>
    <n v="256.33999999999997"/>
    <x v="6"/>
    <x v="4"/>
    <x v="4"/>
    <x v="130"/>
    <x v="0"/>
    <x v="0"/>
    <x v="0"/>
  </r>
  <r>
    <n v="763"/>
    <x v="13"/>
    <x v="3"/>
    <x v="0"/>
    <n v="158.41999999999999"/>
    <n v="1642.28"/>
    <n v="18"/>
    <n v="69"/>
    <n v="452.25"/>
    <x v="6"/>
    <x v="2"/>
    <x v="2"/>
    <x v="206"/>
    <x v="0"/>
    <x v="2"/>
    <x v="1"/>
  </r>
  <r>
    <n v="764"/>
    <x v="5"/>
    <x v="3"/>
    <x v="0"/>
    <n v="34.97"/>
    <n v="5096"/>
    <n v="14"/>
    <n v="16"/>
    <n v="141.11000000000001"/>
    <x v="3"/>
    <x v="1"/>
    <x v="4"/>
    <x v="271"/>
    <x v="0"/>
    <x v="0"/>
    <x v="1"/>
  </r>
  <r>
    <n v="765"/>
    <x v="27"/>
    <x v="4"/>
    <x v="2"/>
    <n v="195.46"/>
    <n v="2664.29"/>
    <n v="10"/>
    <n v="22"/>
    <n v="176.13"/>
    <x v="2"/>
    <x v="1"/>
    <x v="4"/>
    <x v="51"/>
    <x v="0"/>
    <x v="2"/>
    <x v="0"/>
  </r>
  <r>
    <n v="766"/>
    <x v="39"/>
    <x v="2"/>
    <x v="0"/>
    <n v="28.87"/>
    <n v="3982.58"/>
    <n v="10"/>
    <n v="20"/>
    <n v="251.79"/>
    <x v="0"/>
    <x v="3"/>
    <x v="4"/>
    <x v="20"/>
    <x v="1"/>
    <x v="0"/>
    <x v="0"/>
  </r>
  <r>
    <n v="767"/>
    <x v="51"/>
    <x v="2"/>
    <x v="2"/>
    <n v="188.02"/>
    <n v="7362.35"/>
    <n v="6"/>
    <n v="29"/>
    <n v="78.66"/>
    <x v="9"/>
    <x v="0"/>
    <x v="1"/>
    <x v="5"/>
    <x v="1"/>
    <x v="1"/>
    <x v="1"/>
  </r>
  <r>
    <n v="768"/>
    <x v="3"/>
    <x v="2"/>
    <x v="2"/>
    <n v="65.510000000000005"/>
    <n v="9374.94"/>
    <n v="15"/>
    <n v="98"/>
    <n v="403.85"/>
    <x v="1"/>
    <x v="2"/>
    <x v="3"/>
    <x v="5"/>
    <x v="1"/>
    <x v="0"/>
    <x v="1"/>
  </r>
  <r>
    <n v="769"/>
    <x v="43"/>
    <x v="1"/>
    <x v="2"/>
    <n v="156.41"/>
    <n v="7761.24"/>
    <n v="16"/>
    <n v="11"/>
    <n v="133.38999999999999"/>
    <x v="1"/>
    <x v="0"/>
    <x v="1"/>
    <x v="36"/>
    <x v="0"/>
    <x v="0"/>
    <x v="0"/>
  </r>
  <r>
    <n v="770"/>
    <x v="13"/>
    <x v="3"/>
    <x v="2"/>
    <n v="20.010000000000002"/>
    <n v="4115.78"/>
    <n v="8"/>
    <n v="25"/>
    <n v="38.82"/>
    <x v="0"/>
    <x v="4"/>
    <x v="1"/>
    <x v="285"/>
    <x v="0"/>
    <x v="0"/>
    <x v="1"/>
  </r>
  <r>
    <n v="771"/>
    <x v="18"/>
    <x v="0"/>
    <x v="2"/>
    <n v="65.760000000000005"/>
    <n v="5971.03"/>
    <n v="5"/>
    <n v="26"/>
    <n v="335.73"/>
    <x v="9"/>
    <x v="0"/>
    <x v="3"/>
    <x v="128"/>
    <x v="0"/>
    <x v="0"/>
    <x v="1"/>
  </r>
  <r>
    <n v="772"/>
    <x v="49"/>
    <x v="0"/>
    <x v="1"/>
    <n v="154.84"/>
    <n v="7490.33"/>
    <n v="4"/>
    <n v="54"/>
    <n v="277.2"/>
    <x v="7"/>
    <x v="3"/>
    <x v="3"/>
    <x v="125"/>
    <x v="0"/>
    <x v="1"/>
    <x v="1"/>
  </r>
  <r>
    <n v="773"/>
    <x v="43"/>
    <x v="1"/>
    <x v="2"/>
    <n v="115.82"/>
    <n v="4200.79"/>
    <n v="8"/>
    <n v="8"/>
    <n v="465.52"/>
    <x v="3"/>
    <x v="2"/>
    <x v="2"/>
    <x v="185"/>
    <x v="0"/>
    <x v="1"/>
    <x v="1"/>
  </r>
  <r>
    <n v="774"/>
    <x v="49"/>
    <x v="0"/>
    <x v="2"/>
    <n v="40.69"/>
    <n v="3666.46"/>
    <n v="10"/>
    <n v="21"/>
    <n v="393.49"/>
    <x v="3"/>
    <x v="1"/>
    <x v="1"/>
    <x v="313"/>
    <x v="1"/>
    <x v="2"/>
    <x v="0"/>
  </r>
  <r>
    <n v="775"/>
    <x v="27"/>
    <x v="4"/>
    <x v="0"/>
    <n v="90.85"/>
    <n v="1438.91"/>
    <n v="10"/>
    <n v="88"/>
    <n v="27.65"/>
    <x v="8"/>
    <x v="4"/>
    <x v="0"/>
    <x v="314"/>
    <x v="0"/>
    <x v="2"/>
    <x v="0"/>
  </r>
  <r>
    <n v="776"/>
    <x v="23"/>
    <x v="1"/>
    <x v="1"/>
    <n v="87.6"/>
    <n v="7388.98"/>
    <n v="8"/>
    <n v="63"/>
    <n v="269.60000000000002"/>
    <x v="9"/>
    <x v="0"/>
    <x v="4"/>
    <x v="199"/>
    <x v="0"/>
    <x v="2"/>
    <x v="0"/>
  </r>
  <r>
    <n v="777"/>
    <x v="29"/>
    <x v="1"/>
    <x v="1"/>
    <n v="122.27"/>
    <n v="8401.24"/>
    <n v="12"/>
    <n v="63"/>
    <n v="435.24"/>
    <x v="4"/>
    <x v="4"/>
    <x v="0"/>
    <x v="248"/>
    <x v="0"/>
    <x v="1"/>
    <x v="0"/>
  </r>
  <r>
    <n v="778"/>
    <x v="51"/>
    <x v="2"/>
    <x v="0"/>
    <n v="140.24"/>
    <n v="3234.19"/>
    <n v="7"/>
    <n v="79"/>
    <n v="18.98"/>
    <x v="8"/>
    <x v="4"/>
    <x v="0"/>
    <x v="315"/>
    <x v="0"/>
    <x v="1"/>
    <x v="1"/>
  </r>
  <r>
    <n v="779"/>
    <x v="48"/>
    <x v="4"/>
    <x v="2"/>
    <n v="171.35"/>
    <n v="7856.73"/>
    <n v="14"/>
    <n v="16"/>
    <n v="193"/>
    <x v="2"/>
    <x v="4"/>
    <x v="0"/>
    <x v="275"/>
    <x v="0"/>
    <x v="2"/>
    <x v="0"/>
  </r>
  <r>
    <n v="780"/>
    <x v="29"/>
    <x v="1"/>
    <x v="1"/>
    <n v="109.5"/>
    <n v="6141.11"/>
    <n v="3"/>
    <n v="5"/>
    <n v="418.21"/>
    <x v="7"/>
    <x v="4"/>
    <x v="3"/>
    <x v="230"/>
    <x v="0"/>
    <x v="2"/>
    <x v="0"/>
  </r>
  <r>
    <n v="781"/>
    <x v="16"/>
    <x v="0"/>
    <x v="2"/>
    <n v="90.56"/>
    <n v="7862.42"/>
    <n v="8"/>
    <n v="95"/>
    <n v="132.16999999999999"/>
    <x v="7"/>
    <x v="2"/>
    <x v="2"/>
    <x v="316"/>
    <x v="0"/>
    <x v="1"/>
    <x v="1"/>
  </r>
  <r>
    <n v="782"/>
    <x v="30"/>
    <x v="5"/>
    <x v="0"/>
    <n v="45.92"/>
    <n v="4172.24"/>
    <n v="4"/>
    <n v="97"/>
    <n v="15.97"/>
    <x v="2"/>
    <x v="4"/>
    <x v="1"/>
    <x v="171"/>
    <x v="1"/>
    <x v="0"/>
    <x v="0"/>
  </r>
  <r>
    <n v="783"/>
    <x v="3"/>
    <x v="2"/>
    <x v="1"/>
    <n v="164.87"/>
    <n v="7501.01"/>
    <n v="13"/>
    <n v="86"/>
    <n v="176.88"/>
    <x v="1"/>
    <x v="4"/>
    <x v="3"/>
    <x v="252"/>
    <x v="1"/>
    <x v="2"/>
    <x v="1"/>
  </r>
  <r>
    <n v="784"/>
    <x v="34"/>
    <x v="3"/>
    <x v="2"/>
    <n v="148.41"/>
    <n v="4144.24"/>
    <n v="1"/>
    <n v="2"/>
    <n v="26.95"/>
    <x v="7"/>
    <x v="2"/>
    <x v="2"/>
    <x v="242"/>
    <x v="1"/>
    <x v="2"/>
    <x v="0"/>
  </r>
  <r>
    <n v="785"/>
    <x v="22"/>
    <x v="4"/>
    <x v="1"/>
    <n v="93.56"/>
    <n v="978.7"/>
    <n v="6"/>
    <n v="51"/>
    <n v="458.69"/>
    <x v="0"/>
    <x v="3"/>
    <x v="2"/>
    <x v="317"/>
    <x v="1"/>
    <x v="2"/>
    <x v="0"/>
  </r>
  <r>
    <n v="786"/>
    <x v="41"/>
    <x v="0"/>
    <x v="1"/>
    <n v="113.32"/>
    <n v="5550.73"/>
    <n v="1"/>
    <n v="24"/>
    <n v="427.86"/>
    <x v="2"/>
    <x v="1"/>
    <x v="2"/>
    <x v="245"/>
    <x v="0"/>
    <x v="0"/>
    <x v="0"/>
  </r>
  <r>
    <n v="787"/>
    <x v="14"/>
    <x v="2"/>
    <x v="2"/>
    <n v="139.72999999999999"/>
    <n v="4597.8500000000004"/>
    <n v="4"/>
    <n v="65"/>
    <n v="216.74"/>
    <x v="7"/>
    <x v="1"/>
    <x v="2"/>
    <x v="318"/>
    <x v="1"/>
    <x v="1"/>
    <x v="0"/>
  </r>
  <r>
    <n v="788"/>
    <x v="22"/>
    <x v="4"/>
    <x v="2"/>
    <n v="49.67"/>
    <n v="2603.5100000000002"/>
    <n v="11"/>
    <n v="15"/>
    <n v="209.83"/>
    <x v="3"/>
    <x v="4"/>
    <x v="4"/>
    <x v="40"/>
    <x v="0"/>
    <x v="0"/>
    <x v="1"/>
  </r>
  <r>
    <n v="789"/>
    <x v="24"/>
    <x v="3"/>
    <x v="1"/>
    <n v="24.9"/>
    <n v="8931.92"/>
    <n v="18"/>
    <n v="92"/>
    <n v="489.92"/>
    <x v="1"/>
    <x v="4"/>
    <x v="4"/>
    <x v="225"/>
    <x v="1"/>
    <x v="0"/>
    <x v="0"/>
  </r>
  <r>
    <n v="790"/>
    <x v="41"/>
    <x v="0"/>
    <x v="0"/>
    <n v="77.150000000000006"/>
    <n v="3890.25"/>
    <n v="17"/>
    <n v="78"/>
    <n v="249.74"/>
    <x v="7"/>
    <x v="1"/>
    <x v="3"/>
    <x v="49"/>
    <x v="0"/>
    <x v="0"/>
    <x v="1"/>
  </r>
  <r>
    <n v="791"/>
    <x v="8"/>
    <x v="1"/>
    <x v="1"/>
    <n v="127.21"/>
    <n v="487.35"/>
    <n v="9"/>
    <n v="38"/>
    <n v="223.98"/>
    <x v="3"/>
    <x v="0"/>
    <x v="1"/>
    <x v="297"/>
    <x v="0"/>
    <x v="1"/>
    <x v="0"/>
  </r>
  <r>
    <n v="792"/>
    <x v="36"/>
    <x v="5"/>
    <x v="0"/>
    <n v="107.59"/>
    <n v="3883.14"/>
    <n v="19"/>
    <n v="53"/>
    <n v="206.23"/>
    <x v="3"/>
    <x v="0"/>
    <x v="1"/>
    <x v="284"/>
    <x v="1"/>
    <x v="1"/>
    <x v="1"/>
  </r>
  <r>
    <n v="793"/>
    <x v="48"/>
    <x v="4"/>
    <x v="1"/>
    <n v="144.66"/>
    <n v="4302.6499999999996"/>
    <n v="16"/>
    <n v="99"/>
    <n v="165.67"/>
    <x v="3"/>
    <x v="4"/>
    <x v="3"/>
    <x v="34"/>
    <x v="1"/>
    <x v="0"/>
    <x v="1"/>
  </r>
  <r>
    <n v="794"/>
    <x v="10"/>
    <x v="4"/>
    <x v="2"/>
    <n v="167.54"/>
    <n v="8630.2099999999991"/>
    <n v="11"/>
    <n v="77"/>
    <n v="178.18"/>
    <x v="1"/>
    <x v="1"/>
    <x v="1"/>
    <x v="114"/>
    <x v="0"/>
    <x v="0"/>
    <x v="0"/>
  </r>
  <r>
    <n v="795"/>
    <x v="43"/>
    <x v="1"/>
    <x v="0"/>
    <n v="107.92"/>
    <n v="8011.91"/>
    <n v="6"/>
    <n v="3"/>
    <n v="227.75"/>
    <x v="1"/>
    <x v="0"/>
    <x v="3"/>
    <x v="20"/>
    <x v="0"/>
    <x v="1"/>
    <x v="0"/>
  </r>
  <r>
    <n v="796"/>
    <x v="46"/>
    <x v="2"/>
    <x v="0"/>
    <n v="44.17"/>
    <n v="2079.67"/>
    <n v="14"/>
    <n v="98"/>
    <n v="462.53"/>
    <x v="4"/>
    <x v="0"/>
    <x v="1"/>
    <x v="99"/>
    <x v="1"/>
    <x v="2"/>
    <x v="0"/>
  </r>
  <r>
    <n v="797"/>
    <x v="15"/>
    <x v="0"/>
    <x v="1"/>
    <n v="173.11"/>
    <n v="8406.39"/>
    <n v="4"/>
    <n v="79"/>
    <n v="440.15"/>
    <x v="6"/>
    <x v="1"/>
    <x v="0"/>
    <x v="8"/>
    <x v="0"/>
    <x v="1"/>
    <x v="1"/>
  </r>
  <r>
    <n v="798"/>
    <x v="5"/>
    <x v="3"/>
    <x v="1"/>
    <n v="123.5"/>
    <n v="2554.48"/>
    <n v="5"/>
    <n v="18"/>
    <n v="383.76"/>
    <x v="6"/>
    <x v="0"/>
    <x v="4"/>
    <x v="4"/>
    <x v="0"/>
    <x v="0"/>
    <x v="1"/>
  </r>
  <r>
    <n v="799"/>
    <x v="46"/>
    <x v="2"/>
    <x v="0"/>
    <n v="153.19"/>
    <n v="3485.15"/>
    <n v="4"/>
    <n v="45"/>
    <n v="394.05"/>
    <x v="7"/>
    <x v="1"/>
    <x v="3"/>
    <x v="265"/>
    <x v="0"/>
    <x v="1"/>
    <x v="0"/>
  </r>
  <r>
    <n v="800"/>
    <x v="0"/>
    <x v="0"/>
    <x v="2"/>
    <n v="146.84"/>
    <n v="860.5"/>
    <n v="4"/>
    <n v="72"/>
    <n v="217.72"/>
    <x v="3"/>
    <x v="2"/>
    <x v="2"/>
    <x v="118"/>
    <x v="0"/>
    <x v="0"/>
    <x v="0"/>
  </r>
  <r>
    <n v="801"/>
    <x v="40"/>
    <x v="0"/>
    <x v="0"/>
    <n v="194.28"/>
    <n v="648.03"/>
    <n v="8"/>
    <n v="28"/>
    <n v="295.58"/>
    <x v="6"/>
    <x v="4"/>
    <x v="1"/>
    <x v="305"/>
    <x v="0"/>
    <x v="1"/>
    <x v="0"/>
  </r>
  <r>
    <n v="802"/>
    <x v="19"/>
    <x v="4"/>
    <x v="0"/>
    <n v="73.16"/>
    <n v="6840.52"/>
    <n v="11"/>
    <n v="24"/>
    <n v="449.49"/>
    <x v="0"/>
    <x v="1"/>
    <x v="3"/>
    <x v="305"/>
    <x v="0"/>
    <x v="2"/>
    <x v="0"/>
  </r>
  <r>
    <n v="803"/>
    <x v="9"/>
    <x v="5"/>
    <x v="2"/>
    <n v="146.96"/>
    <n v="9241.08"/>
    <n v="9"/>
    <n v="66"/>
    <n v="172.13"/>
    <x v="9"/>
    <x v="3"/>
    <x v="0"/>
    <x v="2"/>
    <x v="0"/>
    <x v="2"/>
    <x v="0"/>
  </r>
  <r>
    <n v="804"/>
    <x v="48"/>
    <x v="4"/>
    <x v="2"/>
    <n v="85.82"/>
    <n v="4980.87"/>
    <n v="9"/>
    <n v="72"/>
    <n v="204.73"/>
    <x v="8"/>
    <x v="1"/>
    <x v="0"/>
    <x v="228"/>
    <x v="0"/>
    <x v="1"/>
    <x v="1"/>
  </r>
  <r>
    <n v="805"/>
    <x v="39"/>
    <x v="2"/>
    <x v="1"/>
    <n v="91.17"/>
    <n v="8456.5300000000007"/>
    <n v="18"/>
    <n v="58"/>
    <n v="139.88999999999999"/>
    <x v="5"/>
    <x v="2"/>
    <x v="4"/>
    <x v="319"/>
    <x v="0"/>
    <x v="0"/>
    <x v="0"/>
  </r>
  <r>
    <n v="806"/>
    <x v="40"/>
    <x v="0"/>
    <x v="1"/>
    <n v="61.51"/>
    <n v="7958.14"/>
    <n v="18"/>
    <n v="76"/>
    <n v="32.020000000000003"/>
    <x v="6"/>
    <x v="3"/>
    <x v="3"/>
    <x v="226"/>
    <x v="1"/>
    <x v="2"/>
    <x v="0"/>
  </r>
  <r>
    <n v="807"/>
    <x v="34"/>
    <x v="3"/>
    <x v="1"/>
    <n v="81.92"/>
    <n v="6680.32"/>
    <n v="6"/>
    <n v="58"/>
    <n v="17.95"/>
    <x v="4"/>
    <x v="0"/>
    <x v="3"/>
    <x v="46"/>
    <x v="0"/>
    <x v="0"/>
    <x v="1"/>
  </r>
  <r>
    <n v="808"/>
    <x v="13"/>
    <x v="3"/>
    <x v="2"/>
    <n v="190.69"/>
    <n v="9784.4699999999993"/>
    <n v="17"/>
    <n v="11"/>
    <n v="143.49"/>
    <x v="0"/>
    <x v="3"/>
    <x v="1"/>
    <x v="77"/>
    <x v="0"/>
    <x v="2"/>
    <x v="0"/>
  </r>
  <r>
    <n v="809"/>
    <x v="38"/>
    <x v="0"/>
    <x v="0"/>
    <n v="72.66"/>
    <n v="8041.66"/>
    <n v="4"/>
    <n v="9"/>
    <n v="471.18"/>
    <x v="5"/>
    <x v="3"/>
    <x v="2"/>
    <x v="77"/>
    <x v="0"/>
    <x v="1"/>
    <x v="1"/>
  </r>
  <r>
    <n v="810"/>
    <x v="50"/>
    <x v="5"/>
    <x v="2"/>
    <n v="64.28"/>
    <n v="2820.96"/>
    <n v="19"/>
    <n v="15"/>
    <n v="168.88"/>
    <x v="2"/>
    <x v="0"/>
    <x v="0"/>
    <x v="121"/>
    <x v="0"/>
    <x v="1"/>
    <x v="0"/>
  </r>
  <r>
    <n v="811"/>
    <x v="18"/>
    <x v="0"/>
    <x v="1"/>
    <n v="124.96"/>
    <n v="7911.24"/>
    <n v="4"/>
    <n v="94"/>
    <n v="445.4"/>
    <x v="2"/>
    <x v="3"/>
    <x v="2"/>
    <x v="147"/>
    <x v="1"/>
    <x v="2"/>
    <x v="0"/>
  </r>
  <r>
    <n v="812"/>
    <x v="4"/>
    <x v="0"/>
    <x v="0"/>
    <n v="66.45"/>
    <n v="6957.35"/>
    <n v="17"/>
    <n v="96"/>
    <n v="67.88"/>
    <x v="4"/>
    <x v="0"/>
    <x v="0"/>
    <x v="33"/>
    <x v="1"/>
    <x v="1"/>
    <x v="1"/>
  </r>
  <r>
    <n v="813"/>
    <x v="32"/>
    <x v="5"/>
    <x v="1"/>
    <n v="105.21"/>
    <n v="4055.25"/>
    <n v="1"/>
    <n v="27"/>
    <n v="340.59"/>
    <x v="5"/>
    <x v="3"/>
    <x v="1"/>
    <x v="47"/>
    <x v="0"/>
    <x v="1"/>
    <x v="1"/>
  </r>
  <r>
    <n v="814"/>
    <x v="50"/>
    <x v="5"/>
    <x v="0"/>
    <n v="170.15"/>
    <n v="860.29"/>
    <n v="16"/>
    <n v="52"/>
    <n v="171"/>
    <x v="4"/>
    <x v="0"/>
    <x v="4"/>
    <x v="132"/>
    <x v="1"/>
    <x v="1"/>
    <x v="1"/>
  </r>
  <r>
    <n v="815"/>
    <x v="48"/>
    <x v="4"/>
    <x v="2"/>
    <n v="61.47"/>
    <n v="2222.16"/>
    <n v="3"/>
    <n v="42"/>
    <n v="447.32"/>
    <x v="4"/>
    <x v="1"/>
    <x v="3"/>
    <x v="264"/>
    <x v="1"/>
    <x v="2"/>
    <x v="0"/>
  </r>
  <r>
    <n v="816"/>
    <x v="28"/>
    <x v="5"/>
    <x v="1"/>
    <n v="96.8"/>
    <n v="7992.66"/>
    <n v="12"/>
    <n v="81"/>
    <n v="351.89"/>
    <x v="8"/>
    <x v="2"/>
    <x v="0"/>
    <x v="266"/>
    <x v="0"/>
    <x v="0"/>
    <x v="0"/>
  </r>
  <r>
    <n v="817"/>
    <x v="19"/>
    <x v="4"/>
    <x v="2"/>
    <n v="129.88999999999999"/>
    <n v="2560"/>
    <n v="19"/>
    <n v="42"/>
    <n v="177.64"/>
    <x v="1"/>
    <x v="2"/>
    <x v="0"/>
    <x v="186"/>
    <x v="0"/>
    <x v="0"/>
    <x v="1"/>
  </r>
  <r>
    <n v="818"/>
    <x v="8"/>
    <x v="1"/>
    <x v="2"/>
    <n v="118.21"/>
    <n v="9978.7900000000009"/>
    <n v="1"/>
    <n v="46"/>
    <n v="248.89"/>
    <x v="9"/>
    <x v="3"/>
    <x v="3"/>
    <x v="320"/>
    <x v="1"/>
    <x v="1"/>
    <x v="1"/>
  </r>
  <r>
    <n v="819"/>
    <x v="12"/>
    <x v="4"/>
    <x v="2"/>
    <n v="195.45"/>
    <n v="6970.48"/>
    <n v="14"/>
    <n v="96"/>
    <n v="124.97"/>
    <x v="2"/>
    <x v="2"/>
    <x v="4"/>
    <x v="48"/>
    <x v="0"/>
    <x v="0"/>
    <x v="0"/>
  </r>
  <r>
    <n v="820"/>
    <x v="27"/>
    <x v="4"/>
    <x v="0"/>
    <n v="142.47"/>
    <n v="4824.5"/>
    <n v="9"/>
    <n v="27"/>
    <n v="24.75"/>
    <x v="4"/>
    <x v="2"/>
    <x v="0"/>
    <x v="34"/>
    <x v="1"/>
    <x v="0"/>
    <x v="1"/>
  </r>
  <r>
    <n v="821"/>
    <x v="22"/>
    <x v="4"/>
    <x v="2"/>
    <n v="153.19"/>
    <n v="5747.32"/>
    <n v="2"/>
    <n v="70"/>
    <n v="41.72"/>
    <x v="9"/>
    <x v="3"/>
    <x v="2"/>
    <x v="91"/>
    <x v="0"/>
    <x v="0"/>
    <x v="1"/>
  </r>
  <r>
    <n v="822"/>
    <x v="44"/>
    <x v="5"/>
    <x v="2"/>
    <n v="194.05"/>
    <n v="6147.64"/>
    <n v="16"/>
    <n v="78"/>
    <n v="407.77"/>
    <x v="8"/>
    <x v="0"/>
    <x v="1"/>
    <x v="285"/>
    <x v="0"/>
    <x v="2"/>
    <x v="1"/>
  </r>
  <r>
    <n v="823"/>
    <x v="36"/>
    <x v="5"/>
    <x v="0"/>
    <n v="94.6"/>
    <n v="9692.5499999999993"/>
    <n v="7"/>
    <n v="10"/>
    <n v="372.39"/>
    <x v="4"/>
    <x v="4"/>
    <x v="4"/>
    <x v="26"/>
    <x v="0"/>
    <x v="0"/>
    <x v="1"/>
  </r>
  <r>
    <n v="824"/>
    <x v="21"/>
    <x v="3"/>
    <x v="2"/>
    <n v="83.97"/>
    <n v="1701.24"/>
    <n v="7"/>
    <n v="22"/>
    <n v="336.32"/>
    <x v="3"/>
    <x v="1"/>
    <x v="2"/>
    <x v="83"/>
    <x v="1"/>
    <x v="0"/>
    <x v="1"/>
  </r>
  <r>
    <n v="825"/>
    <x v="27"/>
    <x v="4"/>
    <x v="2"/>
    <n v="27.9"/>
    <n v="2796.72"/>
    <n v="13"/>
    <n v="3"/>
    <n v="457.44"/>
    <x v="8"/>
    <x v="2"/>
    <x v="0"/>
    <x v="52"/>
    <x v="1"/>
    <x v="0"/>
    <x v="1"/>
  </r>
  <r>
    <n v="826"/>
    <x v="19"/>
    <x v="4"/>
    <x v="2"/>
    <n v="53.16"/>
    <n v="7124.95"/>
    <n v="19"/>
    <n v="33"/>
    <n v="133.66999999999999"/>
    <x v="3"/>
    <x v="3"/>
    <x v="4"/>
    <x v="117"/>
    <x v="1"/>
    <x v="1"/>
    <x v="0"/>
  </r>
  <r>
    <n v="827"/>
    <x v="12"/>
    <x v="4"/>
    <x v="0"/>
    <n v="62.69"/>
    <n v="2474.59"/>
    <n v="19"/>
    <n v="69"/>
    <n v="18.850000000000001"/>
    <x v="3"/>
    <x v="0"/>
    <x v="3"/>
    <x v="116"/>
    <x v="1"/>
    <x v="1"/>
    <x v="0"/>
  </r>
  <r>
    <n v="828"/>
    <x v="4"/>
    <x v="0"/>
    <x v="0"/>
    <n v="53.03"/>
    <n v="8725.84"/>
    <n v="18"/>
    <n v="41"/>
    <n v="458.2"/>
    <x v="1"/>
    <x v="3"/>
    <x v="4"/>
    <x v="20"/>
    <x v="0"/>
    <x v="1"/>
    <x v="1"/>
  </r>
  <r>
    <n v="829"/>
    <x v="41"/>
    <x v="0"/>
    <x v="1"/>
    <n v="155.86000000000001"/>
    <n v="3530.69"/>
    <n v="6"/>
    <n v="7"/>
    <n v="493.42"/>
    <x v="4"/>
    <x v="4"/>
    <x v="0"/>
    <x v="275"/>
    <x v="1"/>
    <x v="1"/>
    <x v="0"/>
  </r>
  <r>
    <n v="830"/>
    <x v="36"/>
    <x v="5"/>
    <x v="2"/>
    <n v="116.46"/>
    <n v="1890.31"/>
    <n v="15"/>
    <n v="66"/>
    <n v="91.9"/>
    <x v="9"/>
    <x v="2"/>
    <x v="1"/>
    <x v="130"/>
    <x v="0"/>
    <x v="2"/>
    <x v="0"/>
  </r>
  <r>
    <n v="831"/>
    <x v="12"/>
    <x v="4"/>
    <x v="0"/>
    <n v="140.16999999999999"/>
    <n v="571.45000000000005"/>
    <n v="3"/>
    <n v="54"/>
    <n v="334.31"/>
    <x v="1"/>
    <x v="4"/>
    <x v="2"/>
    <x v="231"/>
    <x v="0"/>
    <x v="1"/>
    <x v="0"/>
  </r>
  <r>
    <n v="832"/>
    <x v="27"/>
    <x v="4"/>
    <x v="2"/>
    <n v="167.68"/>
    <n v="5996.39"/>
    <n v="2"/>
    <n v="53"/>
    <n v="59.61"/>
    <x v="0"/>
    <x v="0"/>
    <x v="3"/>
    <x v="176"/>
    <x v="0"/>
    <x v="1"/>
    <x v="0"/>
  </r>
  <r>
    <n v="833"/>
    <x v="3"/>
    <x v="2"/>
    <x v="0"/>
    <n v="61.54"/>
    <n v="8270.2900000000009"/>
    <n v="7"/>
    <n v="63"/>
    <n v="37.1"/>
    <x v="3"/>
    <x v="1"/>
    <x v="4"/>
    <x v="321"/>
    <x v="1"/>
    <x v="2"/>
    <x v="1"/>
  </r>
  <r>
    <n v="834"/>
    <x v="0"/>
    <x v="0"/>
    <x v="0"/>
    <n v="78.67"/>
    <n v="2810.55"/>
    <n v="19"/>
    <n v="64"/>
    <n v="187.7"/>
    <x v="5"/>
    <x v="2"/>
    <x v="1"/>
    <x v="288"/>
    <x v="0"/>
    <x v="2"/>
    <x v="0"/>
  </r>
  <r>
    <n v="835"/>
    <x v="6"/>
    <x v="4"/>
    <x v="0"/>
    <n v="147.5"/>
    <n v="9183.64"/>
    <n v="10"/>
    <n v="77"/>
    <n v="59.29"/>
    <x v="9"/>
    <x v="0"/>
    <x v="1"/>
    <x v="271"/>
    <x v="1"/>
    <x v="2"/>
    <x v="1"/>
  </r>
  <r>
    <n v="836"/>
    <x v="49"/>
    <x v="0"/>
    <x v="1"/>
    <n v="90.7"/>
    <n v="7601.57"/>
    <n v="6"/>
    <n v="59"/>
    <n v="64.48"/>
    <x v="9"/>
    <x v="3"/>
    <x v="2"/>
    <x v="71"/>
    <x v="0"/>
    <x v="0"/>
    <x v="1"/>
  </r>
  <r>
    <n v="837"/>
    <x v="2"/>
    <x v="2"/>
    <x v="2"/>
    <n v="25.27"/>
    <n v="706.88"/>
    <n v="18"/>
    <n v="46"/>
    <n v="252.05"/>
    <x v="0"/>
    <x v="3"/>
    <x v="4"/>
    <x v="201"/>
    <x v="1"/>
    <x v="2"/>
    <x v="0"/>
  </r>
  <r>
    <n v="838"/>
    <x v="34"/>
    <x v="3"/>
    <x v="0"/>
    <n v="98.29"/>
    <n v="5769.07"/>
    <n v="5"/>
    <n v="87"/>
    <n v="269.64"/>
    <x v="7"/>
    <x v="1"/>
    <x v="4"/>
    <x v="292"/>
    <x v="1"/>
    <x v="0"/>
    <x v="0"/>
  </r>
  <r>
    <n v="839"/>
    <x v="3"/>
    <x v="2"/>
    <x v="2"/>
    <n v="183.49"/>
    <n v="5717.67"/>
    <n v="2"/>
    <n v="77"/>
    <n v="202.92"/>
    <x v="4"/>
    <x v="1"/>
    <x v="2"/>
    <x v="163"/>
    <x v="0"/>
    <x v="2"/>
    <x v="1"/>
  </r>
  <r>
    <n v="840"/>
    <x v="11"/>
    <x v="2"/>
    <x v="0"/>
    <n v="93.62"/>
    <n v="2103.4899999999998"/>
    <n v="5"/>
    <n v="17"/>
    <n v="335.88"/>
    <x v="5"/>
    <x v="2"/>
    <x v="1"/>
    <x v="235"/>
    <x v="0"/>
    <x v="1"/>
    <x v="0"/>
  </r>
  <r>
    <n v="841"/>
    <x v="42"/>
    <x v="4"/>
    <x v="2"/>
    <n v="79.8"/>
    <n v="3411.99"/>
    <n v="8"/>
    <n v="68"/>
    <n v="493.48"/>
    <x v="6"/>
    <x v="0"/>
    <x v="4"/>
    <x v="202"/>
    <x v="1"/>
    <x v="2"/>
    <x v="1"/>
  </r>
  <r>
    <n v="842"/>
    <x v="28"/>
    <x v="5"/>
    <x v="2"/>
    <n v="198.11"/>
    <n v="4636.96"/>
    <n v="5"/>
    <n v="87"/>
    <n v="422.51"/>
    <x v="6"/>
    <x v="0"/>
    <x v="3"/>
    <x v="74"/>
    <x v="1"/>
    <x v="2"/>
    <x v="0"/>
  </r>
  <r>
    <n v="843"/>
    <x v="11"/>
    <x v="2"/>
    <x v="0"/>
    <n v="135.99"/>
    <n v="575.97"/>
    <n v="16"/>
    <n v="25"/>
    <n v="384.44"/>
    <x v="5"/>
    <x v="1"/>
    <x v="0"/>
    <x v="96"/>
    <x v="0"/>
    <x v="2"/>
    <x v="1"/>
  </r>
  <r>
    <n v="844"/>
    <x v="6"/>
    <x v="4"/>
    <x v="2"/>
    <n v="85.88"/>
    <n v="1582.79"/>
    <n v="3"/>
    <n v="6"/>
    <n v="213.99"/>
    <x v="5"/>
    <x v="4"/>
    <x v="4"/>
    <x v="245"/>
    <x v="0"/>
    <x v="0"/>
    <x v="1"/>
  </r>
  <r>
    <n v="845"/>
    <x v="37"/>
    <x v="5"/>
    <x v="1"/>
    <n v="38.36"/>
    <n v="1723.64"/>
    <n v="13"/>
    <n v="85"/>
    <n v="171.63"/>
    <x v="3"/>
    <x v="1"/>
    <x v="3"/>
    <x v="9"/>
    <x v="0"/>
    <x v="1"/>
    <x v="1"/>
  </r>
  <r>
    <n v="846"/>
    <x v="8"/>
    <x v="1"/>
    <x v="1"/>
    <n v="161.81"/>
    <n v="3854.43"/>
    <n v="6"/>
    <n v="11"/>
    <n v="289.94"/>
    <x v="6"/>
    <x v="1"/>
    <x v="1"/>
    <x v="190"/>
    <x v="0"/>
    <x v="2"/>
    <x v="0"/>
  </r>
  <r>
    <n v="847"/>
    <x v="8"/>
    <x v="1"/>
    <x v="2"/>
    <n v="147.44999999999999"/>
    <n v="7498.84"/>
    <n v="4"/>
    <n v="61"/>
    <n v="161.04"/>
    <x v="1"/>
    <x v="3"/>
    <x v="2"/>
    <x v="181"/>
    <x v="0"/>
    <x v="0"/>
    <x v="0"/>
  </r>
  <r>
    <n v="848"/>
    <x v="15"/>
    <x v="0"/>
    <x v="2"/>
    <n v="185.94"/>
    <n v="8329.91"/>
    <n v="10"/>
    <n v="90"/>
    <n v="93.27"/>
    <x v="7"/>
    <x v="1"/>
    <x v="3"/>
    <x v="153"/>
    <x v="0"/>
    <x v="1"/>
    <x v="1"/>
  </r>
  <r>
    <n v="849"/>
    <x v="22"/>
    <x v="4"/>
    <x v="0"/>
    <n v="59.11"/>
    <n v="1712.21"/>
    <n v="18"/>
    <n v="27"/>
    <n v="435.43"/>
    <x v="4"/>
    <x v="4"/>
    <x v="3"/>
    <x v="83"/>
    <x v="1"/>
    <x v="2"/>
    <x v="0"/>
  </r>
  <r>
    <n v="850"/>
    <x v="45"/>
    <x v="0"/>
    <x v="0"/>
    <n v="40.69"/>
    <n v="7543.87"/>
    <n v="18"/>
    <n v="26"/>
    <n v="69.150000000000006"/>
    <x v="4"/>
    <x v="3"/>
    <x v="4"/>
    <x v="256"/>
    <x v="0"/>
    <x v="2"/>
    <x v="1"/>
  </r>
  <r>
    <n v="851"/>
    <x v="2"/>
    <x v="2"/>
    <x v="2"/>
    <n v="150.33000000000001"/>
    <n v="6740.03"/>
    <n v="12"/>
    <n v="95"/>
    <n v="492.33"/>
    <x v="7"/>
    <x v="3"/>
    <x v="2"/>
    <x v="322"/>
    <x v="0"/>
    <x v="0"/>
    <x v="0"/>
  </r>
  <r>
    <n v="852"/>
    <x v="9"/>
    <x v="5"/>
    <x v="2"/>
    <n v="56.61"/>
    <n v="8917.81"/>
    <n v="3"/>
    <n v="26"/>
    <n v="137.1"/>
    <x v="3"/>
    <x v="4"/>
    <x v="2"/>
    <x v="147"/>
    <x v="1"/>
    <x v="0"/>
    <x v="0"/>
  </r>
  <r>
    <n v="853"/>
    <x v="49"/>
    <x v="0"/>
    <x v="2"/>
    <n v="51.7"/>
    <n v="9691.0300000000007"/>
    <n v="12"/>
    <n v="70"/>
    <n v="371.25"/>
    <x v="7"/>
    <x v="4"/>
    <x v="3"/>
    <x v="169"/>
    <x v="0"/>
    <x v="2"/>
    <x v="0"/>
  </r>
  <r>
    <n v="854"/>
    <x v="40"/>
    <x v="0"/>
    <x v="2"/>
    <n v="77.569999999999993"/>
    <n v="1332.16"/>
    <n v="12"/>
    <n v="28"/>
    <n v="39.94"/>
    <x v="6"/>
    <x v="3"/>
    <x v="3"/>
    <x v="230"/>
    <x v="0"/>
    <x v="1"/>
    <x v="1"/>
  </r>
  <r>
    <n v="855"/>
    <x v="46"/>
    <x v="2"/>
    <x v="1"/>
    <n v="167.03"/>
    <n v="898.67"/>
    <n v="2"/>
    <n v="65"/>
    <n v="403.54"/>
    <x v="9"/>
    <x v="3"/>
    <x v="1"/>
    <x v="175"/>
    <x v="0"/>
    <x v="0"/>
    <x v="1"/>
  </r>
  <r>
    <n v="856"/>
    <x v="50"/>
    <x v="5"/>
    <x v="2"/>
    <n v="117.12"/>
    <n v="8017.33"/>
    <n v="18"/>
    <n v="34"/>
    <n v="262.73"/>
    <x v="3"/>
    <x v="3"/>
    <x v="4"/>
    <x v="275"/>
    <x v="1"/>
    <x v="1"/>
    <x v="1"/>
  </r>
  <r>
    <n v="857"/>
    <x v="13"/>
    <x v="3"/>
    <x v="0"/>
    <n v="28.25"/>
    <n v="1705.49"/>
    <n v="2"/>
    <n v="3"/>
    <n v="484.09"/>
    <x v="3"/>
    <x v="4"/>
    <x v="2"/>
    <x v="194"/>
    <x v="1"/>
    <x v="0"/>
    <x v="0"/>
  </r>
  <r>
    <n v="858"/>
    <x v="26"/>
    <x v="3"/>
    <x v="1"/>
    <n v="103.5"/>
    <n v="2026.29"/>
    <n v="2"/>
    <n v="74"/>
    <n v="251.24"/>
    <x v="6"/>
    <x v="0"/>
    <x v="0"/>
    <x v="274"/>
    <x v="1"/>
    <x v="2"/>
    <x v="0"/>
  </r>
  <r>
    <n v="859"/>
    <x v="50"/>
    <x v="5"/>
    <x v="2"/>
    <n v="143.12"/>
    <n v="8832.16"/>
    <n v="8"/>
    <n v="79"/>
    <n v="391.06"/>
    <x v="1"/>
    <x v="2"/>
    <x v="3"/>
    <x v="94"/>
    <x v="0"/>
    <x v="2"/>
    <x v="1"/>
  </r>
  <r>
    <n v="860"/>
    <x v="10"/>
    <x v="4"/>
    <x v="0"/>
    <n v="116.91"/>
    <n v="9395.75"/>
    <n v="1"/>
    <n v="62"/>
    <n v="123.93"/>
    <x v="3"/>
    <x v="2"/>
    <x v="0"/>
    <x v="312"/>
    <x v="0"/>
    <x v="2"/>
    <x v="0"/>
  </r>
  <r>
    <n v="861"/>
    <x v="13"/>
    <x v="3"/>
    <x v="1"/>
    <n v="123.04"/>
    <n v="3252.87"/>
    <n v="13"/>
    <n v="40"/>
    <n v="180.63"/>
    <x v="6"/>
    <x v="1"/>
    <x v="3"/>
    <x v="316"/>
    <x v="1"/>
    <x v="0"/>
    <x v="0"/>
  </r>
  <r>
    <n v="862"/>
    <x v="25"/>
    <x v="2"/>
    <x v="2"/>
    <n v="60.46"/>
    <n v="8437.4599999999991"/>
    <n v="18"/>
    <n v="24"/>
    <n v="396.44"/>
    <x v="0"/>
    <x v="4"/>
    <x v="2"/>
    <x v="151"/>
    <x v="1"/>
    <x v="1"/>
    <x v="0"/>
  </r>
  <r>
    <n v="863"/>
    <x v="15"/>
    <x v="0"/>
    <x v="2"/>
    <n v="172.59"/>
    <n v="8602.68"/>
    <n v="8"/>
    <n v="53"/>
    <n v="437.66"/>
    <x v="0"/>
    <x v="3"/>
    <x v="4"/>
    <x v="8"/>
    <x v="0"/>
    <x v="1"/>
    <x v="1"/>
  </r>
  <r>
    <n v="864"/>
    <x v="14"/>
    <x v="2"/>
    <x v="2"/>
    <n v="121.05"/>
    <n v="6093.37"/>
    <n v="13"/>
    <n v="70"/>
    <n v="62.14"/>
    <x v="3"/>
    <x v="0"/>
    <x v="0"/>
    <x v="323"/>
    <x v="0"/>
    <x v="0"/>
    <x v="1"/>
  </r>
  <r>
    <n v="865"/>
    <x v="34"/>
    <x v="3"/>
    <x v="2"/>
    <n v="148.38"/>
    <n v="5704.28"/>
    <n v="7"/>
    <n v="35"/>
    <n v="348.69"/>
    <x v="5"/>
    <x v="1"/>
    <x v="1"/>
    <x v="252"/>
    <x v="0"/>
    <x v="0"/>
    <x v="0"/>
  </r>
  <r>
    <n v="866"/>
    <x v="11"/>
    <x v="2"/>
    <x v="1"/>
    <n v="196.74"/>
    <n v="5800.8"/>
    <n v="3"/>
    <n v="96"/>
    <n v="490.41"/>
    <x v="5"/>
    <x v="1"/>
    <x v="2"/>
    <x v="13"/>
    <x v="1"/>
    <x v="1"/>
    <x v="0"/>
  </r>
  <r>
    <n v="867"/>
    <x v="11"/>
    <x v="2"/>
    <x v="0"/>
    <n v="97.08"/>
    <n v="3082.76"/>
    <n v="10"/>
    <n v="3"/>
    <n v="473.96"/>
    <x v="6"/>
    <x v="3"/>
    <x v="0"/>
    <x v="40"/>
    <x v="1"/>
    <x v="0"/>
    <x v="1"/>
  </r>
  <r>
    <n v="868"/>
    <x v="15"/>
    <x v="0"/>
    <x v="2"/>
    <n v="178.59"/>
    <n v="6226.78"/>
    <n v="19"/>
    <n v="79"/>
    <n v="188.52"/>
    <x v="0"/>
    <x v="4"/>
    <x v="3"/>
    <x v="90"/>
    <x v="1"/>
    <x v="0"/>
    <x v="0"/>
  </r>
  <r>
    <n v="869"/>
    <x v="15"/>
    <x v="0"/>
    <x v="1"/>
    <n v="21.31"/>
    <n v="2511.44"/>
    <n v="13"/>
    <n v="28"/>
    <n v="156.41999999999999"/>
    <x v="8"/>
    <x v="2"/>
    <x v="4"/>
    <x v="286"/>
    <x v="0"/>
    <x v="0"/>
    <x v="0"/>
  </r>
  <r>
    <n v="870"/>
    <x v="35"/>
    <x v="3"/>
    <x v="1"/>
    <n v="26.01"/>
    <n v="1858.56"/>
    <n v="19"/>
    <n v="28"/>
    <n v="75.91"/>
    <x v="4"/>
    <x v="0"/>
    <x v="3"/>
    <x v="144"/>
    <x v="1"/>
    <x v="2"/>
    <x v="0"/>
  </r>
  <r>
    <n v="871"/>
    <x v="8"/>
    <x v="1"/>
    <x v="0"/>
    <n v="126.25"/>
    <n v="4188.21"/>
    <n v="8"/>
    <n v="65"/>
    <n v="493.85"/>
    <x v="1"/>
    <x v="3"/>
    <x v="4"/>
    <x v="196"/>
    <x v="1"/>
    <x v="0"/>
    <x v="0"/>
  </r>
  <r>
    <n v="872"/>
    <x v="7"/>
    <x v="4"/>
    <x v="1"/>
    <n v="76.06"/>
    <n v="7087.23"/>
    <n v="18"/>
    <n v="86"/>
    <n v="386.73"/>
    <x v="9"/>
    <x v="0"/>
    <x v="3"/>
    <x v="93"/>
    <x v="0"/>
    <x v="2"/>
    <x v="1"/>
  </r>
  <r>
    <n v="873"/>
    <x v="8"/>
    <x v="1"/>
    <x v="1"/>
    <n v="64.69"/>
    <n v="6252.13"/>
    <n v="15"/>
    <n v="18"/>
    <n v="316.64"/>
    <x v="2"/>
    <x v="4"/>
    <x v="0"/>
    <x v="277"/>
    <x v="1"/>
    <x v="2"/>
    <x v="1"/>
  </r>
  <r>
    <n v="874"/>
    <x v="8"/>
    <x v="1"/>
    <x v="0"/>
    <n v="70.03"/>
    <n v="9652.33"/>
    <n v="7"/>
    <n v="73"/>
    <n v="265.29000000000002"/>
    <x v="4"/>
    <x v="4"/>
    <x v="1"/>
    <x v="17"/>
    <x v="0"/>
    <x v="2"/>
    <x v="0"/>
  </r>
  <r>
    <n v="875"/>
    <x v="23"/>
    <x v="1"/>
    <x v="1"/>
    <n v="77.31"/>
    <n v="6499.91"/>
    <n v="7"/>
    <n v="9"/>
    <n v="405.13"/>
    <x v="6"/>
    <x v="1"/>
    <x v="3"/>
    <x v="25"/>
    <x v="1"/>
    <x v="0"/>
    <x v="0"/>
  </r>
  <r>
    <n v="876"/>
    <x v="46"/>
    <x v="2"/>
    <x v="1"/>
    <n v="151.21"/>
    <n v="1499.01"/>
    <n v="3"/>
    <n v="46"/>
    <n v="329.31"/>
    <x v="1"/>
    <x v="3"/>
    <x v="0"/>
    <x v="223"/>
    <x v="1"/>
    <x v="0"/>
    <x v="0"/>
  </r>
  <r>
    <n v="877"/>
    <x v="13"/>
    <x v="3"/>
    <x v="0"/>
    <n v="122.46"/>
    <n v="1696.06"/>
    <n v="18"/>
    <n v="14"/>
    <n v="248.93"/>
    <x v="1"/>
    <x v="1"/>
    <x v="0"/>
    <x v="140"/>
    <x v="0"/>
    <x v="1"/>
    <x v="1"/>
  </r>
  <r>
    <n v="878"/>
    <x v="30"/>
    <x v="5"/>
    <x v="1"/>
    <n v="162.03"/>
    <n v="1021.36"/>
    <n v="14"/>
    <n v="21"/>
    <n v="226.41"/>
    <x v="9"/>
    <x v="1"/>
    <x v="3"/>
    <x v="287"/>
    <x v="1"/>
    <x v="0"/>
    <x v="0"/>
  </r>
  <r>
    <n v="879"/>
    <x v="5"/>
    <x v="3"/>
    <x v="0"/>
    <n v="169.44"/>
    <n v="1992.62"/>
    <n v="17"/>
    <n v="22"/>
    <n v="195.51"/>
    <x v="9"/>
    <x v="0"/>
    <x v="1"/>
    <x v="220"/>
    <x v="1"/>
    <x v="0"/>
    <x v="0"/>
  </r>
  <r>
    <n v="880"/>
    <x v="23"/>
    <x v="1"/>
    <x v="2"/>
    <n v="171.73"/>
    <n v="6019.71"/>
    <n v="9"/>
    <n v="88"/>
    <n v="485.23"/>
    <x v="2"/>
    <x v="3"/>
    <x v="4"/>
    <x v="215"/>
    <x v="0"/>
    <x v="2"/>
    <x v="1"/>
  </r>
  <r>
    <n v="881"/>
    <x v="21"/>
    <x v="3"/>
    <x v="2"/>
    <n v="94.64"/>
    <n v="8399.0400000000009"/>
    <n v="10"/>
    <n v="2"/>
    <n v="458.25"/>
    <x v="4"/>
    <x v="3"/>
    <x v="0"/>
    <x v="226"/>
    <x v="1"/>
    <x v="0"/>
    <x v="0"/>
  </r>
  <r>
    <n v="882"/>
    <x v="25"/>
    <x v="2"/>
    <x v="2"/>
    <n v="95.83"/>
    <n v="8949.2900000000009"/>
    <n v="8"/>
    <n v="39"/>
    <n v="173.6"/>
    <x v="1"/>
    <x v="4"/>
    <x v="0"/>
    <x v="203"/>
    <x v="0"/>
    <x v="0"/>
    <x v="0"/>
  </r>
  <r>
    <n v="883"/>
    <x v="45"/>
    <x v="0"/>
    <x v="2"/>
    <n v="186.73"/>
    <n v="4060.43"/>
    <n v="19"/>
    <n v="57"/>
    <n v="41.79"/>
    <x v="1"/>
    <x v="2"/>
    <x v="0"/>
    <x v="79"/>
    <x v="1"/>
    <x v="0"/>
    <x v="0"/>
  </r>
  <r>
    <n v="884"/>
    <x v="14"/>
    <x v="2"/>
    <x v="1"/>
    <n v="139.12"/>
    <n v="5629.97"/>
    <n v="2"/>
    <n v="76"/>
    <n v="86.21"/>
    <x v="4"/>
    <x v="3"/>
    <x v="0"/>
    <x v="179"/>
    <x v="0"/>
    <x v="1"/>
    <x v="0"/>
  </r>
  <r>
    <n v="885"/>
    <x v="45"/>
    <x v="0"/>
    <x v="2"/>
    <n v="34.479999999999997"/>
    <n v="8111.08"/>
    <n v="12"/>
    <n v="25"/>
    <n v="302.13"/>
    <x v="2"/>
    <x v="1"/>
    <x v="3"/>
    <x v="263"/>
    <x v="1"/>
    <x v="2"/>
    <x v="1"/>
  </r>
  <r>
    <n v="886"/>
    <x v="26"/>
    <x v="3"/>
    <x v="0"/>
    <n v="117.59"/>
    <n v="3189.5"/>
    <n v="4"/>
    <n v="94"/>
    <n v="364.83"/>
    <x v="2"/>
    <x v="3"/>
    <x v="4"/>
    <x v="207"/>
    <x v="1"/>
    <x v="1"/>
    <x v="1"/>
  </r>
  <r>
    <n v="887"/>
    <x v="13"/>
    <x v="3"/>
    <x v="0"/>
    <n v="84.08"/>
    <n v="5997.12"/>
    <n v="3"/>
    <n v="32"/>
    <n v="432.95"/>
    <x v="2"/>
    <x v="2"/>
    <x v="3"/>
    <x v="324"/>
    <x v="0"/>
    <x v="2"/>
    <x v="0"/>
  </r>
  <r>
    <n v="888"/>
    <x v="1"/>
    <x v="1"/>
    <x v="0"/>
    <n v="197.74"/>
    <n v="1823.42"/>
    <n v="1"/>
    <n v="22"/>
    <n v="455.76"/>
    <x v="5"/>
    <x v="0"/>
    <x v="1"/>
    <x v="325"/>
    <x v="1"/>
    <x v="0"/>
    <x v="1"/>
  </r>
  <r>
    <n v="889"/>
    <x v="13"/>
    <x v="3"/>
    <x v="0"/>
    <n v="22.46"/>
    <n v="4817.75"/>
    <n v="15"/>
    <n v="93"/>
    <n v="468.06"/>
    <x v="4"/>
    <x v="4"/>
    <x v="4"/>
    <x v="23"/>
    <x v="1"/>
    <x v="1"/>
    <x v="0"/>
  </r>
  <r>
    <n v="890"/>
    <x v="7"/>
    <x v="4"/>
    <x v="2"/>
    <n v="130.19"/>
    <n v="1813.42"/>
    <n v="1"/>
    <n v="77"/>
    <n v="489.09"/>
    <x v="0"/>
    <x v="4"/>
    <x v="2"/>
    <x v="251"/>
    <x v="0"/>
    <x v="1"/>
    <x v="1"/>
  </r>
  <r>
    <n v="891"/>
    <x v="27"/>
    <x v="4"/>
    <x v="0"/>
    <n v="150.25"/>
    <n v="4678.0200000000004"/>
    <n v="9"/>
    <n v="93"/>
    <n v="391.7"/>
    <x v="5"/>
    <x v="3"/>
    <x v="1"/>
    <x v="290"/>
    <x v="0"/>
    <x v="2"/>
    <x v="0"/>
  </r>
  <r>
    <n v="892"/>
    <x v="19"/>
    <x v="4"/>
    <x v="2"/>
    <n v="72"/>
    <n v="4028.51"/>
    <n v="5"/>
    <n v="66"/>
    <n v="369.27"/>
    <x v="6"/>
    <x v="0"/>
    <x v="3"/>
    <x v="23"/>
    <x v="1"/>
    <x v="0"/>
    <x v="0"/>
  </r>
  <r>
    <n v="893"/>
    <x v="20"/>
    <x v="3"/>
    <x v="0"/>
    <n v="195.26"/>
    <n v="4389.32"/>
    <n v="19"/>
    <n v="96"/>
    <n v="176.8"/>
    <x v="9"/>
    <x v="3"/>
    <x v="0"/>
    <x v="241"/>
    <x v="0"/>
    <x v="0"/>
    <x v="1"/>
  </r>
  <r>
    <n v="894"/>
    <x v="44"/>
    <x v="5"/>
    <x v="0"/>
    <n v="174.72"/>
    <n v="2512.75"/>
    <n v="6"/>
    <n v="55"/>
    <n v="465.16"/>
    <x v="5"/>
    <x v="4"/>
    <x v="3"/>
    <x v="287"/>
    <x v="1"/>
    <x v="2"/>
    <x v="1"/>
  </r>
  <r>
    <n v="895"/>
    <x v="36"/>
    <x v="5"/>
    <x v="2"/>
    <n v="184.82"/>
    <n v="1446.83"/>
    <n v="8"/>
    <n v="11"/>
    <n v="77.34"/>
    <x v="9"/>
    <x v="0"/>
    <x v="3"/>
    <x v="284"/>
    <x v="1"/>
    <x v="0"/>
    <x v="0"/>
  </r>
  <r>
    <n v="896"/>
    <x v="0"/>
    <x v="0"/>
    <x v="2"/>
    <n v="23.46"/>
    <n v="2829.09"/>
    <n v="3"/>
    <n v="93"/>
    <n v="276.98"/>
    <x v="7"/>
    <x v="3"/>
    <x v="3"/>
    <x v="310"/>
    <x v="0"/>
    <x v="0"/>
    <x v="0"/>
  </r>
  <r>
    <n v="897"/>
    <x v="40"/>
    <x v="0"/>
    <x v="1"/>
    <n v="122.58"/>
    <n v="2471.84"/>
    <n v="2"/>
    <n v="49"/>
    <n v="231.51"/>
    <x v="3"/>
    <x v="4"/>
    <x v="1"/>
    <x v="256"/>
    <x v="1"/>
    <x v="0"/>
    <x v="1"/>
  </r>
  <r>
    <n v="898"/>
    <x v="7"/>
    <x v="4"/>
    <x v="1"/>
    <n v="73.040000000000006"/>
    <n v="7369.53"/>
    <n v="14"/>
    <n v="22"/>
    <n v="446.24"/>
    <x v="7"/>
    <x v="3"/>
    <x v="2"/>
    <x v="322"/>
    <x v="1"/>
    <x v="1"/>
    <x v="0"/>
  </r>
  <r>
    <n v="899"/>
    <x v="11"/>
    <x v="2"/>
    <x v="1"/>
    <n v="172.83"/>
    <n v="7198.05"/>
    <n v="11"/>
    <n v="76"/>
    <n v="324.79000000000002"/>
    <x v="7"/>
    <x v="1"/>
    <x v="0"/>
    <x v="307"/>
    <x v="1"/>
    <x v="0"/>
    <x v="0"/>
  </r>
  <r>
    <n v="900"/>
    <x v="9"/>
    <x v="5"/>
    <x v="0"/>
    <n v="133.91"/>
    <n v="5886.38"/>
    <n v="18"/>
    <n v="5"/>
    <n v="198.7"/>
    <x v="0"/>
    <x v="2"/>
    <x v="0"/>
    <x v="55"/>
    <x v="0"/>
    <x v="1"/>
    <x v="1"/>
  </r>
  <r>
    <n v="901"/>
    <x v="43"/>
    <x v="1"/>
    <x v="0"/>
    <n v="117"/>
    <n v="1004.2"/>
    <n v="7"/>
    <n v="79"/>
    <n v="55.98"/>
    <x v="5"/>
    <x v="1"/>
    <x v="3"/>
    <x v="326"/>
    <x v="0"/>
    <x v="0"/>
    <x v="1"/>
  </r>
  <r>
    <n v="902"/>
    <x v="38"/>
    <x v="0"/>
    <x v="0"/>
    <n v="40.630000000000003"/>
    <n v="5705.99"/>
    <n v="1"/>
    <n v="54"/>
    <n v="151.46"/>
    <x v="2"/>
    <x v="0"/>
    <x v="3"/>
    <x v="311"/>
    <x v="1"/>
    <x v="1"/>
    <x v="1"/>
  </r>
  <r>
    <n v="903"/>
    <x v="48"/>
    <x v="4"/>
    <x v="1"/>
    <n v="117.24"/>
    <n v="884.45"/>
    <n v="8"/>
    <n v="56"/>
    <n v="258.95"/>
    <x v="5"/>
    <x v="1"/>
    <x v="3"/>
    <x v="85"/>
    <x v="0"/>
    <x v="2"/>
    <x v="0"/>
  </r>
  <r>
    <n v="904"/>
    <x v="44"/>
    <x v="5"/>
    <x v="1"/>
    <n v="133.74"/>
    <n v="279.91000000000003"/>
    <n v="6"/>
    <n v="43"/>
    <n v="203.65"/>
    <x v="0"/>
    <x v="4"/>
    <x v="3"/>
    <x v="43"/>
    <x v="1"/>
    <x v="1"/>
    <x v="1"/>
  </r>
  <r>
    <n v="905"/>
    <x v="25"/>
    <x v="2"/>
    <x v="1"/>
    <n v="192.06"/>
    <n v="3590.7"/>
    <n v="11"/>
    <n v="96"/>
    <n v="475.03"/>
    <x v="9"/>
    <x v="4"/>
    <x v="1"/>
    <x v="244"/>
    <x v="0"/>
    <x v="2"/>
    <x v="0"/>
  </r>
  <r>
    <n v="906"/>
    <x v="26"/>
    <x v="3"/>
    <x v="0"/>
    <n v="125.31"/>
    <n v="2481.39"/>
    <n v="10"/>
    <n v="44"/>
    <n v="302.68"/>
    <x v="0"/>
    <x v="3"/>
    <x v="1"/>
    <x v="97"/>
    <x v="1"/>
    <x v="0"/>
    <x v="1"/>
  </r>
  <r>
    <n v="907"/>
    <x v="18"/>
    <x v="0"/>
    <x v="2"/>
    <n v="194.13"/>
    <n v="5987.01"/>
    <n v="2"/>
    <n v="73"/>
    <n v="356.43"/>
    <x v="1"/>
    <x v="1"/>
    <x v="4"/>
    <x v="312"/>
    <x v="0"/>
    <x v="0"/>
    <x v="0"/>
  </r>
  <r>
    <n v="908"/>
    <x v="18"/>
    <x v="0"/>
    <x v="1"/>
    <n v="193.09"/>
    <n v="9293.56"/>
    <n v="1"/>
    <n v="23"/>
    <n v="301.86"/>
    <x v="3"/>
    <x v="0"/>
    <x v="4"/>
    <x v="241"/>
    <x v="0"/>
    <x v="0"/>
    <x v="0"/>
  </r>
  <r>
    <n v="909"/>
    <x v="29"/>
    <x v="1"/>
    <x v="2"/>
    <n v="137.04"/>
    <n v="7226.54"/>
    <n v="4"/>
    <n v="40"/>
    <n v="208.5"/>
    <x v="1"/>
    <x v="2"/>
    <x v="1"/>
    <x v="139"/>
    <x v="1"/>
    <x v="1"/>
    <x v="0"/>
  </r>
  <r>
    <n v="910"/>
    <x v="33"/>
    <x v="5"/>
    <x v="0"/>
    <n v="111.06"/>
    <n v="7696.87"/>
    <n v="9"/>
    <n v="41"/>
    <n v="40.06"/>
    <x v="9"/>
    <x v="1"/>
    <x v="3"/>
    <x v="327"/>
    <x v="1"/>
    <x v="2"/>
    <x v="0"/>
  </r>
  <r>
    <n v="911"/>
    <x v="32"/>
    <x v="5"/>
    <x v="1"/>
    <n v="103.88"/>
    <n v="9513.84"/>
    <n v="13"/>
    <n v="35"/>
    <n v="25.18"/>
    <x v="7"/>
    <x v="0"/>
    <x v="0"/>
    <x v="10"/>
    <x v="1"/>
    <x v="1"/>
    <x v="1"/>
  </r>
  <r>
    <n v="912"/>
    <x v="43"/>
    <x v="1"/>
    <x v="0"/>
    <n v="180.27"/>
    <n v="6377.5"/>
    <n v="4"/>
    <n v="36"/>
    <n v="330.33"/>
    <x v="1"/>
    <x v="1"/>
    <x v="1"/>
    <x v="237"/>
    <x v="1"/>
    <x v="0"/>
    <x v="0"/>
  </r>
  <r>
    <n v="913"/>
    <x v="24"/>
    <x v="3"/>
    <x v="2"/>
    <n v="25.09"/>
    <n v="5819.54"/>
    <n v="3"/>
    <n v="53"/>
    <n v="350.47"/>
    <x v="4"/>
    <x v="1"/>
    <x v="1"/>
    <x v="42"/>
    <x v="1"/>
    <x v="2"/>
    <x v="1"/>
  </r>
  <r>
    <n v="914"/>
    <x v="32"/>
    <x v="5"/>
    <x v="0"/>
    <n v="40.49"/>
    <n v="6058.49"/>
    <n v="18"/>
    <n v="96"/>
    <n v="98.15"/>
    <x v="8"/>
    <x v="3"/>
    <x v="4"/>
    <x v="22"/>
    <x v="1"/>
    <x v="0"/>
    <x v="0"/>
  </r>
  <r>
    <n v="915"/>
    <x v="34"/>
    <x v="3"/>
    <x v="0"/>
    <n v="38.369999999999997"/>
    <n v="8671.4699999999993"/>
    <n v="2"/>
    <n v="60"/>
    <n v="320.45"/>
    <x v="6"/>
    <x v="4"/>
    <x v="2"/>
    <x v="141"/>
    <x v="0"/>
    <x v="2"/>
    <x v="0"/>
  </r>
  <r>
    <n v="916"/>
    <x v="13"/>
    <x v="3"/>
    <x v="1"/>
    <n v="156.25"/>
    <n v="3942.18"/>
    <n v="9"/>
    <n v="37"/>
    <n v="15.3"/>
    <x v="3"/>
    <x v="2"/>
    <x v="0"/>
    <x v="323"/>
    <x v="1"/>
    <x v="0"/>
    <x v="1"/>
  </r>
  <r>
    <n v="917"/>
    <x v="30"/>
    <x v="5"/>
    <x v="2"/>
    <n v="81.14"/>
    <n v="7973.83"/>
    <n v="7"/>
    <n v="50"/>
    <n v="227.84"/>
    <x v="5"/>
    <x v="2"/>
    <x v="0"/>
    <x v="267"/>
    <x v="1"/>
    <x v="1"/>
    <x v="0"/>
  </r>
  <r>
    <n v="918"/>
    <x v="2"/>
    <x v="2"/>
    <x v="1"/>
    <n v="134.83000000000001"/>
    <n v="6557.34"/>
    <n v="2"/>
    <n v="19"/>
    <n v="146.76"/>
    <x v="0"/>
    <x v="1"/>
    <x v="2"/>
    <x v="196"/>
    <x v="0"/>
    <x v="0"/>
    <x v="0"/>
  </r>
  <r>
    <n v="919"/>
    <x v="30"/>
    <x v="5"/>
    <x v="0"/>
    <n v="128.68"/>
    <n v="3115.26"/>
    <n v="12"/>
    <n v="54"/>
    <n v="442.59"/>
    <x v="0"/>
    <x v="3"/>
    <x v="4"/>
    <x v="245"/>
    <x v="1"/>
    <x v="0"/>
    <x v="0"/>
  </r>
  <r>
    <n v="920"/>
    <x v="48"/>
    <x v="4"/>
    <x v="0"/>
    <n v="89.45"/>
    <n v="235.52"/>
    <n v="17"/>
    <n v="14"/>
    <n v="160.97999999999999"/>
    <x v="5"/>
    <x v="1"/>
    <x v="0"/>
    <x v="85"/>
    <x v="1"/>
    <x v="2"/>
    <x v="1"/>
  </r>
  <r>
    <n v="921"/>
    <x v="4"/>
    <x v="0"/>
    <x v="2"/>
    <n v="115.68"/>
    <n v="2178.21"/>
    <n v="14"/>
    <n v="55"/>
    <n v="201.49"/>
    <x v="3"/>
    <x v="1"/>
    <x v="4"/>
    <x v="263"/>
    <x v="0"/>
    <x v="2"/>
    <x v="1"/>
  </r>
  <r>
    <n v="922"/>
    <x v="47"/>
    <x v="4"/>
    <x v="0"/>
    <n v="136.12"/>
    <n v="7029.89"/>
    <n v="14"/>
    <n v="64"/>
    <n v="88.4"/>
    <x v="0"/>
    <x v="0"/>
    <x v="4"/>
    <x v="1"/>
    <x v="1"/>
    <x v="0"/>
    <x v="1"/>
  </r>
  <r>
    <n v="923"/>
    <x v="6"/>
    <x v="4"/>
    <x v="1"/>
    <n v="189.37"/>
    <n v="5838.93"/>
    <n v="15"/>
    <n v="58"/>
    <n v="74.03"/>
    <x v="1"/>
    <x v="3"/>
    <x v="3"/>
    <x v="294"/>
    <x v="0"/>
    <x v="0"/>
    <x v="1"/>
  </r>
  <r>
    <n v="924"/>
    <x v="25"/>
    <x v="2"/>
    <x v="2"/>
    <n v="123.61"/>
    <n v="2818.49"/>
    <n v="17"/>
    <n v="48"/>
    <n v="177.47"/>
    <x v="4"/>
    <x v="0"/>
    <x v="2"/>
    <x v="277"/>
    <x v="1"/>
    <x v="0"/>
    <x v="1"/>
  </r>
  <r>
    <n v="925"/>
    <x v="9"/>
    <x v="5"/>
    <x v="0"/>
    <n v="130.59"/>
    <n v="4399.59"/>
    <n v="4"/>
    <n v="12"/>
    <n v="377.38"/>
    <x v="8"/>
    <x v="1"/>
    <x v="2"/>
    <x v="282"/>
    <x v="0"/>
    <x v="0"/>
    <x v="0"/>
  </r>
  <r>
    <n v="926"/>
    <x v="6"/>
    <x v="4"/>
    <x v="1"/>
    <n v="32.21"/>
    <n v="6645.37"/>
    <n v="14"/>
    <n v="86"/>
    <n v="43.31"/>
    <x v="7"/>
    <x v="2"/>
    <x v="3"/>
    <x v="170"/>
    <x v="0"/>
    <x v="0"/>
    <x v="1"/>
  </r>
  <r>
    <n v="927"/>
    <x v="9"/>
    <x v="5"/>
    <x v="1"/>
    <n v="191.4"/>
    <n v="1358.15"/>
    <n v="7"/>
    <n v="65"/>
    <n v="39.159999999999997"/>
    <x v="3"/>
    <x v="1"/>
    <x v="4"/>
    <x v="257"/>
    <x v="1"/>
    <x v="0"/>
    <x v="0"/>
  </r>
  <r>
    <n v="928"/>
    <x v="25"/>
    <x v="2"/>
    <x v="2"/>
    <n v="115.05"/>
    <n v="4379.57"/>
    <n v="19"/>
    <n v="42"/>
    <n v="407.43"/>
    <x v="5"/>
    <x v="2"/>
    <x v="4"/>
    <x v="114"/>
    <x v="1"/>
    <x v="1"/>
    <x v="0"/>
  </r>
  <r>
    <n v="929"/>
    <x v="36"/>
    <x v="5"/>
    <x v="0"/>
    <n v="164.23"/>
    <n v="4224.58"/>
    <n v="2"/>
    <n v="18"/>
    <n v="266.86"/>
    <x v="4"/>
    <x v="0"/>
    <x v="0"/>
    <x v="230"/>
    <x v="1"/>
    <x v="2"/>
    <x v="1"/>
  </r>
  <r>
    <n v="930"/>
    <x v="13"/>
    <x v="3"/>
    <x v="1"/>
    <n v="29.05"/>
    <n v="5471.75"/>
    <n v="9"/>
    <n v="18"/>
    <n v="431.29"/>
    <x v="5"/>
    <x v="1"/>
    <x v="2"/>
    <x v="53"/>
    <x v="0"/>
    <x v="2"/>
    <x v="1"/>
  </r>
  <r>
    <n v="931"/>
    <x v="48"/>
    <x v="4"/>
    <x v="2"/>
    <n v="95.76"/>
    <n v="5266.95"/>
    <n v="15"/>
    <n v="34"/>
    <n v="310.61"/>
    <x v="1"/>
    <x v="1"/>
    <x v="0"/>
    <x v="217"/>
    <x v="1"/>
    <x v="0"/>
    <x v="0"/>
  </r>
  <r>
    <n v="932"/>
    <x v="29"/>
    <x v="1"/>
    <x v="1"/>
    <n v="66.260000000000005"/>
    <n v="3740.49"/>
    <n v="19"/>
    <n v="41"/>
    <n v="48.44"/>
    <x v="2"/>
    <x v="0"/>
    <x v="0"/>
    <x v="189"/>
    <x v="0"/>
    <x v="2"/>
    <x v="1"/>
  </r>
  <r>
    <n v="933"/>
    <x v="6"/>
    <x v="4"/>
    <x v="0"/>
    <n v="68.06"/>
    <n v="7651.06"/>
    <n v="10"/>
    <n v="36"/>
    <n v="95.19"/>
    <x v="2"/>
    <x v="2"/>
    <x v="2"/>
    <x v="187"/>
    <x v="0"/>
    <x v="0"/>
    <x v="0"/>
  </r>
  <r>
    <n v="934"/>
    <x v="13"/>
    <x v="3"/>
    <x v="1"/>
    <n v="162.46"/>
    <n v="765.57"/>
    <n v="8"/>
    <n v="35"/>
    <n v="226.62"/>
    <x v="5"/>
    <x v="0"/>
    <x v="0"/>
    <x v="95"/>
    <x v="1"/>
    <x v="2"/>
    <x v="1"/>
  </r>
  <r>
    <n v="935"/>
    <x v="15"/>
    <x v="0"/>
    <x v="0"/>
    <n v="132.30000000000001"/>
    <n v="451.83"/>
    <n v="13"/>
    <n v="92"/>
    <n v="102.35"/>
    <x v="8"/>
    <x v="1"/>
    <x v="2"/>
    <x v="328"/>
    <x v="1"/>
    <x v="1"/>
    <x v="0"/>
  </r>
  <r>
    <n v="936"/>
    <x v="51"/>
    <x v="2"/>
    <x v="1"/>
    <n v="99.15"/>
    <n v="4260.57"/>
    <n v="10"/>
    <n v="33"/>
    <n v="434.17"/>
    <x v="9"/>
    <x v="3"/>
    <x v="4"/>
    <x v="329"/>
    <x v="1"/>
    <x v="2"/>
    <x v="1"/>
  </r>
  <r>
    <n v="937"/>
    <x v="24"/>
    <x v="3"/>
    <x v="0"/>
    <n v="21.91"/>
    <n v="8977.27"/>
    <n v="17"/>
    <n v="25"/>
    <n v="490.55"/>
    <x v="5"/>
    <x v="1"/>
    <x v="4"/>
    <x v="293"/>
    <x v="1"/>
    <x v="2"/>
    <x v="1"/>
  </r>
  <r>
    <n v="938"/>
    <x v="30"/>
    <x v="5"/>
    <x v="1"/>
    <n v="193.69"/>
    <n v="2847.94"/>
    <n v="2"/>
    <n v="10"/>
    <n v="313.27999999999997"/>
    <x v="0"/>
    <x v="0"/>
    <x v="1"/>
    <x v="205"/>
    <x v="1"/>
    <x v="0"/>
    <x v="0"/>
  </r>
  <r>
    <n v="939"/>
    <x v="2"/>
    <x v="2"/>
    <x v="1"/>
    <n v="193.16"/>
    <n v="1805.86"/>
    <n v="18"/>
    <n v="92"/>
    <n v="327.92"/>
    <x v="5"/>
    <x v="1"/>
    <x v="0"/>
    <x v="202"/>
    <x v="0"/>
    <x v="2"/>
    <x v="1"/>
  </r>
  <r>
    <n v="940"/>
    <x v="10"/>
    <x v="4"/>
    <x v="2"/>
    <n v="59.16"/>
    <n v="9289.26"/>
    <n v="2"/>
    <n v="46"/>
    <n v="445.68"/>
    <x v="0"/>
    <x v="2"/>
    <x v="0"/>
    <x v="50"/>
    <x v="0"/>
    <x v="1"/>
    <x v="0"/>
  </r>
  <r>
    <n v="941"/>
    <x v="26"/>
    <x v="3"/>
    <x v="0"/>
    <n v="27.44"/>
    <n v="1765.41"/>
    <n v="19"/>
    <n v="27"/>
    <n v="342.15"/>
    <x v="0"/>
    <x v="2"/>
    <x v="2"/>
    <x v="236"/>
    <x v="1"/>
    <x v="2"/>
    <x v="0"/>
  </r>
  <r>
    <n v="942"/>
    <x v="34"/>
    <x v="3"/>
    <x v="1"/>
    <n v="115.44"/>
    <n v="3810.92"/>
    <n v="16"/>
    <n v="14"/>
    <n v="198.88"/>
    <x v="2"/>
    <x v="1"/>
    <x v="0"/>
    <x v="93"/>
    <x v="1"/>
    <x v="2"/>
    <x v="0"/>
  </r>
  <r>
    <n v="943"/>
    <x v="3"/>
    <x v="2"/>
    <x v="2"/>
    <n v="191.25"/>
    <n v="7317.25"/>
    <n v="15"/>
    <n v="37"/>
    <n v="127.52"/>
    <x v="0"/>
    <x v="3"/>
    <x v="1"/>
    <x v="310"/>
    <x v="1"/>
    <x v="2"/>
    <x v="1"/>
  </r>
  <r>
    <n v="944"/>
    <x v="3"/>
    <x v="2"/>
    <x v="1"/>
    <n v="183.87"/>
    <n v="2683.15"/>
    <n v="8"/>
    <n v="43"/>
    <n v="210.58"/>
    <x v="8"/>
    <x v="0"/>
    <x v="3"/>
    <x v="330"/>
    <x v="0"/>
    <x v="1"/>
    <x v="0"/>
  </r>
  <r>
    <n v="945"/>
    <x v="24"/>
    <x v="3"/>
    <x v="2"/>
    <n v="125.24"/>
    <n v="2375.5100000000002"/>
    <n v="7"/>
    <n v="25"/>
    <n v="483.74"/>
    <x v="3"/>
    <x v="0"/>
    <x v="3"/>
    <x v="41"/>
    <x v="0"/>
    <x v="1"/>
    <x v="1"/>
  </r>
  <r>
    <n v="946"/>
    <x v="43"/>
    <x v="1"/>
    <x v="1"/>
    <n v="74.64"/>
    <n v="4036.91"/>
    <n v="18"/>
    <n v="49"/>
    <n v="49.33"/>
    <x v="6"/>
    <x v="3"/>
    <x v="4"/>
    <x v="211"/>
    <x v="1"/>
    <x v="1"/>
    <x v="0"/>
  </r>
  <r>
    <n v="947"/>
    <x v="5"/>
    <x v="3"/>
    <x v="2"/>
    <n v="79.39"/>
    <n v="7894.91"/>
    <n v="9"/>
    <n v="52"/>
    <n v="60.44"/>
    <x v="8"/>
    <x v="0"/>
    <x v="1"/>
    <x v="305"/>
    <x v="0"/>
    <x v="1"/>
    <x v="0"/>
  </r>
  <r>
    <n v="948"/>
    <x v="22"/>
    <x v="4"/>
    <x v="0"/>
    <n v="181.62"/>
    <n v="9118.74"/>
    <n v="16"/>
    <n v="93"/>
    <n v="334.59"/>
    <x v="9"/>
    <x v="4"/>
    <x v="4"/>
    <x v="297"/>
    <x v="0"/>
    <x v="0"/>
    <x v="1"/>
  </r>
  <r>
    <n v="949"/>
    <x v="18"/>
    <x v="0"/>
    <x v="1"/>
    <n v="108.52"/>
    <n v="409.8"/>
    <n v="2"/>
    <n v="32"/>
    <n v="305.97000000000003"/>
    <x v="6"/>
    <x v="0"/>
    <x v="2"/>
    <x v="153"/>
    <x v="0"/>
    <x v="0"/>
    <x v="1"/>
  </r>
  <r>
    <n v="950"/>
    <x v="43"/>
    <x v="1"/>
    <x v="0"/>
    <n v="43.6"/>
    <n v="1734.57"/>
    <n v="8"/>
    <n v="33"/>
    <n v="371.28"/>
    <x v="8"/>
    <x v="3"/>
    <x v="3"/>
    <x v="181"/>
    <x v="1"/>
    <x v="0"/>
    <x v="0"/>
  </r>
  <r>
    <n v="951"/>
    <x v="17"/>
    <x v="3"/>
    <x v="0"/>
    <n v="64.72"/>
    <n v="9590.15"/>
    <n v="9"/>
    <n v="45"/>
    <n v="451.45"/>
    <x v="8"/>
    <x v="4"/>
    <x v="2"/>
    <x v="169"/>
    <x v="0"/>
    <x v="0"/>
    <x v="0"/>
  </r>
  <r>
    <n v="952"/>
    <x v="5"/>
    <x v="3"/>
    <x v="2"/>
    <n v="69.819999999999993"/>
    <n v="5968.63"/>
    <n v="9"/>
    <n v="91"/>
    <n v="262.13"/>
    <x v="8"/>
    <x v="3"/>
    <x v="1"/>
    <x v="92"/>
    <x v="0"/>
    <x v="2"/>
    <x v="0"/>
  </r>
  <r>
    <n v="953"/>
    <x v="0"/>
    <x v="0"/>
    <x v="0"/>
    <n v="42.24"/>
    <n v="5558.96"/>
    <n v="1"/>
    <n v="9"/>
    <n v="181.65"/>
    <x v="6"/>
    <x v="0"/>
    <x v="4"/>
    <x v="97"/>
    <x v="0"/>
    <x v="0"/>
    <x v="0"/>
  </r>
  <r>
    <n v="954"/>
    <x v="26"/>
    <x v="3"/>
    <x v="2"/>
    <n v="103.35"/>
    <n v="8154.08"/>
    <n v="10"/>
    <n v="18"/>
    <n v="264.97000000000003"/>
    <x v="9"/>
    <x v="0"/>
    <x v="4"/>
    <x v="186"/>
    <x v="0"/>
    <x v="2"/>
    <x v="1"/>
  </r>
  <r>
    <n v="955"/>
    <x v="15"/>
    <x v="0"/>
    <x v="2"/>
    <n v="184.89"/>
    <n v="493.85"/>
    <n v="3"/>
    <n v="23"/>
    <n v="95.44"/>
    <x v="5"/>
    <x v="4"/>
    <x v="0"/>
    <x v="7"/>
    <x v="1"/>
    <x v="2"/>
    <x v="0"/>
  </r>
  <r>
    <n v="956"/>
    <x v="31"/>
    <x v="3"/>
    <x v="2"/>
    <n v="140.38"/>
    <n v="236.98"/>
    <n v="1"/>
    <n v="30"/>
    <n v="451.17"/>
    <x v="1"/>
    <x v="2"/>
    <x v="1"/>
    <x v="262"/>
    <x v="0"/>
    <x v="0"/>
    <x v="1"/>
  </r>
  <r>
    <n v="957"/>
    <x v="50"/>
    <x v="5"/>
    <x v="2"/>
    <n v="33.049999999999997"/>
    <n v="9678.19"/>
    <n v="11"/>
    <n v="1"/>
    <n v="344.33"/>
    <x v="7"/>
    <x v="3"/>
    <x v="1"/>
    <x v="183"/>
    <x v="1"/>
    <x v="1"/>
    <x v="1"/>
  </r>
  <r>
    <n v="958"/>
    <x v="39"/>
    <x v="2"/>
    <x v="2"/>
    <n v="20.99"/>
    <n v="8302.85"/>
    <n v="9"/>
    <n v="7"/>
    <n v="436.63"/>
    <x v="1"/>
    <x v="1"/>
    <x v="4"/>
    <x v="243"/>
    <x v="1"/>
    <x v="0"/>
    <x v="0"/>
  </r>
  <r>
    <n v="959"/>
    <x v="24"/>
    <x v="3"/>
    <x v="1"/>
    <n v="69.72"/>
    <n v="7499.08"/>
    <n v="14"/>
    <n v="80"/>
    <n v="158.18"/>
    <x v="1"/>
    <x v="3"/>
    <x v="2"/>
    <x v="331"/>
    <x v="1"/>
    <x v="1"/>
    <x v="0"/>
  </r>
  <r>
    <n v="960"/>
    <x v="9"/>
    <x v="5"/>
    <x v="1"/>
    <n v="85.28"/>
    <n v="1641.44"/>
    <n v="4"/>
    <n v="22"/>
    <n v="447.94"/>
    <x v="7"/>
    <x v="4"/>
    <x v="0"/>
    <x v="164"/>
    <x v="1"/>
    <x v="2"/>
    <x v="1"/>
  </r>
  <r>
    <n v="961"/>
    <x v="51"/>
    <x v="2"/>
    <x v="0"/>
    <n v="159.81"/>
    <n v="4818.38"/>
    <n v="6"/>
    <n v="83"/>
    <n v="84.44"/>
    <x v="7"/>
    <x v="3"/>
    <x v="4"/>
    <x v="26"/>
    <x v="0"/>
    <x v="2"/>
    <x v="0"/>
  </r>
  <r>
    <n v="962"/>
    <x v="10"/>
    <x v="4"/>
    <x v="1"/>
    <n v="194.06"/>
    <n v="9379.2099999999991"/>
    <n v="13"/>
    <n v="68"/>
    <n v="191.4"/>
    <x v="1"/>
    <x v="2"/>
    <x v="3"/>
    <x v="150"/>
    <x v="0"/>
    <x v="2"/>
    <x v="0"/>
  </r>
  <r>
    <n v="963"/>
    <x v="42"/>
    <x v="4"/>
    <x v="2"/>
    <n v="89.76"/>
    <n v="9342.64"/>
    <n v="1"/>
    <n v="24"/>
    <n v="45.07"/>
    <x v="8"/>
    <x v="3"/>
    <x v="0"/>
    <x v="332"/>
    <x v="0"/>
    <x v="0"/>
    <x v="1"/>
  </r>
  <r>
    <n v="964"/>
    <x v="16"/>
    <x v="0"/>
    <x v="2"/>
    <n v="143.6"/>
    <n v="191.55"/>
    <n v="4"/>
    <n v="59"/>
    <n v="309.44"/>
    <x v="0"/>
    <x v="3"/>
    <x v="0"/>
    <x v="123"/>
    <x v="1"/>
    <x v="0"/>
    <x v="0"/>
  </r>
  <r>
    <n v="965"/>
    <x v="51"/>
    <x v="2"/>
    <x v="1"/>
    <n v="199.08"/>
    <n v="7549.66"/>
    <n v="12"/>
    <n v="12"/>
    <n v="128.77000000000001"/>
    <x v="3"/>
    <x v="3"/>
    <x v="4"/>
    <x v="59"/>
    <x v="1"/>
    <x v="1"/>
    <x v="0"/>
  </r>
  <r>
    <n v="966"/>
    <x v="47"/>
    <x v="4"/>
    <x v="0"/>
    <n v="154.22"/>
    <n v="161.75"/>
    <n v="1"/>
    <n v="55"/>
    <n v="124.79"/>
    <x v="7"/>
    <x v="1"/>
    <x v="3"/>
    <x v="37"/>
    <x v="0"/>
    <x v="1"/>
    <x v="0"/>
  </r>
  <r>
    <n v="967"/>
    <x v="37"/>
    <x v="5"/>
    <x v="0"/>
    <n v="134.51"/>
    <n v="9844.59"/>
    <n v="9"/>
    <n v="65"/>
    <n v="496.82"/>
    <x v="6"/>
    <x v="2"/>
    <x v="0"/>
    <x v="294"/>
    <x v="0"/>
    <x v="1"/>
    <x v="1"/>
  </r>
  <r>
    <n v="968"/>
    <x v="44"/>
    <x v="5"/>
    <x v="1"/>
    <n v="34.049999999999997"/>
    <n v="4227.9799999999996"/>
    <n v="15"/>
    <n v="25"/>
    <n v="127.59"/>
    <x v="7"/>
    <x v="4"/>
    <x v="2"/>
    <x v="260"/>
    <x v="1"/>
    <x v="0"/>
    <x v="0"/>
  </r>
  <r>
    <n v="969"/>
    <x v="24"/>
    <x v="3"/>
    <x v="2"/>
    <n v="78.180000000000007"/>
    <n v="9737.84"/>
    <n v="4"/>
    <n v="69"/>
    <n v="261.12"/>
    <x v="5"/>
    <x v="2"/>
    <x v="4"/>
    <x v="77"/>
    <x v="0"/>
    <x v="2"/>
    <x v="0"/>
  </r>
  <r>
    <n v="970"/>
    <x v="42"/>
    <x v="4"/>
    <x v="2"/>
    <n v="184.41"/>
    <n v="3740.69"/>
    <n v="1"/>
    <n v="42"/>
    <n v="312.11"/>
    <x v="1"/>
    <x v="3"/>
    <x v="2"/>
    <x v="46"/>
    <x v="1"/>
    <x v="1"/>
    <x v="1"/>
  </r>
  <r>
    <n v="971"/>
    <x v="1"/>
    <x v="1"/>
    <x v="0"/>
    <n v="56.18"/>
    <n v="3002.55"/>
    <n v="10"/>
    <n v="35"/>
    <n v="484.7"/>
    <x v="4"/>
    <x v="4"/>
    <x v="2"/>
    <x v="249"/>
    <x v="0"/>
    <x v="1"/>
    <x v="0"/>
  </r>
  <r>
    <n v="972"/>
    <x v="1"/>
    <x v="1"/>
    <x v="1"/>
    <n v="171.85"/>
    <n v="3231.29"/>
    <n v="7"/>
    <n v="67"/>
    <n v="472.46"/>
    <x v="9"/>
    <x v="2"/>
    <x v="4"/>
    <x v="299"/>
    <x v="1"/>
    <x v="2"/>
    <x v="1"/>
  </r>
  <r>
    <n v="973"/>
    <x v="8"/>
    <x v="1"/>
    <x v="2"/>
    <n v="145.34"/>
    <n v="7333.72"/>
    <n v="4"/>
    <n v="9"/>
    <n v="211.51"/>
    <x v="4"/>
    <x v="2"/>
    <x v="2"/>
    <x v="7"/>
    <x v="0"/>
    <x v="1"/>
    <x v="0"/>
  </r>
  <r>
    <n v="974"/>
    <x v="35"/>
    <x v="3"/>
    <x v="0"/>
    <n v="85.94"/>
    <n v="2076.7600000000002"/>
    <n v="4"/>
    <n v="36"/>
    <n v="64.81"/>
    <x v="5"/>
    <x v="1"/>
    <x v="1"/>
    <x v="4"/>
    <x v="0"/>
    <x v="2"/>
    <x v="1"/>
  </r>
  <r>
    <n v="975"/>
    <x v="10"/>
    <x v="4"/>
    <x v="0"/>
    <n v="115.25"/>
    <n v="8654.17"/>
    <n v="16"/>
    <n v="5"/>
    <n v="105.09"/>
    <x v="0"/>
    <x v="1"/>
    <x v="3"/>
    <x v="10"/>
    <x v="1"/>
    <x v="0"/>
    <x v="0"/>
  </r>
  <r>
    <n v="976"/>
    <x v="31"/>
    <x v="3"/>
    <x v="1"/>
    <n v="117.71"/>
    <n v="5946.67"/>
    <n v="1"/>
    <n v="68"/>
    <n v="15.01"/>
    <x v="8"/>
    <x v="2"/>
    <x v="3"/>
    <x v="333"/>
    <x v="0"/>
    <x v="2"/>
    <x v="0"/>
  </r>
  <r>
    <n v="977"/>
    <x v="4"/>
    <x v="0"/>
    <x v="0"/>
    <n v="148.53"/>
    <n v="9702.1200000000008"/>
    <n v="7"/>
    <n v="37"/>
    <n v="10.46"/>
    <x v="0"/>
    <x v="4"/>
    <x v="2"/>
    <x v="254"/>
    <x v="1"/>
    <x v="2"/>
    <x v="1"/>
  </r>
  <r>
    <n v="978"/>
    <x v="44"/>
    <x v="5"/>
    <x v="2"/>
    <n v="112.98"/>
    <n v="9872.14"/>
    <n v="13"/>
    <n v="67"/>
    <n v="390.77"/>
    <x v="7"/>
    <x v="3"/>
    <x v="3"/>
    <x v="103"/>
    <x v="0"/>
    <x v="2"/>
    <x v="0"/>
  </r>
  <r>
    <n v="979"/>
    <x v="48"/>
    <x v="4"/>
    <x v="0"/>
    <n v="43.95"/>
    <n v="1933.3"/>
    <n v="19"/>
    <n v="13"/>
    <n v="184.86"/>
    <x v="7"/>
    <x v="3"/>
    <x v="0"/>
    <x v="334"/>
    <x v="1"/>
    <x v="2"/>
    <x v="0"/>
  </r>
  <r>
    <n v="980"/>
    <x v="37"/>
    <x v="5"/>
    <x v="0"/>
    <n v="159.22"/>
    <n v="9562.24"/>
    <n v="6"/>
    <n v="64"/>
    <n v="327.74"/>
    <x v="9"/>
    <x v="1"/>
    <x v="0"/>
    <x v="94"/>
    <x v="1"/>
    <x v="2"/>
    <x v="0"/>
  </r>
  <r>
    <n v="981"/>
    <x v="17"/>
    <x v="3"/>
    <x v="0"/>
    <n v="93.13"/>
    <n v="560.73"/>
    <n v="2"/>
    <n v="90"/>
    <n v="286"/>
    <x v="5"/>
    <x v="3"/>
    <x v="3"/>
    <x v="335"/>
    <x v="0"/>
    <x v="1"/>
    <x v="0"/>
  </r>
  <r>
    <n v="982"/>
    <x v="28"/>
    <x v="5"/>
    <x v="1"/>
    <n v="193.36"/>
    <n v="375.85"/>
    <n v="18"/>
    <n v="25"/>
    <n v="440.83"/>
    <x v="4"/>
    <x v="4"/>
    <x v="1"/>
    <x v="54"/>
    <x v="0"/>
    <x v="2"/>
    <x v="1"/>
  </r>
  <r>
    <n v="983"/>
    <x v="51"/>
    <x v="2"/>
    <x v="2"/>
    <n v="71.03"/>
    <n v="9444.26"/>
    <n v="16"/>
    <n v="34"/>
    <n v="291.91000000000003"/>
    <x v="4"/>
    <x v="0"/>
    <x v="1"/>
    <x v="299"/>
    <x v="1"/>
    <x v="0"/>
    <x v="0"/>
  </r>
  <r>
    <n v="984"/>
    <x v="49"/>
    <x v="0"/>
    <x v="0"/>
    <n v="67.349999999999994"/>
    <n v="9627.73"/>
    <n v="9"/>
    <n v="48"/>
    <n v="63.97"/>
    <x v="0"/>
    <x v="1"/>
    <x v="4"/>
    <x v="123"/>
    <x v="1"/>
    <x v="2"/>
    <x v="1"/>
  </r>
  <r>
    <n v="985"/>
    <x v="43"/>
    <x v="1"/>
    <x v="1"/>
    <n v="80.03"/>
    <n v="1557.75"/>
    <n v="10"/>
    <n v="49"/>
    <n v="440.93"/>
    <x v="9"/>
    <x v="3"/>
    <x v="4"/>
    <x v="336"/>
    <x v="0"/>
    <x v="2"/>
    <x v="1"/>
  </r>
  <r>
    <n v="986"/>
    <x v="18"/>
    <x v="0"/>
    <x v="0"/>
    <n v="123.02"/>
    <n v="4479.92"/>
    <n v="14"/>
    <n v="45"/>
    <n v="364.16"/>
    <x v="9"/>
    <x v="2"/>
    <x v="0"/>
    <x v="156"/>
    <x v="0"/>
    <x v="2"/>
    <x v="0"/>
  </r>
  <r>
    <n v="987"/>
    <x v="39"/>
    <x v="2"/>
    <x v="2"/>
    <n v="181.08"/>
    <n v="4991.5200000000004"/>
    <n v="17"/>
    <n v="57"/>
    <n v="160.69999999999999"/>
    <x v="1"/>
    <x v="0"/>
    <x v="3"/>
    <x v="26"/>
    <x v="1"/>
    <x v="2"/>
    <x v="0"/>
  </r>
  <r>
    <n v="988"/>
    <x v="20"/>
    <x v="3"/>
    <x v="0"/>
    <n v="51.73"/>
    <n v="8616.7800000000007"/>
    <n v="10"/>
    <n v="10"/>
    <n v="380.14"/>
    <x v="1"/>
    <x v="4"/>
    <x v="2"/>
    <x v="38"/>
    <x v="0"/>
    <x v="1"/>
    <x v="1"/>
  </r>
  <r>
    <n v="989"/>
    <x v="18"/>
    <x v="0"/>
    <x v="1"/>
    <n v="70.34"/>
    <n v="6316.38"/>
    <n v="5"/>
    <n v="48"/>
    <n v="202.66"/>
    <x v="1"/>
    <x v="4"/>
    <x v="4"/>
    <x v="10"/>
    <x v="0"/>
    <x v="0"/>
    <x v="0"/>
  </r>
  <r>
    <n v="990"/>
    <x v="6"/>
    <x v="4"/>
    <x v="0"/>
    <n v="124.7"/>
    <n v="7768.21"/>
    <n v="8"/>
    <n v="5"/>
    <n v="431.91"/>
    <x v="6"/>
    <x v="1"/>
    <x v="3"/>
    <x v="217"/>
    <x v="0"/>
    <x v="2"/>
    <x v="1"/>
  </r>
  <r>
    <n v="991"/>
    <x v="45"/>
    <x v="0"/>
    <x v="0"/>
    <n v="101.78"/>
    <n v="4902.46"/>
    <n v="6"/>
    <n v="76"/>
    <n v="252.84"/>
    <x v="2"/>
    <x v="0"/>
    <x v="1"/>
    <x v="318"/>
    <x v="0"/>
    <x v="1"/>
    <x v="0"/>
  </r>
  <r>
    <n v="992"/>
    <x v="21"/>
    <x v="3"/>
    <x v="0"/>
    <n v="100.52"/>
    <n v="6519.3"/>
    <n v="8"/>
    <n v="27"/>
    <n v="306.82"/>
    <x v="4"/>
    <x v="3"/>
    <x v="3"/>
    <x v="257"/>
    <x v="1"/>
    <x v="0"/>
    <x v="1"/>
  </r>
  <r>
    <n v="993"/>
    <x v="32"/>
    <x v="5"/>
    <x v="1"/>
    <n v="167.73"/>
    <n v="7380.55"/>
    <n v="4"/>
    <n v="10"/>
    <n v="46.12"/>
    <x v="8"/>
    <x v="1"/>
    <x v="1"/>
    <x v="88"/>
    <x v="0"/>
    <x v="1"/>
    <x v="0"/>
  </r>
  <r>
    <n v="994"/>
    <x v="17"/>
    <x v="3"/>
    <x v="0"/>
    <n v="186.3"/>
    <n v="7405.02"/>
    <n v="2"/>
    <n v="90"/>
    <n v="418.46"/>
    <x v="3"/>
    <x v="0"/>
    <x v="4"/>
    <x v="331"/>
    <x v="0"/>
    <x v="0"/>
    <x v="1"/>
  </r>
  <r>
    <n v="995"/>
    <x v="25"/>
    <x v="2"/>
    <x v="0"/>
    <n v="106.64"/>
    <n v="117.2"/>
    <n v="10"/>
    <n v="74"/>
    <n v="250.92"/>
    <x v="6"/>
    <x v="4"/>
    <x v="0"/>
    <x v="202"/>
    <x v="0"/>
    <x v="1"/>
    <x v="0"/>
  </r>
  <r>
    <n v="996"/>
    <x v="9"/>
    <x v="5"/>
    <x v="1"/>
    <n v="143.72"/>
    <n v="1089.0899999999999"/>
    <n v="2"/>
    <n v="29"/>
    <n v="77.75"/>
    <x v="3"/>
    <x v="2"/>
    <x v="1"/>
    <x v="199"/>
    <x v="0"/>
    <x v="1"/>
    <x v="1"/>
  </r>
  <r>
    <n v="997"/>
    <x v="14"/>
    <x v="2"/>
    <x v="1"/>
    <n v="164.19"/>
    <n v="3700.24"/>
    <n v="9"/>
    <n v="90"/>
    <n v="34.450000000000003"/>
    <x v="5"/>
    <x v="4"/>
    <x v="3"/>
    <x v="25"/>
    <x v="1"/>
    <x v="0"/>
    <x v="0"/>
  </r>
  <r>
    <n v="998"/>
    <x v="30"/>
    <x v="5"/>
    <x v="2"/>
    <n v="113.31"/>
    <n v="705.85"/>
    <n v="17"/>
    <n v="69"/>
    <n v="187.37"/>
    <x v="6"/>
    <x v="2"/>
    <x v="4"/>
    <x v="218"/>
    <x v="0"/>
    <x v="2"/>
    <x v="1"/>
  </r>
  <r>
    <n v="999"/>
    <x v="25"/>
    <x v="2"/>
    <x v="1"/>
    <n v="72.98"/>
    <n v="3891.6"/>
    <n v="7"/>
    <n v="31"/>
    <n v="483.8"/>
    <x v="8"/>
    <x v="1"/>
    <x v="2"/>
    <x v="312"/>
    <x v="1"/>
    <x v="0"/>
    <x v="0"/>
  </r>
  <r>
    <n v="1000"/>
    <x v="24"/>
    <x v="3"/>
    <x v="0"/>
    <n v="134.86000000000001"/>
    <n v="3956.71"/>
    <n v="15"/>
    <n v="48"/>
    <n v="420.91"/>
    <x v="5"/>
    <x v="0"/>
    <x v="4"/>
    <x v="76"/>
    <x v="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75:B86" firstHeaderRow="1" firstDataRow="1" firstDataCol="1"/>
  <pivotFields count="16">
    <pivotField dataField="1" showAll="0"/>
    <pivotField showAll="0"/>
    <pivotField showAll="0"/>
    <pivotField showAll="0">
      <items count="4">
        <item x="2"/>
        <item x="1"/>
        <item x="0"/>
        <item t="default"/>
      </items>
    </pivotField>
    <pivotField showAll="0"/>
    <pivotField showAll="0"/>
    <pivotField showAll="0"/>
    <pivotField showAll="0"/>
    <pivotField showAll="0"/>
    <pivotField axis="axisRow" showAll="0">
      <items count="11">
        <item x="3"/>
        <item x="8"/>
        <item x="0"/>
        <item x="2"/>
        <item x="9"/>
        <item x="1"/>
        <item x="5"/>
        <item x="6"/>
        <item x="7"/>
        <item x="4"/>
        <item t="default"/>
      </items>
    </pivotField>
    <pivotField showAll="0"/>
    <pivotField showAll="0"/>
    <pivotField showAll="0"/>
    <pivotField showAll="0"/>
    <pivotField showAll="0"/>
    <pivotField showAll="0"/>
  </pivotFields>
  <rowFields count="1">
    <field x="9"/>
  </rowFields>
  <rowItems count="11">
    <i>
      <x/>
    </i>
    <i>
      <x v="1"/>
    </i>
    <i>
      <x v="2"/>
    </i>
    <i>
      <x v="3"/>
    </i>
    <i>
      <x v="4"/>
    </i>
    <i>
      <x v="5"/>
    </i>
    <i>
      <x v="6"/>
    </i>
    <i>
      <x v="7"/>
    </i>
    <i>
      <x v="8"/>
    </i>
    <i>
      <x v="9"/>
    </i>
    <i t="grand">
      <x/>
    </i>
  </rowItems>
  <colItems count="1">
    <i/>
  </colItems>
  <dataFields count="1">
    <dataField name="Count of Customer_ID" fld="0" subtotal="count" baseField="9"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3:B57" firstHeaderRow="1" firstDataRow="1" firstDataCol="1"/>
  <pivotFields count="16">
    <pivotField dataField="1" showAll="0"/>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items count="338">
        <item x="240"/>
        <item x="193"/>
        <item x="327"/>
        <item x="18"/>
        <item x="121"/>
        <item x="132"/>
        <item x="172"/>
        <item x="69"/>
        <item x="276"/>
        <item x="170"/>
        <item x="214"/>
        <item x="329"/>
        <item x="247"/>
        <item x="154"/>
        <item x="213"/>
        <item x="202"/>
        <item x="212"/>
        <item x="220"/>
        <item x="306"/>
        <item x="50"/>
        <item x="196"/>
        <item x="78"/>
        <item x="245"/>
        <item x="203"/>
        <item x="110"/>
        <item x="175"/>
        <item x="237"/>
        <item x="111"/>
        <item x="28"/>
        <item x="328"/>
        <item x="281"/>
        <item x="259"/>
        <item x="24"/>
        <item x="49"/>
        <item x="98"/>
        <item x="310"/>
        <item x="134"/>
        <item x="141"/>
        <item x="62"/>
        <item x="146"/>
        <item x="169"/>
        <item x="313"/>
        <item x="330"/>
        <item x="116"/>
        <item x="103"/>
        <item x="118"/>
        <item x="151"/>
        <item x="295"/>
        <item x="312"/>
        <item x="217"/>
        <item x="19"/>
        <item x="97"/>
        <item x="319"/>
        <item x="246"/>
        <item x="6"/>
        <item x="197"/>
        <item x="254"/>
        <item x="248"/>
        <item x="54"/>
        <item x="238"/>
        <item x="210"/>
        <item x="290"/>
        <item x="133"/>
        <item x="211"/>
        <item x="332"/>
        <item x="232"/>
        <item x="164"/>
        <item x="186"/>
        <item x="156"/>
        <item x="208"/>
        <item x="94"/>
        <item x="266"/>
        <item x="321"/>
        <item x="200"/>
        <item x="85"/>
        <item x="222"/>
        <item x="41"/>
        <item x="68"/>
        <item x="47"/>
        <item x="71"/>
        <item x="199"/>
        <item x="184"/>
        <item x="190"/>
        <item x="297"/>
        <item x="10"/>
        <item x="225"/>
        <item x="233"/>
        <item x="87"/>
        <item x="181"/>
        <item x="129"/>
        <item x="231"/>
        <item x="150"/>
        <item x="33"/>
        <item x="66"/>
        <item x="56"/>
        <item x="142"/>
        <item x="207"/>
        <item x="51"/>
        <item x="215"/>
        <item x="48"/>
        <item x="75"/>
        <item x="72"/>
        <item x="315"/>
        <item x="122"/>
        <item x="296"/>
        <item x="271"/>
        <item x="23"/>
        <item x="117"/>
        <item x="40"/>
        <item x="148"/>
        <item x="333"/>
        <item x="331"/>
        <item x="14"/>
        <item x="8"/>
        <item x="128"/>
        <item x="27"/>
        <item x="0"/>
        <item x="5"/>
        <item x="191"/>
        <item x="198"/>
        <item x="185"/>
        <item x="300"/>
        <item x="159"/>
        <item x="55"/>
        <item x="63"/>
        <item x="311"/>
        <item x="112"/>
        <item x="241"/>
        <item x="293"/>
        <item x="264"/>
        <item x="89"/>
        <item x="93"/>
        <item x="320"/>
        <item x="83"/>
        <item x="123"/>
        <item x="284"/>
        <item x="95"/>
        <item x="255"/>
        <item x="216"/>
        <item x="273"/>
        <item x="243"/>
        <item x="294"/>
        <item x="160"/>
        <item x="263"/>
        <item x="291"/>
        <item x="280"/>
        <item x="67"/>
        <item x="250"/>
        <item x="171"/>
        <item x="136"/>
        <item x="234"/>
        <item x="277"/>
        <item x="46"/>
        <item x="92"/>
        <item x="303"/>
        <item x="9"/>
        <item x="218"/>
        <item x="88"/>
        <item x="140"/>
        <item x="137"/>
        <item x="189"/>
        <item x="269"/>
        <item x="107"/>
        <item x="288"/>
        <item x="205"/>
        <item x="61"/>
        <item x="317"/>
        <item x="336"/>
        <item x="143"/>
        <item x="227"/>
        <item x="252"/>
        <item x="32"/>
        <item x="242"/>
        <item x="101"/>
        <item x="155"/>
        <item x="298"/>
        <item x="22"/>
        <item x="302"/>
        <item x="91"/>
        <item x="31"/>
        <item x="17"/>
        <item x="21"/>
        <item x="309"/>
        <item x="127"/>
        <item x="38"/>
        <item x="99"/>
        <item x="147"/>
        <item x="138"/>
        <item x="139"/>
        <item x="80"/>
        <item x="108"/>
        <item x="52"/>
        <item x="326"/>
        <item x="13"/>
        <item x="11"/>
        <item x="130"/>
        <item x="285"/>
        <item x="34"/>
        <item x="163"/>
        <item x="187"/>
        <item x="70"/>
        <item x="168"/>
        <item x="126"/>
        <item x="81"/>
        <item x="7"/>
        <item x="289"/>
        <item x="3"/>
        <item x="1"/>
        <item x="287"/>
        <item x="179"/>
        <item x="270"/>
        <item x="113"/>
        <item x="153"/>
        <item x="323"/>
        <item x="43"/>
        <item x="267"/>
        <item x="115"/>
        <item x="152"/>
        <item x="268"/>
        <item x="131"/>
        <item x="74"/>
        <item x="260"/>
        <item x="4"/>
        <item x="308"/>
        <item x="106"/>
        <item x="282"/>
        <item x="249"/>
        <item x="135"/>
        <item x="53"/>
        <item x="165"/>
        <item x="30"/>
        <item x="114"/>
        <item x="90"/>
        <item x="228"/>
        <item x="229"/>
        <item x="204"/>
        <item x="58"/>
        <item x="35"/>
        <item x="57"/>
        <item x="59"/>
        <item x="37"/>
        <item x="174"/>
        <item x="194"/>
        <item x="86"/>
        <item x="64"/>
        <item x="158"/>
        <item x="76"/>
        <item x="335"/>
        <item x="283"/>
        <item x="301"/>
        <item x="39"/>
        <item x="16"/>
        <item x="305"/>
        <item x="12"/>
        <item x="42"/>
        <item x="82"/>
        <item x="272"/>
        <item x="223"/>
        <item x="162"/>
        <item x="2"/>
        <item x="65"/>
        <item x="307"/>
        <item x="325"/>
        <item x="45"/>
        <item x="251"/>
        <item x="304"/>
        <item x="226"/>
        <item x="230"/>
        <item x="265"/>
        <item x="167"/>
        <item x="180"/>
        <item x="183"/>
        <item x="109"/>
        <item x="173"/>
        <item x="176"/>
        <item x="239"/>
        <item x="235"/>
        <item x="322"/>
        <item x="316"/>
        <item x="73"/>
        <item x="15"/>
        <item x="286"/>
        <item x="256"/>
        <item x="60"/>
        <item x="334"/>
        <item x="324"/>
        <item x="188"/>
        <item x="195"/>
        <item x="314"/>
        <item x="253"/>
        <item x="182"/>
        <item x="257"/>
        <item x="279"/>
        <item x="26"/>
        <item x="120"/>
        <item x="177"/>
        <item x="44"/>
        <item x="20"/>
        <item x="145"/>
        <item x="29"/>
        <item x="104"/>
        <item x="262"/>
        <item x="292"/>
        <item x="275"/>
        <item x="206"/>
        <item x="125"/>
        <item x="96"/>
        <item x="299"/>
        <item x="221"/>
        <item x="79"/>
        <item x="274"/>
        <item x="105"/>
        <item x="119"/>
        <item x="124"/>
        <item x="77"/>
        <item x="157"/>
        <item x="149"/>
        <item x="244"/>
        <item x="201"/>
        <item x="178"/>
        <item x="144"/>
        <item x="166"/>
        <item x="209"/>
        <item x="219"/>
        <item x="25"/>
        <item x="84"/>
        <item x="258"/>
        <item x="224"/>
        <item x="318"/>
        <item x="278"/>
        <item x="161"/>
        <item x="102"/>
        <item x="36"/>
        <item x="236"/>
        <item x="100"/>
        <item x="261"/>
        <item x="192"/>
        <item t="default"/>
      </items>
    </pivotField>
    <pivotField showAll="0"/>
    <pivotField axis="axisRow" showAll="0">
      <items count="4">
        <item x="1"/>
        <item x="0"/>
        <item x="2"/>
        <item t="default"/>
      </items>
    </pivotField>
    <pivotField showAll="0"/>
  </pivotFields>
  <rowFields count="1">
    <field x="14"/>
  </rowFields>
  <rowItems count="4">
    <i>
      <x/>
    </i>
    <i>
      <x v="1"/>
    </i>
    <i>
      <x v="2"/>
    </i>
    <i t="grand">
      <x/>
    </i>
  </rowItems>
  <colItems count="1">
    <i/>
  </colItems>
  <dataFields count="1">
    <dataField name="Count of Customer_ID" fld="0" subtotal="count" baseField="1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B24" firstHeaderRow="1" firstDataRow="1" firstDataCol="1"/>
  <pivotFields count="16">
    <pivotField showAll="0"/>
    <pivotField showAll="0"/>
    <pivotField showAll="0"/>
    <pivotField axis="axisRow" showAll="0">
      <items count="4">
        <item x="2"/>
        <item x="1"/>
        <item x="0"/>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Sum of Average_Transaction_Amount" fld="8" baseField="0" baseItem="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3"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5:B51" firstHeaderRow="1" firstDataRow="1" firstDataCol="1"/>
  <pivotFields count="16">
    <pivotField dataField="1" showAll="0"/>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axis="axisRow" showAll="0">
      <items count="6">
        <item x="4"/>
        <item x="1"/>
        <item x="0"/>
        <item x="3"/>
        <item x="2"/>
        <item t="default"/>
      </items>
    </pivotField>
    <pivotField showAll="0"/>
    <pivotField showAll="0"/>
    <pivotField showAll="0"/>
    <pivotField showAll="0"/>
  </pivotFields>
  <rowFields count="1">
    <field x="11"/>
  </rowFields>
  <rowItems count="6">
    <i>
      <x/>
    </i>
    <i>
      <x v="1"/>
    </i>
    <i>
      <x v="2"/>
    </i>
    <i>
      <x v="3"/>
    </i>
    <i>
      <x v="4"/>
    </i>
    <i t="grand">
      <x/>
    </i>
  </rowItems>
  <colItems count="1">
    <i/>
  </colItems>
  <dataFields count="1">
    <dataField name="Count of Customer_ID" fld="0" subtotal="count" baseField="1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28:B35" firstHeaderRow="1" firstDataRow="1" firstDataCol="1"/>
  <pivotFields count="16">
    <pivotField showAll="0"/>
    <pivotField showAll="0"/>
    <pivotField axis="axisRow" showAll="0">
      <items count="7">
        <item x="2"/>
        <item x="3"/>
        <item x="4"/>
        <item x="5"/>
        <item x="0"/>
        <item x="1"/>
        <item t="default"/>
      </items>
    </pivotField>
    <pivotField showAll="0">
      <items count="4">
        <item x="2"/>
        <item x="1"/>
        <item x="0"/>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2"/>
  </rowFields>
  <rowItems count="7">
    <i>
      <x/>
    </i>
    <i>
      <x v="1"/>
    </i>
    <i>
      <x v="2"/>
    </i>
    <i>
      <x v="3"/>
    </i>
    <i>
      <x v="4"/>
    </i>
    <i>
      <x v="5"/>
    </i>
    <i t="grand">
      <x/>
    </i>
  </rowItems>
  <colItems count="1">
    <i/>
  </colItems>
  <dataFields count="1">
    <dataField name="Count of Num_of_Purchases" fld="7" subtotal="count" baseField="2" baseItem="0"/>
  </dataFields>
  <chartFormats count="2">
    <chartFormat chart="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89:B92" firstHeaderRow="1" firstDataRow="1" firstDataCol="1"/>
  <pivotFields count="16">
    <pivotField dataField="1" showAll="0"/>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axis="axisRow" showAll="0">
      <items count="3">
        <item x="1"/>
        <item x="0"/>
        <item t="default"/>
      </items>
    </pivotField>
  </pivotFields>
  <rowFields count="1">
    <field x="15"/>
  </rowFields>
  <rowItems count="3">
    <i>
      <x/>
    </i>
    <i>
      <x v="1"/>
    </i>
    <i t="grand">
      <x/>
    </i>
  </rowItems>
  <colItems count="1">
    <i/>
  </colItems>
  <dataFields count="1">
    <dataField name="Count of Customer_ID" fld="0" subtotal="count" baseField="15" baseItem="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5" count="1" selected="0">
            <x v="0"/>
          </reference>
        </references>
      </pivotArea>
    </chartFormat>
    <chartFormat chart="2" format="6">
      <pivotArea type="data" outline="0" fieldPosition="0">
        <references count="2">
          <reference field="4294967294" count="1" selected="0">
            <x v="0"/>
          </reference>
          <reference field="15" count="1" selected="0">
            <x v="1"/>
          </reference>
        </references>
      </pivotArea>
    </chartFormat>
    <chartFormat chart="0" format="1">
      <pivotArea type="data" outline="0" fieldPosition="0">
        <references count="2">
          <reference field="4294967294" count="1" selected="0">
            <x v="0"/>
          </reference>
          <reference field="15" count="1" selected="0">
            <x v="0"/>
          </reference>
        </references>
      </pivotArea>
    </chartFormat>
    <chartFormat chart="0" format="2">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61:B68" firstHeaderRow="1" firstDataRow="1" firstDataCol="1"/>
  <pivotFields count="16">
    <pivotField showAll="0"/>
    <pivotField showAll="0">
      <items count="53">
        <item x="2"/>
        <item x="14"/>
        <item x="46"/>
        <item x="3"/>
        <item x="39"/>
        <item x="25"/>
        <item x="11"/>
        <item x="51"/>
        <item x="21"/>
        <item x="5"/>
        <item x="34"/>
        <item x="35"/>
        <item x="13"/>
        <item x="20"/>
        <item x="31"/>
        <item x="26"/>
        <item x="24"/>
        <item x="17"/>
        <item x="27"/>
        <item x="6"/>
        <item x="22"/>
        <item x="7"/>
        <item x="47"/>
        <item x="10"/>
        <item x="12"/>
        <item x="19"/>
        <item x="48"/>
        <item x="42"/>
        <item x="36"/>
        <item x="30"/>
        <item x="44"/>
        <item x="33"/>
        <item x="32"/>
        <item x="50"/>
        <item x="37"/>
        <item x="28"/>
        <item x="9"/>
        <item x="18"/>
        <item x="15"/>
        <item x="4"/>
        <item x="38"/>
        <item x="40"/>
        <item x="41"/>
        <item x="45"/>
        <item x="0"/>
        <item x="49"/>
        <item x="16"/>
        <item x="1"/>
        <item x="43"/>
        <item x="29"/>
        <item x="8"/>
        <item x="23"/>
        <item t="default"/>
      </items>
    </pivotField>
    <pivotField axis="axisRow" showAll="0">
      <items count="7">
        <item x="2"/>
        <item x="3"/>
        <item x="4"/>
        <item x="5"/>
        <item x="0"/>
        <item x="1"/>
        <item t="default"/>
      </items>
    </pivotField>
    <pivotField showAll="0">
      <items count="4">
        <item x="2"/>
        <item x="1"/>
        <item x="0"/>
        <item t="default"/>
      </items>
    </pivotField>
    <pivotField showAll="0"/>
    <pivotField showAll="0"/>
    <pivotField showAll="0"/>
    <pivotField showAll="0"/>
    <pivotField dataField="1" showAll="0"/>
    <pivotField showAll="0"/>
    <pivotField showAll="0">
      <items count="6">
        <item x="0"/>
        <item x="3"/>
        <item x="1"/>
        <item x="2"/>
        <item x="4"/>
        <item t="default"/>
      </items>
    </pivotField>
    <pivotField showAll="0"/>
    <pivotField showAll="0"/>
    <pivotField showAll="0"/>
    <pivotField showAll="0"/>
    <pivotField showAll="0"/>
  </pivotFields>
  <rowFields count="1">
    <field x="2"/>
  </rowFields>
  <rowItems count="7">
    <i>
      <x/>
    </i>
    <i>
      <x v="1"/>
    </i>
    <i>
      <x v="2"/>
    </i>
    <i>
      <x v="3"/>
    </i>
    <i>
      <x v="4"/>
    </i>
    <i>
      <x v="5"/>
    </i>
    <i t="grand">
      <x/>
    </i>
  </rowItems>
  <colItems count="1">
    <i/>
  </colItems>
  <dataFields count="1">
    <dataField name="Sum of Average_Transaction_Amount"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B9" firstHeaderRow="1" firstDataRow="1" firstDataCol="1"/>
  <pivotFields count="16">
    <pivotField dataField="1"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Count of Customer_ID" fld="0" subtotal="count" baseField="3" baseItem="0"/>
  </dataFields>
  <chartFormats count="12">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3"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3" count="1" selected="0">
            <x v="0"/>
          </reference>
        </references>
      </pivotArea>
    </chartFormat>
    <chartFormat chart="4" format="10">
      <pivotArea type="data" outline="0" fieldPosition="0">
        <references count="2">
          <reference field="4294967294" count="1" selected="0">
            <x v="0"/>
          </reference>
          <reference field="3" count="1" selected="0">
            <x v="1"/>
          </reference>
        </references>
      </pivotArea>
    </chartFormat>
    <chartFormat chart="4"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16" applyNumberFormats="0" applyBorderFormats="0" applyFontFormats="0" applyPatternFormats="0" applyAlignmentFormats="0" applyWidthHeightFormats="0">
  <queryTableRefresh nextId="17">
    <queryTableFields count="16">
      <queryTableField id="1" name="Customer_ID" tableColumnId="1"/>
      <queryTableField id="2" name="Age" tableColumnId="2"/>
      <queryTableField id="3" name="Age group" tableColumnId="3"/>
      <queryTableField id="4" name="Gender" tableColumnId="4"/>
      <queryTableField id="5" name="Annual_Income" tableColumnId="5"/>
      <queryTableField id="6" name="Total_Spend" tableColumnId="6"/>
      <queryTableField id="7" name="Years_as_Customer" tableColumnId="7"/>
      <queryTableField id="8" name="Num_of_Purchases" tableColumnId="8"/>
      <queryTableField id="9" name="Average_Transaction_Amount" tableColumnId="9"/>
      <queryTableField id="10" name="Num_of_Returns" tableColumnId="10"/>
      <queryTableField id="11" name="Num_of_Support_Contacts" tableColumnId="11"/>
      <queryTableField id="12" name="Satisfaction_Score" tableColumnId="12"/>
      <queryTableField id="13" name="Last_Purchase_Days_Ago" tableColumnId="13"/>
      <queryTableField id="14" name="Email_Opt_In" tableColumnId="14"/>
      <queryTableField id="15" name="Promotion_Response" tableColumnId="15"/>
      <queryTableField id="16" name="Target_Churn"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3C0D88D-84F9-4791-8619-94B6FF9CF89B}" sourceName="Gender">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s>
  <data>
    <tabular pivotCacheId="937314685">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385C7C2-8CEC-4997-AF00-A0A42C24A436}" cache="Slicer_Gender" caption="Gend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1FCB98AE-ED9C-4611-B8BF-A98E50625BCA}" cache="Slicer_Gender" caption="Gender"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retail" displayName="retail" ref="A1:P1002" tableType="queryTable" totalsRowCount="1">
  <autoFilter ref="A1:P1001" xr:uid="{00000000-0009-0000-0100-000002000000}"/>
  <tableColumns count="16">
    <tableColumn id="1" xr3:uid="{00000000-0010-0000-0000-000001000000}" uniqueName="1" name="Customer_ID" queryTableFieldId="1"/>
    <tableColumn id="2" xr3:uid="{00000000-0010-0000-0000-000002000000}" uniqueName="2" name="Age" queryTableFieldId="2"/>
    <tableColumn id="3" xr3:uid="{00000000-0010-0000-0000-000003000000}" uniqueName="3" name="Age group" queryTableFieldId="3"/>
    <tableColumn id="4" xr3:uid="{00000000-0010-0000-0000-000004000000}" uniqueName="4" name="Gender" queryTableFieldId="4" dataDxfId="3" totalsRowDxfId="2"/>
    <tableColumn id="5" xr3:uid="{00000000-0010-0000-0000-000005000000}" uniqueName="5" name="Annual_Income" queryTableFieldId="5"/>
    <tableColumn id="6" xr3:uid="{00000000-0010-0000-0000-000006000000}" uniqueName="6" name="Total_Spend" totalsRowFunction="custom" queryTableFieldId="6">
      <totalsRowFormula>SUM(retail[Total_Spend])</totalsRowFormula>
    </tableColumn>
    <tableColumn id="7" xr3:uid="{00000000-0010-0000-0000-000007000000}" uniqueName="7" name="Years_as_Customer" queryTableFieldId="7"/>
    <tableColumn id="8" xr3:uid="{00000000-0010-0000-0000-000008000000}" uniqueName="8" name="Num_of_Purchases" totalsRowFunction="custom" queryTableFieldId="8">
      <totalsRowFormula>SUM(retail[Num_of_Purchases])</totalsRowFormula>
    </tableColumn>
    <tableColumn id="9" xr3:uid="{00000000-0010-0000-0000-000009000000}" uniqueName="9" name="Average_Transaction_Amount" totalsRowFunction="custom" queryTableFieldId="9">
      <totalsRowFormula>SUM(retail[Average_Transaction_Amount])</totalsRowFormula>
    </tableColumn>
    <tableColumn id="10" xr3:uid="{00000000-0010-0000-0000-00000A000000}" uniqueName="10" name="Num_of_Returns" totalsRowFunction="custom" queryTableFieldId="10">
      <totalsRowFormula>SUM(retail[Num_of_Returns])</totalsRowFormula>
    </tableColumn>
    <tableColumn id="11" xr3:uid="{00000000-0010-0000-0000-00000B000000}" uniqueName="11" name="Num_of_Support_Contacts" queryTableFieldId="11"/>
    <tableColumn id="12" xr3:uid="{00000000-0010-0000-0000-00000C000000}" uniqueName="12" name="Satisfaction_Score" queryTableFieldId="12"/>
    <tableColumn id="13" xr3:uid="{00000000-0010-0000-0000-00000D000000}" uniqueName="13" name="Last_Purchase_Days_Ago" queryTableFieldId="13"/>
    <tableColumn id="14" xr3:uid="{00000000-0010-0000-0000-00000E000000}" uniqueName="14" name="Email_Opt_In" queryTableFieldId="14"/>
    <tableColumn id="15" xr3:uid="{00000000-0010-0000-0000-00000F000000}" uniqueName="15" name="Promotion_Response" queryTableFieldId="15" dataDxfId="1" totalsRowDxfId="0"/>
    <tableColumn id="16" xr3:uid="{00000000-0010-0000-0000-000010000000}" uniqueName="16" name="Target_Churn" queryTableField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2"/>
  <sheetViews>
    <sheetView topLeftCell="H977" workbookViewId="0">
      <selection activeCell="D985" sqref="D985"/>
    </sheetView>
  </sheetViews>
  <sheetFormatPr defaultRowHeight="14.4" x14ac:dyDescent="0.3"/>
  <cols>
    <col min="1" max="1" width="14.109375" bestFit="1" customWidth="1"/>
    <col min="2" max="2" width="6.44140625" bestFit="1" customWidth="1"/>
    <col min="3" max="3" width="11.88671875" bestFit="1" customWidth="1"/>
    <col min="4" max="4" width="9.33203125" bestFit="1" customWidth="1"/>
    <col min="5" max="5" width="16.6640625" bestFit="1" customWidth="1"/>
    <col min="6" max="6" width="13.77734375" bestFit="1" customWidth="1"/>
    <col min="7" max="8" width="19.77734375" bestFit="1" customWidth="1"/>
    <col min="9" max="9" width="29.21875" bestFit="1" customWidth="1"/>
    <col min="10" max="10" width="17.6640625" bestFit="1" customWidth="1"/>
    <col min="11" max="11" width="26.5546875" bestFit="1" customWidth="1"/>
    <col min="12" max="12" width="18.77734375" bestFit="1" customWidth="1"/>
    <col min="13" max="13" width="24.88671875" bestFit="1" customWidth="1"/>
    <col min="14" max="14" width="14.5546875" bestFit="1" customWidth="1"/>
    <col min="15" max="15" width="21.44140625" bestFit="1" customWidth="1"/>
    <col min="16" max="16" width="14.6640625" bestFit="1" customWidth="1"/>
  </cols>
  <sheetData>
    <row r="1" spans="1:16" x14ac:dyDescent="0.3">
      <c r="A1" t="s">
        <v>0</v>
      </c>
      <c r="B1" t="s">
        <v>1</v>
      </c>
      <c r="C1" t="s">
        <v>21</v>
      </c>
      <c r="D1" t="s">
        <v>2</v>
      </c>
      <c r="E1" t="s">
        <v>3</v>
      </c>
      <c r="F1" t="s">
        <v>4</v>
      </c>
      <c r="G1" t="s">
        <v>5</v>
      </c>
      <c r="H1" t="s">
        <v>6</v>
      </c>
      <c r="I1" t="s">
        <v>7</v>
      </c>
      <c r="J1" t="s">
        <v>8</v>
      </c>
      <c r="K1" t="s">
        <v>9</v>
      </c>
      <c r="L1" t="s">
        <v>10</v>
      </c>
      <c r="M1" t="s">
        <v>11</v>
      </c>
      <c r="N1" t="s">
        <v>12</v>
      </c>
      <c r="O1" t="s">
        <v>13</v>
      </c>
      <c r="P1" t="s">
        <v>14</v>
      </c>
    </row>
    <row r="2" spans="1:16" x14ac:dyDescent="0.3">
      <c r="A2">
        <v>1</v>
      </c>
      <c r="B2">
        <v>62</v>
      </c>
      <c r="C2" t="s">
        <v>22</v>
      </c>
      <c r="D2" t="s">
        <v>15</v>
      </c>
      <c r="E2">
        <v>45.15</v>
      </c>
      <c r="F2">
        <v>5892.58</v>
      </c>
      <c r="G2">
        <v>5</v>
      </c>
      <c r="H2">
        <v>22</v>
      </c>
      <c r="I2">
        <v>453.8</v>
      </c>
      <c r="J2">
        <v>2</v>
      </c>
      <c r="K2">
        <v>0</v>
      </c>
      <c r="L2">
        <v>3</v>
      </c>
      <c r="M2">
        <v>129</v>
      </c>
      <c r="N2" t="b">
        <v>1</v>
      </c>
      <c r="O2" t="s">
        <v>16</v>
      </c>
      <c r="P2" t="b">
        <v>1</v>
      </c>
    </row>
    <row r="3" spans="1:16" x14ac:dyDescent="0.3">
      <c r="A3">
        <v>2</v>
      </c>
      <c r="B3">
        <v>65</v>
      </c>
      <c r="C3" t="s">
        <v>23</v>
      </c>
      <c r="D3" t="s">
        <v>17</v>
      </c>
      <c r="E3">
        <v>79.510000000000005</v>
      </c>
      <c r="F3">
        <v>9025.4699999999993</v>
      </c>
      <c r="G3">
        <v>13</v>
      </c>
      <c r="H3">
        <v>77</v>
      </c>
      <c r="I3">
        <v>22.9</v>
      </c>
      <c r="J3">
        <v>2</v>
      </c>
      <c r="K3">
        <v>2</v>
      </c>
      <c r="L3">
        <v>3</v>
      </c>
      <c r="M3">
        <v>227</v>
      </c>
      <c r="N3" t="b">
        <v>0</v>
      </c>
      <c r="O3" t="s">
        <v>16</v>
      </c>
      <c r="P3" t="b">
        <v>0</v>
      </c>
    </row>
    <row r="4" spans="1:16" x14ac:dyDescent="0.3">
      <c r="A4">
        <v>3</v>
      </c>
      <c r="B4">
        <v>18</v>
      </c>
      <c r="C4" t="s">
        <v>24</v>
      </c>
      <c r="D4" t="s">
        <v>17</v>
      </c>
      <c r="E4">
        <v>29.19</v>
      </c>
      <c r="F4">
        <v>618.83000000000004</v>
      </c>
      <c r="G4">
        <v>13</v>
      </c>
      <c r="H4">
        <v>71</v>
      </c>
      <c r="I4">
        <v>50.53</v>
      </c>
      <c r="J4">
        <v>5</v>
      </c>
      <c r="K4">
        <v>2</v>
      </c>
      <c r="L4">
        <v>2</v>
      </c>
      <c r="M4">
        <v>283</v>
      </c>
      <c r="N4" t="b">
        <v>0</v>
      </c>
      <c r="O4" t="s">
        <v>16</v>
      </c>
      <c r="P4" t="b">
        <v>1</v>
      </c>
    </row>
    <row r="5" spans="1:16" x14ac:dyDescent="0.3">
      <c r="A5">
        <v>4</v>
      </c>
      <c r="B5">
        <v>21</v>
      </c>
      <c r="C5" t="s">
        <v>24</v>
      </c>
      <c r="D5" t="s">
        <v>15</v>
      </c>
      <c r="E5">
        <v>79.63</v>
      </c>
      <c r="F5">
        <v>9110.2999999999993</v>
      </c>
      <c r="G5">
        <v>3</v>
      </c>
      <c r="H5">
        <v>33</v>
      </c>
      <c r="I5">
        <v>411.83</v>
      </c>
      <c r="J5">
        <v>5</v>
      </c>
      <c r="K5">
        <v>3</v>
      </c>
      <c r="L5">
        <v>5</v>
      </c>
      <c r="M5">
        <v>226</v>
      </c>
      <c r="N5" t="b">
        <v>1</v>
      </c>
      <c r="O5" t="s">
        <v>18</v>
      </c>
      <c r="P5" t="b">
        <v>1</v>
      </c>
    </row>
    <row r="6" spans="1:16" x14ac:dyDescent="0.3">
      <c r="A6">
        <v>5</v>
      </c>
      <c r="B6">
        <v>21</v>
      </c>
      <c r="C6" t="s">
        <v>24</v>
      </c>
      <c r="D6" t="s">
        <v>15</v>
      </c>
      <c r="E6">
        <v>77.66</v>
      </c>
      <c r="F6">
        <v>5390.88</v>
      </c>
      <c r="G6">
        <v>15</v>
      </c>
      <c r="H6">
        <v>43</v>
      </c>
      <c r="I6">
        <v>101.19</v>
      </c>
      <c r="J6">
        <v>3</v>
      </c>
      <c r="K6">
        <v>0</v>
      </c>
      <c r="L6">
        <v>5</v>
      </c>
      <c r="M6">
        <v>242</v>
      </c>
      <c r="N6" t="b">
        <v>0</v>
      </c>
      <c r="O6" t="s">
        <v>19</v>
      </c>
      <c r="P6" t="b">
        <v>0</v>
      </c>
    </row>
    <row r="7" spans="1:16" x14ac:dyDescent="0.3">
      <c r="A7">
        <v>6</v>
      </c>
      <c r="B7">
        <v>57</v>
      </c>
      <c r="C7" t="s">
        <v>22</v>
      </c>
      <c r="D7" t="s">
        <v>17</v>
      </c>
      <c r="E7">
        <v>190.43</v>
      </c>
      <c r="F7">
        <v>255.19</v>
      </c>
      <c r="G7">
        <v>19</v>
      </c>
      <c r="H7">
        <v>85</v>
      </c>
      <c r="I7">
        <v>417.78</v>
      </c>
      <c r="J7">
        <v>5</v>
      </c>
      <c r="K7">
        <v>1</v>
      </c>
      <c r="L7">
        <v>4</v>
      </c>
      <c r="M7">
        <v>130</v>
      </c>
      <c r="N7" t="b">
        <v>0</v>
      </c>
      <c r="O7" t="s">
        <v>19</v>
      </c>
      <c r="P7" t="b">
        <v>0</v>
      </c>
    </row>
    <row r="8" spans="1:16" x14ac:dyDescent="0.3">
      <c r="A8">
        <v>7</v>
      </c>
      <c r="B8">
        <v>27</v>
      </c>
      <c r="C8" t="s">
        <v>25</v>
      </c>
      <c r="D8" t="s">
        <v>17</v>
      </c>
      <c r="E8">
        <v>172.13</v>
      </c>
      <c r="F8">
        <v>3512.55</v>
      </c>
      <c r="G8">
        <v>3</v>
      </c>
      <c r="H8">
        <v>77</v>
      </c>
      <c r="I8">
        <v>316.18</v>
      </c>
      <c r="J8">
        <v>0</v>
      </c>
      <c r="K8">
        <v>3</v>
      </c>
      <c r="L8">
        <v>1</v>
      </c>
      <c r="M8">
        <v>61</v>
      </c>
      <c r="N8" t="b">
        <v>1</v>
      </c>
      <c r="O8" t="s">
        <v>19</v>
      </c>
      <c r="P8" t="b">
        <v>0</v>
      </c>
    </row>
    <row r="9" spans="1:16" x14ac:dyDescent="0.3">
      <c r="A9">
        <v>8</v>
      </c>
      <c r="B9">
        <v>37</v>
      </c>
      <c r="C9" t="s">
        <v>26</v>
      </c>
      <c r="D9" t="s">
        <v>15</v>
      </c>
      <c r="E9">
        <v>88.9</v>
      </c>
      <c r="F9">
        <v>7270.9</v>
      </c>
      <c r="G9">
        <v>4</v>
      </c>
      <c r="H9">
        <v>87</v>
      </c>
      <c r="I9">
        <v>63.61</v>
      </c>
      <c r="J9">
        <v>3</v>
      </c>
      <c r="K9">
        <v>4</v>
      </c>
      <c r="L9">
        <v>3</v>
      </c>
      <c r="M9">
        <v>224</v>
      </c>
      <c r="N9" t="b">
        <v>0</v>
      </c>
      <c r="O9" t="s">
        <v>18</v>
      </c>
      <c r="P9" t="b">
        <v>0</v>
      </c>
    </row>
    <row r="10" spans="1:16" x14ac:dyDescent="0.3">
      <c r="A10">
        <v>9</v>
      </c>
      <c r="B10">
        <v>39</v>
      </c>
      <c r="C10" t="s">
        <v>26</v>
      </c>
      <c r="D10" t="s">
        <v>15</v>
      </c>
      <c r="E10">
        <v>24.46</v>
      </c>
      <c r="F10">
        <v>4935.49</v>
      </c>
      <c r="G10">
        <v>1</v>
      </c>
      <c r="H10">
        <v>21</v>
      </c>
      <c r="I10">
        <v>173.8</v>
      </c>
      <c r="J10">
        <v>9</v>
      </c>
      <c r="K10">
        <v>2</v>
      </c>
      <c r="L10">
        <v>4</v>
      </c>
      <c r="M10">
        <v>126</v>
      </c>
      <c r="N10" t="b">
        <v>1</v>
      </c>
      <c r="O10" t="s">
        <v>16</v>
      </c>
      <c r="P10" t="b">
        <v>1</v>
      </c>
    </row>
    <row r="11" spans="1:16" x14ac:dyDescent="0.3">
      <c r="A11">
        <v>10</v>
      </c>
      <c r="B11">
        <v>68</v>
      </c>
      <c r="C11" t="s">
        <v>23</v>
      </c>
      <c r="D11" t="s">
        <v>15</v>
      </c>
      <c r="E11">
        <v>169.59</v>
      </c>
      <c r="F11">
        <v>9803.57</v>
      </c>
      <c r="G11">
        <v>17</v>
      </c>
      <c r="H11">
        <v>34</v>
      </c>
      <c r="I11">
        <v>481.18</v>
      </c>
      <c r="J11">
        <v>6</v>
      </c>
      <c r="K11">
        <v>1</v>
      </c>
      <c r="L11">
        <v>2</v>
      </c>
      <c r="M11">
        <v>171</v>
      </c>
      <c r="N11" t="b">
        <v>1</v>
      </c>
      <c r="O11" t="s">
        <v>19</v>
      </c>
      <c r="P11" t="b">
        <v>0</v>
      </c>
    </row>
    <row r="12" spans="1:16" x14ac:dyDescent="0.3">
      <c r="A12">
        <v>11</v>
      </c>
      <c r="B12">
        <v>54</v>
      </c>
      <c r="C12" t="s">
        <v>27</v>
      </c>
      <c r="D12" t="s">
        <v>17</v>
      </c>
      <c r="E12">
        <v>138.9</v>
      </c>
      <c r="F12">
        <v>4283.84</v>
      </c>
      <c r="G12">
        <v>15</v>
      </c>
      <c r="H12">
        <v>33</v>
      </c>
      <c r="I12">
        <v>96.55</v>
      </c>
      <c r="J12">
        <v>9</v>
      </c>
      <c r="K12">
        <v>1</v>
      </c>
      <c r="L12">
        <v>2</v>
      </c>
      <c r="M12">
        <v>92</v>
      </c>
      <c r="N12" t="b">
        <v>1</v>
      </c>
      <c r="O12" t="s">
        <v>16</v>
      </c>
      <c r="P12" t="b">
        <v>0</v>
      </c>
    </row>
    <row r="13" spans="1:16" x14ac:dyDescent="0.3">
      <c r="A13">
        <v>12</v>
      </c>
      <c r="B13">
        <v>41</v>
      </c>
      <c r="C13" t="s">
        <v>26</v>
      </c>
      <c r="D13" t="s">
        <v>20</v>
      </c>
      <c r="E13">
        <v>47.43</v>
      </c>
      <c r="F13">
        <v>3333.69</v>
      </c>
      <c r="G13">
        <v>4</v>
      </c>
      <c r="H13">
        <v>10</v>
      </c>
      <c r="I13">
        <v>212.58</v>
      </c>
      <c r="J13">
        <v>0</v>
      </c>
      <c r="K13">
        <v>0</v>
      </c>
      <c r="L13">
        <v>2</v>
      </c>
      <c r="M13">
        <v>213</v>
      </c>
      <c r="N13" t="b">
        <v>0</v>
      </c>
      <c r="O13" t="s">
        <v>16</v>
      </c>
      <c r="P13" t="b">
        <v>1</v>
      </c>
    </row>
    <row r="14" spans="1:16" x14ac:dyDescent="0.3">
      <c r="A14">
        <v>13</v>
      </c>
      <c r="B14">
        <v>24</v>
      </c>
      <c r="C14" t="s">
        <v>24</v>
      </c>
      <c r="D14" t="s">
        <v>15</v>
      </c>
      <c r="E14">
        <v>199.29</v>
      </c>
      <c r="F14">
        <v>8234.5499999999993</v>
      </c>
      <c r="G14">
        <v>1</v>
      </c>
      <c r="H14">
        <v>60</v>
      </c>
      <c r="I14">
        <v>160.58000000000001</v>
      </c>
      <c r="J14">
        <v>2</v>
      </c>
      <c r="K14">
        <v>1</v>
      </c>
      <c r="L14">
        <v>5</v>
      </c>
      <c r="M14">
        <v>276</v>
      </c>
      <c r="N14" t="b">
        <v>0</v>
      </c>
      <c r="O14" t="s">
        <v>18</v>
      </c>
      <c r="P14" t="b">
        <v>0</v>
      </c>
    </row>
    <row r="15" spans="1:16" x14ac:dyDescent="0.3">
      <c r="A15">
        <v>14</v>
      </c>
      <c r="B15">
        <v>42</v>
      </c>
      <c r="C15" t="s">
        <v>26</v>
      </c>
      <c r="D15" t="s">
        <v>20</v>
      </c>
      <c r="E15">
        <v>38.04</v>
      </c>
      <c r="F15">
        <v>5524.28</v>
      </c>
      <c r="G15">
        <v>12</v>
      </c>
      <c r="H15">
        <v>4</v>
      </c>
      <c r="I15">
        <v>259.81</v>
      </c>
      <c r="J15">
        <v>5</v>
      </c>
      <c r="K15">
        <v>4</v>
      </c>
      <c r="L15">
        <v>2</v>
      </c>
      <c r="M15">
        <v>212</v>
      </c>
      <c r="N15" t="b">
        <v>0</v>
      </c>
      <c r="O15" t="s">
        <v>18</v>
      </c>
      <c r="P15" t="b">
        <v>1</v>
      </c>
    </row>
    <row r="16" spans="1:16" x14ac:dyDescent="0.3">
      <c r="A16">
        <v>15</v>
      </c>
      <c r="B16">
        <v>42</v>
      </c>
      <c r="C16" t="s">
        <v>26</v>
      </c>
      <c r="D16" t="s">
        <v>20</v>
      </c>
      <c r="E16">
        <v>176.08</v>
      </c>
      <c r="F16">
        <v>6855.03</v>
      </c>
      <c r="G16">
        <v>17</v>
      </c>
      <c r="H16">
        <v>64</v>
      </c>
      <c r="I16">
        <v>222.85</v>
      </c>
      <c r="J16">
        <v>6</v>
      </c>
      <c r="K16">
        <v>0</v>
      </c>
      <c r="L16">
        <v>1</v>
      </c>
      <c r="M16">
        <v>125</v>
      </c>
      <c r="N16" t="b">
        <v>0</v>
      </c>
      <c r="O16" t="s">
        <v>18</v>
      </c>
      <c r="P16" t="b">
        <v>1</v>
      </c>
    </row>
    <row r="17" spans="1:16" x14ac:dyDescent="0.3">
      <c r="A17">
        <v>16</v>
      </c>
      <c r="B17">
        <v>30</v>
      </c>
      <c r="C17" t="s">
        <v>25</v>
      </c>
      <c r="D17" t="s">
        <v>17</v>
      </c>
      <c r="E17">
        <v>72.97</v>
      </c>
      <c r="F17">
        <v>8076.45</v>
      </c>
      <c r="G17">
        <v>9</v>
      </c>
      <c r="H17">
        <v>63</v>
      </c>
      <c r="I17">
        <v>466.61</v>
      </c>
      <c r="J17">
        <v>5</v>
      </c>
      <c r="K17">
        <v>0</v>
      </c>
      <c r="L17">
        <v>3</v>
      </c>
      <c r="M17">
        <v>304</v>
      </c>
      <c r="N17" t="b">
        <v>0</v>
      </c>
      <c r="O17" t="s">
        <v>19</v>
      </c>
      <c r="P17" t="b">
        <v>0</v>
      </c>
    </row>
    <row r="18" spans="1:16" x14ac:dyDescent="0.3">
      <c r="A18">
        <v>17</v>
      </c>
      <c r="B18">
        <v>19</v>
      </c>
      <c r="C18" t="s">
        <v>24</v>
      </c>
      <c r="D18" t="s">
        <v>17</v>
      </c>
      <c r="E18">
        <v>98.36</v>
      </c>
      <c r="F18">
        <v>6747.13</v>
      </c>
      <c r="G18">
        <v>10</v>
      </c>
      <c r="H18">
        <v>9</v>
      </c>
      <c r="I18">
        <v>414.8</v>
      </c>
      <c r="J18">
        <v>7</v>
      </c>
      <c r="K18">
        <v>3</v>
      </c>
      <c r="L18">
        <v>2</v>
      </c>
      <c r="M18">
        <v>274</v>
      </c>
      <c r="N18" t="b">
        <v>1</v>
      </c>
      <c r="O18" t="s">
        <v>16</v>
      </c>
      <c r="P18" t="b">
        <v>1</v>
      </c>
    </row>
    <row r="19" spans="1:16" x14ac:dyDescent="0.3">
      <c r="A19">
        <v>18</v>
      </c>
      <c r="B19">
        <v>56</v>
      </c>
      <c r="C19" t="s">
        <v>22</v>
      </c>
      <c r="D19" t="s">
        <v>20</v>
      </c>
      <c r="E19">
        <v>163.18</v>
      </c>
      <c r="F19">
        <v>4281.83</v>
      </c>
      <c r="G19">
        <v>3</v>
      </c>
      <c r="H19">
        <v>29</v>
      </c>
      <c r="I19">
        <v>294.39</v>
      </c>
      <c r="J19">
        <v>7</v>
      </c>
      <c r="K19">
        <v>0</v>
      </c>
      <c r="L19">
        <v>3</v>
      </c>
      <c r="M19">
        <v>197</v>
      </c>
      <c r="N19" t="b">
        <v>1</v>
      </c>
      <c r="O19" t="s">
        <v>19</v>
      </c>
      <c r="P19" t="b">
        <v>0</v>
      </c>
    </row>
    <row r="20" spans="1:16" x14ac:dyDescent="0.3">
      <c r="A20">
        <v>19</v>
      </c>
      <c r="B20">
        <v>57</v>
      </c>
      <c r="C20" t="s">
        <v>22</v>
      </c>
      <c r="D20" t="s">
        <v>17</v>
      </c>
      <c r="E20">
        <v>141.94999999999999</v>
      </c>
      <c r="F20">
        <v>1335.48</v>
      </c>
      <c r="G20">
        <v>15</v>
      </c>
      <c r="H20">
        <v>14</v>
      </c>
      <c r="I20">
        <v>173.58</v>
      </c>
      <c r="J20">
        <v>7</v>
      </c>
      <c r="K20">
        <v>3</v>
      </c>
      <c r="L20">
        <v>4</v>
      </c>
      <c r="M20">
        <v>4</v>
      </c>
      <c r="N20" t="b">
        <v>0</v>
      </c>
      <c r="O20" t="s">
        <v>16</v>
      </c>
      <c r="P20" t="b">
        <v>0</v>
      </c>
    </row>
    <row r="21" spans="1:16" x14ac:dyDescent="0.3">
      <c r="A21">
        <v>20</v>
      </c>
      <c r="B21">
        <v>41</v>
      </c>
      <c r="C21" t="s">
        <v>26</v>
      </c>
      <c r="D21" t="s">
        <v>15</v>
      </c>
      <c r="E21">
        <v>188.82</v>
      </c>
      <c r="F21">
        <v>5844.46</v>
      </c>
      <c r="G21">
        <v>11</v>
      </c>
      <c r="H21">
        <v>88</v>
      </c>
      <c r="I21">
        <v>378.05</v>
      </c>
      <c r="J21">
        <v>8</v>
      </c>
      <c r="K21">
        <v>4</v>
      </c>
      <c r="L21">
        <v>5</v>
      </c>
      <c r="M21">
        <v>57</v>
      </c>
      <c r="N21" t="b">
        <v>1</v>
      </c>
      <c r="O21" t="s">
        <v>19</v>
      </c>
      <c r="P21" t="b">
        <v>1</v>
      </c>
    </row>
    <row r="22" spans="1:16" x14ac:dyDescent="0.3">
      <c r="A22">
        <v>21</v>
      </c>
      <c r="B22">
        <v>64</v>
      </c>
      <c r="C22" t="s">
        <v>22</v>
      </c>
      <c r="D22" t="s">
        <v>15</v>
      </c>
      <c r="E22">
        <v>131.81</v>
      </c>
      <c r="F22">
        <v>8984.59</v>
      </c>
      <c r="G22">
        <v>5</v>
      </c>
      <c r="H22">
        <v>72</v>
      </c>
      <c r="I22">
        <v>298.89999999999998</v>
      </c>
      <c r="J22">
        <v>1</v>
      </c>
      <c r="K22">
        <v>1</v>
      </c>
      <c r="L22">
        <v>2</v>
      </c>
      <c r="M22">
        <v>323</v>
      </c>
      <c r="N22" t="b">
        <v>1</v>
      </c>
      <c r="O22" t="s">
        <v>16</v>
      </c>
      <c r="P22" t="b">
        <v>1</v>
      </c>
    </row>
    <row r="23" spans="1:16" x14ac:dyDescent="0.3">
      <c r="A23">
        <v>22</v>
      </c>
      <c r="B23">
        <v>42</v>
      </c>
      <c r="C23" t="s">
        <v>26</v>
      </c>
      <c r="D23" t="s">
        <v>20</v>
      </c>
      <c r="E23">
        <v>37.61</v>
      </c>
      <c r="F23">
        <v>4247.04</v>
      </c>
      <c r="G23">
        <v>10</v>
      </c>
      <c r="H23">
        <v>13</v>
      </c>
      <c r="I23">
        <v>89.61</v>
      </c>
      <c r="J23">
        <v>0</v>
      </c>
      <c r="K23">
        <v>4</v>
      </c>
      <c r="L23">
        <v>1</v>
      </c>
      <c r="M23">
        <v>199</v>
      </c>
      <c r="N23" t="b">
        <v>0</v>
      </c>
      <c r="O23" t="s">
        <v>16</v>
      </c>
      <c r="P23" t="b">
        <v>0</v>
      </c>
    </row>
    <row r="24" spans="1:16" x14ac:dyDescent="0.3">
      <c r="A24">
        <v>23</v>
      </c>
      <c r="B24">
        <v>35</v>
      </c>
      <c r="C24" t="s">
        <v>25</v>
      </c>
      <c r="D24" t="s">
        <v>20</v>
      </c>
      <c r="E24">
        <v>179.18</v>
      </c>
      <c r="F24">
        <v>9116.18</v>
      </c>
      <c r="G24">
        <v>14</v>
      </c>
      <c r="H24">
        <v>3</v>
      </c>
      <c r="I24">
        <v>162.9</v>
      </c>
      <c r="J24">
        <v>8</v>
      </c>
      <c r="K24">
        <v>0</v>
      </c>
      <c r="L24">
        <v>2</v>
      </c>
      <c r="M24">
        <v>193</v>
      </c>
      <c r="N24" t="b">
        <v>1</v>
      </c>
      <c r="O24" t="s">
        <v>16</v>
      </c>
      <c r="P24" t="b">
        <v>1</v>
      </c>
    </row>
    <row r="25" spans="1:16" x14ac:dyDescent="0.3">
      <c r="A25">
        <v>24</v>
      </c>
      <c r="B25">
        <v>55</v>
      </c>
      <c r="C25" t="s">
        <v>22</v>
      </c>
      <c r="D25" t="s">
        <v>15</v>
      </c>
      <c r="E25">
        <v>158.44999999999999</v>
      </c>
      <c r="F25">
        <v>5084.93</v>
      </c>
      <c r="G25">
        <v>12</v>
      </c>
      <c r="H25">
        <v>78</v>
      </c>
      <c r="I25">
        <v>288.48</v>
      </c>
      <c r="J25">
        <v>2</v>
      </c>
      <c r="K25">
        <v>1</v>
      </c>
      <c r="L25">
        <v>2</v>
      </c>
      <c r="M25">
        <v>323</v>
      </c>
      <c r="N25" t="b">
        <v>0</v>
      </c>
      <c r="O25" t="s">
        <v>19</v>
      </c>
      <c r="P25" t="b">
        <v>1</v>
      </c>
    </row>
    <row r="26" spans="1:16" x14ac:dyDescent="0.3">
      <c r="A26">
        <v>25</v>
      </c>
      <c r="B26">
        <v>43</v>
      </c>
      <c r="C26" t="s">
        <v>26</v>
      </c>
      <c r="D26" t="s">
        <v>15</v>
      </c>
      <c r="E26">
        <v>148.13999999999999</v>
      </c>
      <c r="F26">
        <v>6246.33</v>
      </c>
      <c r="G26">
        <v>9</v>
      </c>
      <c r="H26">
        <v>24</v>
      </c>
      <c r="I26">
        <v>352.98</v>
      </c>
      <c r="J26">
        <v>7</v>
      </c>
      <c r="K26">
        <v>1</v>
      </c>
      <c r="L26">
        <v>4</v>
      </c>
      <c r="M26">
        <v>119</v>
      </c>
      <c r="N26" t="b">
        <v>1</v>
      </c>
      <c r="O26" t="s">
        <v>19</v>
      </c>
      <c r="P26" t="b">
        <v>1</v>
      </c>
    </row>
    <row r="27" spans="1:16" x14ac:dyDescent="0.3">
      <c r="A27">
        <v>26</v>
      </c>
      <c r="B27">
        <v>31</v>
      </c>
      <c r="C27" t="s">
        <v>25</v>
      </c>
      <c r="D27" t="s">
        <v>20</v>
      </c>
      <c r="E27">
        <v>29.67</v>
      </c>
      <c r="F27">
        <v>8346.59</v>
      </c>
      <c r="G27">
        <v>6</v>
      </c>
      <c r="H27">
        <v>60</v>
      </c>
      <c r="I27">
        <v>167.05</v>
      </c>
      <c r="J27">
        <v>5</v>
      </c>
      <c r="K27">
        <v>2</v>
      </c>
      <c r="L27">
        <v>1</v>
      </c>
      <c r="M27">
        <v>35</v>
      </c>
      <c r="N27" t="b">
        <v>1</v>
      </c>
      <c r="O27" t="s">
        <v>19</v>
      </c>
      <c r="P27" t="b">
        <v>0</v>
      </c>
    </row>
    <row r="28" spans="1:16" x14ac:dyDescent="0.3">
      <c r="A28">
        <v>27</v>
      </c>
      <c r="B28">
        <v>26</v>
      </c>
      <c r="C28" t="s">
        <v>25</v>
      </c>
      <c r="D28" t="s">
        <v>15</v>
      </c>
      <c r="E28">
        <v>91.32</v>
      </c>
      <c r="F28">
        <v>5689.51</v>
      </c>
      <c r="G28">
        <v>9</v>
      </c>
      <c r="H28">
        <v>74</v>
      </c>
      <c r="I28">
        <v>456.01</v>
      </c>
      <c r="J28">
        <v>2</v>
      </c>
      <c r="K28">
        <v>4</v>
      </c>
      <c r="L28">
        <v>2</v>
      </c>
      <c r="M28">
        <v>352</v>
      </c>
      <c r="N28" t="b">
        <v>1</v>
      </c>
      <c r="O28" t="s">
        <v>19</v>
      </c>
      <c r="P28" t="b">
        <v>1</v>
      </c>
    </row>
    <row r="29" spans="1:16" x14ac:dyDescent="0.3">
      <c r="A29">
        <v>28</v>
      </c>
      <c r="B29">
        <v>27</v>
      </c>
      <c r="C29" t="s">
        <v>25</v>
      </c>
      <c r="D29" t="s">
        <v>17</v>
      </c>
      <c r="E29">
        <v>50.14</v>
      </c>
      <c r="F29">
        <v>1000.6</v>
      </c>
      <c r="G29">
        <v>3</v>
      </c>
      <c r="H29">
        <v>80</v>
      </c>
      <c r="I29">
        <v>210.02</v>
      </c>
      <c r="J29">
        <v>8</v>
      </c>
      <c r="K29">
        <v>3</v>
      </c>
      <c r="L29">
        <v>1</v>
      </c>
      <c r="M29">
        <v>317</v>
      </c>
      <c r="N29" t="b">
        <v>0</v>
      </c>
      <c r="O29" t="s">
        <v>19</v>
      </c>
      <c r="P29" t="b">
        <v>0</v>
      </c>
    </row>
    <row r="30" spans="1:16" x14ac:dyDescent="0.3">
      <c r="A30">
        <v>29</v>
      </c>
      <c r="B30">
        <v>38</v>
      </c>
      <c r="C30" t="s">
        <v>26</v>
      </c>
      <c r="D30" t="s">
        <v>17</v>
      </c>
      <c r="E30">
        <v>167.94</v>
      </c>
      <c r="F30">
        <v>9811.7000000000007</v>
      </c>
      <c r="G30">
        <v>13</v>
      </c>
      <c r="H30">
        <v>12</v>
      </c>
      <c r="I30">
        <v>83.09</v>
      </c>
      <c r="J30">
        <v>9</v>
      </c>
      <c r="K30">
        <v>4</v>
      </c>
      <c r="L30">
        <v>5</v>
      </c>
      <c r="M30">
        <v>128</v>
      </c>
      <c r="N30" t="b">
        <v>0</v>
      </c>
      <c r="O30" t="s">
        <v>18</v>
      </c>
      <c r="P30" t="b">
        <v>1</v>
      </c>
    </row>
    <row r="31" spans="1:16" x14ac:dyDescent="0.3">
      <c r="A31">
        <v>30</v>
      </c>
      <c r="B31">
        <v>69</v>
      </c>
      <c r="C31" t="s">
        <v>23</v>
      </c>
      <c r="D31" t="s">
        <v>20</v>
      </c>
      <c r="E31">
        <v>146.1</v>
      </c>
      <c r="F31">
        <v>2533.91</v>
      </c>
      <c r="G31">
        <v>7</v>
      </c>
      <c r="H31">
        <v>10</v>
      </c>
      <c r="I31">
        <v>114.05</v>
      </c>
      <c r="J31">
        <v>6</v>
      </c>
      <c r="K31">
        <v>4</v>
      </c>
      <c r="L31">
        <v>1</v>
      </c>
      <c r="M31">
        <v>31</v>
      </c>
      <c r="N31" t="b">
        <v>0</v>
      </c>
      <c r="O31" t="s">
        <v>19</v>
      </c>
      <c r="P31" t="b">
        <v>0</v>
      </c>
    </row>
    <row r="32" spans="1:16" x14ac:dyDescent="0.3">
      <c r="A32">
        <v>31</v>
      </c>
      <c r="B32">
        <v>34</v>
      </c>
      <c r="C32" t="s">
        <v>25</v>
      </c>
      <c r="D32" t="s">
        <v>17</v>
      </c>
      <c r="E32">
        <v>178.95</v>
      </c>
      <c r="F32">
        <v>7134</v>
      </c>
      <c r="G32">
        <v>17</v>
      </c>
      <c r="H32">
        <v>63</v>
      </c>
      <c r="I32">
        <v>107.41</v>
      </c>
      <c r="J32">
        <v>7</v>
      </c>
      <c r="K32">
        <v>1</v>
      </c>
      <c r="L32">
        <v>4</v>
      </c>
      <c r="M32">
        <v>274</v>
      </c>
      <c r="N32" t="b">
        <v>0</v>
      </c>
      <c r="O32" t="s">
        <v>18</v>
      </c>
      <c r="P32" t="b">
        <v>1</v>
      </c>
    </row>
    <row r="33" spans="1:16" x14ac:dyDescent="0.3">
      <c r="A33">
        <v>32</v>
      </c>
      <c r="B33">
        <v>69</v>
      </c>
      <c r="C33" t="s">
        <v>23</v>
      </c>
      <c r="D33" t="s">
        <v>20</v>
      </c>
      <c r="E33">
        <v>193.98</v>
      </c>
      <c r="F33">
        <v>5100.62</v>
      </c>
      <c r="G33">
        <v>18</v>
      </c>
      <c r="H33">
        <v>66</v>
      </c>
      <c r="I33">
        <v>124.56</v>
      </c>
      <c r="J33">
        <v>5</v>
      </c>
      <c r="K33">
        <v>4</v>
      </c>
      <c r="L33">
        <v>1</v>
      </c>
      <c r="M33">
        <v>325</v>
      </c>
      <c r="N33" t="b">
        <v>1</v>
      </c>
      <c r="O33" t="s">
        <v>16</v>
      </c>
      <c r="P33" t="b">
        <v>1</v>
      </c>
    </row>
    <row r="34" spans="1:16" x14ac:dyDescent="0.3">
      <c r="A34">
        <v>33</v>
      </c>
      <c r="B34">
        <v>23</v>
      </c>
      <c r="C34" t="s">
        <v>24</v>
      </c>
      <c r="D34" t="s">
        <v>17</v>
      </c>
      <c r="E34">
        <v>159.44999999999999</v>
      </c>
      <c r="F34">
        <v>4839.8500000000004</v>
      </c>
      <c r="G34">
        <v>4</v>
      </c>
      <c r="H34">
        <v>91</v>
      </c>
      <c r="I34">
        <v>198</v>
      </c>
      <c r="J34">
        <v>1</v>
      </c>
      <c r="K34">
        <v>4</v>
      </c>
      <c r="L34">
        <v>1</v>
      </c>
      <c r="M34">
        <v>193</v>
      </c>
      <c r="N34" t="b">
        <v>0</v>
      </c>
      <c r="O34" t="s">
        <v>18</v>
      </c>
      <c r="P34" t="b">
        <v>1</v>
      </c>
    </row>
    <row r="35" spans="1:16" x14ac:dyDescent="0.3">
      <c r="A35">
        <v>34</v>
      </c>
      <c r="B35">
        <v>33</v>
      </c>
      <c r="C35" t="s">
        <v>25</v>
      </c>
      <c r="D35" t="s">
        <v>17</v>
      </c>
      <c r="E35">
        <v>198.96</v>
      </c>
      <c r="F35">
        <v>2515.0100000000002</v>
      </c>
      <c r="G35">
        <v>5</v>
      </c>
      <c r="H35">
        <v>12</v>
      </c>
      <c r="I35">
        <v>237.82</v>
      </c>
      <c r="J35">
        <v>5</v>
      </c>
      <c r="K35">
        <v>4</v>
      </c>
      <c r="L35">
        <v>5</v>
      </c>
      <c r="M35">
        <v>253</v>
      </c>
      <c r="N35" t="b">
        <v>1</v>
      </c>
      <c r="O35" t="s">
        <v>19</v>
      </c>
      <c r="P35" t="b">
        <v>1</v>
      </c>
    </row>
    <row r="36" spans="1:16" x14ac:dyDescent="0.3">
      <c r="A36">
        <v>35</v>
      </c>
      <c r="B36">
        <v>65</v>
      </c>
      <c r="C36" t="s">
        <v>23</v>
      </c>
      <c r="D36" t="s">
        <v>20</v>
      </c>
      <c r="E36">
        <v>130.66</v>
      </c>
      <c r="F36">
        <v>7249.29</v>
      </c>
      <c r="G36">
        <v>11</v>
      </c>
      <c r="H36">
        <v>96</v>
      </c>
      <c r="I36">
        <v>275.72000000000003</v>
      </c>
      <c r="J36">
        <v>4</v>
      </c>
      <c r="K36">
        <v>2</v>
      </c>
      <c r="L36">
        <v>5</v>
      </c>
      <c r="M36">
        <v>196</v>
      </c>
      <c r="N36" t="b">
        <v>0</v>
      </c>
      <c r="O36" t="s">
        <v>16</v>
      </c>
      <c r="P36" t="b">
        <v>1</v>
      </c>
    </row>
    <row r="37" spans="1:16" x14ac:dyDescent="0.3">
      <c r="A37">
        <v>36</v>
      </c>
      <c r="B37">
        <v>18</v>
      </c>
      <c r="C37" t="s">
        <v>24</v>
      </c>
      <c r="D37" t="s">
        <v>15</v>
      </c>
      <c r="E37">
        <v>26.68</v>
      </c>
      <c r="F37">
        <v>1216.5999999999999</v>
      </c>
      <c r="G37">
        <v>18</v>
      </c>
      <c r="H37">
        <v>49</v>
      </c>
      <c r="I37">
        <v>469.63</v>
      </c>
      <c r="J37">
        <v>2</v>
      </c>
      <c r="K37">
        <v>1</v>
      </c>
      <c r="L37">
        <v>3</v>
      </c>
      <c r="M37">
        <v>188</v>
      </c>
      <c r="N37" t="b">
        <v>0</v>
      </c>
      <c r="O37" t="s">
        <v>19</v>
      </c>
      <c r="P37" t="b">
        <v>1</v>
      </c>
    </row>
    <row r="38" spans="1:16" x14ac:dyDescent="0.3">
      <c r="A38">
        <v>37</v>
      </c>
      <c r="B38">
        <v>36</v>
      </c>
      <c r="C38" t="s">
        <v>26</v>
      </c>
      <c r="D38" t="s">
        <v>20</v>
      </c>
      <c r="E38">
        <v>22.57</v>
      </c>
      <c r="F38">
        <v>9905.49</v>
      </c>
      <c r="G38">
        <v>19</v>
      </c>
      <c r="H38">
        <v>59</v>
      </c>
      <c r="I38">
        <v>289.27999999999997</v>
      </c>
      <c r="J38">
        <v>2</v>
      </c>
      <c r="K38">
        <v>3</v>
      </c>
      <c r="L38">
        <v>1</v>
      </c>
      <c r="M38">
        <v>102</v>
      </c>
      <c r="N38" t="b">
        <v>0</v>
      </c>
      <c r="O38" t="s">
        <v>16</v>
      </c>
      <c r="P38" t="b">
        <v>1</v>
      </c>
    </row>
    <row r="39" spans="1:16" x14ac:dyDescent="0.3">
      <c r="A39">
        <v>38</v>
      </c>
      <c r="B39">
        <v>53</v>
      </c>
      <c r="C39" t="s">
        <v>27</v>
      </c>
      <c r="D39" t="s">
        <v>20</v>
      </c>
      <c r="E39">
        <v>81.58</v>
      </c>
      <c r="F39">
        <v>8469.2000000000007</v>
      </c>
      <c r="G39">
        <v>5</v>
      </c>
      <c r="H39">
        <v>76</v>
      </c>
      <c r="I39">
        <v>98.03</v>
      </c>
      <c r="J39">
        <v>2</v>
      </c>
      <c r="K39">
        <v>0</v>
      </c>
      <c r="L39">
        <v>2</v>
      </c>
      <c r="M39">
        <v>216</v>
      </c>
      <c r="N39" t="b">
        <v>1</v>
      </c>
      <c r="O39" t="s">
        <v>18</v>
      </c>
      <c r="P39" t="b">
        <v>0</v>
      </c>
    </row>
    <row r="40" spans="1:16" x14ac:dyDescent="0.3">
      <c r="A40">
        <v>39</v>
      </c>
      <c r="B40">
        <v>42</v>
      </c>
      <c r="C40" t="s">
        <v>26</v>
      </c>
      <c r="D40" t="s">
        <v>15</v>
      </c>
      <c r="E40">
        <v>168.22</v>
      </c>
      <c r="F40">
        <v>5391.64</v>
      </c>
      <c r="G40">
        <v>16</v>
      </c>
      <c r="H40">
        <v>2</v>
      </c>
      <c r="I40">
        <v>233.12</v>
      </c>
      <c r="J40">
        <v>6</v>
      </c>
      <c r="K40">
        <v>1</v>
      </c>
      <c r="L40">
        <v>5</v>
      </c>
      <c r="M40">
        <v>260</v>
      </c>
      <c r="N40" t="b">
        <v>1</v>
      </c>
      <c r="O40" t="s">
        <v>19</v>
      </c>
      <c r="P40" t="b">
        <v>0</v>
      </c>
    </row>
    <row r="41" spans="1:16" x14ac:dyDescent="0.3">
      <c r="A41">
        <v>40</v>
      </c>
      <c r="B41">
        <v>67</v>
      </c>
      <c r="C41" t="s">
        <v>23</v>
      </c>
      <c r="D41" t="s">
        <v>17</v>
      </c>
      <c r="E41">
        <v>175.9</v>
      </c>
      <c r="F41">
        <v>4303.07</v>
      </c>
      <c r="G41">
        <v>18</v>
      </c>
      <c r="H41">
        <v>73</v>
      </c>
      <c r="I41">
        <v>92.72</v>
      </c>
      <c r="J41">
        <v>1</v>
      </c>
      <c r="K41">
        <v>2</v>
      </c>
      <c r="L41">
        <v>5</v>
      </c>
      <c r="M41">
        <v>360</v>
      </c>
      <c r="N41" t="b">
        <v>1</v>
      </c>
      <c r="O41" t="s">
        <v>16</v>
      </c>
      <c r="P41" t="b">
        <v>0</v>
      </c>
    </row>
    <row r="42" spans="1:16" x14ac:dyDescent="0.3">
      <c r="A42">
        <v>41</v>
      </c>
      <c r="B42">
        <v>69</v>
      </c>
      <c r="C42" t="s">
        <v>23</v>
      </c>
      <c r="D42" t="s">
        <v>20</v>
      </c>
      <c r="E42">
        <v>192.95</v>
      </c>
      <c r="F42">
        <v>2936</v>
      </c>
      <c r="G42">
        <v>14</v>
      </c>
      <c r="H42">
        <v>26</v>
      </c>
      <c r="I42">
        <v>456.43</v>
      </c>
      <c r="J42">
        <v>3</v>
      </c>
      <c r="K42">
        <v>3</v>
      </c>
      <c r="L42">
        <v>4</v>
      </c>
      <c r="M42">
        <v>263</v>
      </c>
      <c r="N42" t="b">
        <v>1</v>
      </c>
      <c r="O42" t="s">
        <v>19</v>
      </c>
      <c r="P42" t="b">
        <v>0</v>
      </c>
    </row>
    <row r="43" spans="1:16" x14ac:dyDescent="0.3">
      <c r="A43">
        <v>42</v>
      </c>
      <c r="B43">
        <v>47</v>
      </c>
      <c r="C43" t="s">
        <v>27</v>
      </c>
      <c r="D43" t="s">
        <v>20</v>
      </c>
      <c r="E43">
        <v>31.72</v>
      </c>
      <c r="F43">
        <v>5065.76</v>
      </c>
      <c r="G43">
        <v>17</v>
      </c>
      <c r="H43">
        <v>31</v>
      </c>
      <c r="I43">
        <v>92.5</v>
      </c>
      <c r="J43">
        <v>9</v>
      </c>
      <c r="K43">
        <v>0</v>
      </c>
      <c r="L43">
        <v>1</v>
      </c>
      <c r="M43">
        <v>202</v>
      </c>
      <c r="N43" t="b">
        <v>1</v>
      </c>
      <c r="O43" t="s">
        <v>16</v>
      </c>
      <c r="P43" t="b">
        <v>1</v>
      </c>
    </row>
    <row r="44" spans="1:16" x14ac:dyDescent="0.3">
      <c r="A44">
        <v>43</v>
      </c>
      <c r="B44">
        <v>37</v>
      </c>
      <c r="C44" t="s">
        <v>26</v>
      </c>
      <c r="D44" t="s">
        <v>20</v>
      </c>
      <c r="E44">
        <v>28.02</v>
      </c>
      <c r="F44">
        <v>8806.23</v>
      </c>
      <c r="G44">
        <v>9</v>
      </c>
      <c r="H44">
        <v>34</v>
      </c>
      <c r="I44">
        <v>309.17</v>
      </c>
      <c r="J44">
        <v>6</v>
      </c>
      <c r="K44">
        <v>1</v>
      </c>
      <c r="L44">
        <v>1</v>
      </c>
      <c r="M44">
        <v>273</v>
      </c>
      <c r="N44" t="b">
        <v>0</v>
      </c>
      <c r="O44" t="s">
        <v>16</v>
      </c>
      <c r="P44" t="b">
        <v>0</v>
      </c>
    </row>
    <row r="45" spans="1:16" x14ac:dyDescent="0.3">
      <c r="A45">
        <v>44</v>
      </c>
      <c r="B45">
        <v>37</v>
      </c>
      <c r="C45" t="s">
        <v>26</v>
      </c>
      <c r="D45" t="s">
        <v>17</v>
      </c>
      <c r="E45">
        <v>184.39</v>
      </c>
      <c r="F45">
        <v>2822.56</v>
      </c>
      <c r="G45">
        <v>14</v>
      </c>
      <c r="H45">
        <v>88</v>
      </c>
      <c r="I45">
        <v>293.2</v>
      </c>
      <c r="J45">
        <v>7</v>
      </c>
      <c r="K45">
        <v>0</v>
      </c>
      <c r="L45">
        <v>1</v>
      </c>
      <c r="M45">
        <v>121</v>
      </c>
      <c r="N45" t="b">
        <v>0</v>
      </c>
      <c r="O45" t="s">
        <v>18</v>
      </c>
      <c r="P45" t="b">
        <v>1</v>
      </c>
    </row>
    <row r="46" spans="1:16" x14ac:dyDescent="0.3">
      <c r="A46">
        <v>45</v>
      </c>
      <c r="B46">
        <v>32</v>
      </c>
      <c r="C46" t="s">
        <v>25</v>
      </c>
      <c r="D46" t="s">
        <v>17</v>
      </c>
      <c r="E46">
        <v>74.91</v>
      </c>
      <c r="F46">
        <v>5055.32</v>
      </c>
      <c r="G46">
        <v>12</v>
      </c>
      <c r="H46">
        <v>21</v>
      </c>
      <c r="I46">
        <v>315.33999999999997</v>
      </c>
      <c r="J46">
        <v>8</v>
      </c>
      <c r="K46">
        <v>2</v>
      </c>
      <c r="L46">
        <v>4</v>
      </c>
      <c r="M46">
        <v>276</v>
      </c>
      <c r="N46" t="b">
        <v>0</v>
      </c>
      <c r="O46" t="s">
        <v>19</v>
      </c>
      <c r="P46" t="b">
        <v>1</v>
      </c>
    </row>
    <row r="47" spans="1:16" x14ac:dyDescent="0.3">
      <c r="A47">
        <v>46</v>
      </c>
      <c r="B47">
        <v>57</v>
      </c>
      <c r="C47" t="s">
        <v>22</v>
      </c>
      <c r="D47" t="s">
        <v>15</v>
      </c>
      <c r="E47">
        <v>120.44</v>
      </c>
      <c r="F47">
        <v>2422.04</v>
      </c>
      <c r="G47">
        <v>3</v>
      </c>
      <c r="H47">
        <v>50</v>
      </c>
      <c r="I47">
        <v>38.72</v>
      </c>
      <c r="J47">
        <v>3</v>
      </c>
      <c r="K47">
        <v>4</v>
      </c>
      <c r="L47">
        <v>2</v>
      </c>
      <c r="M47">
        <v>84</v>
      </c>
      <c r="N47" t="b">
        <v>0</v>
      </c>
      <c r="O47" t="s">
        <v>18</v>
      </c>
      <c r="P47" t="b">
        <v>1</v>
      </c>
    </row>
    <row r="48" spans="1:16" x14ac:dyDescent="0.3">
      <c r="A48">
        <v>47</v>
      </c>
      <c r="B48">
        <v>50</v>
      </c>
      <c r="C48" t="s">
        <v>27</v>
      </c>
      <c r="D48" t="s">
        <v>20</v>
      </c>
      <c r="E48">
        <v>196.84</v>
      </c>
      <c r="F48">
        <v>3437.78</v>
      </c>
      <c r="G48">
        <v>18</v>
      </c>
      <c r="H48">
        <v>9</v>
      </c>
      <c r="I48">
        <v>151.77000000000001</v>
      </c>
      <c r="J48">
        <v>1</v>
      </c>
      <c r="K48">
        <v>0</v>
      </c>
      <c r="L48">
        <v>2</v>
      </c>
      <c r="M48">
        <v>277</v>
      </c>
      <c r="N48" t="b">
        <v>1</v>
      </c>
      <c r="O48" t="s">
        <v>16</v>
      </c>
      <c r="P48" t="b">
        <v>0</v>
      </c>
    </row>
    <row r="49" spans="1:16" x14ac:dyDescent="0.3">
      <c r="A49">
        <v>48</v>
      </c>
      <c r="B49">
        <v>19</v>
      </c>
      <c r="C49" t="s">
        <v>24</v>
      </c>
      <c r="D49" t="s">
        <v>15</v>
      </c>
      <c r="E49">
        <v>92.08</v>
      </c>
      <c r="F49">
        <v>1983.58</v>
      </c>
      <c r="G49">
        <v>7</v>
      </c>
      <c r="H49">
        <v>65</v>
      </c>
      <c r="I49">
        <v>183.3</v>
      </c>
      <c r="J49">
        <v>8</v>
      </c>
      <c r="K49">
        <v>1</v>
      </c>
      <c r="L49">
        <v>2</v>
      </c>
      <c r="M49">
        <v>234</v>
      </c>
      <c r="N49" t="b">
        <v>0</v>
      </c>
      <c r="O49" t="s">
        <v>16</v>
      </c>
      <c r="P49" t="b">
        <v>0</v>
      </c>
    </row>
    <row r="50" spans="1:16" x14ac:dyDescent="0.3">
      <c r="A50">
        <v>49</v>
      </c>
      <c r="B50">
        <v>27</v>
      </c>
      <c r="C50" t="s">
        <v>25</v>
      </c>
      <c r="D50" t="s">
        <v>15</v>
      </c>
      <c r="E50">
        <v>139.86000000000001</v>
      </c>
      <c r="F50">
        <v>9906.34</v>
      </c>
      <c r="G50">
        <v>3</v>
      </c>
      <c r="H50">
        <v>35</v>
      </c>
      <c r="I50">
        <v>462.35</v>
      </c>
      <c r="J50">
        <v>3</v>
      </c>
      <c r="K50">
        <v>2</v>
      </c>
      <c r="L50">
        <v>3</v>
      </c>
      <c r="M50">
        <v>322</v>
      </c>
      <c r="N50" t="b">
        <v>1</v>
      </c>
      <c r="O50" t="s">
        <v>16</v>
      </c>
      <c r="P50" t="b">
        <v>1</v>
      </c>
    </row>
    <row r="51" spans="1:16" x14ac:dyDescent="0.3">
      <c r="A51">
        <v>50</v>
      </c>
      <c r="B51">
        <v>50</v>
      </c>
      <c r="C51" t="s">
        <v>27</v>
      </c>
      <c r="D51" t="s">
        <v>20</v>
      </c>
      <c r="E51">
        <v>92.16</v>
      </c>
      <c r="F51">
        <v>5757.82</v>
      </c>
      <c r="G51">
        <v>12</v>
      </c>
      <c r="H51">
        <v>31</v>
      </c>
      <c r="I51">
        <v>308.20999999999998</v>
      </c>
      <c r="J51">
        <v>7</v>
      </c>
      <c r="K51">
        <v>2</v>
      </c>
      <c r="L51">
        <v>4</v>
      </c>
      <c r="M51">
        <v>287</v>
      </c>
      <c r="N51" t="b">
        <v>0</v>
      </c>
      <c r="O51" t="s">
        <v>19</v>
      </c>
      <c r="P51" t="b">
        <v>1</v>
      </c>
    </row>
    <row r="52" spans="1:16" x14ac:dyDescent="0.3">
      <c r="A52">
        <v>51</v>
      </c>
      <c r="B52">
        <v>49</v>
      </c>
      <c r="C52" t="s">
        <v>27</v>
      </c>
      <c r="D52" t="s">
        <v>20</v>
      </c>
      <c r="E52">
        <v>158.28</v>
      </c>
      <c r="F52">
        <v>7354.87</v>
      </c>
      <c r="G52">
        <v>15</v>
      </c>
      <c r="H52">
        <v>85</v>
      </c>
      <c r="I52">
        <v>405.83</v>
      </c>
      <c r="J52">
        <v>5</v>
      </c>
      <c r="K52">
        <v>2</v>
      </c>
      <c r="L52">
        <v>4</v>
      </c>
      <c r="M52">
        <v>352</v>
      </c>
      <c r="N52" t="b">
        <v>1</v>
      </c>
      <c r="O52" t="s">
        <v>16</v>
      </c>
      <c r="P52" t="b">
        <v>0</v>
      </c>
    </row>
    <row r="53" spans="1:16" x14ac:dyDescent="0.3">
      <c r="A53">
        <v>52</v>
      </c>
      <c r="B53">
        <v>28</v>
      </c>
      <c r="C53" t="s">
        <v>25</v>
      </c>
      <c r="D53" t="s">
        <v>15</v>
      </c>
      <c r="E53">
        <v>114.99</v>
      </c>
      <c r="F53">
        <v>1072.67</v>
      </c>
      <c r="G53">
        <v>9</v>
      </c>
      <c r="H53">
        <v>38</v>
      </c>
      <c r="I53">
        <v>253.05</v>
      </c>
      <c r="J53">
        <v>4</v>
      </c>
      <c r="K53">
        <v>4</v>
      </c>
      <c r="L53">
        <v>3</v>
      </c>
      <c r="M53">
        <v>168</v>
      </c>
      <c r="N53" t="b">
        <v>0</v>
      </c>
      <c r="O53" t="s">
        <v>18</v>
      </c>
      <c r="P53" t="b">
        <v>1</v>
      </c>
    </row>
    <row r="54" spans="1:16" x14ac:dyDescent="0.3">
      <c r="A54">
        <v>53</v>
      </c>
      <c r="B54">
        <v>41</v>
      </c>
      <c r="C54" t="s">
        <v>26</v>
      </c>
      <c r="D54" t="s">
        <v>17</v>
      </c>
      <c r="E54">
        <v>62.75</v>
      </c>
      <c r="F54">
        <v>3724.56</v>
      </c>
      <c r="G54">
        <v>18</v>
      </c>
      <c r="H54">
        <v>23</v>
      </c>
      <c r="I54">
        <v>204.68</v>
      </c>
      <c r="J54">
        <v>6</v>
      </c>
      <c r="K54">
        <v>4</v>
      </c>
      <c r="L54">
        <v>1</v>
      </c>
      <c r="M54">
        <v>86</v>
      </c>
      <c r="N54" t="b">
        <v>1</v>
      </c>
      <c r="O54" t="s">
        <v>18</v>
      </c>
      <c r="P54" t="b">
        <v>0</v>
      </c>
    </row>
    <row r="55" spans="1:16" x14ac:dyDescent="0.3">
      <c r="A55">
        <v>54</v>
      </c>
      <c r="B55">
        <v>53</v>
      </c>
      <c r="C55" t="s">
        <v>27</v>
      </c>
      <c r="D55" t="s">
        <v>15</v>
      </c>
      <c r="E55">
        <v>68.84</v>
      </c>
      <c r="F55">
        <v>8937.1299999999992</v>
      </c>
      <c r="G55">
        <v>8</v>
      </c>
      <c r="H55">
        <v>62</v>
      </c>
      <c r="I55">
        <v>246.96</v>
      </c>
      <c r="J55">
        <v>4</v>
      </c>
      <c r="K55">
        <v>1</v>
      </c>
      <c r="L55">
        <v>2</v>
      </c>
      <c r="M55">
        <v>110</v>
      </c>
      <c r="N55" t="b">
        <v>0</v>
      </c>
      <c r="O55" t="s">
        <v>19</v>
      </c>
      <c r="P55" t="b">
        <v>1</v>
      </c>
    </row>
    <row r="56" spans="1:16" x14ac:dyDescent="0.3">
      <c r="A56">
        <v>55</v>
      </c>
      <c r="B56">
        <v>29</v>
      </c>
      <c r="C56" t="s">
        <v>25</v>
      </c>
      <c r="D56" t="s">
        <v>17</v>
      </c>
      <c r="E56">
        <v>66.45</v>
      </c>
      <c r="F56">
        <v>935.94</v>
      </c>
      <c r="G56">
        <v>10</v>
      </c>
      <c r="H56">
        <v>43</v>
      </c>
      <c r="I56">
        <v>395.71</v>
      </c>
      <c r="J56">
        <v>3</v>
      </c>
      <c r="K56">
        <v>2</v>
      </c>
      <c r="L56">
        <v>5</v>
      </c>
      <c r="M56">
        <v>37</v>
      </c>
      <c r="N56" t="b">
        <v>0</v>
      </c>
      <c r="O56" t="s">
        <v>16</v>
      </c>
      <c r="P56" t="b">
        <v>0</v>
      </c>
    </row>
    <row r="57" spans="1:16" x14ac:dyDescent="0.3">
      <c r="A57">
        <v>56</v>
      </c>
      <c r="B57">
        <v>68</v>
      </c>
      <c r="C57" t="s">
        <v>23</v>
      </c>
      <c r="D57" t="s">
        <v>17</v>
      </c>
      <c r="E57">
        <v>115.82</v>
      </c>
      <c r="F57">
        <v>1738.28</v>
      </c>
      <c r="G57">
        <v>12</v>
      </c>
      <c r="H57">
        <v>49</v>
      </c>
      <c r="I57">
        <v>54.59</v>
      </c>
      <c r="J57">
        <v>5</v>
      </c>
      <c r="K57">
        <v>3</v>
      </c>
      <c r="L57">
        <v>2</v>
      </c>
      <c r="M57">
        <v>130</v>
      </c>
      <c r="N57" t="b">
        <v>1</v>
      </c>
      <c r="O57" t="s">
        <v>16</v>
      </c>
      <c r="P57" t="b">
        <v>0</v>
      </c>
    </row>
    <row r="58" spans="1:16" x14ac:dyDescent="0.3">
      <c r="A58">
        <v>57</v>
      </c>
      <c r="B58">
        <v>46</v>
      </c>
      <c r="C58" t="s">
        <v>27</v>
      </c>
      <c r="D58" t="s">
        <v>15</v>
      </c>
      <c r="E58">
        <v>146.57</v>
      </c>
      <c r="F58">
        <v>6291.63</v>
      </c>
      <c r="G58">
        <v>5</v>
      </c>
      <c r="H58">
        <v>87</v>
      </c>
      <c r="I58">
        <v>477.3</v>
      </c>
      <c r="J58">
        <v>7</v>
      </c>
      <c r="K58">
        <v>2</v>
      </c>
      <c r="L58">
        <v>4</v>
      </c>
      <c r="M58">
        <v>4</v>
      </c>
      <c r="N58" t="b">
        <v>1</v>
      </c>
      <c r="O58" t="s">
        <v>16</v>
      </c>
      <c r="P58" t="b">
        <v>1</v>
      </c>
    </row>
    <row r="59" spans="1:16" x14ac:dyDescent="0.3">
      <c r="A59">
        <v>58</v>
      </c>
      <c r="B59">
        <v>52</v>
      </c>
      <c r="C59" t="s">
        <v>27</v>
      </c>
      <c r="D59" t="s">
        <v>20</v>
      </c>
      <c r="E59">
        <v>190.87</v>
      </c>
      <c r="F59">
        <v>6265.61</v>
      </c>
      <c r="G59">
        <v>11</v>
      </c>
      <c r="H59">
        <v>21</v>
      </c>
      <c r="I59">
        <v>305.74</v>
      </c>
      <c r="J59">
        <v>2</v>
      </c>
      <c r="K59">
        <v>1</v>
      </c>
      <c r="L59">
        <v>3</v>
      </c>
      <c r="M59">
        <v>171</v>
      </c>
      <c r="N59" t="b">
        <v>1</v>
      </c>
      <c r="O59" t="s">
        <v>18</v>
      </c>
      <c r="P59" t="b">
        <v>0</v>
      </c>
    </row>
    <row r="60" spans="1:16" x14ac:dyDescent="0.3">
      <c r="A60">
        <v>59</v>
      </c>
      <c r="B60">
        <v>18</v>
      </c>
      <c r="C60" t="s">
        <v>24</v>
      </c>
      <c r="D60" t="s">
        <v>15</v>
      </c>
      <c r="E60">
        <v>144.94</v>
      </c>
      <c r="F60">
        <v>8398.4500000000007</v>
      </c>
      <c r="G60">
        <v>3</v>
      </c>
      <c r="H60">
        <v>44</v>
      </c>
      <c r="I60">
        <v>101.25</v>
      </c>
      <c r="J60">
        <v>8</v>
      </c>
      <c r="K60">
        <v>2</v>
      </c>
      <c r="L60">
        <v>3</v>
      </c>
      <c r="M60">
        <v>21</v>
      </c>
      <c r="N60" t="b">
        <v>0</v>
      </c>
      <c r="O60" t="s">
        <v>19</v>
      </c>
      <c r="P60" t="b">
        <v>0</v>
      </c>
    </row>
    <row r="61" spans="1:16" x14ac:dyDescent="0.3">
      <c r="A61">
        <v>60</v>
      </c>
      <c r="B61">
        <v>18</v>
      </c>
      <c r="C61" t="s">
        <v>24</v>
      </c>
      <c r="D61" t="s">
        <v>15</v>
      </c>
      <c r="E61">
        <v>160.61000000000001</v>
      </c>
      <c r="F61">
        <v>9361.3799999999992</v>
      </c>
      <c r="G61">
        <v>8</v>
      </c>
      <c r="H61">
        <v>8</v>
      </c>
      <c r="I61">
        <v>31.44</v>
      </c>
      <c r="J61">
        <v>5</v>
      </c>
      <c r="K61">
        <v>2</v>
      </c>
      <c r="L61">
        <v>4</v>
      </c>
      <c r="M61">
        <v>108</v>
      </c>
      <c r="N61" t="b">
        <v>0</v>
      </c>
      <c r="O61" t="s">
        <v>18</v>
      </c>
      <c r="P61" t="b">
        <v>1</v>
      </c>
    </row>
    <row r="62" spans="1:16" x14ac:dyDescent="0.3">
      <c r="A62">
        <v>61</v>
      </c>
      <c r="B62">
        <v>54</v>
      </c>
      <c r="C62" t="s">
        <v>27</v>
      </c>
      <c r="D62" t="s">
        <v>17</v>
      </c>
      <c r="E62">
        <v>50.41</v>
      </c>
      <c r="F62">
        <v>1505.67</v>
      </c>
      <c r="G62">
        <v>8</v>
      </c>
      <c r="H62">
        <v>66</v>
      </c>
      <c r="I62">
        <v>72.760000000000005</v>
      </c>
      <c r="J62">
        <v>7</v>
      </c>
      <c r="K62">
        <v>3</v>
      </c>
      <c r="L62">
        <v>4</v>
      </c>
      <c r="M62">
        <v>86</v>
      </c>
      <c r="N62" t="b">
        <v>1</v>
      </c>
      <c r="O62" t="s">
        <v>16</v>
      </c>
      <c r="P62" t="b">
        <v>1</v>
      </c>
    </row>
    <row r="63" spans="1:16" x14ac:dyDescent="0.3">
      <c r="A63">
        <v>62</v>
      </c>
      <c r="B63">
        <v>23</v>
      </c>
      <c r="C63" t="s">
        <v>24</v>
      </c>
      <c r="D63" t="s">
        <v>15</v>
      </c>
      <c r="E63">
        <v>87.33</v>
      </c>
      <c r="F63">
        <v>2667.8</v>
      </c>
      <c r="G63">
        <v>1</v>
      </c>
      <c r="H63">
        <v>46</v>
      </c>
      <c r="I63">
        <v>62.48</v>
      </c>
      <c r="J63">
        <v>3</v>
      </c>
      <c r="K63">
        <v>1</v>
      </c>
      <c r="L63">
        <v>3</v>
      </c>
      <c r="M63">
        <v>209</v>
      </c>
      <c r="N63" t="b">
        <v>1</v>
      </c>
      <c r="O63" t="s">
        <v>19</v>
      </c>
      <c r="P63" t="b">
        <v>0</v>
      </c>
    </row>
    <row r="64" spans="1:16" x14ac:dyDescent="0.3">
      <c r="A64">
        <v>63</v>
      </c>
      <c r="B64">
        <v>56</v>
      </c>
      <c r="C64" t="s">
        <v>22</v>
      </c>
      <c r="D64" t="s">
        <v>20</v>
      </c>
      <c r="E64">
        <v>94.48</v>
      </c>
      <c r="F64">
        <v>4331.87</v>
      </c>
      <c r="G64">
        <v>5</v>
      </c>
      <c r="H64">
        <v>31</v>
      </c>
      <c r="I64">
        <v>207.3</v>
      </c>
      <c r="J64">
        <v>9</v>
      </c>
      <c r="K64">
        <v>2</v>
      </c>
      <c r="L64">
        <v>4</v>
      </c>
      <c r="M64">
        <v>251</v>
      </c>
      <c r="N64" t="b">
        <v>0</v>
      </c>
      <c r="O64" t="s">
        <v>18</v>
      </c>
      <c r="P64" t="b">
        <v>0</v>
      </c>
    </row>
    <row r="65" spans="1:16" x14ac:dyDescent="0.3">
      <c r="A65">
        <v>64</v>
      </c>
      <c r="B65">
        <v>58</v>
      </c>
      <c r="C65" t="s">
        <v>22</v>
      </c>
      <c r="D65" t="s">
        <v>15</v>
      </c>
      <c r="E65">
        <v>143.55000000000001</v>
      </c>
      <c r="F65">
        <v>108.94</v>
      </c>
      <c r="G65">
        <v>11</v>
      </c>
      <c r="H65">
        <v>13</v>
      </c>
      <c r="I65">
        <v>349.08</v>
      </c>
      <c r="J65">
        <v>0</v>
      </c>
      <c r="K65">
        <v>4</v>
      </c>
      <c r="L65">
        <v>2</v>
      </c>
      <c r="M65">
        <v>65</v>
      </c>
      <c r="N65" t="b">
        <v>1</v>
      </c>
      <c r="O65" t="s">
        <v>16</v>
      </c>
      <c r="P65" t="b">
        <v>0</v>
      </c>
    </row>
    <row r="66" spans="1:16" x14ac:dyDescent="0.3">
      <c r="A66">
        <v>65</v>
      </c>
      <c r="B66">
        <v>35</v>
      </c>
      <c r="C66" t="s">
        <v>25</v>
      </c>
      <c r="D66" t="s">
        <v>15</v>
      </c>
      <c r="E66">
        <v>73.260000000000005</v>
      </c>
      <c r="F66">
        <v>791.16</v>
      </c>
      <c r="G66">
        <v>9</v>
      </c>
      <c r="H66">
        <v>70</v>
      </c>
      <c r="I66">
        <v>132.59</v>
      </c>
      <c r="J66">
        <v>2</v>
      </c>
      <c r="K66">
        <v>0</v>
      </c>
      <c r="L66">
        <v>3</v>
      </c>
      <c r="M66">
        <v>137</v>
      </c>
      <c r="N66" t="b">
        <v>1</v>
      </c>
      <c r="O66" t="s">
        <v>19</v>
      </c>
      <c r="P66" t="b">
        <v>0</v>
      </c>
    </row>
    <row r="67" spans="1:16" x14ac:dyDescent="0.3">
      <c r="A67">
        <v>66</v>
      </c>
      <c r="B67">
        <v>33</v>
      </c>
      <c r="C67" t="s">
        <v>25</v>
      </c>
      <c r="D67" t="s">
        <v>17</v>
      </c>
      <c r="E67">
        <v>74.59</v>
      </c>
      <c r="F67">
        <v>2342.2600000000002</v>
      </c>
      <c r="G67">
        <v>13</v>
      </c>
      <c r="H67">
        <v>57</v>
      </c>
      <c r="I67">
        <v>198.67</v>
      </c>
      <c r="J67">
        <v>8</v>
      </c>
      <c r="K67">
        <v>3</v>
      </c>
      <c r="L67">
        <v>3</v>
      </c>
      <c r="M67">
        <v>105</v>
      </c>
      <c r="N67" t="b">
        <v>1</v>
      </c>
      <c r="O67" t="s">
        <v>18</v>
      </c>
      <c r="P67" t="b">
        <v>0</v>
      </c>
    </row>
    <row r="68" spans="1:16" x14ac:dyDescent="0.3">
      <c r="A68">
        <v>67</v>
      </c>
      <c r="B68">
        <v>22</v>
      </c>
      <c r="C68" t="s">
        <v>24</v>
      </c>
      <c r="D68" t="s">
        <v>20</v>
      </c>
      <c r="E68">
        <v>84.06</v>
      </c>
      <c r="F68">
        <v>4862.91</v>
      </c>
      <c r="G68">
        <v>7</v>
      </c>
      <c r="H68">
        <v>22</v>
      </c>
      <c r="I68">
        <v>286.45999999999998</v>
      </c>
      <c r="J68">
        <v>5</v>
      </c>
      <c r="K68">
        <v>3</v>
      </c>
      <c r="L68">
        <v>5</v>
      </c>
      <c r="M68">
        <v>261</v>
      </c>
      <c r="N68" t="b">
        <v>1</v>
      </c>
      <c r="O68" t="s">
        <v>16</v>
      </c>
      <c r="P68" t="b">
        <v>1</v>
      </c>
    </row>
    <row r="69" spans="1:16" x14ac:dyDescent="0.3">
      <c r="A69">
        <v>68</v>
      </c>
      <c r="B69">
        <v>59</v>
      </c>
      <c r="C69" t="s">
        <v>22</v>
      </c>
      <c r="D69" t="s">
        <v>20</v>
      </c>
      <c r="E69">
        <v>165.85</v>
      </c>
      <c r="F69">
        <v>2590.08</v>
      </c>
      <c r="G69">
        <v>3</v>
      </c>
      <c r="H69">
        <v>70</v>
      </c>
      <c r="I69">
        <v>408.6</v>
      </c>
      <c r="J69">
        <v>1</v>
      </c>
      <c r="K69">
        <v>1</v>
      </c>
      <c r="L69">
        <v>2</v>
      </c>
      <c r="M69">
        <v>4</v>
      </c>
      <c r="N69" t="b">
        <v>0</v>
      </c>
      <c r="O69" t="s">
        <v>19</v>
      </c>
      <c r="P69" t="b">
        <v>1</v>
      </c>
    </row>
    <row r="70" spans="1:16" x14ac:dyDescent="0.3">
      <c r="A70">
        <v>69</v>
      </c>
      <c r="B70">
        <v>60</v>
      </c>
      <c r="C70" t="s">
        <v>22</v>
      </c>
      <c r="D70" t="s">
        <v>17</v>
      </c>
      <c r="E70">
        <v>123.97</v>
      </c>
      <c r="F70">
        <v>8779.15</v>
      </c>
      <c r="G70">
        <v>12</v>
      </c>
      <c r="H70">
        <v>17</v>
      </c>
      <c r="I70">
        <v>307.76</v>
      </c>
      <c r="J70">
        <v>6</v>
      </c>
      <c r="K70">
        <v>4</v>
      </c>
      <c r="L70">
        <v>2</v>
      </c>
      <c r="M70">
        <v>323</v>
      </c>
      <c r="N70" t="b">
        <v>0</v>
      </c>
      <c r="O70" t="s">
        <v>18</v>
      </c>
      <c r="P70" t="b">
        <v>1</v>
      </c>
    </row>
    <row r="71" spans="1:16" x14ac:dyDescent="0.3">
      <c r="A71">
        <v>70</v>
      </c>
      <c r="B71">
        <v>49</v>
      </c>
      <c r="C71" t="s">
        <v>27</v>
      </c>
      <c r="D71" t="s">
        <v>20</v>
      </c>
      <c r="E71">
        <v>33.549999999999997</v>
      </c>
      <c r="F71">
        <v>3310.3</v>
      </c>
      <c r="G71">
        <v>13</v>
      </c>
      <c r="H71">
        <v>44</v>
      </c>
      <c r="I71">
        <v>100.75</v>
      </c>
      <c r="J71">
        <v>8</v>
      </c>
      <c r="K71">
        <v>4</v>
      </c>
      <c r="L71">
        <v>1</v>
      </c>
      <c r="M71">
        <v>259</v>
      </c>
      <c r="N71" t="b">
        <v>0</v>
      </c>
      <c r="O71" t="s">
        <v>16</v>
      </c>
      <c r="P71" t="b">
        <v>0</v>
      </c>
    </row>
    <row r="72" spans="1:16" x14ac:dyDescent="0.3">
      <c r="A72">
        <v>71</v>
      </c>
      <c r="B72">
        <v>19</v>
      </c>
      <c r="C72" t="s">
        <v>24</v>
      </c>
      <c r="D72" t="s">
        <v>20</v>
      </c>
      <c r="E72">
        <v>34.08</v>
      </c>
      <c r="F72">
        <v>9253.77</v>
      </c>
      <c r="G72">
        <v>16</v>
      </c>
      <c r="H72">
        <v>24</v>
      </c>
      <c r="I72">
        <v>129.65</v>
      </c>
      <c r="J72">
        <v>1</v>
      </c>
      <c r="K72">
        <v>4</v>
      </c>
      <c r="L72">
        <v>5</v>
      </c>
      <c r="M72">
        <v>262</v>
      </c>
      <c r="N72" t="b">
        <v>0</v>
      </c>
      <c r="O72" t="s">
        <v>19</v>
      </c>
      <c r="P72" t="b">
        <v>0</v>
      </c>
    </row>
    <row r="73" spans="1:16" x14ac:dyDescent="0.3">
      <c r="A73">
        <v>72</v>
      </c>
      <c r="B73">
        <v>19</v>
      </c>
      <c r="C73" t="s">
        <v>24</v>
      </c>
      <c r="D73" t="s">
        <v>15</v>
      </c>
      <c r="E73">
        <v>86.83</v>
      </c>
      <c r="F73">
        <v>9750.39</v>
      </c>
      <c r="G73">
        <v>9</v>
      </c>
      <c r="H73">
        <v>41</v>
      </c>
      <c r="I73">
        <v>191.99</v>
      </c>
      <c r="J73">
        <v>3</v>
      </c>
      <c r="K73">
        <v>1</v>
      </c>
      <c r="L73">
        <v>4</v>
      </c>
      <c r="M73">
        <v>307</v>
      </c>
      <c r="N73" t="b">
        <v>0</v>
      </c>
      <c r="O73" t="s">
        <v>16</v>
      </c>
      <c r="P73" t="b">
        <v>1</v>
      </c>
    </row>
    <row r="74" spans="1:16" x14ac:dyDescent="0.3">
      <c r="A74">
        <v>73</v>
      </c>
      <c r="B74">
        <v>57</v>
      </c>
      <c r="C74" t="s">
        <v>22</v>
      </c>
      <c r="D74" t="s">
        <v>17</v>
      </c>
      <c r="E74">
        <v>157.99</v>
      </c>
      <c r="F74">
        <v>4553.63</v>
      </c>
      <c r="G74">
        <v>9</v>
      </c>
      <c r="H74">
        <v>38</v>
      </c>
      <c r="I74">
        <v>248.66</v>
      </c>
      <c r="J74">
        <v>7</v>
      </c>
      <c r="K74">
        <v>1</v>
      </c>
      <c r="L74">
        <v>3</v>
      </c>
      <c r="M74">
        <v>182</v>
      </c>
      <c r="N74" t="b">
        <v>1</v>
      </c>
      <c r="O74" t="s">
        <v>16</v>
      </c>
      <c r="P74" t="b">
        <v>1</v>
      </c>
    </row>
    <row r="75" spans="1:16" x14ac:dyDescent="0.3">
      <c r="A75">
        <v>74</v>
      </c>
      <c r="B75">
        <v>59</v>
      </c>
      <c r="C75" t="s">
        <v>22</v>
      </c>
      <c r="D75" t="s">
        <v>20</v>
      </c>
      <c r="E75">
        <v>143.96</v>
      </c>
      <c r="F75">
        <v>2348.58</v>
      </c>
      <c r="G75">
        <v>14</v>
      </c>
      <c r="H75">
        <v>49</v>
      </c>
      <c r="I75">
        <v>443.26</v>
      </c>
      <c r="J75">
        <v>0</v>
      </c>
      <c r="K75">
        <v>1</v>
      </c>
      <c r="L75">
        <v>5</v>
      </c>
      <c r="M75">
        <v>42</v>
      </c>
      <c r="N75" t="b">
        <v>0</v>
      </c>
      <c r="O75" t="s">
        <v>19</v>
      </c>
      <c r="P75" t="b">
        <v>0</v>
      </c>
    </row>
    <row r="76" spans="1:16" x14ac:dyDescent="0.3">
      <c r="A76">
        <v>75</v>
      </c>
      <c r="B76">
        <v>53</v>
      </c>
      <c r="C76" t="s">
        <v>27</v>
      </c>
      <c r="D76" t="s">
        <v>17</v>
      </c>
      <c r="E76">
        <v>147.44</v>
      </c>
      <c r="F76">
        <v>2987.49</v>
      </c>
      <c r="G76">
        <v>1</v>
      </c>
      <c r="H76">
        <v>40</v>
      </c>
      <c r="I76">
        <v>130.87</v>
      </c>
      <c r="J76">
        <v>2</v>
      </c>
      <c r="K76">
        <v>2</v>
      </c>
      <c r="L76">
        <v>1</v>
      </c>
      <c r="M76">
        <v>138</v>
      </c>
      <c r="N76" t="b">
        <v>0</v>
      </c>
      <c r="O76" t="s">
        <v>16</v>
      </c>
      <c r="P76" t="b">
        <v>0</v>
      </c>
    </row>
    <row r="77" spans="1:16" x14ac:dyDescent="0.3">
      <c r="A77">
        <v>76</v>
      </c>
      <c r="B77">
        <v>56</v>
      </c>
      <c r="C77" t="s">
        <v>22</v>
      </c>
      <c r="D77" t="s">
        <v>15</v>
      </c>
      <c r="E77">
        <v>158.1</v>
      </c>
      <c r="F77">
        <v>7785.7</v>
      </c>
      <c r="G77">
        <v>1</v>
      </c>
      <c r="H77">
        <v>39</v>
      </c>
      <c r="I77">
        <v>464.56</v>
      </c>
      <c r="J77">
        <v>0</v>
      </c>
      <c r="K77">
        <v>2</v>
      </c>
      <c r="L77">
        <v>1</v>
      </c>
      <c r="M77">
        <v>267</v>
      </c>
      <c r="N77" t="b">
        <v>0</v>
      </c>
      <c r="O77" t="s">
        <v>19</v>
      </c>
      <c r="P77" t="b">
        <v>1</v>
      </c>
    </row>
    <row r="78" spans="1:16" x14ac:dyDescent="0.3">
      <c r="A78">
        <v>77</v>
      </c>
      <c r="B78">
        <v>29</v>
      </c>
      <c r="C78" t="s">
        <v>25</v>
      </c>
      <c r="D78" t="s">
        <v>20</v>
      </c>
      <c r="E78">
        <v>71.69</v>
      </c>
      <c r="F78">
        <v>2806.16</v>
      </c>
      <c r="G78">
        <v>16</v>
      </c>
      <c r="H78">
        <v>44</v>
      </c>
      <c r="I78">
        <v>388.99</v>
      </c>
      <c r="J78">
        <v>5</v>
      </c>
      <c r="K78">
        <v>3</v>
      </c>
      <c r="L78">
        <v>2</v>
      </c>
      <c r="M78">
        <v>284</v>
      </c>
      <c r="N78" t="b">
        <v>0</v>
      </c>
      <c r="O78" t="s">
        <v>19</v>
      </c>
      <c r="P78" t="b">
        <v>1</v>
      </c>
    </row>
    <row r="79" spans="1:16" x14ac:dyDescent="0.3">
      <c r="A79">
        <v>78</v>
      </c>
      <c r="B79">
        <v>64</v>
      </c>
      <c r="C79" t="s">
        <v>22</v>
      </c>
      <c r="D79" t="s">
        <v>17</v>
      </c>
      <c r="E79">
        <v>118.69</v>
      </c>
      <c r="F79">
        <v>3867.77</v>
      </c>
      <c r="G79">
        <v>18</v>
      </c>
      <c r="H79">
        <v>49</v>
      </c>
      <c r="I79">
        <v>166.56</v>
      </c>
      <c r="J79">
        <v>4</v>
      </c>
      <c r="K79">
        <v>3</v>
      </c>
      <c r="L79">
        <v>3</v>
      </c>
      <c r="M79">
        <v>104</v>
      </c>
      <c r="N79" t="b">
        <v>1</v>
      </c>
      <c r="O79" t="s">
        <v>19</v>
      </c>
      <c r="P79" t="b">
        <v>1</v>
      </c>
    </row>
    <row r="80" spans="1:16" x14ac:dyDescent="0.3">
      <c r="A80">
        <v>79</v>
      </c>
      <c r="B80">
        <v>36</v>
      </c>
      <c r="C80" t="s">
        <v>26</v>
      </c>
      <c r="D80" t="s">
        <v>20</v>
      </c>
      <c r="E80">
        <v>117.8</v>
      </c>
      <c r="F80">
        <v>4837.8999999999996</v>
      </c>
      <c r="G80">
        <v>13</v>
      </c>
      <c r="H80">
        <v>1</v>
      </c>
      <c r="I80">
        <v>483.73</v>
      </c>
      <c r="J80">
        <v>5</v>
      </c>
      <c r="K80">
        <v>0</v>
      </c>
      <c r="L80">
        <v>1</v>
      </c>
      <c r="M80">
        <v>162</v>
      </c>
      <c r="N80" t="b">
        <v>1</v>
      </c>
      <c r="O80" t="s">
        <v>18</v>
      </c>
      <c r="P80" t="b">
        <v>0</v>
      </c>
    </row>
    <row r="81" spans="1:16" x14ac:dyDescent="0.3">
      <c r="A81">
        <v>80</v>
      </c>
      <c r="B81">
        <v>45</v>
      </c>
      <c r="C81" t="s">
        <v>26</v>
      </c>
      <c r="D81" t="s">
        <v>17</v>
      </c>
      <c r="E81">
        <v>153.13</v>
      </c>
      <c r="F81">
        <v>5793.6</v>
      </c>
      <c r="G81">
        <v>17</v>
      </c>
      <c r="H81">
        <v>10</v>
      </c>
      <c r="I81">
        <v>190.7</v>
      </c>
      <c r="J81">
        <v>6</v>
      </c>
      <c r="K81">
        <v>0</v>
      </c>
      <c r="L81">
        <v>4</v>
      </c>
      <c r="M81">
        <v>85</v>
      </c>
      <c r="N81" t="b">
        <v>1</v>
      </c>
      <c r="O81" t="s">
        <v>16</v>
      </c>
      <c r="P81" t="b">
        <v>0</v>
      </c>
    </row>
    <row r="82" spans="1:16" x14ac:dyDescent="0.3">
      <c r="A82">
        <v>81</v>
      </c>
      <c r="B82">
        <v>18</v>
      </c>
      <c r="C82" t="s">
        <v>24</v>
      </c>
      <c r="D82" t="s">
        <v>15</v>
      </c>
      <c r="E82">
        <v>192.24</v>
      </c>
      <c r="F82">
        <v>9961.39</v>
      </c>
      <c r="G82">
        <v>12</v>
      </c>
      <c r="H82">
        <v>16</v>
      </c>
      <c r="I82">
        <v>342.92</v>
      </c>
      <c r="J82">
        <v>7</v>
      </c>
      <c r="K82">
        <v>3</v>
      </c>
      <c r="L82">
        <v>2</v>
      </c>
      <c r="M82">
        <v>8</v>
      </c>
      <c r="N82" t="b">
        <v>1</v>
      </c>
      <c r="O82" t="s">
        <v>16</v>
      </c>
      <c r="P82" t="b">
        <v>1</v>
      </c>
    </row>
    <row r="83" spans="1:16" x14ac:dyDescent="0.3">
      <c r="A83">
        <v>82</v>
      </c>
      <c r="B83">
        <v>32</v>
      </c>
      <c r="C83" t="s">
        <v>25</v>
      </c>
      <c r="D83" t="s">
        <v>15</v>
      </c>
      <c r="E83">
        <v>70.040000000000006</v>
      </c>
      <c r="F83">
        <v>2398.88</v>
      </c>
      <c r="G83">
        <v>16</v>
      </c>
      <c r="H83">
        <v>53</v>
      </c>
      <c r="I83">
        <v>468.91</v>
      </c>
      <c r="J83">
        <v>0</v>
      </c>
      <c r="K83">
        <v>0</v>
      </c>
      <c r="L83">
        <v>5</v>
      </c>
      <c r="M83">
        <v>219</v>
      </c>
      <c r="N83" t="b">
        <v>1</v>
      </c>
      <c r="O83" t="s">
        <v>16</v>
      </c>
      <c r="P83" t="b">
        <v>0</v>
      </c>
    </row>
    <row r="84" spans="1:16" x14ac:dyDescent="0.3">
      <c r="A84">
        <v>83</v>
      </c>
      <c r="B84">
        <v>53</v>
      </c>
      <c r="C84" t="s">
        <v>27</v>
      </c>
      <c r="D84" t="s">
        <v>20</v>
      </c>
      <c r="E84">
        <v>162.79</v>
      </c>
      <c r="F84">
        <v>3598.89</v>
      </c>
      <c r="G84">
        <v>1</v>
      </c>
      <c r="H84">
        <v>54</v>
      </c>
      <c r="I84">
        <v>396.71</v>
      </c>
      <c r="J84">
        <v>7</v>
      </c>
      <c r="K84">
        <v>2</v>
      </c>
      <c r="L84">
        <v>3</v>
      </c>
      <c r="M84">
        <v>87</v>
      </c>
      <c r="N84" t="b">
        <v>0</v>
      </c>
      <c r="O84" t="s">
        <v>19</v>
      </c>
      <c r="P84" t="b">
        <v>1</v>
      </c>
    </row>
    <row r="85" spans="1:16" x14ac:dyDescent="0.3">
      <c r="A85">
        <v>84</v>
      </c>
      <c r="B85">
        <v>30</v>
      </c>
      <c r="C85" t="s">
        <v>25</v>
      </c>
      <c r="D85" t="s">
        <v>20</v>
      </c>
      <c r="E85">
        <v>138.79</v>
      </c>
      <c r="F85">
        <v>2702.62</v>
      </c>
      <c r="G85">
        <v>15</v>
      </c>
      <c r="H85">
        <v>5</v>
      </c>
      <c r="I85">
        <v>444.39</v>
      </c>
      <c r="J85">
        <v>7</v>
      </c>
      <c r="K85">
        <v>3</v>
      </c>
      <c r="L85">
        <v>2</v>
      </c>
      <c r="M85">
        <v>8</v>
      </c>
      <c r="N85" t="b">
        <v>1</v>
      </c>
      <c r="O85" t="s">
        <v>19</v>
      </c>
      <c r="P85" t="b">
        <v>1</v>
      </c>
    </row>
    <row r="86" spans="1:16" x14ac:dyDescent="0.3">
      <c r="A86">
        <v>85</v>
      </c>
      <c r="B86">
        <v>60</v>
      </c>
      <c r="C86" t="s">
        <v>22</v>
      </c>
      <c r="D86" t="s">
        <v>17</v>
      </c>
      <c r="E86">
        <v>124.44</v>
      </c>
      <c r="F86">
        <v>3675.02</v>
      </c>
      <c r="G86">
        <v>5</v>
      </c>
      <c r="H86">
        <v>29</v>
      </c>
      <c r="I86">
        <v>89.22</v>
      </c>
      <c r="J86">
        <v>4</v>
      </c>
      <c r="K86">
        <v>1</v>
      </c>
      <c r="L86">
        <v>5</v>
      </c>
      <c r="M86">
        <v>112</v>
      </c>
      <c r="N86" t="b">
        <v>0</v>
      </c>
      <c r="O86" t="s">
        <v>19</v>
      </c>
      <c r="P86" t="b">
        <v>1</v>
      </c>
    </row>
    <row r="87" spans="1:16" x14ac:dyDescent="0.3">
      <c r="A87">
        <v>86</v>
      </c>
      <c r="B87">
        <v>38</v>
      </c>
      <c r="C87" t="s">
        <v>26</v>
      </c>
      <c r="D87" t="s">
        <v>20</v>
      </c>
      <c r="E87">
        <v>159.47999999999999</v>
      </c>
      <c r="F87">
        <v>1097.96</v>
      </c>
      <c r="G87">
        <v>19</v>
      </c>
      <c r="H87">
        <v>36</v>
      </c>
      <c r="I87">
        <v>325.33</v>
      </c>
      <c r="J87">
        <v>8</v>
      </c>
      <c r="K87">
        <v>4</v>
      </c>
      <c r="L87">
        <v>1</v>
      </c>
      <c r="M87">
        <v>227</v>
      </c>
      <c r="N87" t="b">
        <v>1</v>
      </c>
      <c r="O87" t="s">
        <v>18</v>
      </c>
      <c r="P87" t="b">
        <v>1</v>
      </c>
    </row>
    <row r="88" spans="1:16" x14ac:dyDescent="0.3">
      <c r="A88">
        <v>87</v>
      </c>
      <c r="B88">
        <v>29</v>
      </c>
      <c r="C88" t="s">
        <v>25</v>
      </c>
      <c r="D88" t="s">
        <v>15</v>
      </c>
      <c r="E88">
        <v>189.93</v>
      </c>
      <c r="F88">
        <v>3662.12</v>
      </c>
      <c r="G88">
        <v>18</v>
      </c>
      <c r="H88">
        <v>21</v>
      </c>
      <c r="I88">
        <v>49.15</v>
      </c>
      <c r="J88">
        <v>8</v>
      </c>
      <c r="K88">
        <v>1</v>
      </c>
      <c r="L88">
        <v>1</v>
      </c>
      <c r="M88">
        <v>303</v>
      </c>
      <c r="N88" t="b">
        <v>0</v>
      </c>
      <c r="O88" t="s">
        <v>18</v>
      </c>
      <c r="P88" t="b">
        <v>1</v>
      </c>
    </row>
    <row r="89" spans="1:16" x14ac:dyDescent="0.3">
      <c r="A89">
        <v>88</v>
      </c>
      <c r="B89">
        <v>22</v>
      </c>
      <c r="C89" t="s">
        <v>24</v>
      </c>
      <c r="D89" t="s">
        <v>15</v>
      </c>
      <c r="E89">
        <v>26.6</v>
      </c>
      <c r="F89">
        <v>8889.86</v>
      </c>
      <c r="G89">
        <v>9</v>
      </c>
      <c r="H89">
        <v>7</v>
      </c>
      <c r="I89">
        <v>490.18</v>
      </c>
      <c r="J89">
        <v>4</v>
      </c>
      <c r="K89">
        <v>0</v>
      </c>
      <c r="L89">
        <v>2</v>
      </c>
      <c r="M89">
        <v>240</v>
      </c>
      <c r="N89" t="b">
        <v>0</v>
      </c>
      <c r="O89" t="s">
        <v>16</v>
      </c>
      <c r="P89" t="b">
        <v>0</v>
      </c>
    </row>
    <row r="90" spans="1:16" x14ac:dyDescent="0.3">
      <c r="A90">
        <v>89</v>
      </c>
      <c r="B90">
        <v>24</v>
      </c>
      <c r="C90" t="s">
        <v>24</v>
      </c>
      <c r="D90" t="s">
        <v>15</v>
      </c>
      <c r="E90">
        <v>46.53</v>
      </c>
      <c r="F90">
        <v>3056.04</v>
      </c>
      <c r="G90">
        <v>5</v>
      </c>
      <c r="H90">
        <v>42</v>
      </c>
      <c r="I90">
        <v>352.16</v>
      </c>
      <c r="J90">
        <v>3</v>
      </c>
      <c r="K90">
        <v>1</v>
      </c>
      <c r="L90">
        <v>1</v>
      </c>
      <c r="M90">
        <v>111</v>
      </c>
      <c r="N90" t="b">
        <v>0</v>
      </c>
      <c r="O90" t="s">
        <v>16</v>
      </c>
      <c r="P90" t="b">
        <v>1</v>
      </c>
    </row>
    <row r="91" spans="1:16" x14ac:dyDescent="0.3">
      <c r="A91">
        <v>90</v>
      </c>
      <c r="B91">
        <v>22</v>
      </c>
      <c r="C91" t="s">
        <v>24</v>
      </c>
      <c r="D91" t="s">
        <v>20</v>
      </c>
      <c r="E91">
        <v>156.13</v>
      </c>
      <c r="F91">
        <v>3782.15</v>
      </c>
      <c r="G91">
        <v>11</v>
      </c>
      <c r="H91">
        <v>32</v>
      </c>
      <c r="I91">
        <v>61.07</v>
      </c>
      <c r="J91">
        <v>3</v>
      </c>
      <c r="K91">
        <v>3</v>
      </c>
      <c r="L91">
        <v>2</v>
      </c>
      <c r="M91">
        <v>269</v>
      </c>
      <c r="N91" t="b">
        <v>1</v>
      </c>
      <c r="O91" t="s">
        <v>19</v>
      </c>
      <c r="P91" t="b">
        <v>0</v>
      </c>
    </row>
    <row r="92" spans="1:16" x14ac:dyDescent="0.3">
      <c r="A92">
        <v>91</v>
      </c>
      <c r="B92">
        <v>65</v>
      </c>
      <c r="C92" t="s">
        <v>23</v>
      </c>
      <c r="D92" t="s">
        <v>17</v>
      </c>
      <c r="E92">
        <v>35.08</v>
      </c>
      <c r="F92">
        <v>9450.2900000000009</v>
      </c>
      <c r="G92">
        <v>2</v>
      </c>
      <c r="H92">
        <v>90</v>
      </c>
      <c r="I92">
        <v>398.57</v>
      </c>
      <c r="J92">
        <v>1</v>
      </c>
      <c r="K92">
        <v>3</v>
      </c>
      <c r="L92">
        <v>4</v>
      </c>
      <c r="M92">
        <v>276</v>
      </c>
      <c r="N92" t="b">
        <v>1</v>
      </c>
      <c r="O92" t="s">
        <v>16</v>
      </c>
      <c r="P92" t="b">
        <v>0</v>
      </c>
    </row>
    <row r="93" spans="1:16" x14ac:dyDescent="0.3">
      <c r="A93">
        <v>92</v>
      </c>
      <c r="B93">
        <v>21</v>
      </c>
      <c r="C93" t="s">
        <v>24</v>
      </c>
      <c r="D93" t="s">
        <v>15</v>
      </c>
      <c r="E93">
        <v>112.9</v>
      </c>
      <c r="F93">
        <v>7310.95</v>
      </c>
      <c r="G93">
        <v>2</v>
      </c>
      <c r="H93">
        <v>81</v>
      </c>
      <c r="I93">
        <v>236.53</v>
      </c>
      <c r="J93">
        <v>9</v>
      </c>
      <c r="K93">
        <v>0</v>
      </c>
      <c r="L93">
        <v>1</v>
      </c>
      <c r="M93">
        <v>340</v>
      </c>
      <c r="N93" t="b">
        <v>1</v>
      </c>
      <c r="O93" t="s">
        <v>19</v>
      </c>
      <c r="P93" t="b">
        <v>0</v>
      </c>
    </row>
    <row r="94" spans="1:16" x14ac:dyDescent="0.3">
      <c r="A94">
        <v>93</v>
      </c>
      <c r="B94">
        <v>30</v>
      </c>
      <c r="C94" t="s">
        <v>25</v>
      </c>
      <c r="D94" t="s">
        <v>15</v>
      </c>
      <c r="E94">
        <v>59.57</v>
      </c>
      <c r="F94">
        <v>5215.71</v>
      </c>
      <c r="G94">
        <v>15</v>
      </c>
      <c r="H94">
        <v>69</v>
      </c>
      <c r="I94">
        <v>48.96</v>
      </c>
      <c r="J94">
        <v>6</v>
      </c>
      <c r="K94">
        <v>3</v>
      </c>
      <c r="L94">
        <v>3</v>
      </c>
      <c r="M94">
        <v>23</v>
      </c>
      <c r="N94" t="b">
        <v>1</v>
      </c>
      <c r="O94" t="s">
        <v>16</v>
      </c>
      <c r="P94" t="b">
        <v>1</v>
      </c>
    </row>
    <row r="95" spans="1:16" x14ac:dyDescent="0.3">
      <c r="A95">
        <v>94</v>
      </c>
      <c r="B95">
        <v>54</v>
      </c>
      <c r="C95" t="s">
        <v>27</v>
      </c>
      <c r="D95" t="s">
        <v>20</v>
      </c>
      <c r="E95">
        <v>69.37</v>
      </c>
      <c r="F95">
        <v>7794.21</v>
      </c>
      <c r="G95">
        <v>19</v>
      </c>
      <c r="H95">
        <v>14</v>
      </c>
      <c r="I95">
        <v>404.14</v>
      </c>
      <c r="J95">
        <v>2</v>
      </c>
      <c r="K95">
        <v>1</v>
      </c>
      <c r="L95">
        <v>1</v>
      </c>
      <c r="M95">
        <v>335</v>
      </c>
      <c r="N95" t="b">
        <v>1</v>
      </c>
      <c r="O95" t="s">
        <v>19</v>
      </c>
      <c r="P95" t="b">
        <v>0</v>
      </c>
    </row>
    <row r="96" spans="1:16" x14ac:dyDescent="0.3">
      <c r="A96">
        <v>95</v>
      </c>
      <c r="B96">
        <v>58</v>
      </c>
      <c r="C96" t="s">
        <v>22</v>
      </c>
      <c r="D96" t="s">
        <v>20</v>
      </c>
      <c r="E96">
        <v>146.33000000000001</v>
      </c>
      <c r="F96">
        <v>1319.48</v>
      </c>
      <c r="G96">
        <v>4</v>
      </c>
      <c r="H96">
        <v>34</v>
      </c>
      <c r="I96">
        <v>27.27</v>
      </c>
      <c r="J96">
        <v>4</v>
      </c>
      <c r="K96">
        <v>4</v>
      </c>
      <c r="L96">
        <v>3</v>
      </c>
      <c r="M96">
        <v>325</v>
      </c>
      <c r="N96" t="b">
        <v>0</v>
      </c>
      <c r="O96" t="s">
        <v>16</v>
      </c>
      <c r="P96" t="b">
        <v>1</v>
      </c>
    </row>
    <row r="97" spans="1:16" x14ac:dyDescent="0.3">
      <c r="A97">
        <v>96</v>
      </c>
      <c r="B97">
        <v>32</v>
      </c>
      <c r="C97" t="s">
        <v>25</v>
      </c>
      <c r="D97" t="s">
        <v>20</v>
      </c>
      <c r="E97">
        <v>25.43</v>
      </c>
      <c r="F97">
        <v>4698.45</v>
      </c>
      <c r="G97">
        <v>17</v>
      </c>
      <c r="H97">
        <v>18</v>
      </c>
      <c r="I97">
        <v>399.71</v>
      </c>
      <c r="J97">
        <v>6</v>
      </c>
      <c r="K97">
        <v>0</v>
      </c>
      <c r="L97">
        <v>2</v>
      </c>
      <c r="M97">
        <v>207</v>
      </c>
      <c r="N97" t="b">
        <v>0</v>
      </c>
      <c r="O97" t="s">
        <v>18</v>
      </c>
      <c r="P97" t="b">
        <v>1</v>
      </c>
    </row>
    <row r="98" spans="1:16" x14ac:dyDescent="0.3">
      <c r="A98">
        <v>97</v>
      </c>
      <c r="B98">
        <v>33</v>
      </c>
      <c r="C98" t="s">
        <v>25</v>
      </c>
      <c r="D98" t="s">
        <v>20</v>
      </c>
      <c r="E98">
        <v>177.2</v>
      </c>
      <c r="F98">
        <v>1270.54</v>
      </c>
      <c r="G98">
        <v>6</v>
      </c>
      <c r="H98">
        <v>66</v>
      </c>
      <c r="I98">
        <v>291.37</v>
      </c>
      <c r="J98">
        <v>9</v>
      </c>
      <c r="K98">
        <v>4</v>
      </c>
      <c r="L98">
        <v>3</v>
      </c>
      <c r="M98">
        <v>223</v>
      </c>
      <c r="N98" t="b">
        <v>0</v>
      </c>
      <c r="O98" t="s">
        <v>16</v>
      </c>
      <c r="P98" t="b">
        <v>0</v>
      </c>
    </row>
    <row r="99" spans="1:16" x14ac:dyDescent="0.3">
      <c r="A99">
        <v>98</v>
      </c>
      <c r="B99">
        <v>38</v>
      </c>
      <c r="C99" t="s">
        <v>26</v>
      </c>
      <c r="D99" t="s">
        <v>17</v>
      </c>
      <c r="E99">
        <v>100.01</v>
      </c>
      <c r="F99">
        <v>2412.8200000000002</v>
      </c>
      <c r="G99">
        <v>4</v>
      </c>
      <c r="H99">
        <v>90</v>
      </c>
      <c r="I99">
        <v>11.33</v>
      </c>
      <c r="J99">
        <v>9</v>
      </c>
      <c r="K99">
        <v>2</v>
      </c>
      <c r="L99">
        <v>1</v>
      </c>
      <c r="M99">
        <v>278</v>
      </c>
      <c r="N99" t="b">
        <v>1</v>
      </c>
      <c r="O99" t="s">
        <v>16</v>
      </c>
      <c r="P99" t="b">
        <v>0</v>
      </c>
    </row>
    <row r="100" spans="1:16" x14ac:dyDescent="0.3">
      <c r="A100">
        <v>99</v>
      </c>
      <c r="B100">
        <v>53</v>
      </c>
      <c r="C100" t="s">
        <v>27</v>
      </c>
      <c r="D100" t="s">
        <v>20</v>
      </c>
      <c r="E100">
        <v>110.43</v>
      </c>
      <c r="F100">
        <v>1504.49</v>
      </c>
      <c r="G100">
        <v>16</v>
      </c>
      <c r="H100">
        <v>48</v>
      </c>
      <c r="I100">
        <v>228.21</v>
      </c>
      <c r="J100">
        <v>9</v>
      </c>
      <c r="K100">
        <v>4</v>
      </c>
      <c r="L100">
        <v>5</v>
      </c>
      <c r="M100">
        <v>209</v>
      </c>
      <c r="N100" t="b">
        <v>0</v>
      </c>
      <c r="O100" t="s">
        <v>18</v>
      </c>
      <c r="P100" t="b">
        <v>1</v>
      </c>
    </row>
    <row r="101" spans="1:16" x14ac:dyDescent="0.3">
      <c r="A101">
        <v>100</v>
      </c>
      <c r="B101">
        <v>41</v>
      </c>
      <c r="C101" t="s">
        <v>26</v>
      </c>
      <c r="D101" t="s">
        <v>17</v>
      </c>
      <c r="E101">
        <v>117.21</v>
      </c>
      <c r="F101">
        <v>3681.83</v>
      </c>
      <c r="G101">
        <v>14</v>
      </c>
      <c r="H101">
        <v>87</v>
      </c>
      <c r="I101">
        <v>309.19</v>
      </c>
      <c r="J101">
        <v>2</v>
      </c>
      <c r="K101">
        <v>3</v>
      </c>
      <c r="L101">
        <v>2</v>
      </c>
      <c r="M101">
        <v>147</v>
      </c>
      <c r="N101" t="b">
        <v>0</v>
      </c>
      <c r="O101" t="s">
        <v>18</v>
      </c>
      <c r="P101" t="b">
        <v>0</v>
      </c>
    </row>
    <row r="102" spans="1:16" x14ac:dyDescent="0.3">
      <c r="A102">
        <v>101</v>
      </c>
      <c r="B102">
        <v>33</v>
      </c>
      <c r="C102" t="s">
        <v>25</v>
      </c>
      <c r="D102" t="s">
        <v>17</v>
      </c>
      <c r="E102">
        <v>136.19999999999999</v>
      </c>
      <c r="F102">
        <v>3878.23</v>
      </c>
      <c r="G102">
        <v>9</v>
      </c>
      <c r="H102">
        <v>43</v>
      </c>
      <c r="I102">
        <v>110.51</v>
      </c>
      <c r="J102">
        <v>5</v>
      </c>
      <c r="K102">
        <v>1</v>
      </c>
      <c r="L102">
        <v>3</v>
      </c>
      <c r="M102">
        <v>353</v>
      </c>
      <c r="N102" t="b">
        <v>1</v>
      </c>
      <c r="O102" t="s">
        <v>16</v>
      </c>
      <c r="P102" t="b">
        <v>1</v>
      </c>
    </row>
    <row r="103" spans="1:16" x14ac:dyDescent="0.3">
      <c r="A103">
        <v>102</v>
      </c>
      <c r="B103">
        <v>31</v>
      </c>
      <c r="C103" t="s">
        <v>25</v>
      </c>
      <c r="D103" t="s">
        <v>15</v>
      </c>
      <c r="E103">
        <v>82.07</v>
      </c>
      <c r="F103">
        <v>9478.35</v>
      </c>
      <c r="G103">
        <v>8</v>
      </c>
      <c r="H103">
        <v>23</v>
      </c>
      <c r="I103">
        <v>125.7</v>
      </c>
      <c r="J103">
        <v>8</v>
      </c>
      <c r="K103">
        <v>4</v>
      </c>
      <c r="L103">
        <v>1</v>
      </c>
      <c r="M103">
        <v>82</v>
      </c>
      <c r="N103" t="b">
        <v>0</v>
      </c>
      <c r="O103" t="s">
        <v>18</v>
      </c>
      <c r="P103" t="b">
        <v>1</v>
      </c>
    </row>
    <row r="104" spans="1:16" x14ac:dyDescent="0.3">
      <c r="A104">
        <v>103</v>
      </c>
      <c r="B104">
        <v>39</v>
      </c>
      <c r="C104" t="s">
        <v>26</v>
      </c>
      <c r="D104" t="s">
        <v>15</v>
      </c>
      <c r="E104">
        <v>38.200000000000003</v>
      </c>
      <c r="F104">
        <v>2714.84</v>
      </c>
      <c r="G104">
        <v>12</v>
      </c>
      <c r="H104">
        <v>82</v>
      </c>
      <c r="I104">
        <v>41.71</v>
      </c>
      <c r="J104">
        <v>8</v>
      </c>
      <c r="K104">
        <v>4</v>
      </c>
      <c r="L104">
        <v>1</v>
      </c>
      <c r="M104">
        <v>266</v>
      </c>
      <c r="N104" t="b">
        <v>1</v>
      </c>
      <c r="O104" t="s">
        <v>18</v>
      </c>
      <c r="P104" t="b">
        <v>0</v>
      </c>
    </row>
    <row r="105" spans="1:16" x14ac:dyDescent="0.3">
      <c r="A105">
        <v>104</v>
      </c>
      <c r="B105">
        <v>66</v>
      </c>
      <c r="C105" t="s">
        <v>23</v>
      </c>
      <c r="D105" t="s">
        <v>20</v>
      </c>
      <c r="E105">
        <v>77.31</v>
      </c>
      <c r="F105">
        <v>4777.05</v>
      </c>
      <c r="G105">
        <v>9</v>
      </c>
      <c r="H105">
        <v>68</v>
      </c>
      <c r="I105">
        <v>338.17</v>
      </c>
      <c r="J105">
        <v>5</v>
      </c>
      <c r="K105">
        <v>1</v>
      </c>
      <c r="L105">
        <v>4</v>
      </c>
      <c r="M105">
        <v>95</v>
      </c>
      <c r="N105" t="b">
        <v>0</v>
      </c>
      <c r="O105" t="s">
        <v>18</v>
      </c>
      <c r="P105" t="b">
        <v>1</v>
      </c>
    </row>
    <row r="106" spans="1:16" x14ac:dyDescent="0.3">
      <c r="A106">
        <v>105</v>
      </c>
      <c r="B106">
        <v>67</v>
      </c>
      <c r="C106" t="s">
        <v>23</v>
      </c>
      <c r="D106" t="s">
        <v>15</v>
      </c>
      <c r="E106">
        <v>50.27</v>
      </c>
      <c r="F106">
        <v>8132.66</v>
      </c>
      <c r="G106">
        <v>9</v>
      </c>
      <c r="H106">
        <v>20</v>
      </c>
      <c r="I106">
        <v>105.31</v>
      </c>
      <c r="J106">
        <v>0</v>
      </c>
      <c r="K106">
        <v>0</v>
      </c>
      <c r="L106">
        <v>4</v>
      </c>
      <c r="M106">
        <v>261</v>
      </c>
      <c r="N106" t="b">
        <v>1</v>
      </c>
      <c r="O106" t="s">
        <v>19</v>
      </c>
      <c r="P106" t="b">
        <v>1</v>
      </c>
    </row>
    <row r="107" spans="1:16" x14ac:dyDescent="0.3">
      <c r="A107">
        <v>106</v>
      </c>
      <c r="B107">
        <v>23</v>
      </c>
      <c r="C107" t="s">
        <v>24</v>
      </c>
      <c r="D107" t="s">
        <v>17</v>
      </c>
      <c r="E107">
        <v>120.1</v>
      </c>
      <c r="F107">
        <v>8174.61</v>
      </c>
      <c r="G107">
        <v>19</v>
      </c>
      <c r="H107">
        <v>47</v>
      </c>
      <c r="I107">
        <v>431.93</v>
      </c>
      <c r="J107">
        <v>4</v>
      </c>
      <c r="K107">
        <v>1</v>
      </c>
      <c r="L107">
        <v>5</v>
      </c>
      <c r="M107">
        <v>173</v>
      </c>
      <c r="N107" t="b">
        <v>0</v>
      </c>
      <c r="O107" t="s">
        <v>19</v>
      </c>
      <c r="P107" t="b">
        <v>1</v>
      </c>
    </row>
    <row r="108" spans="1:16" x14ac:dyDescent="0.3">
      <c r="A108">
        <v>107</v>
      </c>
      <c r="B108">
        <v>59</v>
      </c>
      <c r="C108" t="s">
        <v>22</v>
      </c>
      <c r="D108" t="s">
        <v>20</v>
      </c>
      <c r="E108">
        <v>77.25</v>
      </c>
      <c r="F108">
        <v>7528.4</v>
      </c>
      <c r="G108">
        <v>6</v>
      </c>
      <c r="H108">
        <v>30</v>
      </c>
      <c r="I108">
        <v>381.68</v>
      </c>
      <c r="J108">
        <v>8</v>
      </c>
      <c r="K108">
        <v>2</v>
      </c>
      <c r="L108">
        <v>2</v>
      </c>
      <c r="M108">
        <v>162</v>
      </c>
      <c r="N108" t="b">
        <v>0</v>
      </c>
      <c r="O108" t="s">
        <v>18</v>
      </c>
      <c r="P108" t="b">
        <v>1</v>
      </c>
    </row>
    <row r="109" spans="1:16" x14ac:dyDescent="0.3">
      <c r="A109">
        <v>108</v>
      </c>
      <c r="B109">
        <v>53</v>
      </c>
      <c r="C109" t="s">
        <v>27</v>
      </c>
      <c r="D109" t="s">
        <v>20</v>
      </c>
      <c r="E109">
        <v>192.45</v>
      </c>
      <c r="F109">
        <v>2949.55</v>
      </c>
      <c r="G109">
        <v>7</v>
      </c>
      <c r="H109">
        <v>69</v>
      </c>
      <c r="I109">
        <v>55.55</v>
      </c>
      <c r="J109">
        <v>2</v>
      </c>
      <c r="K109">
        <v>4</v>
      </c>
      <c r="L109">
        <v>4</v>
      </c>
      <c r="M109">
        <v>144</v>
      </c>
      <c r="N109" t="b">
        <v>1</v>
      </c>
      <c r="O109" t="s">
        <v>19</v>
      </c>
      <c r="P109" t="b">
        <v>0</v>
      </c>
    </row>
    <row r="110" spans="1:16" x14ac:dyDescent="0.3">
      <c r="A110">
        <v>109</v>
      </c>
      <c r="B110">
        <v>18</v>
      </c>
      <c r="C110" t="s">
        <v>24</v>
      </c>
      <c r="D110" t="s">
        <v>20</v>
      </c>
      <c r="E110">
        <v>193.83</v>
      </c>
      <c r="F110">
        <v>5000.22</v>
      </c>
      <c r="G110">
        <v>6</v>
      </c>
      <c r="H110">
        <v>85</v>
      </c>
      <c r="I110">
        <v>283.26</v>
      </c>
      <c r="J110">
        <v>9</v>
      </c>
      <c r="K110">
        <v>1</v>
      </c>
      <c r="L110">
        <v>5</v>
      </c>
      <c r="M110">
        <v>255</v>
      </c>
      <c r="N110" t="b">
        <v>0</v>
      </c>
      <c r="O110" t="s">
        <v>18</v>
      </c>
      <c r="P110" t="b">
        <v>0</v>
      </c>
    </row>
    <row r="111" spans="1:16" x14ac:dyDescent="0.3">
      <c r="A111">
        <v>110</v>
      </c>
      <c r="B111">
        <v>49</v>
      </c>
      <c r="C111" t="s">
        <v>27</v>
      </c>
      <c r="D111" t="s">
        <v>20</v>
      </c>
      <c r="E111">
        <v>131.62</v>
      </c>
      <c r="F111">
        <v>1943.49</v>
      </c>
      <c r="G111">
        <v>12</v>
      </c>
      <c r="H111">
        <v>31</v>
      </c>
      <c r="I111">
        <v>212.13</v>
      </c>
      <c r="J111">
        <v>5</v>
      </c>
      <c r="K111">
        <v>4</v>
      </c>
      <c r="L111">
        <v>3</v>
      </c>
      <c r="M111">
        <v>195</v>
      </c>
      <c r="N111" t="b">
        <v>1</v>
      </c>
      <c r="O111" t="s">
        <v>16</v>
      </c>
      <c r="P111" t="b">
        <v>1</v>
      </c>
    </row>
    <row r="112" spans="1:16" x14ac:dyDescent="0.3">
      <c r="A112">
        <v>111</v>
      </c>
      <c r="B112">
        <v>23</v>
      </c>
      <c r="C112" t="s">
        <v>24</v>
      </c>
      <c r="D112" t="s">
        <v>15</v>
      </c>
      <c r="E112">
        <v>131.15</v>
      </c>
      <c r="F112">
        <v>1965.16</v>
      </c>
      <c r="G112">
        <v>16</v>
      </c>
      <c r="H112">
        <v>45</v>
      </c>
      <c r="I112">
        <v>391.58</v>
      </c>
      <c r="J112">
        <v>0</v>
      </c>
      <c r="K112">
        <v>0</v>
      </c>
      <c r="L112">
        <v>2</v>
      </c>
      <c r="M112">
        <v>169</v>
      </c>
      <c r="N112" t="b">
        <v>0</v>
      </c>
      <c r="O112" t="s">
        <v>16</v>
      </c>
      <c r="P112" t="b">
        <v>0</v>
      </c>
    </row>
    <row r="113" spans="1:16" x14ac:dyDescent="0.3">
      <c r="A113">
        <v>112</v>
      </c>
      <c r="B113">
        <v>48</v>
      </c>
      <c r="C113" t="s">
        <v>27</v>
      </c>
      <c r="D113" t="s">
        <v>20</v>
      </c>
      <c r="E113">
        <v>197.37</v>
      </c>
      <c r="F113">
        <v>4414.83</v>
      </c>
      <c r="G113">
        <v>13</v>
      </c>
      <c r="H113">
        <v>80</v>
      </c>
      <c r="I113">
        <v>334.47</v>
      </c>
      <c r="J113">
        <v>9</v>
      </c>
      <c r="K113">
        <v>4</v>
      </c>
      <c r="L113">
        <v>2</v>
      </c>
      <c r="M113">
        <v>145</v>
      </c>
      <c r="N113" t="b">
        <v>0</v>
      </c>
      <c r="O113" t="s">
        <v>16</v>
      </c>
      <c r="P113" t="b">
        <v>0</v>
      </c>
    </row>
    <row r="114" spans="1:16" x14ac:dyDescent="0.3">
      <c r="A114">
        <v>113</v>
      </c>
      <c r="B114">
        <v>18</v>
      </c>
      <c r="C114" t="s">
        <v>24</v>
      </c>
      <c r="D114" t="s">
        <v>17</v>
      </c>
      <c r="E114">
        <v>179.71</v>
      </c>
      <c r="F114">
        <v>7412.06</v>
      </c>
      <c r="G114">
        <v>5</v>
      </c>
      <c r="H114">
        <v>34</v>
      </c>
      <c r="I114">
        <v>48.3</v>
      </c>
      <c r="J114">
        <v>4</v>
      </c>
      <c r="K114">
        <v>4</v>
      </c>
      <c r="L114">
        <v>4</v>
      </c>
      <c r="M114">
        <v>78</v>
      </c>
      <c r="N114" t="b">
        <v>1</v>
      </c>
      <c r="O114" t="s">
        <v>16</v>
      </c>
      <c r="P114" t="b">
        <v>0</v>
      </c>
    </row>
    <row r="115" spans="1:16" x14ac:dyDescent="0.3">
      <c r="A115">
        <v>114</v>
      </c>
      <c r="B115">
        <v>67</v>
      </c>
      <c r="C115" t="s">
        <v>23</v>
      </c>
      <c r="D115" t="s">
        <v>20</v>
      </c>
      <c r="E115">
        <v>157.71</v>
      </c>
      <c r="F115">
        <v>5313.18</v>
      </c>
      <c r="G115">
        <v>4</v>
      </c>
      <c r="H115">
        <v>5</v>
      </c>
      <c r="I115">
        <v>491.01</v>
      </c>
      <c r="J115">
        <v>3</v>
      </c>
      <c r="K115">
        <v>1</v>
      </c>
      <c r="L115">
        <v>2</v>
      </c>
      <c r="M115">
        <v>150</v>
      </c>
      <c r="N115" t="b">
        <v>0</v>
      </c>
      <c r="O115" t="s">
        <v>16</v>
      </c>
      <c r="P115" t="b">
        <v>0</v>
      </c>
    </row>
    <row r="116" spans="1:16" x14ac:dyDescent="0.3">
      <c r="A116">
        <v>115</v>
      </c>
      <c r="B116">
        <v>68</v>
      </c>
      <c r="C116" t="s">
        <v>23</v>
      </c>
      <c r="D116" t="s">
        <v>15</v>
      </c>
      <c r="E116">
        <v>76.45</v>
      </c>
      <c r="F116">
        <v>8878.16</v>
      </c>
      <c r="G116">
        <v>19</v>
      </c>
      <c r="H116">
        <v>84</v>
      </c>
      <c r="I116">
        <v>135.88999999999999</v>
      </c>
      <c r="J116">
        <v>7</v>
      </c>
      <c r="K116">
        <v>0</v>
      </c>
      <c r="L116">
        <v>5</v>
      </c>
      <c r="M116">
        <v>332</v>
      </c>
      <c r="N116" t="b">
        <v>0</v>
      </c>
      <c r="O116" t="s">
        <v>18</v>
      </c>
      <c r="P116" t="b">
        <v>0</v>
      </c>
    </row>
    <row r="117" spans="1:16" x14ac:dyDescent="0.3">
      <c r="A117">
        <v>116</v>
      </c>
      <c r="B117">
        <v>54</v>
      </c>
      <c r="C117" t="s">
        <v>27</v>
      </c>
      <c r="D117" t="s">
        <v>17</v>
      </c>
      <c r="E117">
        <v>85.8</v>
      </c>
      <c r="F117">
        <v>8326</v>
      </c>
      <c r="G117">
        <v>18</v>
      </c>
      <c r="H117">
        <v>38</v>
      </c>
      <c r="I117">
        <v>135.22</v>
      </c>
      <c r="J117">
        <v>2</v>
      </c>
      <c r="K117">
        <v>2</v>
      </c>
      <c r="L117">
        <v>2</v>
      </c>
      <c r="M117">
        <v>82</v>
      </c>
      <c r="N117" t="b">
        <v>1</v>
      </c>
      <c r="O117" t="s">
        <v>18</v>
      </c>
      <c r="P117" t="b">
        <v>1</v>
      </c>
    </row>
    <row r="118" spans="1:16" x14ac:dyDescent="0.3">
      <c r="A118">
        <v>117</v>
      </c>
      <c r="B118">
        <v>52</v>
      </c>
      <c r="C118" t="s">
        <v>27</v>
      </c>
      <c r="D118" t="s">
        <v>15</v>
      </c>
      <c r="E118">
        <v>56.23</v>
      </c>
      <c r="F118">
        <v>412.89</v>
      </c>
      <c r="G118">
        <v>13</v>
      </c>
      <c r="H118">
        <v>53</v>
      </c>
      <c r="I118">
        <v>159.35</v>
      </c>
      <c r="J118">
        <v>2</v>
      </c>
      <c r="K118">
        <v>1</v>
      </c>
      <c r="L118">
        <v>1</v>
      </c>
      <c r="M118">
        <v>112</v>
      </c>
      <c r="N118" t="b">
        <v>1</v>
      </c>
      <c r="O118" t="s">
        <v>16</v>
      </c>
      <c r="P118" t="b">
        <v>1</v>
      </c>
    </row>
    <row r="119" spans="1:16" x14ac:dyDescent="0.3">
      <c r="A119">
        <v>118</v>
      </c>
      <c r="B119">
        <v>66</v>
      </c>
      <c r="C119" t="s">
        <v>23</v>
      </c>
      <c r="D119" t="s">
        <v>15</v>
      </c>
      <c r="E119">
        <v>107.69</v>
      </c>
      <c r="F119">
        <v>5727.35</v>
      </c>
      <c r="G119">
        <v>13</v>
      </c>
      <c r="H119">
        <v>65</v>
      </c>
      <c r="I119">
        <v>488.27</v>
      </c>
      <c r="J119">
        <v>0</v>
      </c>
      <c r="K119">
        <v>1</v>
      </c>
      <c r="L119">
        <v>5</v>
      </c>
      <c r="M119">
        <v>58</v>
      </c>
      <c r="N119" t="b">
        <v>0</v>
      </c>
      <c r="O119" t="s">
        <v>18</v>
      </c>
      <c r="P119" t="b">
        <v>0</v>
      </c>
    </row>
    <row r="120" spans="1:16" x14ac:dyDescent="0.3">
      <c r="A120">
        <v>119</v>
      </c>
      <c r="B120">
        <v>47</v>
      </c>
      <c r="C120" t="s">
        <v>27</v>
      </c>
      <c r="D120" t="s">
        <v>15</v>
      </c>
      <c r="E120">
        <v>198.27</v>
      </c>
      <c r="F120">
        <v>6130.7</v>
      </c>
      <c r="G120">
        <v>1</v>
      </c>
      <c r="H120">
        <v>18</v>
      </c>
      <c r="I120">
        <v>403.85</v>
      </c>
      <c r="J120">
        <v>0</v>
      </c>
      <c r="K120">
        <v>0</v>
      </c>
      <c r="L120">
        <v>5</v>
      </c>
      <c r="M120">
        <v>38</v>
      </c>
      <c r="N120" t="b">
        <v>1</v>
      </c>
      <c r="O120" t="s">
        <v>16</v>
      </c>
      <c r="P120" t="b">
        <v>0</v>
      </c>
    </row>
    <row r="121" spans="1:16" x14ac:dyDescent="0.3">
      <c r="A121">
        <v>120</v>
      </c>
      <c r="B121">
        <v>21</v>
      </c>
      <c r="C121" t="s">
        <v>24</v>
      </c>
      <c r="D121" t="s">
        <v>15</v>
      </c>
      <c r="E121">
        <v>184.19</v>
      </c>
      <c r="F121">
        <v>9619.59</v>
      </c>
      <c r="G121">
        <v>1</v>
      </c>
      <c r="H121">
        <v>18</v>
      </c>
      <c r="I121">
        <v>52.17</v>
      </c>
      <c r="J121">
        <v>8</v>
      </c>
      <c r="K121">
        <v>3</v>
      </c>
      <c r="L121">
        <v>2</v>
      </c>
      <c r="M121">
        <v>203</v>
      </c>
      <c r="N121" t="b">
        <v>0</v>
      </c>
      <c r="O121" t="s">
        <v>19</v>
      </c>
      <c r="P121" t="b">
        <v>0</v>
      </c>
    </row>
    <row r="122" spans="1:16" x14ac:dyDescent="0.3">
      <c r="A122">
        <v>121</v>
      </c>
      <c r="B122">
        <v>52</v>
      </c>
      <c r="C122" t="s">
        <v>27</v>
      </c>
      <c r="D122" t="s">
        <v>20</v>
      </c>
      <c r="E122">
        <v>41.3</v>
      </c>
      <c r="F122">
        <v>330.04</v>
      </c>
      <c r="G122">
        <v>7</v>
      </c>
      <c r="H122">
        <v>40</v>
      </c>
      <c r="I122">
        <v>214.81</v>
      </c>
      <c r="J122">
        <v>6</v>
      </c>
      <c r="K122">
        <v>4</v>
      </c>
      <c r="L122">
        <v>2</v>
      </c>
      <c r="M122">
        <v>362</v>
      </c>
      <c r="N122" t="b">
        <v>1</v>
      </c>
      <c r="O122" t="s">
        <v>18</v>
      </c>
      <c r="P122" t="b">
        <v>0</v>
      </c>
    </row>
    <row r="123" spans="1:16" x14ac:dyDescent="0.3">
      <c r="A123">
        <v>122</v>
      </c>
      <c r="B123">
        <v>60</v>
      </c>
      <c r="C123" t="s">
        <v>22</v>
      </c>
      <c r="D123" t="s">
        <v>15</v>
      </c>
      <c r="E123">
        <v>24.53</v>
      </c>
      <c r="F123">
        <v>5357.93</v>
      </c>
      <c r="G123">
        <v>4</v>
      </c>
      <c r="H123">
        <v>19</v>
      </c>
      <c r="I123">
        <v>429.09</v>
      </c>
      <c r="J123">
        <v>2</v>
      </c>
      <c r="K123">
        <v>1</v>
      </c>
      <c r="L123">
        <v>4</v>
      </c>
      <c r="M123">
        <v>259</v>
      </c>
      <c r="N123" t="b">
        <v>1</v>
      </c>
      <c r="O123" t="s">
        <v>16</v>
      </c>
      <c r="P123" t="b">
        <v>1</v>
      </c>
    </row>
    <row r="124" spans="1:16" x14ac:dyDescent="0.3">
      <c r="A124">
        <v>123</v>
      </c>
      <c r="B124">
        <v>31</v>
      </c>
      <c r="C124" t="s">
        <v>25</v>
      </c>
      <c r="D124" t="s">
        <v>20</v>
      </c>
      <c r="E124">
        <v>181.75</v>
      </c>
      <c r="F124">
        <v>2127.34</v>
      </c>
      <c r="G124">
        <v>10</v>
      </c>
      <c r="H124">
        <v>6</v>
      </c>
      <c r="I124">
        <v>181.12</v>
      </c>
      <c r="J124">
        <v>5</v>
      </c>
      <c r="K124">
        <v>0</v>
      </c>
      <c r="L124">
        <v>1</v>
      </c>
      <c r="M124">
        <v>121</v>
      </c>
      <c r="N124" t="b">
        <v>0</v>
      </c>
      <c r="O124" t="s">
        <v>16</v>
      </c>
      <c r="P124" t="b">
        <v>0</v>
      </c>
    </row>
    <row r="125" spans="1:16" x14ac:dyDescent="0.3">
      <c r="A125">
        <v>124</v>
      </c>
      <c r="B125">
        <v>66</v>
      </c>
      <c r="C125" t="s">
        <v>23</v>
      </c>
      <c r="D125" t="s">
        <v>20</v>
      </c>
      <c r="E125">
        <v>116.69</v>
      </c>
      <c r="F125">
        <v>631.26</v>
      </c>
      <c r="G125">
        <v>9</v>
      </c>
      <c r="H125">
        <v>99</v>
      </c>
      <c r="I125">
        <v>152.79</v>
      </c>
      <c r="J125">
        <v>1</v>
      </c>
      <c r="K125">
        <v>1</v>
      </c>
      <c r="L125">
        <v>4</v>
      </c>
      <c r="M125">
        <v>216</v>
      </c>
      <c r="N125" t="b">
        <v>1</v>
      </c>
      <c r="O125" t="s">
        <v>18</v>
      </c>
      <c r="P125" t="b">
        <v>0</v>
      </c>
    </row>
    <row r="126" spans="1:16" x14ac:dyDescent="0.3">
      <c r="A126">
        <v>125</v>
      </c>
      <c r="B126">
        <v>57</v>
      </c>
      <c r="C126" t="s">
        <v>22</v>
      </c>
      <c r="D126" t="s">
        <v>15</v>
      </c>
      <c r="E126">
        <v>56.03</v>
      </c>
      <c r="F126">
        <v>5916.14</v>
      </c>
      <c r="G126">
        <v>4</v>
      </c>
      <c r="H126">
        <v>4</v>
      </c>
      <c r="I126">
        <v>323.31</v>
      </c>
      <c r="J126">
        <v>7</v>
      </c>
      <c r="K126">
        <v>0</v>
      </c>
      <c r="L126">
        <v>2</v>
      </c>
      <c r="M126">
        <v>199</v>
      </c>
      <c r="N126" t="b">
        <v>1</v>
      </c>
      <c r="O126" t="s">
        <v>16</v>
      </c>
      <c r="P126" t="b">
        <v>0</v>
      </c>
    </row>
    <row r="127" spans="1:16" x14ac:dyDescent="0.3">
      <c r="A127">
        <v>126</v>
      </c>
      <c r="B127">
        <v>39</v>
      </c>
      <c r="C127" t="s">
        <v>26</v>
      </c>
      <c r="D127" t="s">
        <v>17</v>
      </c>
      <c r="E127">
        <v>141.26</v>
      </c>
      <c r="F127">
        <v>7748.78</v>
      </c>
      <c r="G127">
        <v>11</v>
      </c>
      <c r="H127">
        <v>59</v>
      </c>
      <c r="I127">
        <v>190.16</v>
      </c>
      <c r="J127">
        <v>9</v>
      </c>
      <c r="K127">
        <v>0</v>
      </c>
      <c r="L127">
        <v>1</v>
      </c>
      <c r="M127">
        <v>21</v>
      </c>
      <c r="N127" t="b">
        <v>0</v>
      </c>
      <c r="O127" t="s">
        <v>18</v>
      </c>
      <c r="P127" t="b">
        <v>0</v>
      </c>
    </row>
    <row r="128" spans="1:16" x14ac:dyDescent="0.3">
      <c r="A128">
        <v>127</v>
      </c>
      <c r="B128">
        <v>27</v>
      </c>
      <c r="C128" t="s">
        <v>25</v>
      </c>
      <c r="D128" t="s">
        <v>15</v>
      </c>
      <c r="E128">
        <v>135.96</v>
      </c>
      <c r="F128">
        <v>7771.17</v>
      </c>
      <c r="G128">
        <v>13</v>
      </c>
      <c r="H128">
        <v>1</v>
      </c>
      <c r="I128">
        <v>89.19</v>
      </c>
      <c r="J128">
        <v>4</v>
      </c>
      <c r="K128">
        <v>2</v>
      </c>
      <c r="L128">
        <v>3</v>
      </c>
      <c r="M128">
        <v>21</v>
      </c>
      <c r="N128" t="b">
        <v>1</v>
      </c>
      <c r="O128" t="s">
        <v>19</v>
      </c>
      <c r="P128" t="b">
        <v>1</v>
      </c>
    </row>
    <row r="129" spans="1:16" x14ac:dyDescent="0.3">
      <c r="A129">
        <v>128</v>
      </c>
      <c r="B129">
        <v>18</v>
      </c>
      <c r="C129" t="s">
        <v>24</v>
      </c>
      <c r="D129" t="s">
        <v>15</v>
      </c>
      <c r="E129">
        <v>41.98</v>
      </c>
      <c r="F129">
        <v>399.86</v>
      </c>
      <c r="G129">
        <v>9</v>
      </c>
      <c r="H129">
        <v>36</v>
      </c>
      <c r="I129">
        <v>246.8</v>
      </c>
      <c r="J129">
        <v>0</v>
      </c>
      <c r="K129">
        <v>0</v>
      </c>
      <c r="L129">
        <v>4</v>
      </c>
      <c r="M129">
        <v>190</v>
      </c>
      <c r="N129" t="b">
        <v>0</v>
      </c>
      <c r="O129" t="s">
        <v>18</v>
      </c>
      <c r="P129" t="b">
        <v>1</v>
      </c>
    </row>
    <row r="130" spans="1:16" x14ac:dyDescent="0.3">
      <c r="A130">
        <v>129</v>
      </c>
      <c r="B130">
        <v>28</v>
      </c>
      <c r="C130" t="s">
        <v>25</v>
      </c>
      <c r="D130" t="s">
        <v>20</v>
      </c>
      <c r="E130">
        <v>66.73</v>
      </c>
      <c r="F130">
        <v>4128.7700000000004</v>
      </c>
      <c r="G130">
        <v>7</v>
      </c>
      <c r="H130">
        <v>26</v>
      </c>
      <c r="I130">
        <v>407.73</v>
      </c>
      <c r="J130">
        <v>3</v>
      </c>
      <c r="K130">
        <v>0</v>
      </c>
      <c r="L130">
        <v>2</v>
      </c>
      <c r="M130">
        <v>359</v>
      </c>
      <c r="N130" t="b">
        <v>1</v>
      </c>
      <c r="O130" t="s">
        <v>18</v>
      </c>
      <c r="P130" t="b">
        <v>0</v>
      </c>
    </row>
    <row r="131" spans="1:16" x14ac:dyDescent="0.3">
      <c r="A131">
        <v>130</v>
      </c>
      <c r="B131">
        <v>68</v>
      </c>
      <c r="C131" t="s">
        <v>23</v>
      </c>
      <c r="D131" t="s">
        <v>20</v>
      </c>
      <c r="E131">
        <v>30.81</v>
      </c>
      <c r="F131">
        <v>540.65</v>
      </c>
      <c r="G131">
        <v>8</v>
      </c>
      <c r="H131">
        <v>85</v>
      </c>
      <c r="I131">
        <v>423.82</v>
      </c>
      <c r="J131">
        <v>5</v>
      </c>
      <c r="K131">
        <v>3</v>
      </c>
      <c r="L131">
        <v>5</v>
      </c>
      <c r="M131">
        <v>50</v>
      </c>
      <c r="N131" t="b">
        <v>0</v>
      </c>
      <c r="O131" t="s">
        <v>19</v>
      </c>
      <c r="P131" t="b">
        <v>0</v>
      </c>
    </row>
    <row r="132" spans="1:16" x14ac:dyDescent="0.3">
      <c r="A132">
        <v>131</v>
      </c>
      <c r="B132">
        <v>61</v>
      </c>
      <c r="C132" t="s">
        <v>22</v>
      </c>
      <c r="D132" t="s">
        <v>20</v>
      </c>
      <c r="E132">
        <v>57.77</v>
      </c>
      <c r="F132">
        <v>2553.6</v>
      </c>
      <c r="G132">
        <v>19</v>
      </c>
      <c r="H132">
        <v>94</v>
      </c>
      <c r="I132">
        <v>311.67</v>
      </c>
      <c r="J132">
        <v>6</v>
      </c>
      <c r="K132">
        <v>4</v>
      </c>
      <c r="L132">
        <v>5</v>
      </c>
      <c r="M132">
        <v>326</v>
      </c>
      <c r="N132" t="b">
        <v>0</v>
      </c>
      <c r="O132" t="s">
        <v>19</v>
      </c>
      <c r="P132" t="b">
        <v>0</v>
      </c>
    </row>
    <row r="133" spans="1:16" x14ac:dyDescent="0.3">
      <c r="A133">
        <v>132</v>
      </c>
      <c r="B133">
        <v>41</v>
      </c>
      <c r="C133" t="s">
        <v>26</v>
      </c>
      <c r="D133" t="s">
        <v>20</v>
      </c>
      <c r="E133">
        <v>43.82</v>
      </c>
      <c r="F133">
        <v>2009.52</v>
      </c>
      <c r="G133">
        <v>16</v>
      </c>
      <c r="H133">
        <v>66</v>
      </c>
      <c r="I133">
        <v>499.57</v>
      </c>
      <c r="J133">
        <v>5</v>
      </c>
      <c r="K133">
        <v>2</v>
      </c>
      <c r="L133">
        <v>2</v>
      </c>
      <c r="M133">
        <v>337</v>
      </c>
      <c r="N133" t="b">
        <v>1</v>
      </c>
      <c r="O133" t="s">
        <v>19</v>
      </c>
      <c r="P133" t="b">
        <v>0</v>
      </c>
    </row>
    <row r="134" spans="1:16" x14ac:dyDescent="0.3">
      <c r="A134">
        <v>133</v>
      </c>
      <c r="B134">
        <v>20</v>
      </c>
      <c r="C134" t="s">
        <v>24</v>
      </c>
      <c r="D134" t="s">
        <v>15</v>
      </c>
      <c r="E134">
        <v>54.78</v>
      </c>
      <c r="F134">
        <v>2230.31</v>
      </c>
      <c r="G134">
        <v>5</v>
      </c>
      <c r="H134">
        <v>15</v>
      </c>
      <c r="I134">
        <v>492.49</v>
      </c>
      <c r="J134">
        <v>5</v>
      </c>
      <c r="K134">
        <v>4</v>
      </c>
      <c r="L134">
        <v>3</v>
      </c>
      <c r="M134">
        <v>245</v>
      </c>
      <c r="N134" t="b">
        <v>0</v>
      </c>
      <c r="O134" t="s">
        <v>16</v>
      </c>
      <c r="P134" t="b">
        <v>1</v>
      </c>
    </row>
    <row r="135" spans="1:16" x14ac:dyDescent="0.3">
      <c r="A135">
        <v>134</v>
      </c>
      <c r="B135">
        <v>52</v>
      </c>
      <c r="C135" t="s">
        <v>27</v>
      </c>
      <c r="D135" t="s">
        <v>17</v>
      </c>
      <c r="E135">
        <v>143.38</v>
      </c>
      <c r="F135">
        <v>3457.27</v>
      </c>
      <c r="G135">
        <v>12</v>
      </c>
      <c r="H135">
        <v>45</v>
      </c>
      <c r="I135">
        <v>126.96</v>
      </c>
      <c r="J135">
        <v>1</v>
      </c>
      <c r="K135">
        <v>1</v>
      </c>
      <c r="L135">
        <v>3</v>
      </c>
      <c r="M135">
        <v>179</v>
      </c>
      <c r="N135" t="b">
        <v>0</v>
      </c>
      <c r="O135" t="s">
        <v>19</v>
      </c>
      <c r="P135" t="b">
        <v>1</v>
      </c>
    </row>
    <row r="136" spans="1:16" x14ac:dyDescent="0.3">
      <c r="A136">
        <v>135</v>
      </c>
      <c r="B136">
        <v>53</v>
      </c>
      <c r="C136" t="s">
        <v>27</v>
      </c>
      <c r="D136" t="s">
        <v>17</v>
      </c>
      <c r="E136">
        <v>28.91</v>
      </c>
      <c r="F136">
        <v>2846.44</v>
      </c>
      <c r="G136">
        <v>12</v>
      </c>
      <c r="H136">
        <v>5</v>
      </c>
      <c r="I136">
        <v>387.75</v>
      </c>
      <c r="J136">
        <v>0</v>
      </c>
      <c r="K136">
        <v>2</v>
      </c>
      <c r="L136">
        <v>1</v>
      </c>
      <c r="M136">
        <v>208</v>
      </c>
      <c r="N136" t="b">
        <v>1</v>
      </c>
      <c r="O136" t="s">
        <v>18</v>
      </c>
      <c r="P136" t="b">
        <v>1</v>
      </c>
    </row>
    <row r="137" spans="1:16" x14ac:dyDescent="0.3">
      <c r="A137">
        <v>136</v>
      </c>
      <c r="B137">
        <v>48</v>
      </c>
      <c r="C137" t="s">
        <v>27</v>
      </c>
      <c r="D137" t="s">
        <v>17</v>
      </c>
      <c r="E137">
        <v>38.33</v>
      </c>
      <c r="F137">
        <v>9626.57</v>
      </c>
      <c r="G137">
        <v>13</v>
      </c>
      <c r="H137">
        <v>71</v>
      </c>
      <c r="I137">
        <v>100.11</v>
      </c>
      <c r="J137">
        <v>7</v>
      </c>
      <c r="K137">
        <v>2</v>
      </c>
      <c r="L137">
        <v>5</v>
      </c>
      <c r="M137">
        <v>296</v>
      </c>
      <c r="N137" t="b">
        <v>0</v>
      </c>
      <c r="O137" t="s">
        <v>16</v>
      </c>
      <c r="P137" t="b">
        <v>0</v>
      </c>
    </row>
    <row r="138" spans="1:16" x14ac:dyDescent="0.3">
      <c r="A138">
        <v>137</v>
      </c>
      <c r="B138">
        <v>21</v>
      </c>
      <c r="C138" t="s">
        <v>24</v>
      </c>
      <c r="D138" t="s">
        <v>17</v>
      </c>
      <c r="E138">
        <v>44.15</v>
      </c>
      <c r="F138">
        <v>3588.83</v>
      </c>
      <c r="G138">
        <v>1</v>
      </c>
      <c r="H138">
        <v>18</v>
      </c>
      <c r="I138">
        <v>211.59</v>
      </c>
      <c r="J138">
        <v>3</v>
      </c>
      <c r="K138">
        <v>0</v>
      </c>
      <c r="L138">
        <v>3</v>
      </c>
      <c r="M138">
        <v>274</v>
      </c>
      <c r="N138" t="b">
        <v>0</v>
      </c>
      <c r="O138" t="s">
        <v>16</v>
      </c>
      <c r="P138" t="b">
        <v>1</v>
      </c>
    </row>
    <row r="139" spans="1:16" x14ac:dyDescent="0.3">
      <c r="A139">
        <v>138</v>
      </c>
      <c r="B139">
        <v>36</v>
      </c>
      <c r="C139" t="s">
        <v>26</v>
      </c>
      <c r="D139" t="s">
        <v>20</v>
      </c>
      <c r="E139">
        <v>76.98</v>
      </c>
      <c r="F139">
        <v>8952.31</v>
      </c>
      <c r="G139">
        <v>6</v>
      </c>
      <c r="H139">
        <v>94</v>
      </c>
      <c r="I139">
        <v>14.88</v>
      </c>
      <c r="J139">
        <v>3</v>
      </c>
      <c r="K139">
        <v>3</v>
      </c>
      <c r="L139">
        <v>4</v>
      </c>
      <c r="M139">
        <v>352</v>
      </c>
      <c r="N139" t="b">
        <v>1</v>
      </c>
      <c r="O139" t="s">
        <v>19</v>
      </c>
      <c r="P139" t="b">
        <v>1</v>
      </c>
    </row>
    <row r="140" spans="1:16" x14ac:dyDescent="0.3">
      <c r="A140">
        <v>139</v>
      </c>
      <c r="B140">
        <v>64</v>
      </c>
      <c r="C140" t="s">
        <v>22</v>
      </c>
      <c r="D140" t="s">
        <v>15</v>
      </c>
      <c r="E140">
        <v>73.78</v>
      </c>
      <c r="F140">
        <v>1892.31</v>
      </c>
      <c r="G140">
        <v>7</v>
      </c>
      <c r="H140">
        <v>62</v>
      </c>
      <c r="I140">
        <v>108.7</v>
      </c>
      <c r="J140">
        <v>1</v>
      </c>
      <c r="K140">
        <v>0</v>
      </c>
      <c r="L140">
        <v>3</v>
      </c>
      <c r="M140">
        <v>27</v>
      </c>
      <c r="N140" t="b">
        <v>0</v>
      </c>
      <c r="O140" t="s">
        <v>19</v>
      </c>
      <c r="P140" t="b">
        <v>0</v>
      </c>
    </row>
    <row r="141" spans="1:16" x14ac:dyDescent="0.3">
      <c r="A141">
        <v>140</v>
      </c>
      <c r="B141">
        <v>53</v>
      </c>
      <c r="C141" t="s">
        <v>27</v>
      </c>
      <c r="D141" t="s">
        <v>20</v>
      </c>
      <c r="E141">
        <v>65.91</v>
      </c>
      <c r="F141">
        <v>7661.09</v>
      </c>
      <c r="G141">
        <v>14</v>
      </c>
      <c r="H141">
        <v>57</v>
      </c>
      <c r="I141">
        <v>119.57</v>
      </c>
      <c r="J141">
        <v>4</v>
      </c>
      <c r="K141">
        <v>3</v>
      </c>
      <c r="L141">
        <v>4</v>
      </c>
      <c r="M141">
        <v>30</v>
      </c>
      <c r="N141" t="b">
        <v>0</v>
      </c>
      <c r="O141" t="s">
        <v>19</v>
      </c>
      <c r="P141" t="b">
        <v>1</v>
      </c>
    </row>
    <row r="142" spans="1:16" x14ac:dyDescent="0.3">
      <c r="A142">
        <v>141</v>
      </c>
      <c r="B142">
        <v>38</v>
      </c>
      <c r="C142" t="s">
        <v>26</v>
      </c>
      <c r="D142" t="s">
        <v>20</v>
      </c>
      <c r="E142">
        <v>155.1</v>
      </c>
      <c r="F142">
        <v>707.32</v>
      </c>
      <c r="G142">
        <v>6</v>
      </c>
      <c r="H142">
        <v>2</v>
      </c>
      <c r="I142">
        <v>494</v>
      </c>
      <c r="J142">
        <v>8</v>
      </c>
      <c r="K142">
        <v>2</v>
      </c>
      <c r="L142">
        <v>5</v>
      </c>
      <c r="M142">
        <v>140</v>
      </c>
      <c r="N142" t="b">
        <v>0</v>
      </c>
      <c r="O142" t="s">
        <v>16</v>
      </c>
      <c r="P142" t="b">
        <v>0</v>
      </c>
    </row>
    <row r="143" spans="1:16" x14ac:dyDescent="0.3">
      <c r="A143">
        <v>142</v>
      </c>
      <c r="B143">
        <v>35</v>
      </c>
      <c r="C143" t="s">
        <v>25</v>
      </c>
      <c r="D143" t="s">
        <v>15</v>
      </c>
      <c r="E143">
        <v>199.64</v>
      </c>
      <c r="F143">
        <v>4681.34</v>
      </c>
      <c r="G143">
        <v>19</v>
      </c>
      <c r="H143">
        <v>17</v>
      </c>
      <c r="I143">
        <v>30.41</v>
      </c>
      <c r="J143">
        <v>5</v>
      </c>
      <c r="K143">
        <v>2</v>
      </c>
      <c r="L143">
        <v>4</v>
      </c>
      <c r="M143">
        <v>231</v>
      </c>
      <c r="N143" t="b">
        <v>0</v>
      </c>
      <c r="O143" t="s">
        <v>19</v>
      </c>
      <c r="P143" t="b">
        <v>0</v>
      </c>
    </row>
    <row r="144" spans="1:16" x14ac:dyDescent="0.3">
      <c r="A144">
        <v>143</v>
      </c>
      <c r="B144">
        <v>68</v>
      </c>
      <c r="C144" t="s">
        <v>23</v>
      </c>
      <c r="D144" t="s">
        <v>15</v>
      </c>
      <c r="E144">
        <v>116.12</v>
      </c>
      <c r="F144">
        <v>154.55000000000001</v>
      </c>
      <c r="G144">
        <v>13</v>
      </c>
      <c r="H144">
        <v>67</v>
      </c>
      <c r="I144">
        <v>473.47</v>
      </c>
      <c r="J144">
        <v>8</v>
      </c>
      <c r="K144">
        <v>3</v>
      </c>
      <c r="L144">
        <v>2</v>
      </c>
      <c r="M144">
        <v>322</v>
      </c>
      <c r="N144" t="b">
        <v>1</v>
      </c>
      <c r="O144" t="s">
        <v>19</v>
      </c>
      <c r="P144" t="b">
        <v>1</v>
      </c>
    </row>
    <row r="145" spans="1:16" x14ac:dyDescent="0.3">
      <c r="A145">
        <v>144</v>
      </c>
      <c r="B145">
        <v>45</v>
      </c>
      <c r="C145" t="s">
        <v>26</v>
      </c>
      <c r="D145" t="s">
        <v>15</v>
      </c>
      <c r="E145">
        <v>189.96</v>
      </c>
      <c r="F145">
        <v>8121.88</v>
      </c>
      <c r="G145">
        <v>15</v>
      </c>
      <c r="H145">
        <v>79</v>
      </c>
      <c r="I145">
        <v>420.71</v>
      </c>
      <c r="J145">
        <v>6</v>
      </c>
      <c r="K145">
        <v>0</v>
      </c>
      <c r="L145">
        <v>4</v>
      </c>
      <c r="M145">
        <v>303</v>
      </c>
      <c r="N145" t="b">
        <v>1</v>
      </c>
      <c r="O145" t="s">
        <v>19</v>
      </c>
      <c r="P145" t="b">
        <v>1</v>
      </c>
    </row>
    <row r="146" spans="1:16" x14ac:dyDescent="0.3">
      <c r="A146">
        <v>145</v>
      </c>
      <c r="B146">
        <v>32</v>
      </c>
      <c r="C146" t="s">
        <v>25</v>
      </c>
      <c r="D146" t="s">
        <v>20</v>
      </c>
      <c r="E146">
        <v>91.39</v>
      </c>
      <c r="F146">
        <v>9509.81</v>
      </c>
      <c r="G146">
        <v>4</v>
      </c>
      <c r="H146">
        <v>50</v>
      </c>
      <c r="I146">
        <v>21.01</v>
      </c>
      <c r="J146">
        <v>7</v>
      </c>
      <c r="K146">
        <v>0</v>
      </c>
      <c r="L146">
        <v>2</v>
      </c>
      <c r="M146">
        <v>254</v>
      </c>
      <c r="N146" t="b">
        <v>0</v>
      </c>
      <c r="O146" t="s">
        <v>19</v>
      </c>
      <c r="P146" t="b">
        <v>0</v>
      </c>
    </row>
    <row r="147" spans="1:16" x14ac:dyDescent="0.3">
      <c r="A147">
        <v>146</v>
      </c>
      <c r="B147">
        <v>59</v>
      </c>
      <c r="C147" t="s">
        <v>22</v>
      </c>
      <c r="D147" t="s">
        <v>17</v>
      </c>
      <c r="E147">
        <v>39.200000000000003</v>
      </c>
      <c r="F147">
        <v>447.56</v>
      </c>
      <c r="G147">
        <v>10</v>
      </c>
      <c r="H147">
        <v>25</v>
      </c>
      <c r="I147">
        <v>77</v>
      </c>
      <c r="J147">
        <v>5</v>
      </c>
      <c r="K147">
        <v>2</v>
      </c>
      <c r="L147">
        <v>3</v>
      </c>
      <c r="M147">
        <v>236</v>
      </c>
      <c r="N147" t="b">
        <v>0</v>
      </c>
      <c r="O147" t="s">
        <v>19</v>
      </c>
      <c r="P147" t="b">
        <v>1</v>
      </c>
    </row>
    <row r="148" spans="1:16" x14ac:dyDescent="0.3">
      <c r="A148">
        <v>147</v>
      </c>
      <c r="B148">
        <v>19</v>
      </c>
      <c r="C148" t="s">
        <v>24</v>
      </c>
      <c r="D148" t="s">
        <v>20</v>
      </c>
      <c r="E148">
        <v>93.58</v>
      </c>
      <c r="F148">
        <v>9345.08</v>
      </c>
      <c r="G148">
        <v>6</v>
      </c>
      <c r="H148">
        <v>70</v>
      </c>
      <c r="I148">
        <v>318.22000000000003</v>
      </c>
      <c r="J148">
        <v>0</v>
      </c>
      <c r="K148">
        <v>0</v>
      </c>
      <c r="L148">
        <v>2</v>
      </c>
      <c r="M148">
        <v>49</v>
      </c>
      <c r="N148" t="b">
        <v>0</v>
      </c>
      <c r="O148" t="s">
        <v>16</v>
      </c>
      <c r="P148" t="b">
        <v>1</v>
      </c>
    </row>
    <row r="149" spans="1:16" x14ac:dyDescent="0.3">
      <c r="A149">
        <v>148</v>
      </c>
      <c r="B149">
        <v>54</v>
      </c>
      <c r="C149" t="s">
        <v>27</v>
      </c>
      <c r="D149" t="s">
        <v>20</v>
      </c>
      <c r="E149">
        <v>73.3</v>
      </c>
      <c r="F149">
        <v>7761.15</v>
      </c>
      <c r="G149">
        <v>2</v>
      </c>
      <c r="H149">
        <v>22</v>
      </c>
      <c r="I149">
        <v>181.89</v>
      </c>
      <c r="J149">
        <v>4</v>
      </c>
      <c r="K149">
        <v>2</v>
      </c>
      <c r="L149">
        <v>5</v>
      </c>
      <c r="M149">
        <v>120</v>
      </c>
      <c r="N149" t="b">
        <v>0</v>
      </c>
      <c r="O149" t="s">
        <v>16</v>
      </c>
      <c r="P149" t="b">
        <v>0</v>
      </c>
    </row>
    <row r="150" spans="1:16" x14ac:dyDescent="0.3">
      <c r="A150">
        <v>149</v>
      </c>
      <c r="B150">
        <v>28</v>
      </c>
      <c r="C150" t="s">
        <v>25</v>
      </c>
      <c r="D150" t="s">
        <v>15</v>
      </c>
      <c r="E150">
        <v>108.81</v>
      </c>
      <c r="F150">
        <v>3652.73</v>
      </c>
      <c r="G150">
        <v>2</v>
      </c>
      <c r="H150">
        <v>9</v>
      </c>
      <c r="I150">
        <v>177.27</v>
      </c>
      <c r="J150">
        <v>3</v>
      </c>
      <c r="K150">
        <v>2</v>
      </c>
      <c r="L150">
        <v>5</v>
      </c>
      <c r="M150">
        <v>231</v>
      </c>
      <c r="N150" t="b">
        <v>1</v>
      </c>
      <c r="O150" t="s">
        <v>18</v>
      </c>
      <c r="P150" t="b">
        <v>1</v>
      </c>
    </row>
    <row r="151" spans="1:16" x14ac:dyDescent="0.3">
      <c r="A151">
        <v>150</v>
      </c>
      <c r="B151">
        <v>40</v>
      </c>
      <c r="C151" t="s">
        <v>26</v>
      </c>
      <c r="D151" t="s">
        <v>20</v>
      </c>
      <c r="E151">
        <v>138.27000000000001</v>
      </c>
      <c r="F151">
        <v>9097.8799999999992</v>
      </c>
      <c r="G151">
        <v>1</v>
      </c>
      <c r="H151">
        <v>73</v>
      </c>
      <c r="I151">
        <v>351.27</v>
      </c>
      <c r="J151">
        <v>8</v>
      </c>
      <c r="K151">
        <v>1</v>
      </c>
      <c r="L151">
        <v>4</v>
      </c>
      <c r="M151">
        <v>52</v>
      </c>
      <c r="N151" t="b">
        <v>1</v>
      </c>
      <c r="O151" t="s">
        <v>18</v>
      </c>
      <c r="P151" t="b">
        <v>0</v>
      </c>
    </row>
    <row r="152" spans="1:16" x14ac:dyDescent="0.3">
      <c r="A152">
        <v>151</v>
      </c>
      <c r="B152">
        <v>61</v>
      </c>
      <c r="C152" t="s">
        <v>22</v>
      </c>
      <c r="D152" t="s">
        <v>17</v>
      </c>
      <c r="E152">
        <v>102.99</v>
      </c>
      <c r="F152">
        <v>3032.95</v>
      </c>
      <c r="G152">
        <v>16</v>
      </c>
      <c r="H152">
        <v>34</v>
      </c>
      <c r="I152">
        <v>497.43</v>
      </c>
      <c r="J152">
        <v>5</v>
      </c>
      <c r="K152">
        <v>3</v>
      </c>
      <c r="L152">
        <v>5</v>
      </c>
      <c r="M152">
        <v>4</v>
      </c>
      <c r="N152" t="b">
        <v>0</v>
      </c>
      <c r="O152" t="s">
        <v>18</v>
      </c>
      <c r="P152" t="b">
        <v>0</v>
      </c>
    </row>
    <row r="153" spans="1:16" x14ac:dyDescent="0.3">
      <c r="A153">
        <v>152</v>
      </c>
      <c r="B153">
        <v>58</v>
      </c>
      <c r="C153" t="s">
        <v>22</v>
      </c>
      <c r="D153" t="s">
        <v>17</v>
      </c>
      <c r="E153">
        <v>188.33</v>
      </c>
      <c r="F153">
        <v>4152.0200000000004</v>
      </c>
      <c r="G153">
        <v>11</v>
      </c>
      <c r="H153">
        <v>70</v>
      </c>
      <c r="I153">
        <v>173.03</v>
      </c>
      <c r="J153">
        <v>6</v>
      </c>
      <c r="K153">
        <v>3</v>
      </c>
      <c r="L153">
        <v>1</v>
      </c>
      <c r="M153">
        <v>338</v>
      </c>
      <c r="N153" t="b">
        <v>1</v>
      </c>
      <c r="O153" t="s">
        <v>16</v>
      </c>
      <c r="P153" t="b">
        <v>1</v>
      </c>
    </row>
    <row r="154" spans="1:16" x14ac:dyDescent="0.3">
      <c r="A154">
        <v>153</v>
      </c>
      <c r="B154">
        <v>29</v>
      </c>
      <c r="C154" t="s">
        <v>25</v>
      </c>
      <c r="D154" t="s">
        <v>20</v>
      </c>
      <c r="E154">
        <v>179.26</v>
      </c>
      <c r="F154">
        <v>1057.44</v>
      </c>
      <c r="G154">
        <v>13</v>
      </c>
      <c r="H154">
        <v>97</v>
      </c>
      <c r="I154">
        <v>462.29</v>
      </c>
      <c r="J154">
        <v>5</v>
      </c>
      <c r="K154">
        <v>1</v>
      </c>
      <c r="L154">
        <v>4</v>
      </c>
      <c r="M154">
        <v>319</v>
      </c>
      <c r="N154" t="b">
        <v>1</v>
      </c>
      <c r="O154" t="s">
        <v>19</v>
      </c>
      <c r="P154" t="b">
        <v>1</v>
      </c>
    </row>
    <row r="155" spans="1:16" x14ac:dyDescent="0.3">
      <c r="A155">
        <v>154</v>
      </c>
      <c r="B155">
        <v>20</v>
      </c>
      <c r="C155" t="s">
        <v>24</v>
      </c>
      <c r="D155" t="s">
        <v>15</v>
      </c>
      <c r="E155">
        <v>146.36000000000001</v>
      </c>
      <c r="F155">
        <v>6603.7</v>
      </c>
      <c r="G155">
        <v>14</v>
      </c>
      <c r="H155">
        <v>1</v>
      </c>
      <c r="I155">
        <v>366.94</v>
      </c>
      <c r="J155">
        <v>5</v>
      </c>
      <c r="K155">
        <v>1</v>
      </c>
      <c r="L155">
        <v>1</v>
      </c>
      <c r="M155">
        <v>5</v>
      </c>
      <c r="N155" t="b">
        <v>0</v>
      </c>
      <c r="O155" t="s">
        <v>19</v>
      </c>
      <c r="P155" t="b">
        <v>0</v>
      </c>
    </row>
    <row r="156" spans="1:16" x14ac:dyDescent="0.3">
      <c r="A156">
        <v>155</v>
      </c>
      <c r="B156">
        <v>69</v>
      </c>
      <c r="C156" t="s">
        <v>23</v>
      </c>
      <c r="D156" t="s">
        <v>20</v>
      </c>
      <c r="E156">
        <v>108.14</v>
      </c>
      <c r="F156">
        <v>393.05</v>
      </c>
      <c r="G156">
        <v>4</v>
      </c>
      <c r="H156">
        <v>44</v>
      </c>
      <c r="I156">
        <v>425.02</v>
      </c>
      <c r="J156">
        <v>0</v>
      </c>
      <c r="K156">
        <v>4</v>
      </c>
      <c r="L156">
        <v>5</v>
      </c>
      <c r="M156">
        <v>82</v>
      </c>
      <c r="N156" t="b">
        <v>1</v>
      </c>
      <c r="O156" t="s">
        <v>19</v>
      </c>
      <c r="P156" t="b">
        <v>1</v>
      </c>
    </row>
    <row r="157" spans="1:16" x14ac:dyDescent="0.3">
      <c r="A157">
        <v>156</v>
      </c>
      <c r="B157">
        <v>34</v>
      </c>
      <c r="C157" t="s">
        <v>25</v>
      </c>
      <c r="D157" t="s">
        <v>17</v>
      </c>
      <c r="E157">
        <v>43.7</v>
      </c>
      <c r="F157">
        <v>4900.5600000000004</v>
      </c>
      <c r="G157">
        <v>11</v>
      </c>
      <c r="H157">
        <v>7</v>
      </c>
      <c r="I157">
        <v>259.33</v>
      </c>
      <c r="J157">
        <v>0</v>
      </c>
      <c r="K157">
        <v>2</v>
      </c>
      <c r="L157">
        <v>3</v>
      </c>
      <c r="M157">
        <v>227</v>
      </c>
      <c r="N157" t="b">
        <v>1</v>
      </c>
      <c r="O157" t="s">
        <v>18</v>
      </c>
      <c r="P157" t="b">
        <v>1</v>
      </c>
    </row>
    <row r="158" spans="1:16" x14ac:dyDescent="0.3">
      <c r="A158">
        <v>157</v>
      </c>
      <c r="B158">
        <v>50</v>
      </c>
      <c r="C158" t="s">
        <v>27</v>
      </c>
      <c r="D158" t="s">
        <v>17</v>
      </c>
      <c r="E158">
        <v>91.46</v>
      </c>
      <c r="F158">
        <v>6863.6</v>
      </c>
      <c r="G158">
        <v>10</v>
      </c>
      <c r="H158">
        <v>15</v>
      </c>
      <c r="I158">
        <v>271.31</v>
      </c>
      <c r="J158">
        <v>7</v>
      </c>
      <c r="K158">
        <v>4</v>
      </c>
      <c r="L158">
        <v>3</v>
      </c>
      <c r="M158">
        <v>196</v>
      </c>
      <c r="N158" t="b">
        <v>0</v>
      </c>
      <c r="O158" t="s">
        <v>16</v>
      </c>
      <c r="P158" t="b">
        <v>0</v>
      </c>
    </row>
    <row r="159" spans="1:16" x14ac:dyDescent="0.3">
      <c r="A159">
        <v>158</v>
      </c>
      <c r="B159">
        <v>18</v>
      </c>
      <c r="C159" t="s">
        <v>24</v>
      </c>
      <c r="D159" t="s">
        <v>20</v>
      </c>
      <c r="E159">
        <v>146.79</v>
      </c>
      <c r="F159">
        <v>8230.25</v>
      </c>
      <c r="G159">
        <v>6</v>
      </c>
      <c r="H159">
        <v>38</v>
      </c>
      <c r="I159">
        <v>277.77</v>
      </c>
      <c r="J159">
        <v>7</v>
      </c>
      <c r="K159">
        <v>2</v>
      </c>
      <c r="L159">
        <v>5</v>
      </c>
      <c r="M159">
        <v>50</v>
      </c>
      <c r="N159" t="b">
        <v>1</v>
      </c>
      <c r="O159" t="s">
        <v>18</v>
      </c>
      <c r="P159" t="b">
        <v>0</v>
      </c>
    </row>
    <row r="160" spans="1:16" x14ac:dyDescent="0.3">
      <c r="A160">
        <v>159</v>
      </c>
      <c r="B160">
        <v>56</v>
      </c>
      <c r="C160" t="s">
        <v>22</v>
      </c>
      <c r="D160" t="s">
        <v>17</v>
      </c>
      <c r="E160">
        <v>71.28</v>
      </c>
      <c r="F160">
        <v>1584.42</v>
      </c>
      <c r="G160">
        <v>14</v>
      </c>
      <c r="H160">
        <v>93</v>
      </c>
      <c r="I160">
        <v>286.92</v>
      </c>
      <c r="J160">
        <v>8</v>
      </c>
      <c r="K160">
        <v>3</v>
      </c>
      <c r="L160">
        <v>3</v>
      </c>
      <c r="M160">
        <v>114</v>
      </c>
      <c r="N160" t="b">
        <v>0</v>
      </c>
      <c r="O160" t="s">
        <v>18</v>
      </c>
      <c r="P160" t="b">
        <v>0</v>
      </c>
    </row>
    <row r="161" spans="1:16" x14ac:dyDescent="0.3">
      <c r="A161">
        <v>160</v>
      </c>
      <c r="B161">
        <v>37</v>
      </c>
      <c r="C161" t="s">
        <v>26</v>
      </c>
      <c r="D161" t="s">
        <v>20</v>
      </c>
      <c r="E161">
        <v>38.72</v>
      </c>
      <c r="F161">
        <v>7565.49</v>
      </c>
      <c r="G161">
        <v>9</v>
      </c>
      <c r="H161">
        <v>81</v>
      </c>
      <c r="I161">
        <v>80.78</v>
      </c>
      <c r="J161">
        <v>2</v>
      </c>
      <c r="K161">
        <v>4</v>
      </c>
      <c r="L161">
        <v>3</v>
      </c>
      <c r="M161">
        <v>148</v>
      </c>
      <c r="N161" t="b">
        <v>1</v>
      </c>
      <c r="O161" t="s">
        <v>18</v>
      </c>
      <c r="P161" t="b">
        <v>1</v>
      </c>
    </row>
    <row r="162" spans="1:16" x14ac:dyDescent="0.3">
      <c r="A162">
        <v>161</v>
      </c>
      <c r="B162">
        <v>64</v>
      </c>
      <c r="C162" t="s">
        <v>22</v>
      </c>
      <c r="D162" t="s">
        <v>17</v>
      </c>
      <c r="E162">
        <v>183.42</v>
      </c>
      <c r="F162">
        <v>7218.86</v>
      </c>
      <c r="G162">
        <v>18</v>
      </c>
      <c r="H162">
        <v>54</v>
      </c>
      <c r="I162">
        <v>111.45</v>
      </c>
      <c r="J162">
        <v>1</v>
      </c>
      <c r="K162">
        <v>2</v>
      </c>
      <c r="L162">
        <v>5</v>
      </c>
      <c r="M162">
        <v>303</v>
      </c>
      <c r="N162" t="b">
        <v>0</v>
      </c>
      <c r="O162" t="s">
        <v>19</v>
      </c>
      <c r="P162" t="b">
        <v>1</v>
      </c>
    </row>
    <row r="163" spans="1:16" x14ac:dyDescent="0.3">
      <c r="A163">
        <v>162</v>
      </c>
      <c r="B163">
        <v>60</v>
      </c>
      <c r="C163" t="s">
        <v>22</v>
      </c>
      <c r="D163" t="s">
        <v>15</v>
      </c>
      <c r="E163">
        <v>147.63</v>
      </c>
      <c r="F163">
        <v>5639.75</v>
      </c>
      <c r="G163">
        <v>14</v>
      </c>
      <c r="H163">
        <v>30</v>
      </c>
      <c r="I163">
        <v>85.33</v>
      </c>
      <c r="J163">
        <v>7</v>
      </c>
      <c r="K163">
        <v>3</v>
      </c>
      <c r="L163">
        <v>5</v>
      </c>
      <c r="M163">
        <v>339</v>
      </c>
      <c r="N163" t="b">
        <v>1</v>
      </c>
      <c r="O163" t="s">
        <v>19</v>
      </c>
      <c r="P163" t="b">
        <v>0</v>
      </c>
    </row>
    <row r="164" spans="1:16" x14ac:dyDescent="0.3">
      <c r="A164">
        <v>163</v>
      </c>
      <c r="B164">
        <v>69</v>
      </c>
      <c r="C164" t="s">
        <v>23</v>
      </c>
      <c r="D164" t="s">
        <v>17</v>
      </c>
      <c r="E164">
        <v>130.75</v>
      </c>
      <c r="F164">
        <v>5887.98</v>
      </c>
      <c r="G164">
        <v>4</v>
      </c>
      <c r="H164">
        <v>83</v>
      </c>
      <c r="I164">
        <v>103.58</v>
      </c>
      <c r="J164">
        <v>6</v>
      </c>
      <c r="K164">
        <v>3</v>
      </c>
      <c r="L164">
        <v>1</v>
      </c>
      <c r="M164">
        <v>296</v>
      </c>
      <c r="N164" t="b">
        <v>0</v>
      </c>
      <c r="O164" t="s">
        <v>19</v>
      </c>
      <c r="P164" t="b">
        <v>0</v>
      </c>
    </row>
    <row r="165" spans="1:16" x14ac:dyDescent="0.3">
      <c r="A165">
        <v>164</v>
      </c>
      <c r="B165">
        <v>58</v>
      </c>
      <c r="C165" t="s">
        <v>22</v>
      </c>
      <c r="D165" t="s">
        <v>20</v>
      </c>
      <c r="E165">
        <v>162.65</v>
      </c>
      <c r="F165">
        <v>1003.58</v>
      </c>
      <c r="G165">
        <v>1</v>
      </c>
      <c r="H165">
        <v>94</v>
      </c>
      <c r="I165">
        <v>335.83</v>
      </c>
      <c r="J165">
        <v>0</v>
      </c>
      <c r="K165">
        <v>1</v>
      </c>
      <c r="L165">
        <v>2</v>
      </c>
      <c r="M165">
        <v>331</v>
      </c>
      <c r="N165" t="b">
        <v>1</v>
      </c>
      <c r="O165" t="s">
        <v>18</v>
      </c>
      <c r="P165" t="b">
        <v>1</v>
      </c>
    </row>
    <row r="166" spans="1:16" x14ac:dyDescent="0.3">
      <c r="A166">
        <v>165</v>
      </c>
      <c r="B166">
        <v>31</v>
      </c>
      <c r="C166" t="s">
        <v>25</v>
      </c>
      <c r="D166" t="s">
        <v>20</v>
      </c>
      <c r="E166">
        <v>170.42</v>
      </c>
      <c r="F166">
        <v>6044.66</v>
      </c>
      <c r="G166">
        <v>15</v>
      </c>
      <c r="H166">
        <v>4</v>
      </c>
      <c r="I166">
        <v>111.19</v>
      </c>
      <c r="J166">
        <v>0</v>
      </c>
      <c r="K166">
        <v>1</v>
      </c>
      <c r="L166">
        <v>1</v>
      </c>
      <c r="M166">
        <v>126</v>
      </c>
      <c r="N166" t="b">
        <v>0</v>
      </c>
      <c r="O166" t="s">
        <v>18</v>
      </c>
      <c r="P166" t="b">
        <v>1</v>
      </c>
    </row>
    <row r="167" spans="1:16" x14ac:dyDescent="0.3">
      <c r="A167">
        <v>166</v>
      </c>
      <c r="B167">
        <v>48</v>
      </c>
      <c r="C167" t="s">
        <v>27</v>
      </c>
      <c r="D167" t="s">
        <v>15</v>
      </c>
      <c r="E167">
        <v>107.02</v>
      </c>
      <c r="F167">
        <v>3877.07</v>
      </c>
      <c r="G167">
        <v>15</v>
      </c>
      <c r="H167">
        <v>75</v>
      </c>
      <c r="I167">
        <v>440.41</v>
      </c>
      <c r="J167">
        <v>6</v>
      </c>
      <c r="K167">
        <v>4</v>
      </c>
      <c r="L167">
        <v>4</v>
      </c>
      <c r="M167">
        <v>222</v>
      </c>
      <c r="N167" t="b">
        <v>1</v>
      </c>
      <c r="O167" t="s">
        <v>16</v>
      </c>
      <c r="P167" t="b">
        <v>1</v>
      </c>
    </row>
    <row r="168" spans="1:16" x14ac:dyDescent="0.3">
      <c r="A168">
        <v>167</v>
      </c>
      <c r="B168">
        <v>42</v>
      </c>
      <c r="C168" t="s">
        <v>26</v>
      </c>
      <c r="D168" t="s">
        <v>17</v>
      </c>
      <c r="E168">
        <v>178.61</v>
      </c>
      <c r="F168">
        <v>8689.0499999999993</v>
      </c>
      <c r="G168">
        <v>7</v>
      </c>
      <c r="H168">
        <v>42</v>
      </c>
      <c r="I168">
        <v>68.540000000000006</v>
      </c>
      <c r="J168">
        <v>5</v>
      </c>
      <c r="K168">
        <v>0</v>
      </c>
      <c r="L168">
        <v>4</v>
      </c>
      <c r="M168">
        <v>201</v>
      </c>
      <c r="N168" t="b">
        <v>1</v>
      </c>
      <c r="O168" t="s">
        <v>19</v>
      </c>
      <c r="P168" t="b">
        <v>0</v>
      </c>
    </row>
    <row r="169" spans="1:16" x14ac:dyDescent="0.3">
      <c r="A169">
        <v>168</v>
      </c>
      <c r="B169">
        <v>20</v>
      </c>
      <c r="C169" t="s">
        <v>24</v>
      </c>
      <c r="D169" t="s">
        <v>20</v>
      </c>
      <c r="E169">
        <v>184.96</v>
      </c>
      <c r="F169">
        <v>3199.68</v>
      </c>
      <c r="G169">
        <v>16</v>
      </c>
      <c r="H169">
        <v>40</v>
      </c>
      <c r="I169">
        <v>494.48</v>
      </c>
      <c r="J169">
        <v>5</v>
      </c>
      <c r="K169">
        <v>0</v>
      </c>
      <c r="L169">
        <v>3</v>
      </c>
      <c r="M169">
        <v>127</v>
      </c>
      <c r="N169" t="b">
        <v>1</v>
      </c>
      <c r="O169" t="s">
        <v>18</v>
      </c>
      <c r="P169" t="b">
        <v>1</v>
      </c>
    </row>
    <row r="170" spans="1:16" x14ac:dyDescent="0.3">
      <c r="A170">
        <v>169</v>
      </c>
      <c r="B170">
        <v>21</v>
      </c>
      <c r="C170" t="s">
        <v>24</v>
      </c>
      <c r="D170" t="s">
        <v>17</v>
      </c>
      <c r="E170">
        <v>68.88</v>
      </c>
      <c r="F170">
        <v>5808.29</v>
      </c>
      <c r="G170">
        <v>6</v>
      </c>
      <c r="H170">
        <v>97</v>
      </c>
      <c r="I170">
        <v>10.7</v>
      </c>
      <c r="J170">
        <v>7</v>
      </c>
      <c r="K170">
        <v>3</v>
      </c>
      <c r="L170">
        <v>4</v>
      </c>
      <c r="M170">
        <v>99</v>
      </c>
      <c r="N170" t="b">
        <v>0</v>
      </c>
      <c r="O170" t="s">
        <v>16</v>
      </c>
      <c r="P170" t="b">
        <v>1</v>
      </c>
    </row>
    <row r="171" spans="1:16" x14ac:dyDescent="0.3">
      <c r="A171">
        <v>170</v>
      </c>
      <c r="B171">
        <v>48</v>
      </c>
      <c r="C171" t="s">
        <v>27</v>
      </c>
      <c r="D171" t="s">
        <v>15</v>
      </c>
      <c r="E171">
        <v>129.36000000000001</v>
      </c>
      <c r="F171">
        <v>4323.0600000000004</v>
      </c>
      <c r="G171">
        <v>1</v>
      </c>
      <c r="H171">
        <v>33</v>
      </c>
      <c r="I171">
        <v>423.5</v>
      </c>
      <c r="J171">
        <v>0</v>
      </c>
      <c r="K171">
        <v>2</v>
      </c>
      <c r="L171">
        <v>3</v>
      </c>
      <c r="M171">
        <v>188</v>
      </c>
      <c r="N171" t="b">
        <v>1</v>
      </c>
      <c r="O171" t="s">
        <v>18</v>
      </c>
      <c r="P171" t="b">
        <v>1</v>
      </c>
    </row>
    <row r="172" spans="1:16" x14ac:dyDescent="0.3">
      <c r="A172">
        <v>171</v>
      </c>
      <c r="B172">
        <v>52</v>
      </c>
      <c r="C172" t="s">
        <v>27</v>
      </c>
      <c r="D172" t="s">
        <v>20</v>
      </c>
      <c r="E172">
        <v>114.79</v>
      </c>
      <c r="F172">
        <v>8774.99</v>
      </c>
      <c r="G172">
        <v>8</v>
      </c>
      <c r="H172">
        <v>29</v>
      </c>
      <c r="I172">
        <v>10.98</v>
      </c>
      <c r="J172">
        <v>0</v>
      </c>
      <c r="K172">
        <v>4</v>
      </c>
      <c r="L172">
        <v>5</v>
      </c>
      <c r="M172">
        <v>214</v>
      </c>
      <c r="N172" t="b">
        <v>1</v>
      </c>
      <c r="O172" t="s">
        <v>18</v>
      </c>
      <c r="P172" t="b">
        <v>0</v>
      </c>
    </row>
    <row r="173" spans="1:16" x14ac:dyDescent="0.3">
      <c r="A173">
        <v>172</v>
      </c>
      <c r="B173">
        <v>61</v>
      </c>
      <c r="C173" t="s">
        <v>22</v>
      </c>
      <c r="D173" t="s">
        <v>15</v>
      </c>
      <c r="E173">
        <v>116.83</v>
      </c>
      <c r="F173">
        <v>2613.7800000000002</v>
      </c>
      <c r="G173">
        <v>8</v>
      </c>
      <c r="H173">
        <v>15</v>
      </c>
      <c r="I173">
        <v>394.88</v>
      </c>
      <c r="J173">
        <v>5</v>
      </c>
      <c r="K173">
        <v>4</v>
      </c>
      <c r="L173">
        <v>2</v>
      </c>
      <c r="M173">
        <v>239</v>
      </c>
      <c r="N173" t="b">
        <v>1</v>
      </c>
      <c r="O173" t="s">
        <v>18</v>
      </c>
      <c r="P173" t="b">
        <v>1</v>
      </c>
    </row>
    <row r="174" spans="1:16" x14ac:dyDescent="0.3">
      <c r="A174">
        <v>173</v>
      </c>
      <c r="B174">
        <v>31</v>
      </c>
      <c r="C174" t="s">
        <v>25</v>
      </c>
      <c r="D174" t="s">
        <v>20</v>
      </c>
      <c r="E174">
        <v>188.78</v>
      </c>
      <c r="F174">
        <v>880.14</v>
      </c>
      <c r="G174">
        <v>18</v>
      </c>
      <c r="H174">
        <v>96</v>
      </c>
      <c r="I174">
        <v>366.55</v>
      </c>
      <c r="J174">
        <v>5</v>
      </c>
      <c r="K174">
        <v>4</v>
      </c>
      <c r="L174">
        <v>5</v>
      </c>
      <c r="M174">
        <v>6</v>
      </c>
      <c r="N174" t="b">
        <v>0</v>
      </c>
      <c r="O174" t="s">
        <v>16</v>
      </c>
      <c r="P174" t="b">
        <v>0</v>
      </c>
    </row>
    <row r="175" spans="1:16" x14ac:dyDescent="0.3">
      <c r="A175">
        <v>174</v>
      </c>
      <c r="B175">
        <v>66</v>
      </c>
      <c r="C175" t="s">
        <v>23</v>
      </c>
      <c r="D175" t="s">
        <v>17</v>
      </c>
      <c r="E175">
        <v>74.930000000000007</v>
      </c>
      <c r="F175">
        <v>7511.69</v>
      </c>
      <c r="G175">
        <v>1</v>
      </c>
      <c r="H175">
        <v>99</v>
      </c>
      <c r="I175">
        <v>350.32</v>
      </c>
      <c r="J175">
        <v>1</v>
      </c>
      <c r="K175">
        <v>2</v>
      </c>
      <c r="L175">
        <v>5</v>
      </c>
      <c r="M175">
        <v>69</v>
      </c>
      <c r="N175" t="b">
        <v>1</v>
      </c>
      <c r="O175" t="s">
        <v>16</v>
      </c>
      <c r="P175" t="b">
        <v>0</v>
      </c>
    </row>
    <row r="176" spans="1:16" x14ac:dyDescent="0.3">
      <c r="A176">
        <v>175</v>
      </c>
      <c r="B176">
        <v>58</v>
      </c>
      <c r="C176" t="s">
        <v>22</v>
      </c>
      <c r="D176" t="s">
        <v>20</v>
      </c>
      <c r="E176">
        <v>197.02</v>
      </c>
      <c r="F176">
        <v>4187.68</v>
      </c>
      <c r="G176">
        <v>16</v>
      </c>
      <c r="H176">
        <v>63</v>
      </c>
      <c r="I176">
        <v>181.93</v>
      </c>
      <c r="J176">
        <v>5</v>
      </c>
      <c r="K176">
        <v>3</v>
      </c>
      <c r="L176">
        <v>5</v>
      </c>
      <c r="M176">
        <v>37</v>
      </c>
      <c r="N176" t="b">
        <v>0</v>
      </c>
      <c r="O176" t="s">
        <v>16</v>
      </c>
      <c r="P176" t="b">
        <v>0</v>
      </c>
    </row>
    <row r="177" spans="1:16" x14ac:dyDescent="0.3">
      <c r="A177">
        <v>176</v>
      </c>
      <c r="B177">
        <v>26</v>
      </c>
      <c r="C177" t="s">
        <v>25</v>
      </c>
      <c r="D177" t="s">
        <v>15</v>
      </c>
      <c r="E177">
        <v>182.38</v>
      </c>
      <c r="F177">
        <v>5932.07</v>
      </c>
      <c r="G177">
        <v>12</v>
      </c>
      <c r="H177">
        <v>62</v>
      </c>
      <c r="I177">
        <v>317.27</v>
      </c>
      <c r="J177">
        <v>1</v>
      </c>
      <c r="K177">
        <v>2</v>
      </c>
      <c r="L177">
        <v>3</v>
      </c>
      <c r="M177">
        <v>125</v>
      </c>
      <c r="N177" t="b">
        <v>1</v>
      </c>
      <c r="O177" t="s">
        <v>19</v>
      </c>
      <c r="P177" t="b">
        <v>1</v>
      </c>
    </row>
    <row r="178" spans="1:16" x14ac:dyDescent="0.3">
      <c r="A178">
        <v>177</v>
      </c>
      <c r="B178">
        <v>37</v>
      </c>
      <c r="C178" t="s">
        <v>26</v>
      </c>
      <c r="D178" t="s">
        <v>20</v>
      </c>
      <c r="E178">
        <v>102.57</v>
      </c>
      <c r="F178">
        <v>361.25</v>
      </c>
      <c r="G178">
        <v>12</v>
      </c>
      <c r="H178">
        <v>68</v>
      </c>
      <c r="I178">
        <v>303.70999999999998</v>
      </c>
      <c r="J178">
        <v>5</v>
      </c>
      <c r="K178">
        <v>4</v>
      </c>
      <c r="L178">
        <v>3</v>
      </c>
      <c r="M178">
        <v>40</v>
      </c>
      <c r="N178" t="b">
        <v>0</v>
      </c>
      <c r="O178" t="s">
        <v>16</v>
      </c>
      <c r="P178" t="b">
        <v>0</v>
      </c>
    </row>
    <row r="179" spans="1:16" x14ac:dyDescent="0.3">
      <c r="A179">
        <v>178</v>
      </c>
      <c r="B179">
        <v>49</v>
      </c>
      <c r="C179" t="s">
        <v>27</v>
      </c>
      <c r="D179" t="s">
        <v>15</v>
      </c>
      <c r="E179">
        <v>167.14</v>
      </c>
      <c r="F179">
        <v>9525.89</v>
      </c>
      <c r="G179">
        <v>19</v>
      </c>
      <c r="H179">
        <v>14</v>
      </c>
      <c r="I179">
        <v>372.37</v>
      </c>
      <c r="J179">
        <v>9</v>
      </c>
      <c r="K179">
        <v>2</v>
      </c>
      <c r="L179">
        <v>2</v>
      </c>
      <c r="M179">
        <v>119</v>
      </c>
      <c r="N179" t="b">
        <v>0</v>
      </c>
      <c r="O179" t="s">
        <v>19</v>
      </c>
      <c r="P179" t="b">
        <v>0</v>
      </c>
    </row>
    <row r="180" spans="1:16" x14ac:dyDescent="0.3">
      <c r="A180">
        <v>179</v>
      </c>
      <c r="B180">
        <v>26</v>
      </c>
      <c r="C180" t="s">
        <v>25</v>
      </c>
      <c r="D180" t="s">
        <v>20</v>
      </c>
      <c r="E180">
        <v>158.43</v>
      </c>
      <c r="F180">
        <v>8788.42</v>
      </c>
      <c r="G180">
        <v>12</v>
      </c>
      <c r="H180">
        <v>19</v>
      </c>
      <c r="I180">
        <v>357.91</v>
      </c>
      <c r="J180">
        <v>7</v>
      </c>
      <c r="K180">
        <v>3</v>
      </c>
      <c r="L180">
        <v>5</v>
      </c>
      <c r="M180">
        <v>86</v>
      </c>
      <c r="N180" t="b">
        <v>1</v>
      </c>
      <c r="O180" t="s">
        <v>18</v>
      </c>
      <c r="P180" t="b">
        <v>1</v>
      </c>
    </row>
    <row r="181" spans="1:16" x14ac:dyDescent="0.3">
      <c r="A181">
        <v>180</v>
      </c>
      <c r="B181">
        <v>44</v>
      </c>
      <c r="C181" t="s">
        <v>26</v>
      </c>
      <c r="D181" t="s">
        <v>15</v>
      </c>
      <c r="E181">
        <v>142.02000000000001</v>
      </c>
      <c r="F181">
        <v>6276.29</v>
      </c>
      <c r="G181">
        <v>7</v>
      </c>
      <c r="H181">
        <v>82</v>
      </c>
      <c r="I181">
        <v>131.63</v>
      </c>
      <c r="J181">
        <v>4</v>
      </c>
      <c r="K181">
        <v>0</v>
      </c>
      <c r="L181">
        <v>2</v>
      </c>
      <c r="M181">
        <v>250</v>
      </c>
      <c r="N181" t="b">
        <v>0</v>
      </c>
      <c r="O181" t="s">
        <v>19</v>
      </c>
      <c r="P181" t="b">
        <v>1</v>
      </c>
    </row>
    <row r="182" spans="1:16" x14ac:dyDescent="0.3">
      <c r="A182">
        <v>181</v>
      </c>
      <c r="B182">
        <v>20</v>
      </c>
      <c r="C182" t="s">
        <v>24</v>
      </c>
      <c r="D182" t="s">
        <v>17</v>
      </c>
      <c r="E182">
        <v>77.569999999999993</v>
      </c>
      <c r="F182">
        <v>268.60000000000002</v>
      </c>
      <c r="G182">
        <v>8</v>
      </c>
      <c r="H182">
        <v>62</v>
      </c>
      <c r="I182">
        <v>357.7</v>
      </c>
      <c r="J182">
        <v>7</v>
      </c>
      <c r="K182">
        <v>4</v>
      </c>
      <c r="L182">
        <v>3</v>
      </c>
      <c r="M182">
        <v>165</v>
      </c>
      <c r="N182" t="b">
        <v>1</v>
      </c>
      <c r="O182" t="s">
        <v>16</v>
      </c>
      <c r="P182" t="b">
        <v>1</v>
      </c>
    </row>
    <row r="183" spans="1:16" x14ac:dyDescent="0.3">
      <c r="A183">
        <v>182</v>
      </c>
      <c r="B183">
        <v>21</v>
      </c>
      <c r="C183" t="s">
        <v>24</v>
      </c>
      <c r="D183" t="s">
        <v>20</v>
      </c>
      <c r="E183">
        <v>55.36</v>
      </c>
      <c r="F183">
        <v>3841.97</v>
      </c>
      <c r="G183">
        <v>4</v>
      </c>
      <c r="H183">
        <v>35</v>
      </c>
      <c r="I183">
        <v>163.11000000000001</v>
      </c>
      <c r="J183">
        <v>2</v>
      </c>
      <c r="K183">
        <v>0</v>
      </c>
      <c r="L183">
        <v>5</v>
      </c>
      <c r="M183">
        <v>175</v>
      </c>
      <c r="N183" t="b">
        <v>1</v>
      </c>
      <c r="O183" t="s">
        <v>19</v>
      </c>
      <c r="P183" t="b">
        <v>0</v>
      </c>
    </row>
    <row r="184" spans="1:16" x14ac:dyDescent="0.3">
      <c r="A184">
        <v>183</v>
      </c>
      <c r="B184">
        <v>62</v>
      </c>
      <c r="C184" t="s">
        <v>22</v>
      </c>
      <c r="D184" t="s">
        <v>17</v>
      </c>
      <c r="E184">
        <v>140.87</v>
      </c>
      <c r="F184">
        <v>9790.09</v>
      </c>
      <c r="G184">
        <v>6</v>
      </c>
      <c r="H184">
        <v>99</v>
      </c>
      <c r="I184">
        <v>198.9</v>
      </c>
      <c r="J184">
        <v>0</v>
      </c>
      <c r="K184">
        <v>1</v>
      </c>
      <c r="L184">
        <v>2</v>
      </c>
      <c r="M184">
        <v>205</v>
      </c>
      <c r="N184" t="b">
        <v>0</v>
      </c>
      <c r="O184" t="s">
        <v>16</v>
      </c>
      <c r="P184" t="b">
        <v>1</v>
      </c>
    </row>
    <row r="185" spans="1:16" x14ac:dyDescent="0.3">
      <c r="A185">
        <v>184</v>
      </c>
      <c r="B185">
        <v>32</v>
      </c>
      <c r="C185" t="s">
        <v>25</v>
      </c>
      <c r="D185" t="s">
        <v>20</v>
      </c>
      <c r="E185">
        <v>171.74</v>
      </c>
      <c r="F185">
        <v>6845.17</v>
      </c>
      <c r="G185">
        <v>18</v>
      </c>
      <c r="H185">
        <v>84</v>
      </c>
      <c r="I185">
        <v>151.01</v>
      </c>
      <c r="J185">
        <v>3</v>
      </c>
      <c r="K185">
        <v>0</v>
      </c>
      <c r="L185">
        <v>4</v>
      </c>
      <c r="M185">
        <v>206</v>
      </c>
      <c r="N185" t="b">
        <v>1</v>
      </c>
      <c r="O185" t="s">
        <v>18</v>
      </c>
      <c r="P185" t="b">
        <v>1</v>
      </c>
    </row>
    <row r="186" spans="1:16" x14ac:dyDescent="0.3">
      <c r="A186">
        <v>185</v>
      </c>
      <c r="B186">
        <v>50</v>
      </c>
      <c r="C186" t="s">
        <v>27</v>
      </c>
      <c r="D186" t="s">
        <v>20</v>
      </c>
      <c r="E186">
        <v>22.93</v>
      </c>
      <c r="F186">
        <v>1693.78</v>
      </c>
      <c r="G186">
        <v>1</v>
      </c>
      <c r="H186">
        <v>69</v>
      </c>
      <c r="I186">
        <v>372.21</v>
      </c>
      <c r="J186">
        <v>8</v>
      </c>
      <c r="K186">
        <v>1</v>
      </c>
      <c r="L186">
        <v>5</v>
      </c>
      <c r="M186">
        <v>196</v>
      </c>
      <c r="N186" t="b">
        <v>0</v>
      </c>
      <c r="O186" t="s">
        <v>16</v>
      </c>
      <c r="P186" t="b">
        <v>1</v>
      </c>
    </row>
    <row r="187" spans="1:16" x14ac:dyDescent="0.3">
      <c r="A187">
        <v>186</v>
      </c>
      <c r="B187">
        <v>22</v>
      </c>
      <c r="C187" t="s">
        <v>24</v>
      </c>
      <c r="D187" t="s">
        <v>17</v>
      </c>
      <c r="E187">
        <v>135.69999999999999</v>
      </c>
      <c r="F187">
        <v>4659.91</v>
      </c>
      <c r="G187">
        <v>12</v>
      </c>
      <c r="H187">
        <v>76</v>
      </c>
      <c r="I187">
        <v>418.99</v>
      </c>
      <c r="J187">
        <v>2</v>
      </c>
      <c r="K187">
        <v>2</v>
      </c>
      <c r="L187">
        <v>4</v>
      </c>
      <c r="M187">
        <v>174</v>
      </c>
      <c r="N187" t="b">
        <v>1</v>
      </c>
      <c r="O187" t="s">
        <v>16</v>
      </c>
      <c r="P187" t="b">
        <v>0</v>
      </c>
    </row>
    <row r="188" spans="1:16" x14ac:dyDescent="0.3">
      <c r="A188">
        <v>187</v>
      </c>
      <c r="B188">
        <v>21</v>
      </c>
      <c r="C188" t="s">
        <v>24</v>
      </c>
      <c r="D188" t="s">
        <v>15</v>
      </c>
      <c r="E188">
        <v>99.72</v>
      </c>
      <c r="F188">
        <v>9670.7000000000007</v>
      </c>
      <c r="G188">
        <v>2</v>
      </c>
      <c r="H188">
        <v>22</v>
      </c>
      <c r="I188">
        <v>131.84</v>
      </c>
      <c r="J188">
        <v>2</v>
      </c>
      <c r="K188">
        <v>1</v>
      </c>
      <c r="L188">
        <v>4</v>
      </c>
      <c r="M188">
        <v>41</v>
      </c>
      <c r="N188" t="b">
        <v>0</v>
      </c>
      <c r="O188" t="s">
        <v>19</v>
      </c>
      <c r="P188" t="b">
        <v>0</v>
      </c>
    </row>
    <row r="189" spans="1:16" x14ac:dyDescent="0.3">
      <c r="A189">
        <v>188</v>
      </c>
      <c r="B189">
        <v>63</v>
      </c>
      <c r="C189" t="s">
        <v>22</v>
      </c>
      <c r="D189" t="s">
        <v>17</v>
      </c>
      <c r="E189">
        <v>181.66</v>
      </c>
      <c r="F189">
        <v>5393.61</v>
      </c>
      <c r="G189">
        <v>19</v>
      </c>
      <c r="H189">
        <v>4</v>
      </c>
      <c r="I189">
        <v>261.89999999999998</v>
      </c>
      <c r="J189">
        <v>0</v>
      </c>
      <c r="K189">
        <v>0</v>
      </c>
      <c r="L189">
        <v>1</v>
      </c>
      <c r="M189">
        <v>106</v>
      </c>
      <c r="N189" t="b">
        <v>0</v>
      </c>
      <c r="O189" t="s">
        <v>16</v>
      </c>
      <c r="P189" t="b">
        <v>0</v>
      </c>
    </row>
    <row r="190" spans="1:16" x14ac:dyDescent="0.3">
      <c r="A190">
        <v>189</v>
      </c>
      <c r="B190">
        <v>29</v>
      </c>
      <c r="C190" t="s">
        <v>25</v>
      </c>
      <c r="D190" t="s">
        <v>17</v>
      </c>
      <c r="E190">
        <v>77.87</v>
      </c>
      <c r="F190">
        <v>343.68</v>
      </c>
      <c r="G190">
        <v>15</v>
      </c>
      <c r="H190">
        <v>35</v>
      </c>
      <c r="I190">
        <v>355.75</v>
      </c>
      <c r="J190">
        <v>3</v>
      </c>
      <c r="K190">
        <v>3</v>
      </c>
      <c r="L190">
        <v>5</v>
      </c>
      <c r="M190">
        <v>185</v>
      </c>
      <c r="N190" t="b">
        <v>1</v>
      </c>
      <c r="O190" t="s">
        <v>16</v>
      </c>
      <c r="P190" t="b">
        <v>0</v>
      </c>
    </row>
    <row r="191" spans="1:16" x14ac:dyDescent="0.3">
      <c r="A191">
        <v>190</v>
      </c>
      <c r="B191">
        <v>40</v>
      </c>
      <c r="C191" t="s">
        <v>26</v>
      </c>
      <c r="D191" t="s">
        <v>20</v>
      </c>
      <c r="E191">
        <v>105.35</v>
      </c>
      <c r="F191">
        <v>6235.74</v>
      </c>
      <c r="G191">
        <v>19</v>
      </c>
      <c r="H191">
        <v>84</v>
      </c>
      <c r="I191">
        <v>414.02</v>
      </c>
      <c r="J191">
        <v>0</v>
      </c>
      <c r="K191">
        <v>3</v>
      </c>
      <c r="L191">
        <v>2</v>
      </c>
      <c r="M191">
        <v>287</v>
      </c>
      <c r="N191" t="b">
        <v>1</v>
      </c>
      <c r="O191" t="s">
        <v>19</v>
      </c>
      <c r="P191" t="b">
        <v>1</v>
      </c>
    </row>
    <row r="192" spans="1:16" x14ac:dyDescent="0.3">
      <c r="A192">
        <v>191</v>
      </c>
      <c r="B192">
        <v>31</v>
      </c>
      <c r="C192" t="s">
        <v>25</v>
      </c>
      <c r="D192" t="s">
        <v>15</v>
      </c>
      <c r="E192">
        <v>112.66</v>
      </c>
      <c r="F192">
        <v>2785.04</v>
      </c>
      <c r="G192">
        <v>10</v>
      </c>
      <c r="H192">
        <v>91</v>
      </c>
      <c r="I192">
        <v>366.36</v>
      </c>
      <c r="J192">
        <v>7</v>
      </c>
      <c r="K192">
        <v>0</v>
      </c>
      <c r="L192">
        <v>2</v>
      </c>
      <c r="M192">
        <v>338</v>
      </c>
      <c r="N192" t="b">
        <v>1</v>
      </c>
      <c r="O192" t="s">
        <v>19</v>
      </c>
      <c r="P192" t="b">
        <v>1</v>
      </c>
    </row>
    <row r="193" spans="1:16" x14ac:dyDescent="0.3">
      <c r="A193">
        <v>192</v>
      </c>
      <c r="B193">
        <v>63</v>
      </c>
      <c r="C193" t="s">
        <v>22</v>
      </c>
      <c r="D193" t="s">
        <v>15</v>
      </c>
      <c r="E193">
        <v>45.28</v>
      </c>
      <c r="F193">
        <v>1078.57</v>
      </c>
      <c r="G193">
        <v>7</v>
      </c>
      <c r="H193">
        <v>73</v>
      </c>
      <c r="I193">
        <v>58.6</v>
      </c>
      <c r="J193">
        <v>3</v>
      </c>
      <c r="K193">
        <v>0</v>
      </c>
      <c r="L193">
        <v>2</v>
      </c>
      <c r="M193">
        <v>348</v>
      </c>
      <c r="N193" t="b">
        <v>1</v>
      </c>
      <c r="O193" t="s">
        <v>16</v>
      </c>
      <c r="P193" t="b">
        <v>0</v>
      </c>
    </row>
    <row r="194" spans="1:16" x14ac:dyDescent="0.3">
      <c r="A194">
        <v>193</v>
      </c>
      <c r="B194">
        <v>29</v>
      </c>
      <c r="C194" t="s">
        <v>25</v>
      </c>
      <c r="D194" t="s">
        <v>17</v>
      </c>
      <c r="E194">
        <v>148.32</v>
      </c>
      <c r="F194">
        <v>4088.79</v>
      </c>
      <c r="G194">
        <v>5</v>
      </c>
      <c r="H194">
        <v>79</v>
      </c>
      <c r="I194">
        <v>345.2</v>
      </c>
      <c r="J194">
        <v>7</v>
      </c>
      <c r="K194">
        <v>1</v>
      </c>
      <c r="L194">
        <v>4</v>
      </c>
      <c r="M194">
        <v>324</v>
      </c>
      <c r="N194" t="b">
        <v>1</v>
      </c>
      <c r="O194" t="s">
        <v>16</v>
      </c>
      <c r="P194" t="b">
        <v>0</v>
      </c>
    </row>
    <row r="195" spans="1:16" x14ac:dyDescent="0.3">
      <c r="A195">
        <v>194</v>
      </c>
      <c r="B195">
        <v>34</v>
      </c>
      <c r="C195" t="s">
        <v>25</v>
      </c>
      <c r="D195" t="s">
        <v>17</v>
      </c>
      <c r="E195">
        <v>169.49</v>
      </c>
      <c r="F195">
        <v>5629.38</v>
      </c>
      <c r="G195">
        <v>12</v>
      </c>
      <c r="H195">
        <v>36</v>
      </c>
      <c r="I195">
        <v>453.65</v>
      </c>
      <c r="J195">
        <v>1</v>
      </c>
      <c r="K195">
        <v>0</v>
      </c>
      <c r="L195">
        <v>5</v>
      </c>
      <c r="M195">
        <v>283</v>
      </c>
      <c r="N195" t="b">
        <v>1</v>
      </c>
      <c r="O195" t="s">
        <v>19</v>
      </c>
      <c r="P195" t="b">
        <v>0</v>
      </c>
    </row>
    <row r="196" spans="1:16" x14ac:dyDescent="0.3">
      <c r="A196">
        <v>195</v>
      </c>
      <c r="B196">
        <v>42</v>
      </c>
      <c r="C196" t="s">
        <v>26</v>
      </c>
      <c r="D196" t="s">
        <v>15</v>
      </c>
      <c r="E196">
        <v>30.42</v>
      </c>
      <c r="F196">
        <v>268.7</v>
      </c>
      <c r="G196">
        <v>18</v>
      </c>
      <c r="H196">
        <v>77</v>
      </c>
      <c r="I196">
        <v>226.57</v>
      </c>
      <c r="J196">
        <v>5</v>
      </c>
      <c r="K196">
        <v>0</v>
      </c>
      <c r="L196">
        <v>1</v>
      </c>
      <c r="M196">
        <v>43</v>
      </c>
      <c r="N196" t="b">
        <v>1</v>
      </c>
      <c r="O196" t="s">
        <v>18</v>
      </c>
      <c r="P196" t="b">
        <v>0</v>
      </c>
    </row>
    <row r="197" spans="1:16" x14ac:dyDescent="0.3">
      <c r="A197">
        <v>196</v>
      </c>
      <c r="B197">
        <v>47</v>
      </c>
      <c r="C197" t="s">
        <v>27</v>
      </c>
      <c r="D197" t="s">
        <v>17</v>
      </c>
      <c r="E197">
        <v>72.45</v>
      </c>
      <c r="F197">
        <v>5634.56</v>
      </c>
      <c r="G197">
        <v>1</v>
      </c>
      <c r="H197">
        <v>82</v>
      </c>
      <c r="I197">
        <v>373.88</v>
      </c>
      <c r="J197">
        <v>5</v>
      </c>
      <c r="K197">
        <v>0</v>
      </c>
      <c r="L197">
        <v>3</v>
      </c>
      <c r="M197">
        <v>204</v>
      </c>
      <c r="N197" t="b">
        <v>0</v>
      </c>
      <c r="O197" t="s">
        <v>19</v>
      </c>
      <c r="P197" t="b">
        <v>0</v>
      </c>
    </row>
    <row r="198" spans="1:16" x14ac:dyDescent="0.3">
      <c r="A198">
        <v>197</v>
      </c>
      <c r="B198">
        <v>39</v>
      </c>
      <c r="C198" t="s">
        <v>26</v>
      </c>
      <c r="D198" t="s">
        <v>20</v>
      </c>
      <c r="E198">
        <v>26.85</v>
      </c>
      <c r="F198">
        <v>5160.91</v>
      </c>
      <c r="G198">
        <v>12</v>
      </c>
      <c r="H198">
        <v>88</v>
      </c>
      <c r="I198">
        <v>481.34</v>
      </c>
      <c r="J198">
        <v>7</v>
      </c>
      <c r="K198">
        <v>0</v>
      </c>
      <c r="L198">
        <v>1</v>
      </c>
      <c r="M198">
        <v>122</v>
      </c>
      <c r="N198" t="b">
        <v>0</v>
      </c>
      <c r="O198" t="s">
        <v>19</v>
      </c>
      <c r="P198" t="b">
        <v>0</v>
      </c>
    </row>
    <row r="199" spans="1:16" x14ac:dyDescent="0.3">
      <c r="A199">
        <v>198</v>
      </c>
      <c r="B199">
        <v>64</v>
      </c>
      <c r="C199" t="s">
        <v>22</v>
      </c>
      <c r="D199" t="s">
        <v>20</v>
      </c>
      <c r="E199">
        <v>192.18</v>
      </c>
      <c r="F199">
        <v>7959.69</v>
      </c>
      <c r="G199">
        <v>19</v>
      </c>
      <c r="H199">
        <v>82</v>
      </c>
      <c r="I199">
        <v>350.04</v>
      </c>
      <c r="J199">
        <v>0</v>
      </c>
      <c r="K199">
        <v>4</v>
      </c>
      <c r="L199">
        <v>2</v>
      </c>
      <c r="M199">
        <v>148</v>
      </c>
      <c r="N199" t="b">
        <v>0</v>
      </c>
      <c r="O199" t="s">
        <v>16</v>
      </c>
      <c r="P199" t="b">
        <v>0</v>
      </c>
    </row>
    <row r="200" spans="1:16" x14ac:dyDescent="0.3">
      <c r="A200">
        <v>199</v>
      </c>
      <c r="B200">
        <v>43</v>
      </c>
      <c r="C200" t="s">
        <v>26</v>
      </c>
      <c r="D200" t="s">
        <v>17</v>
      </c>
      <c r="E200">
        <v>140.09</v>
      </c>
      <c r="F200">
        <v>4293.1400000000003</v>
      </c>
      <c r="G200">
        <v>9</v>
      </c>
      <c r="H200">
        <v>97</v>
      </c>
      <c r="I200">
        <v>151.97</v>
      </c>
      <c r="J200">
        <v>3</v>
      </c>
      <c r="K200">
        <v>4</v>
      </c>
      <c r="L200">
        <v>1</v>
      </c>
      <c r="M200">
        <v>342</v>
      </c>
      <c r="N200" t="b">
        <v>1</v>
      </c>
      <c r="O200" t="s">
        <v>19</v>
      </c>
      <c r="P200" t="b">
        <v>0</v>
      </c>
    </row>
    <row r="201" spans="1:16" x14ac:dyDescent="0.3">
      <c r="A201">
        <v>200</v>
      </c>
      <c r="B201">
        <v>34</v>
      </c>
      <c r="C201" t="s">
        <v>25</v>
      </c>
      <c r="D201" t="s">
        <v>20</v>
      </c>
      <c r="E201">
        <v>193.56</v>
      </c>
      <c r="F201">
        <v>5579.16</v>
      </c>
      <c r="G201">
        <v>3</v>
      </c>
      <c r="H201">
        <v>50</v>
      </c>
      <c r="I201">
        <v>231.52</v>
      </c>
      <c r="J201">
        <v>3</v>
      </c>
      <c r="K201">
        <v>3</v>
      </c>
      <c r="L201">
        <v>4</v>
      </c>
      <c r="M201">
        <v>101</v>
      </c>
      <c r="N201" t="b">
        <v>0</v>
      </c>
      <c r="O201" t="s">
        <v>19</v>
      </c>
      <c r="P201" t="b">
        <v>0</v>
      </c>
    </row>
    <row r="202" spans="1:16" x14ac:dyDescent="0.3">
      <c r="A202">
        <v>201</v>
      </c>
      <c r="B202">
        <v>37</v>
      </c>
      <c r="C202" t="s">
        <v>26</v>
      </c>
      <c r="D202" t="s">
        <v>15</v>
      </c>
      <c r="E202">
        <v>115.67</v>
      </c>
      <c r="F202">
        <v>7445.89</v>
      </c>
      <c r="G202">
        <v>19</v>
      </c>
      <c r="H202">
        <v>12</v>
      </c>
      <c r="I202">
        <v>239.67</v>
      </c>
      <c r="J202">
        <v>6</v>
      </c>
      <c r="K202">
        <v>1</v>
      </c>
      <c r="L202">
        <v>2</v>
      </c>
      <c r="M202">
        <v>53</v>
      </c>
      <c r="N202" t="b">
        <v>1</v>
      </c>
      <c r="O202" t="s">
        <v>18</v>
      </c>
      <c r="P202" t="b">
        <v>1</v>
      </c>
    </row>
    <row r="203" spans="1:16" x14ac:dyDescent="0.3">
      <c r="A203">
        <v>202</v>
      </c>
      <c r="B203">
        <v>51</v>
      </c>
      <c r="C203" t="s">
        <v>27</v>
      </c>
      <c r="D203" t="s">
        <v>17</v>
      </c>
      <c r="E203">
        <v>164.37</v>
      </c>
      <c r="F203">
        <v>8981.74</v>
      </c>
      <c r="G203">
        <v>7</v>
      </c>
      <c r="H203">
        <v>67</v>
      </c>
      <c r="I203">
        <v>426.03</v>
      </c>
      <c r="J203">
        <v>0</v>
      </c>
      <c r="K203">
        <v>3</v>
      </c>
      <c r="L203">
        <v>1</v>
      </c>
      <c r="M203">
        <v>234</v>
      </c>
      <c r="N203" t="b">
        <v>1</v>
      </c>
      <c r="O203" t="s">
        <v>16</v>
      </c>
      <c r="P203" t="b">
        <v>0</v>
      </c>
    </row>
    <row r="204" spans="1:16" x14ac:dyDescent="0.3">
      <c r="A204">
        <v>203</v>
      </c>
      <c r="B204">
        <v>58</v>
      </c>
      <c r="C204" t="s">
        <v>22</v>
      </c>
      <c r="D204" t="s">
        <v>20</v>
      </c>
      <c r="E204">
        <v>87.39</v>
      </c>
      <c r="F204">
        <v>3862.34</v>
      </c>
      <c r="G204">
        <v>15</v>
      </c>
      <c r="H204">
        <v>23</v>
      </c>
      <c r="I204">
        <v>484.45</v>
      </c>
      <c r="J204">
        <v>1</v>
      </c>
      <c r="K204">
        <v>3</v>
      </c>
      <c r="L204">
        <v>1</v>
      </c>
      <c r="M204">
        <v>242</v>
      </c>
      <c r="N204" t="b">
        <v>0</v>
      </c>
      <c r="O204" t="s">
        <v>16</v>
      </c>
      <c r="P204" t="b">
        <v>1</v>
      </c>
    </row>
    <row r="205" spans="1:16" x14ac:dyDescent="0.3">
      <c r="A205">
        <v>204</v>
      </c>
      <c r="B205">
        <v>50</v>
      </c>
      <c r="C205" t="s">
        <v>27</v>
      </c>
      <c r="D205" t="s">
        <v>17</v>
      </c>
      <c r="E205">
        <v>83.69</v>
      </c>
      <c r="F205">
        <v>6056.17</v>
      </c>
      <c r="G205">
        <v>12</v>
      </c>
      <c r="H205">
        <v>69</v>
      </c>
      <c r="I205">
        <v>300.67</v>
      </c>
      <c r="J205">
        <v>7</v>
      </c>
      <c r="K205">
        <v>1</v>
      </c>
      <c r="L205">
        <v>3</v>
      </c>
      <c r="M205">
        <v>237</v>
      </c>
      <c r="N205" t="b">
        <v>1</v>
      </c>
      <c r="O205" t="s">
        <v>18</v>
      </c>
      <c r="P205" t="b">
        <v>0</v>
      </c>
    </row>
    <row r="206" spans="1:16" x14ac:dyDescent="0.3">
      <c r="A206">
        <v>205</v>
      </c>
      <c r="B206">
        <v>54</v>
      </c>
      <c r="C206" t="s">
        <v>27</v>
      </c>
      <c r="D206" t="s">
        <v>15</v>
      </c>
      <c r="E206">
        <v>88.09</v>
      </c>
      <c r="F206">
        <v>6976.65</v>
      </c>
      <c r="G206">
        <v>2</v>
      </c>
      <c r="H206">
        <v>42</v>
      </c>
      <c r="I206">
        <v>47.69</v>
      </c>
      <c r="J206">
        <v>6</v>
      </c>
      <c r="K206">
        <v>1</v>
      </c>
      <c r="L206">
        <v>2</v>
      </c>
      <c r="M206">
        <v>232</v>
      </c>
      <c r="N206" t="b">
        <v>1</v>
      </c>
      <c r="O206" t="s">
        <v>19</v>
      </c>
      <c r="P206" t="b">
        <v>0</v>
      </c>
    </row>
    <row r="207" spans="1:16" x14ac:dyDescent="0.3">
      <c r="A207">
        <v>206</v>
      </c>
      <c r="B207">
        <v>24</v>
      </c>
      <c r="C207" t="s">
        <v>24</v>
      </c>
      <c r="D207" t="s">
        <v>20</v>
      </c>
      <c r="E207">
        <v>138.41999999999999</v>
      </c>
      <c r="F207">
        <v>528.38</v>
      </c>
      <c r="G207">
        <v>14</v>
      </c>
      <c r="H207">
        <v>43</v>
      </c>
      <c r="I207">
        <v>475.28</v>
      </c>
      <c r="J207">
        <v>8</v>
      </c>
      <c r="K207">
        <v>3</v>
      </c>
      <c r="L207">
        <v>3</v>
      </c>
      <c r="M207">
        <v>110</v>
      </c>
      <c r="N207" t="b">
        <v>0</v>
      </c>
      <c r="O207" t="s">
        <v>18</v>
      </c>
      <c r="P207" t="b">
        <v>0</v>
      </c>
    </row>
    <row r="208" spans="1:16" x14ac:dyDescent="0.3">
      <c r="A208">
        <v>207</v>
      </c>
      <c r="B208">
        <v>39</v>
      </c>
      <c r="C208" t="s">
        <v>26</v>
      </c>
      <c r="D208" t="s">
        <v>15</v>
      </c>
      <c r="E208">
        <v>84.7</v>
      </c>
      <c r="F208">
        <v>8027.53</v>
      </c>
      <c r="G208">
        <v>14</v>
      </c>
      <c r="H208">
        <v>16</v>
      </c>
      <c r="I208">
        <v>497.07</v>
      </c>
      <c r="J208">
        <v>7</v>
      </c>
      <c r="K208">
        <v>0</v>
      </c>
      <c r="L208">
        <v>2</v>
      </c>
      <c r="M208">
        <v>222</v>
      </c>
      <c r="N208" t="b">
        <v>1</v>
      </c>
      <c r="O208" t="s">
        <v>19</v>
      </c>
      <c r="P208" t="b">
        <v>0</v>
      </c>
    </row>
    <row r="209" spans="1:16" x14ac:dyDescent="0.3">
      <c r="A209">
        <v>208</v>
      </c>
      <c r="B209">
        <v>49</v>
      </c>
      <c r="C209" t="s">
        <v>27</v>
      </c>
      <c r="D209" t="s">
        <v>17</v>
      </c>
      <c r="E209">
        <v>182.07</v>
      </c>
      <c r="F209">
        <v>3836.56</v>
      </c>
      <c r="G209">
        <v>2</v>
      </c>
      <c r="H209">
        <v>60</v>
      </c>
      <c r="I209">
        <v>203.83</v>
      </c>
      <c r="J209">
        <v>2</v>
      </c>
      <c r="K209">
        <v>0</v>
      </c>
      <c r="L209">
        <v>3</v>
      </c>
      <c r="M209">
        <v>338</v>
      </c>
      <c r="N209" t="b">
        <v>0</v>
      </c>
      <c r="O209" t="s">
        <v>19</v>
      </c>
      <c r="P209" t="b">
        <v>1</v>
      </c>
    </row>
    <row r="210" spans="1:16" x14ac:dyDescent="0.3">
      <c r="A210">
        <v>209</v>
      </c>
      <c r="B210">
        <v>31</v>
      </c>
      <c r="C210" t="s">
        <v>25</v>
      </c>
      <c r="D210" t="s">
        <v>17</v>
      </c>
      <c r="E210">
        <v>196.99</v>
      </c>
      <c r="F210">
        <v>6735.37</v>
      </c>
      <c r="G210">
        <v>11</v>
      </c>
      <c r="H210">
        <v>61</v>
      </c>
      <c r="I210">
        <v>414.66</v>
      </c>
      <c r="J210">
        <v>6</v>
      </c>
      <c r="K210">
        <v>2</v>
      </c>
      <c r="L210">
        <v>1</v>
      </c>
      <c r="M210">
        <v>14</v>
      </c>
      <c r="N210" t="b">
        <v>1</v>
      </c>
      <c r="O210" t="s">
        <v>18</v>
      </c>
      <c r="P210" t="b">
        <v>0</v>
      </c>
    </row>
    <row r="211" spans="1:16" x14ac:dyDescent="0.3">
      <c r="A211">
        <v>210</v>
      </c>
      <c r="B211">
        <v>25</v>
      </c>
      <c r="C211" t="s">
        <v>24</v>
      </c>
      <c r="D211" t="s">
        <v>20</v>
      </c>
      <c r="E211">
        <v>25.48</v>
      </c>
      <c r="F211">
        <v>4769.47</v>
      </c>
      <c r="G211">
        <v>14</v>
      </c>
      <c r="H211">
        <v>82</v>
      </c>
      <c r="I211">
        <v>222.6</v>
      </c>
      <c r="J211">
        <v>1</v>
      </c>
      <c r="K211">
        <v>2</v>
      </c>
      <c r="L211">
        <v>4</v>
      </c>
      <c r="M211">
        <v>191</v>
      </c>
      <c r="N211" t="b">
        <v>0</v>
      </c>
      <c r="O211" t="s">
        <v>16</v>
      </c>
      <c r="P211" t="b">
        <v>0</v>
      </c>
    </row>
    <row r="212" spans="1:16" x14ac:dyDescent="0.3">
      <c r="A212">
        <v>211</v>
      </c>
      <c r="B212">
        <v>42</v>
      </c>
      <c r="C212" t="s">
        <v>26</v>
      </c>
      <c r="D212" t="s">
        <v>15</v>
      </c>
      <c r="E212">
        <v>54.85</v>
      </c>
      <c r="F212">
        <v>7053.16</v>
      </c>
      <c r="G212">
        <v>15</v>
      </c>
      <c r="H212">
        <v>78</v>
      </c>
      <c r="I212">
        <v>350.78</v>
      </c>
      <c r="J212">
        <v>8</v>
      </c>
      <c r="K212">
        <v>2</v>
      </c>
      <c r="L212">
        <v>3</v>
      </c>
      <c r="M212">
        <v>322</v>
      </c>
      <c r="N212" t="b">
        <v>1</v>
      </c>
      <c r="O212" t="s">
        <v>16</v>
      </c>
      <c r="P212" t="b">
        <v>0</v>
      </c>
    </row>
    <row r="213" spans="1:16" x14ac:dyDescent="0.3">
      <c r="A213">
        <v>212</v>
      </c>
      <c r="B213">
        <v>33</v>
      </c>
      <c r="C213" t="s">
        <v>25</v>
      </c>
      <c r="D213" t="s">
        <v>17</v>
      </c>
      <c r="E213">
        <v>40.200000000000003</v>
      </c>
      <c r="F213">
        <v>7270.88</v>
      </c>
      <c r="G213">
        <v>1</v>
      </c>
      <c r="H213">
        <v>96</v>
      </c>
      <c r="I213">
        <v>30.52</v>
      </c>
      <c r="J213">
        <v>4</v>
      </c>
      <c r="K213">
        <v>3</v>
      </c>
      <c r="L213">
        <v>2</v>
      </c>
      <c r="M213">
        <v>119</v>
      </c>
      <c r="N213" t="b">
        <v>1</v>
      </c>
      <c r="O213" t="s">
        <v>19</v>
      </c>
      <c r="P213" t="b">
        <v>0</v>
      </c>
    </row>
    <row r="214" spans="1:16" x14ac:dyDescent="0.3">
      <c r="A214">
        <v>213</v>
      </c>
      <c r="B214">
        <v>59</v>
      </c>
      <c r="C214" t="s">
        <v>22</v>
      </c>
      <c r="D214" t="s">
        <v>15</v>
      </c>
      <c r="E214">
        <v>27.63</v>
      </c>
      <c r="F214">
        <v>1996.55</v>
      </c>
      <c r="G214">
        <v>12</v>
      </c>
      <c r="H214">
        <v>4</v>
      </c>
      <c r="I214">
        <v>446.44</v>
      </c>
      <c r="J214">
        <v>9</v>
      </c>
      <c r="K214">
        <v>1</v>
      </c>
      <c r="L214">
        <v>5</v>
      </c>
      <c r="M214">
        <v>278</v>
      </c>
      <c r="N214" t="b">
        <v>1</v>
      </c>
      <c r="O214" t="s">
        <v>16</v>
      </c>
      <c r="P214" t="b">
        <v>1</v>
      </c>
    </row>
    <row r="215" spans="1:16" x14ac:dyDescent="0.3">
      <c r="A215">
        <v>214</v>
      </c>
      <c r="B215">
        <v>36</v>
      </c>
      <c r="C215" t="s">
        <v>26</v>
      </c>
      <c r="D215" t="s">
        <v>15</v>
      </c>
      <c r="E215">
        <v>60.99</v>
      </c>
      <c r="F215">
        <v>6655.52</v>
      </c>
      <c r="G215">
        <v>8</v>
      </c>
      <c r="H215">
        <v>46</v>
      </c>
      <c r="I215">
        <v>31.95</v>
      </c>
      <c r="J215">
        <v>5</v>
      </c>
      <c r="K215">
        <v>4</v>
      </c>
      <c r="L215">
        <v>5</v>
      </c>
      <c r="M215">
        <v>76</v>
      </c>
      <c r="N215" t="b">
        <v>1</v>
      </c>
      <c r="O215" t="s">
        <v>18</v>
      </c>
      <c r="P215" t="b">
        <v>0</v>
      </c>
    </row>
    <row r="216" spans="1:16" x14ac:dyDescent="0.3">
      <c r="A216">
        <v>215</v>
      </c>
      <c r="B216">
        <v>58</v>
      </c>
      <c r="C216" t="s">
        <v>22</v>
      </c>
      <c r="D216" t="s">
        <v>20</v>
      </c>
      <c r="E216">
        <v>100.42</v>
      </c>
      <c r="F216">
        <v>8528.1</v>
      </c>
      <c r="G216">
        <v>4</v>
      </c>
      <c r="H216">
        <v>26</v>
      </c>
      <c r="I216">
        <v>117.83</v>
      </c>
      <c r="J216">
        <v>8</v>
      </c>
      <c r="K216">
        <v>1</v>
      </c>
      <c r="L216">
        <v>3</v>
      </c>
      <c r="M216">
        <v>341</v>
      </c>
      <c r="N216" t="b">
        <v>1</v>
      </c>
      <c r="O216" t="s">
        <v>18</v>
      </c>
      <c r="P216" t="b">
        <v>0</v>
      </c>
    </row>
    <row r="217" spans="1:16" x14ac:dyDescent="0.3">
      <c r="A217">
        <v>216</v>
      </c>
      <c r="B217">
        <v>33</v>
      </c>
      <c r="C217" t="s">
        <v>25</v>
      </c>
      <c r="D217" t="s">
        <v>15</v>
      </c>
      <c r="E217">
        <v>170.66</v>
      </c>
      <c r="F217">
        <v>2432.12</v>
      </c>
      <c r="G217">
        <v>15</v>
      </c>
      <c r="H217">
        <v>52</v>
      </c>
      <c r="I217">
        <v>288.2</v>
      </c>
      <c r="J217">
        <v>2</v>
      </c>
      <c r="K217">
        <v>4</v>
      </c>
      <c r="L217">
        <v>1</v>
      </c>
      <c r="M217">
        <v>202</v>
      </c>
      <c r="N217" t="b">
        <v>0</v>
      </c>
      <c r="O217" t="s">
        <v>18</v>
      </c>
      <c r="P217" t="b">
        <v>0</v>
      </c>
    </row>
    <row r="218" spans="1:16" x14ac:dyDescent="0.3">
      <c r="A218">
        <v>217</v>
      </c>
      <c r="B218">
        <v>29</v>
      </c>
      <c r="C218" t="s">
        <v>25</v>
      </c>
      <c r="D218" t="s">
        <v>17</v>
      </c>
      <c r="E218">
        <v>59.93</v>
      </c>
      <c r="F218">
        <v>7606.02</v>
      </c>
      <c r="G218">
        <v>1</v>
      </c>
      <c r="H218">
        <v>29</v>
      </c>
      <c r="I218">
        <v>442.5</v>
      </c>
      <c r="J218">
        <v>9</v>
      </c>
      <c r="K218">
        <v>1</v>
      </c>
      <c r="L218">
        <v>3</v>
      </c>
      <c r="M218">
        <v>268</v>
      </c>
      <c r="N218" t="b">
        <v>0</v>
      </c>
      <c r="O218" t="s">
        <v>18</v>
      </c>
      <c r="P218" t="b">
        <v>0</v>
      </c>
    </row>
    <row r="219" spans="1:16" x14ac:dyDescent="0.3">
      <c r="A219">
        <v>218</v>
      </c>
      <c r="B219">
        <v>56</v>
      </c>
      <c r="C219" t="s">
        <v>22</v>
      </c>
      <c r="D219" t="s">
        <v>17</v>
      </c>
      <c r="E219">
        <v>108.91</v>
      </c>
      <c r="F219">
        <v>6374.87</v>
      </c>
      <c r="G219">
        <v>9</v>
      </c>
      <c r="H219">
        <v>83</v>
      </c>
      <c r="I219">
        <v>143.52000000000001</v>
      </c>
      <c r="J219">
        <v>1</v>
      </c>
      <c r="K219">
        <v>1</v>
      </c>
      <c r="L219">
        <v>4</v>
      </c>
      <c r="M219">
        <v>136</v>
      </c>
      <c r="N219" t="b">
        <v>1</v>
      </c>
      <c r="O219" t="s">
        <v>18</v>
      </c>
      <c r="P219" t="b">
        <v>1</v>
      </c>
    </row>
    <row r="220" spans="1:16" x14ac:dyDescent="0.3">
      <c r="A220">
        <v>219</v>
      </c>
      <c r="B220">
        <v>65</v>
      </c>
      <c r="C220" t="s">
        <v>23</v>
      </c>
      <c r="D220" t="s">
        <v>20</v>
      </c>
      <c r="E220">
        <v>187.33</v>
      </c>
      <c r="F220">
        <v>9555.75</v>
      </c>
      <c r="G220">
        <v>4</v>
      </c>
      <c r="H220">
        <v>96</v>
      </c>
      <c r="I220">
        <v>53.77</v>
      </c>
      <c r="J220">
        <v>3</v>
      </c>
      <c r="K220">
        <v>4</v>
      </c>
      <c r="L220">
        <v>2</v>
      </c>
      <c r="M220">
        <v>157</v>
      </c>
      <c r="N220" t="b">
        <v>0</v>
      </c>
      <c r="O220" t="s">
        <v>16</v>
      </c>
      <c r="P220" t="b">
        <v>1</v>
      </c>
    </row>
    <row r="221" spans="1:16" x14ac:dyDescent="0.3">
      <c r="A221">
        <v>220</v>
      </c>
      <c r="B221">
        <v>47</v>
      </c>
      <c r="C221" t="s">
        <v>27</v>
      </c>
      <c r="D221" t="s">
        <v>15</v>
      </c>
      <c r="E221">
        <v>140.1</v>
      </c>
      <c r="F221">
        <v>2676.44</v>
      </c>
      <c r="G221">
        <v>12</v>
      </c>
      <c r="H221">
        <v>24</v>
      </c>
      <c r="I221">
        <v>406.69</v>
      </c>
      <c r="J221">
        <v>1</v>
      </c>
      <c r="K221">
        <v>0</v>
      </c>
      <c r="L221">
        <v>5</v>
      </c>
      <c r="M221">
        <v>144</v>
      </c>
      <c r="N221" t="b">
        <v>0</v>
      </c>
      <c r="O221" t="s">
        <v>19</v>
      </c>
      <c r="P221" t="b">
        <v>0</v>
      </c>
    </row>
    <row r="222" spans="1:16" x14ac:dyDescent="0.3">
      <c r="A222">
        <v>221</v>
      </c>
      <c r="B222">
        <v>19</v>
      </c>
      <c r="C222" t="s">
        <v>24</v>
      </c>
      <c r="D222" t="s">
        <v>17</v>
      </c>
      <c r="E222">
        <v>163.65</v>
      </c>
      <c r="F222">
        <v>1627.35</v>
      </c>
      <c r="G222">
        <v>2</v>
      </c>
      <c r="H222">
        <v>11</v>
      </c>
      <c r="I222">
        <v>186.06</v>
      </c>
      <c r="J222">
        <v>3</v>
      </c>
      <c r="K222">
        <v>2</v>
      </c>
      <c r="L222">
        <v>2</v>
      </c>
      <c r="M222">
        <v>358</v>
      </c>
      <c r="N222" t="b">
        <v>0</v>
      </c>
      <c r="O222" t="s">
        <v>18</v>
      </c>
      <c r="P222" t="b">
        <v>1</v>
      </c>
    </row>
    <row r="223" spans="1:16" x14ac:dyDescent="0.3">
      <c r="A223">
        <v>222</v>
      </c>
      <c r="B223">
        <v>49</v>
      </c>
      <c r="C223" t="s">
        <v>27</v>
      </c>
      <c r="D223" t="s">
        <v>17</v>
      </c>
      <c r="E223">
        <v>119.18</v>
      </c>
      <c r="F223">
        <v>3190</v>
      </c>
      <c r="G223">
        <v>7</v>
      </c>
      <c r="H223">
        <v>14</v>
      </c>
      <c r="I223">
        <v>374.37</v>
      </c>
      <c r="J223">
        <v>8</v>
      </c>
      <c r="K223">
        <v>3</v>
      </c>
      <c r="L223">
        <v>2</v>
      </c>
      <c r="M223">
        <v>348</v>
      </c>
      <c r="N223" t="b">
        <v>1</v>
      </c>
      <c r="O223" t="s">
        <v>19</v>
      </c>
      <c r="P223" t="b">
        <v>1</v>
      </c>
    </row>
    <row r="224" spans="1:16" x14ac:dyDescent="0.3">
      <c r="A224">
        <v>223</v>
      </c>
      <c r="B224">
        <v>62</v>
      </c>
      <c r="C224" t="s">
        <v>22</v>
      </c>
      <c r="D224" t="s">
        <v>20</v>
      </c>
      <c r="E224">
        <v>196.48</v>
      </c>
      <c r="F224">
        <v>2653.79</v>
      </c>
      <c r="G224">
        <v>15</v>
      </c>
      <c r="H224">
        <v>78</v>
      </c>
      <c r="I224">
        <v>104.27</v>
      </c>
      <c r="J224">
        <v>8</v>
      </c>
      <c r="K224">
        <v>3</v>
      </c>
      <c r="L224">
        <v>3</v>
      </c>
      <c r="M224">
        <v>150</v>
      </c>
      <c r="N224" t="b">
        <v>0</v>
      </c>
      <c r="O224" t="s">
        <v>19</v>
      </c>
      <c r="P224" t="b">
        <v>1</v>
      </c>
    </row>
    <row r="225" spans="1:16" x14ac:dyDescent="0.3">
      <c r="A225">
        <v>224</v>
      </c>
      <c r="B225">
        <v>42</v>
      </c>
      <c r="C225" t="s">
        <v>26</v>
      </c>
      <c r="D225" t="s">
        <v>15</v>
      </c>
      <c r="E225">
        <v>125.96</v>
      </c>
      <c r="F225">
        <v>7592.64</v>
      </c>
      <c r="G225">
        <v>5</v>
      </c>
      <c r="H225">
        <v>14</v>
      </c>
      <c r="I225">
        <v>124.1</v>
      </c>
      <c r="J225">
        <v>7</v>
      </c>
      <c r="K225">
        <v>0</v>
      </c>
      <c r="L225">
        <v>1</v>
      </c>
      <c r="M225">
        <v>282</v>
      </c>
      <c r="N225" t="b">
        <v>1</v>
      </c>
      <c r="O225" t="s">
        <v>18</v>
      </c>
      <c r="P225" t="b">
        <v>1</v>
      </c>
    </row>
    <row r="226" spans="1:16" x14ac:dyDescent="0.3">
      <c r="A226">
        <v>225</v>
      </c>
      <c r="B226">
        <v>42</v>
      </c>
      <c r="C226" t="s">
        <v>26</v>
      </c>
      <c r="D226" t="s">
        <v>15</v>
      </c>
      <c r="E226">
        <v>28.19</v>
      </c>
      <c r="F226">
        <v>7357.78</v>
      </c>
      <c r="G226">
        <v>11</v>
      </c>
      <c r="H226">
        <v>84</v>
      </c>
      <c r="I226">
        <v>183.49</v>
      </c>
      <c r="J226">
        <v>9</v>
      </c>
      <c r="K226">
        <v>0</v>
      </c>
      <c r="L226">
        <v>2</v>
      </c>
      <c r="M226">
        <v>217</v>
      </c>
      <c r="N226" t="b">
        <v>1</v>
      </c>
      <c r="O226" t="s">
        <v>19</v>
      </c>
      <c r="P226" t="b">
        <v>0</v>
      </c>
    </row>
    <row r="227" spans="1:16" x14ac:dyDescent="0.3">
      <c r="A227">
        <v>226</v>
      </c>
      <c r="B227">
        <v>21</v>
      </c>
      <c r="C227" t="s">
        <v>24</v>
      </c>
      <c r="D227" t="s">
        <v>15</v>
      </c>
      <c r="E227">
        <v>55.64</v>
      </c>
      <c r="F227">
        <v>6729.88</v>
      </c>
      <c r="G227">
        <v>4</v>
      </c>
      <c r="H227">
        <v>66</v>
      </c>
      <c r="I227">
        <v>394.48</v>
      </c>
      <c r="J227">
        <v>4</v>
      </c>
      <c r="K227">
        <v>3</v>
      </c>
      <c r="L227">
        <v>1</v>
      </c>
      <c r="M227">
        <v>202</v>
      </c>
      <c r="N227" t="b">
        <v>0</v>
      </c>
      <c r="O227" t="s">
        <v>16</v>
      </c>
      <c r="P227" t="b">
        <v>1</v>
      </c>
    </row>
    <row r="228" spans="1:16" x14ac:dyDescent="0.3">
      <c r="A228">
        <v>227</v>
      </c>
      <c r="B228">
        <v>36</v>
      </c>
      <c r="C228" t="s">
        <v>26</v>
      </c>
      <c r="D228" t="s">
        <v>17</v>
      </c>
      <c r="E228">
        <v>92.86</v>
      </c>
      <c r="F228">
        <v>2242.15</v>
      </c>
      <c r="G228">
        <v>16</v>
      </c>
      <c r="H228">
        <v>4</v>
      </c>
      <c r="I228">
        <v>469.79</v>
      </c>
      <c r="J228">
        <v>7</v>
      </c>
      <c r="K228">
        <v>4</v>
      </c>
      <c r="L228">
        <v>4</v>
      </c>
      <c r="M228">
        <v>74</v>
      </c>
      <c r="N228" t="b">
        <v>0</v>
      </c>
      <c r="O228" t="s">
        <v>19</v>
      </c>
      <c r="P228" t="b">
        <v>0</v>
      </c>
    </row>
    <row r="229" spans="1:16" x14ac:dyDescent="0.3">
      <c r="A229">
        <v>228</v>
      </c>
      <c r="B229">
        <v>65</v>
      </c>
      <c r="C229" t="s">
        <v>23</v>
      </c>
      <c r="D229" t="s">
        <v>17</v>
      </c>
      <c r="E229">
        <v>128.22999999999999</v>
      </c>
      <c r="F229">
        <v>8631.89</v>
      </c>
      <c r="G229">
        <v>7</v>
      </c>
      <c r="H229">
        <v>13</v>
      </c>
      <c r="I229">
        <v>395.73</v>
      </c>
      <c r="J229">
        <v>1</v>
      </c>
      <c r="K229">
        <v>3</v>
      </c>
      <c r="L229">
        <v>4</v>
      </c>
      <c r="M229">
        <v>252</v>
      </c>
      <c r="N229" t="b">
        <v>1</v>
      </c>
      <c r="O229" t="s">
        <v>19</v>
      </c>
      <c r="P229" t="b">
        <v>1</v>
      </c>
    </row>
    <row r="230" spans="1:16" x14ac:dyDescent="0.3">
      <c r="A230">
        <v>229</v>
      </c>
      <c r="B230">
        <v>21</v>
      </c>
      <c r="C230" t="s">
        <v>24</v>
      </c>
      <c r="D230" t="s">
        <v>20</v>
      </c>
      <c r="E230">
        <v>158.94999999999999</v>
      </c>
      <c r="F230">
        <v>9570.06</v>
      </c>
      <c r="G230">
        <v>12</v>
      </c>
      <c r="H230">
        <v>9</v>
      </c>
      <c r="I230">
        <v>13.81</v>
      </c>
      <c r="J230">
        <v>3</v>
      </c>
      <c r="K230">
        <v>1</v>
      </c>
      <c r="L230">
        <v>1</v>
      </c>
      <c r="M230">
        <v>130</v>
      </c>
      <c r="N230" t="b">
        <v>0</v>
      </c>
      <c r="O230" t="s">
        <v>18</v>
      </c>
      <c r="P230" t="b">
        <v>0</v>
      </c>
    </row>
    <row r="231" spans="1:16" x14ac:dyDescent="0.3">
      <c r="A231">
        <v>230</v>
      </c>
      <c r="B231">
        <v>60</v>
      </c>
      <c r="C231" t="s">
        <v>22</v>
      </c>
      <c r="D231" t="s">
        <v>17</v>
      </c>
      <c r="E231">
        <v>94.36</v>
      </c>
      <c r="F231">
        <v>5362.9</v>
      </c>
      <c r="G231">
        <v>3</v>
      </c>
      <c r="H231">
        <v>11</v>
      </c>
      <c r="I231">
        <v>406.14</v>
      </c>
      <c r="J231">
        <v>0</v>
      </c>
      <c r="K231">
        <v>4</v>
      </c>
      <c r="L231">
        <v>3</v>
      </c>
      <c r="M231">
        <v>349</v>
      </c>
      <c r="N231" t="b">
        <v>0</v>
      </c>
      <c r="O231" t="s">
        <v>16</v>
      </c>
      <c r="P231" t="b">
        <v>0</v>
      </c>
    </row>
    <row r="232" spans="1:16" x14ac:dyDescent="0.3">
      <c r="A232">
        <v>231</v>
      </c>
      <c r="B232">
        <v>30</v>
      </c>
      <c r="C232" t="s">
        <v>25</v>
      </c>
      <c r="D232" t="s">
        <v>20</v>
      </c>
      <c r="E232">
        <v>147.81</v>
      </c>
      <c r="F232">
        <v>6528.79</v>
      </c>
      <c r="G232">
        <v>4</v>
      </c>
      <c r="H232">
        <v>7</v>
      </c>
      <c r="I232">
        <v>321.85000000000002</v>
      </c>
      <c r="J232">
        <v>0</v>
      </c>
      <c r="K232">
        <v>0</v>
      </c>
      <c r="L232">
        <v>3</v>
      </c>
      <c r="M232">
        <v>121</v>
      </c>
      <c r="N232" t="b">
        <v>1</v>
      </c>
      <c r="O232" t="s">
        <v>18</v>
      </c>
      <c r="P232" t="b">
        <v>0</v>
      </c>
    </row>
    <row r="233" spans="1:16" x14ac:dyDescent="0.3">
      <c r="A233">
        <v>232</v>
      </c>
      <c r="B233">
        <v>56</v>
      </c>
      <c r="C233" t="s">
        <v>22</v>
      </c>
      <c r="D233" t="s">
        <v>20</v>
      </c>
      <c r="E233">
        <v>162.18</v>
      </c>
      <c r="F233">
        <v>5056.8500000000004</v>
      </c>
      <c r="G233">
        <v>18</v>
      </c>
      <c r="H233">
        <v>53</v>
      </c>
      <c r="I233">
        <v>401.28</v>
      </c>
      <c r="J233">
        <v>3</v>
      </c>
      <c r="K233">
        <v>3</v>
      </c>
      <c r="L233">
        <v>3</v>
      </c>
      <c r="M233">
        <v>232</v>
      </c>
      <c r="N233" t="b">
        <v>0</v>
      </c>
      <c r="O233" t="s">
        <v>18</v>
      </c>
      <c r="P233" t="b">
        <v>0</v>
      </c>
    </row>
    <row r="234" spans="1:16" x14ac:dyDescent="0.3">
      <c r="A234">
        <v>233</v>
      </c>
      <c r="B234">
        <v>53</v>
      </c>
      <c r="C234" t="s">
        <v>27</v>
      </c>
      <c r="D234" t="s">
        <v>15</v>
      </c>
      <c r="E234">
        <v>77.11</v>
      </c>
      <c r="F234">
        <v>2907.22</v>
      </c>
      <c r="G234">
        <v>11</v>
      </c>
      <c r="H234">
        <v>32</v>
      </c>
      <c r="I234">
        <v>290.44</v>
      </c>
      <c r="J234">
        <v>8</v>
      </c>
      <c r="K234">
        <v>0</v>
      </c>
      <c r="L234">
        <v>5</v>
      </c>
      <c r="M234">
        <v>293</v>
      </c>
      <c r="N234" t="b">
        <v>1</v>
      </c>
      <c r="O234" t="s">
        <v>16</v>
      </c>
      <c r="P234" t="b">
        <v>1</v>
      </c>
    </row>
    <row r="235" spans="1:16" x14ac:dyDescent="0.3">
      <c r="A235">
        <v>234</v>
      </c>
      <c r="B235">
        <v>40</v>
      </c>
      <c r="C235" t="s">
        <v>26</v>
      </c>
      <c r="D235" t="s">
        <v>20</v>
      </c>
      <c r="E235">
        <v>196.27</v>
      </c>
      <c r="F235">
        <v>2932.86</v>
      </c>
      <c r="G235">
        <v>1</v>
      </c>
      <c r="H235">
        <v>44</v>
      </c>
      <c r="I235">
        <v>24.04</v>
      </c>
      <c r="J235">
        <v>3</v>
      </c>
      <c r="K235">
        <v>4</v>
      </c>
      <c r="L235">
        <v>4</v>
      </c>
      <c r="M235">
        <v>221</v>
      </c>
      <c r="N235" t="b">
        <v>0</v>
      </c>
      <c r="O235" t="s">
        <v>18</v>
      </c>
      <c r="P235" t="b">
        <v>1</v>
      </c>
    </row>
    <row r="236" spans="1:16" x14ac:dyDescent="0.3">
      <c r="A236">
        <v>235</v>
      </c>
      <c r="B236">
        <v>23</v>
      </c>
      <c r="C236" t="s">
        <v>24</v>
      </c>
      <c r="D236" t="s">
        <v>15</v>
      </c>
      <c r="E236">
        <v>136.94</v>
      </c>
      <c r="F236">
        <v>3202.86</v>
      </c>
      <c r="G236">
        <v>7</v>
      </c>
      <c r="H236">
        <v>96</v>
      </c>
      <c r="I236">
        <v>403.53</v>
      </c>
      <c r="J236">
        <v>1</v>
      </c>
      <c r="K236">
        <v>1</v>
      </c>
      <c r="L236">
        <v>4</v>
      </c>
      <c r="M236">
        <v>44</v>
      </c>
      <c r="N236" t="b">
        <v>1</v>
      </c>
      <c r="O236" t="s">
        <v>19</v>
      </c>
      <c r="P236" t="b">
        <v>0</v>
      </c>
    </row>
    <row r="237" spans="1:16" x14ac:dyDescent="0.3">
      <c r="A237">
        <v>236</v>
      </c>
      <c r="B237">
        <v>41</v>
      </c>
      <c r="C237" t="s">
        <v>26</v>
      </c>
      <c r="D237" t="s">
        <v>15</v>
      </c>
      <c r="E237">
        <v>178.58</v>
      </c>
      <c r="F237">
        <v>1989.42</v>
      </c>
      <c r="G237">
        <v>2</v>
      </c>
      <c r="H237">
        <v>22</v>
      </c>
      <c r="I237">
        <v>47.42</v>
      </c>
      <c r="J237">
        <v>4</v>
      </c>
      <c r="K237">
        <v>1</v>
      </c>
      <c r="L237">
        <v>2</v>
      </c>
      <c r="M237">
        <v>196</v>
      </c>
      <c r="N237" t="b">
        <v>0</v>
      </c>
      <c r="O237" t="s">
        <v>16</v>
      </c>
      <c r="P237" t="b">
        <v>1</v>
      </c>
    </row>
    <row r="238" spans="1:16" x14ac:dyDescent="0.3">
      <c r="A238">
        <v>237</v>
      </c>
      <c r="B238">
        <v>61</v>
      </c>
      <c r="C238" t="s">
        <v>22</v>
      </c>
      <c r="D238" t="s">
        <v>17</v>
      </c>
      <c r="E238">
        <v>120.07</v>
      </c>
      <c r="F238">
        <v>9029.0400000000009</v>
      </c>
      <c r="G238">
        <v>15</v>
      </c>
      <c r="H238">
        <v>14</v>
      </c>
      <c r="I238">
        <v>180.64</v>
      </c>
      <c r="J238">
        <v>9</v>
      </c>
      <c r="K238">
        <v>0</v>
      </c>
      <c r="L238">
        <v>1</v>
      </c>
      <c r="M238">
        <v>10</v>
      </c>
      <c r="N238" t="b">
        <v>0</v>
      </c>
      <c r="O238" t="s">
        <v>16</v>
      </c>
      <c r="P238" t="b">
        <v>1</v>
      </c>
    </row>
    <row r="239" spans="1:16" x14ac:dyDescent="0.3">
      <c r="A239">
        <v>238</v>
      </c>
      <c r="B239">
        <v>50</v>
      </c>
      <c r="C239" t="s">
        <v>27</v>
      </c>
      <c r="D239" t="s">
        <v>17</v>
      </c>
      <c r="E239">
        <v>153.49</v>
      </c>
      <c r="F239">
        <v>8598.14</v>
      </c>
      <c r="G239">
        <v>4</v>
      </c>
      <c r="H239">
        <v>72</v>
      </c>
      <c r="I239">
        <v>274.89</v>
      </c>
      <c r="J239">
        <v>6</v>
      </c>
      <c r="K239">
        <v>4</v>
      </c>
      <c r="L239">
        <v>5</v>
      </c>
      <c r="M239">
        <v>164</v>
      </c>
      <c r="N239" t="b">
        <v>1</v>
      </c>
      <c r="O239" t="s">
        <v>18</v>
      </c>
      <c r="P239" t="b">
        <v>1</v>
      </c>
    </row>
    <row r="240" spans="1:16" x14ac:dyDescent="0.3">
      <c r="A240">
        <v>239</v>
      </c>
      <c r="B240">
        <v>29</v>
      </c>
      <c r="C240" t="s">
        <v>25</v>
      </c>
      <c r="D240" t="s">
        <v>20</v>
      </c>
      <c r="E240">
        <v>158.69999999999999</v>
      </c>
      <c r="F240">
        <v>4670.2299999999996</v>
      </c>
      <c r="G240">
        <v>18</v>
      </c>
      <c r="H240">
        <v>46</v>
      </c>
      <c r="I240">
        <v>150.08000000000001</v>
      </c>
      <c r="J240">
        <v>6</v>
      </c>
      <c r="K240">
        <v>1</v>
      </c>
      <c r="L240">
        <v>5</v>
      </c>
      <c r="M240">
        <v>7</v>
      </c>
      <c r="N240" t="b">
        <v>0</v>
      </c>
      <c r="O240" t="s">
        <v>16</v>
      </c>
      <c r="P240" t="b">
        <v>0</v>
      </c>
    </row>
    <row r="241" spans="1:16" x14ac:dyDescent="0.3">
      <c r="A241">
        <v>240</v>
      </c>
      <c r="B241">
        <v>58</v>
      </c>
      <c r="C241" t="s">
        <v>22</v>
      </c>
      <c r="D241" t="s">
        <v>20</v>
      </c>
      <c r="E241">
        <v>183.48</v>
      </c>
      <c r="F241">
        <v>3735.79</v>
      </c>
      <c r="G241">
        <v>8</v>
      </c>
      <c r="H241">
        <v>29</v>
      </c>
      <c r="I241">
        <v>382.26</v>
      </c>
      <c r="J241">
        <v>6</v>
      </c>
      <c r="K241">
        <v>1</v>
      </c>
      <c r="L241">
        <v>2</v>
      </c>
      <c r="M241">
        <v>231</v>
      </c>
      <c r="N241" t="b">
        <v>0</v>
      </c>
      <c r="O241" t="s">
        <v>18</v>
      </c>
      <c r="P241" t="b">
        <v>1</v>
      </c>
    </row>
    <row r="242" spans="1:16" x14ac:dyDescent="0.3">
      <c r="A242">
        <v>241</v>
      </c>
      <c r="B242">
        <v>38</v>
      </c>
      <c r="C242" t="s">
        <v>26</v>
      </c>
      <c r="D242" t="s">
        <v>20</v>
      </c>
      <c r="E242">
        <v>47.06</v>
      </c>
      <c r="F242">
        <v>9396.8799999999992</v>
      </c>
      <c r="G242">
        <v>15</v>
      </c>
      <c r="H242">
        <v>83</v>
      </c>
      <c r="I242">
        <v>487.32</v>
      </c>
      <c r="J242">
        <v>1</v>
      </c>
      <c r="K242">
        <v>1</v>
      </c>
      <c r="L242">
        <v>1</v>
      </c>
      <c r="M242">
        <v>82</v>
      </c>
      <c r="N242" t="b">
        <v>0</v>
      </c>
      <c r="O242" t="s">
        <v>19</v>
      </c>
      <c r="P242" t="b">
        <v>1</v>
      </c>
    </row>
    <row r="243" spans="1:16" x14ac:dyDescent="0.3">
      <c r="A243">
        <v>242</v>
      </c>
      <c r="B243">
        <v>28</v>
      </c>
      <c r="C243" t="s">
        <v>25</v>
      </c>
      <c r="D243" t="s">
        <v>20</v>
      </c>
      <c r="E243">
        <v>120.49</v>
      </c>
      <c r="F243">
        <v>2301.5</v>
      </c>
      <c r="G243">
        <v>12</v>
      </c>
      <c r="H243">
        <v>30</v>
      </c>
      <c r="I243">
        <v>236.66</v>
      </c>
      <c r="J243">
        <v>1</v>
      </c>
      <c r="K243">
        <v>4</v>
      </c>
      <c r="L243">
        <v>3</v>
      </c>
      <c r="M243">
        <v>86</v>
      </c>
      <c r="N243" t="b">
        <v>1</v>
      </c>
      <c r="O243" t="s">
        <v>18</v>
      </c>
      <c r="P243" t="b">
        <v>1</v>
      </c>
    </row>
    <row r="244" spans="1:16" x14ac:dyDescent="0.3">
      <c r="A244">
        <v>243</v>
      </c>
      <c r="B244">
        <v>61</v>
      </c>
      <c r="C244" t="s">
        <v>22</v>
      </c>
      <c r="D244" t="s">
        <v>17</v>
      </c>
      <c r="E244">
        <v>97.11</v>
      </c>
      <c r="F244">
        <v>5580.07</v>
      </c>
      <c r="G244">
        <v>14</v>
      </c>
      <c r="H244">
        <v>62</v>
      </c>
      <c r="I244">
        <v>476.85</v>
      </c>
      <c r="J244">
        <v>8</v>
      </c>
      <c r="K244">
        <v>1</v>
      </c>
      <c r="L244">
        <v>2</v>
      </c>
      <c r="M244">
        <v>126</v>
      </c>
      <c r="N244" t="b">
        <v>0</v>
      </c>
      <c r="O244" t="s">
        <v>18</v>
      </c>
      <c r="P244" t="b">
        <v>0</v>
      </c>
    </row>
    <row r="245" spans="1:16" x14ac:dyDescent="0.3">
      <c r="A245">
        <v>244</v>
      </c>
      <c r="B245">
        <v>55</v>
      </c>
      <c r="C245" t="s">
        <v>22</v>
      </c>
      <c r="D245" t="s">
        <v>20</v>
      </c>
      <c r="E245">
        <v>186.17</v>
      </c>
      <c r="F245">
        <v>639.53</v>
      </c>
      <c r="G245">
        <v>1</v>
      </c>
      <c r="H245">
        <v>27</v>
      </c>
      <c r="I245">
        <v>459.35</v>
      </c>
      <c r="J245">
        <v>7</v>
      </c>
      <c r="K245">
        <v>4</v>
      </c>
      <c r="L245">
        <v>3</v>
      </c>
      <c r="M245">
        <v>204</v>
      </c>
      <c r="N245" t="b">
        <v>1</v>
      </c>
      <c r="O245" t="s">
        <v>16</v>
      </c>
      <c r="P245" t="b">
        <v>1</v>
      </c>
    </row>
    <row r="246" spans="1:16" x14ac:dyDescent="0.3">
      <c r="A246">
        <v>245</v>
      </c>
      <c r="B246">
        <v>46</v>
      </c>
      <c r="C246" t="s">
        <v>27</v>
      </c>
      <c r="D246" t="s">
        <v>15</v>
      </c>
      <c r="E246">
        <v>38.92</v>
      </c>
      <c r="F246">
        <v>1992.9</v>
      </c>
      <c r="G246">
        <v>1</v>
      </c>
      <c r="H246">
        <v>51</v>
      </c>
      <c r="I246">
        <v>410.95</v>
      </c>
      <c r="J246">
        <v>0</v>
      </c>
      <c r="K246">
        <v>0</v>
      </c>
      <c r="L246">
        <v>3</v>
      </c>
      <c r="M246">
        <v>297</v>
      </c>
      <c r="N246" t="b">
        <v>1</v>
      </c>
      <c r="O246" t="s">
        <v>16</v>
      </c>
      <c r="P246" t="b">
        <v>1</v>
      </c>
    </row>
    <row r="247" spans="1:16" x14ac:dyDescent="0.3">
      <c r="A247">
        <v>246</v>
      </c>
      <c r="B247">
        <v>65</v>
      </c>
      <c r="C247" t="s">
        <v>23</v>
      </c>
      <c r="D247" t="s">
        <v>17</v>
      </c>
      <c r="E247">
        <v>196.86</v>
      </c>
      <c r="F247">
        <v>6079.87</v>
      </c>
      <c r="G247">
        <v>19</v>
      </c>
      <c r="H247">
        <v>16</v>
      </c>
      <c r="I247">
        <v>366.16</v>
      </c>
      <c r="J247">
        <v>6</v>
      </c>
      <c r="K247">
        <v>4</v>
      </c>
      <c r="L247">
        <v>3</v>
      </c>
      <c r="M247">
        <v>264</v>
      </c>
      <c r="N247" t="b">
        <v>1</v>
      </c>
      <c r="O247" t="s">
        <v>18</v>
      </c>
      <c r="P247" t="b">
        <v>0</v>
      </c>
    </row>
    <row r="248" spans="1:16" x14ac:dyDescent="0.3">
      <c r="A248">
        <v>247</v>
      </c>
      <c r="B248">
        <v>58</v>
      </c>
      <c r="C248" t="s">
        <v>22</v>
      </c>
      <c r="D248" t="s">
        <v>15</v>
      </c>
      <c r="E248">
        <v>177.58</v>
      </c>
      <c r="F248">
        <v>6655.62</v>
      </c>
      <c r="G248">
        <v>18</v>
      </c>
      <c r="H248">
        <v>47</v>
      </c>
      <c r="I248">
        <v>19.809999999999999</v>
      </c>
      <c r="J248">
        <v>6</v>
      </c>
      <c r="K248">
        <v>0</v>
      </c>
      <c r="L248">
        <v>3</v>
      </c>
      <c r="M248">
        <v>28</v>
      </c>
      <c r="N248" t="b">
        <v>1</v>
      </c>
      <c r="O248" t="s">
        <v>19</v>
      </c>
      <c r="P248" t="b">
        <v>1</v>
      </c>
    </row>
    <row r="249" spans="1:16" x14ac:dyDescent="0.3">
      <c r="A249">
        <v>248</v>
      </c>
      <c r="B249">
        <v>20</v>
      </c>
      <c r="C249" t="s">
        <v>24</v>
      </c>
      <c r="D249" t="s">
        <v>20</v>
      </c>
      <c r="E249">
        <v>33.29</v>
      </c>
      <c r="F249">
        <v>5851.86</v>
      </c>
      <c r="G249">
        <v>10</v>
      </c>
      <c r="H249">
        <v>66</v>
      </c>
      <c r="I249">
        <v>451.79</v>
      </c>
      <c r="J249">
        <v>3</v>
      </c>
      <c r="K249">
        <v>0</v>
      </c>
      <c r="L249">
        <v>4</v>
      </c>
      <c r="M249">
        <v>298</v>
      </c>
      <c r="N249" t="b">
        <v>1</v>
      </c>
      <c r="O249" t="s">
        <v>18</v>
      </c>
      <c r="P249" t="b">
        <v>0</v>
      </c>
    </row>
    <row r="250" spans="1:16" x14ac:dyDescent="0.3">
      <c r="A250">
        <v>249</v>
      </c>
      <c r="B250">
        <v>45</v>
      </c>
      <c r="C250" t="s">
        <v>26</v>
      </c>
      <c r="D250" t="s">
        <v>17</v>
      </c>
      <c r="E250">
        <v>108.37</v>
      </c>
      <c r="F250">
        <v>8709.0499999999993</v>
      </c>
      <c r="G250">
        <v>6</v>
      </c>
      <c r="H250">
        <v>52</v>
      </c>
      <c r="I250">
        <v>290.57</v>
      </c>
      <c r="J250">
        <v>3</v>
      </c>
      <c r="K250">
        <v>1</v>
      </c>
      <c r="L250">
        <v>2</v>
      </c>
      <c r="M250">
        <v>320</v>
      </c>
      <c r="N250" t="b">
        <v>1</v>
      </c>
      <c r="O250" t="s">
        <v>19</v>
      </c>
      <c r="P250" t="b">
        <v>1</v>
      </c>
    </row>
    <row r="251" spans="1:16" x14ac:dyDescent="0.3">
      <c r="A251">
        <v>250</v>
      </c>
      <c r="B251">
        <v>37</v>
      </c>
      <c r="C251" t="s">
        <v>26</v>
      </c>
      <c r="D251" t="s">
        <v>15</v>
      </c>
      <c r="E251">
        <v>149.16</v>
      </c>
      <c r="F251">
        <v>9934.7099999999991</v>
      </c>
      <c r="G251">
        <v>13</v>
      </c>
      <c r="H251">
        <v>26</v>
      </c>
      <c r="I251">
        <v>74.47</v>
      </c>
      <c r="J251">
        <v>8</v>
      </c>
      <c r="K251">
        <v>0</v>
      </c>
      <c r="L251">
        <v>5</v>
      </c>
      <c r="M251">
        <v>347</v>
      </c>
      <c r="N251" t="b">
        <v>1</v>
      </c>
      <c r="O251" t="s">
        <v>18</v>
      </c>
      <c r="P251" t="b">
        <v>0</v>
      </c>
    </row>
    <row r="252" spans="1:16" x14ac:dyDescent="0.3">
      <c r="A252">
        <v>251</v>
      </c>
      <c r="B252">
        <v>43</v>
      </c>
      <c r="C252" t="s">
        <v>26</v>
      </c>
      <c r="D252" t="s">
        <v>17</v>
      </c>
      <c r="E252">
        <v>152.87</v>
      </c>
      <c r="F252">
        <v>7662.23</v>
      </c>
      <c r="G252">
        <v>18</v>
      </c>
      <c r="H252">
        <v>19</v>
      </c>
      <c r="I252">
        <v>348.79</v>
      </c>
      <c r="J252">
        <v>2</v>
      </c>
      <c r="K252">
        <v>0</v>
      </c>
      <c r="L252">
        <v>1</v>
      </c>
      <c r="M252">
        <v>203</v>
      </c>
      <c r="N252" t="b">
        <v>1</v>
      </c>
      <c r="O252" t="s">
        <v>16</v>
      </c>
      <c r="P252" t="b">
        <v>1</v>
      </c>
    </row>
    <row r="253" spans="1:16" x14ac:dyDescent="0.3">
      <c r="A253">
        <v>252</v>
      </c>
      <c r="B253">
        <v>41</v>
      </c>
      <c r="C253" t="s">
        <v>26</v>
      </c>
      <c r="D253" t="s">
        <v>15</v>
      </c>
      <c r="E253">
        <v>183.17</v>
      </c>
      <c r="F253">
        <v>4704.41</v>
      </c>
      <c r="G253">
        <v>4</v>
      </c>
      <c r="H253">
        <v>40</v>
      </c>
      <c r="I253">
        <v>143.22999999999999</v>
      </c>
      <c r="J253">
        <v>8</v>
      </c>
      <c r="K253">
        <v>2</v>
      </c>
      <c r="L253">
        <v>4</v>
      </c>
      <c r="M253">
        <v>229</v>
      </c>
      <c r="N253" t="b">
        <v>1</v>
      </c>
      <c r="O253" t="s">
        <v>19</v>
      </c>
      <c r="P253" t="b">
        <v>1</v>
      </c>
    </row>
    <row r="254" spans="1:16" x14ac:dyDescent="0.3">
      <c r="A254">
        <v>253</v>
      </c>
      <c r="B254">
        <v>69</v>
      </c>
      <c r="C254" t="s">
        <v>23</v>
      </c>
      <c r="D254" t="s">
        <v>17</v>
      </c>
      <c r="E254">
        <v>163.98</v>
      </c>
      <c r="F254">
        <v>8355.9500000000007</v>
      </c>
      <c r="G254">
        <v>4</v>
      </c>
      <c r="H254">
        <v>49</v>
      </c>
      <c r="I254">
        <v>348.95</v>
      </c>
      <c r="J254">
        <v>1</v>
      </c>
      <c r="K254">
        <v>2</v>
      </c>
      <c r="L254">
        <v>2</v>
      </c>
      <c r="M254">
        <v>294</v>
      </c>
      <c r="N254" t="b">
        <v>0</v>
      </c>
      <c r="O254" t="s">
        <v>18</v>
      </c>
      <c r="P254" t="b">
        <v>0</v>
      </c>
    </row>
    <row r="255" spans="1:16" x14ac:dyDescent="0.3">
      <c r="A255">
        <v>254</v>
      </c>
      <c r="B255">
        <v>64</v>
      </c>
      <c r="C255" t="s">
        <v>22</v>
      </c>
      <c r="D255" t="s">
        <v>15</v>
      </c>
      <c r="E255">
        <v>75.97</v>
      </c>
      <c r="F255">
        <v>1291.8399999999999</v>
      </c>
      <c r="G255">
        <v>3</v>
      </c>
      <c r="H255">
        <v>46</v>
      </c>
      <c r="I255">
        <v>49.41</v>
      </c>
      <c r="J255">
        <v>3</v>
      </c>
      <c r="K255">
        <v>2</v>
      </c>
      <c r="L255">
        <v>3</v>
      </c>
      <c r="M255">
        <v>97</v>
      </c>
      <c r="N255" t="b">
        <v>0</v>
      </c>
      <c r="O255" t="s">
        <v>19</v>
      </c>
      <c r="P255" t="b">
        <v>1</v>
      </c>
    </row>
    <row r="256" spans="1:16" x14ac:dyDescent="0.3">
      <c r="A256">
        <v>255</v>
      </c>
      <c r="B256">
        <v>38</v>
      </c>
      <c r="C256" t="s">
        <v>26</v>
      </c>
      <c r="D256" t="s">
        <v>15</v>
      </c>
      <c r="E256">
        <v>109.72</v>
      </c>
      <c r="F256">
        <v>6864.38</v>
      </c>
      <c r="G256">
        <v>6</v>
      </c>
      <c r="H256">
        <v>23</v>
      </c>
      <c r="I256">
        <v>487.78</v>
      </c>
      <c r="J256">
        <v>4</v>
      </c>
      <c r="K256">
        <v>3</v>
      </c>
      <c r="L256">
        <v>4</v>
      </c>
      <c r="M256">
        <v>6</v>
      </c>
      <c r="N256" t="b">
        <v>1</v>
      </c>
      <c r="O256" t="s">
        <v>19</v>
      </c>
      <c r="P256" t="b">
        <v>1</v>
      </c>
    </row>
    <row r="257" spans="1:16" x14ac:dyDescent="0.3">
      <c r="A257">
        <v>256</v>
      </c>
      <c r="B257">
        <v>47</v>
      </c>
      <c r="C257" t="s">
        <v>27</v>
      </c>
      <c r="D257" t="s">
        <v>15</v>
      </c>
      <c r="E257">
        <v>146.32</v>
      </c>
      <c r="F257">
        <v>5231.54</v>
      </c>
      <c r="G257">
        <v>7</v>
      </c>
      <c r="H257">
        <v>28</v>
      </c>
      <c r="I257">
        <v>42.6</v>
      </c>
      <c r="J257">
        <v>4</v>
      </c>
      <c r="K257">
        <v>4</v>
      </c>
      <c r="L257">
        <v>1</v>
      </c>
      <c r="M257">
        <v>253</v>
      </c>
      <c r="N257" t="b">
        <v>1</v>
      </c>
      <c r="O257" t="s">
        <v>18</v>
      </c>
      <c r="P257" t="b">
        <v>0</v>
      </c>
    </row>
    <row r="258" spans="1:16" x14ac:dyDescent="0.3">
      <c r="A258">
        <v>257</v>
      </c>
      <c r="B258">
        <v>21</v>
      </c>
      <c r="C258" t="s">
        <v>24</v>
      </c>
      <c r="D258" t="s">
        <v>17</v>
      </c>
      <c r="E258">
        <v>44.92</v>
      </c>
      <c r="F258">
        <v>1862.85</v>
      </c>
      <c r="G258">
        <v>9</v>
      </c>
      <c r="H258">
        <v>76</v>
      </c>
      <c r="I258">
        <v>435.18</v>
      </c>
      <c r="J258">
        <v>3</v>
      </c>
      <c r="K258">
        <v>4</v>
      </c>
      <c r="L258">
        <v>3</v>
      </c>
      <c r="M258">
        <v>314</v>
      </c>
      <c r="N258" t="b">
        <v>0</v>
      </c>
      <c r="O258" t="s">
        <v>19</v>
      </c>
      <c r="P258" t="b">
        <v>0</v>
      </c>
    </row>
    <row r="259" spans="1:16" x14ac:dyDescent="0.3">
      <c r="A259">
        <v>258</v>
      </c>
      <c r="B259">
        <v>53</v>
      </c>
      <c r="C259" t="s">
        <v>27</v>
      </c>
      <c r="D259" t="s">
        <v>15</v>
      </c>
      <c r="E259">
        <v>54.92</v>
      </c>
      <c r="F259">
        <v>9732.0400000000009</v>
      </c>
      <c r="G259">
        <v>1</v>
      </c>
      <c r="H259">
        <v>45</v>
      </c>
      <c r="I259">
        <v>164.79</v>
      </c>
      <c r="J259">
        <v>3</v>
      </c>
      <c r="K259">
        <v>2</v>
      </c>
      <c r="L259">
        <v>2</v>
      </c>
      <c r="M259">
        <v>202</v>
      </c>
      <c r="N259" t="b">
        <v>1</v>
      </c>
      <c r="O259" t="s">
        <v>18</v>
      </c>
      <c r="P259" t="b">
        <v>1</v>
      </c>
    </row>
    <row r="260" spans="1:16" x14ac:dyDescent="0.3">
      <c r="A260">
        <v>259</v>
      </c>
      <c r="B260">
        <v>57</v>
      </c>
      <c r="C260" t="s">
        <v>22</v>
      </c>
      <c r="D260" t="s">
        <v>15</v>
      </c>
      <c r="E260">
        <v>106.59</v>
      </c>
      <c r="F260">
        <v>3450.53</v>
      </c>
      <c r="G260">
        <v>13</v>
      </c>
      <c r="H260">
        <v>39</v>
      </c>
      <c r="I260">
        <v>153.62</v>
      </c>
      <c r="J260">
        <v>3</v>
      </c>
      <c r="K260">
        <v>1</v>
      </c>
      <c r="L260">
        <v>4</v>
      </c>
      <c r="M260">
        <v>347</v>
      </c>
      <c r="N260" t="b">
        <v>1</v>
      </c>
      <c r="O260" t="s">
        <v>18</v>
      </c>
      <c r="P260" t="b">
        <v>1</v>
      </c>
    </row>
    <row r="261" spans="1:16" x14ac:dyDescent="0.3">
      <c r="A261">
        <v>260</v>
      </c>
      <c r="B261">
        <v>27</v>
      </c>
      <c r="C261" t="s">
        <v>25</v>
      </c>
      <c r="D261" t="s">
        <v>20</v>
      </c>
      <c r="E261">
        <v>73.680000000000007</v>
      </c>
      <c r="F261">
        <v>6192.69</v>
      </c>
      <c r="G261">
        <v>7</v>
      </c>
      <c r="H261">
        <v>1</v>
      </c>
      <c r="I261">
        <v>203.54</v>
      </c>
      <c r="J261">
        <v>4</v>
      </c>
      <c r="K261">
        <v>2</v>
      </c>
      <c r="L261">
        <v>3</v>
      </c>
      <c r="M261">
        <v>44</v>
      </c>
      <c r="N261" t="b">
        <v>1</v>
      </c>
      <c r="O261" t="s">
        <v>19</v>
      </c>
      <c r="P261" t="b">
        <v>1</v>
      </c>
    </row>
    <row r="262" spans="1:16" x14ac:dyDescent="0.3">
      <c r="A262">
        <v>261</v>
      </c>
      <c r="B262">
        <v>27</v>
      </c>
      <c r="C262" t="s">
        <v>25</v>
      </c>
      <c r="D262" t="s">
        <v>15</v>
      </c>
      <c r="E262">
        <v>175.26</v>
      </c>
      <c r="F262">
        <v>8798.08</v>
      </c>
      <c r="G262">
        <v>8</v>
      </c>
      <c r="H262">
        <v>10</v>
      </c>
      <c r="I262">
        <v>388.55</v>
      </c>
      <c r="J262">
        <v>7</v>
      </c>
      <c r="K262">
        <v>4</v>
      </c>
      <c r="L262">
        <v>4</v>
      </c>
      <c r="M262">
        <v>295</v>
      </c>
      <c r="N262" t="b">
        <v>0</v>
      </c>
      <c r="O262" t="s">
        <v>18</v>
      </c>
      <c r="P262" t="b">
        <v>0</v>
      </c>
    </row>
    <row r="263" spans="1:16" x14ac:dyDescent="0.3">
      <c r="A263">
        <v>262</v>
      </c>
      <c r="B263">
        <v>59</v>
      </c>
      <c r="C263" t="s">
        <v>22</v>
      </c>
      <c r="D263" t="s">
        <v>20</v>
      </c>
      <c r="E263">
        <v>125.53</v>
      </c>
      <c r="F263">
        <v>5116.22</v>
      </c>
      <c r="G263">
        <v>10</v>
      </c>
      <c r="H263">
        <v>23</v>
      </c>
      <c r="I263">
        <v>107.88</v>
      </c>
      <c r="J263">
        <v>9</v>
      </c>
      <c r="K263">
        <v>2</v>
      </c>
      <c r="L263">
        <v>3</v>
      </c>
      <c r="M263">
        <v>89</v>
      </c>
      <c r="N263" t="b">
        <v>1</v>
      </c>
      <c r="O263" t="s">
        <v>16</v>
      </c>
      <c r="P263" t="b">
        <v>1</v>
      </c>
    </row>
    <row r="264" spans="1:16" x14ac:dyDescent="0.3">
      <c r="A264">
        <v>263</v>
      </c>
      <c r="B264">
        <v>41</v>
      </c>
      <c r="C264" t="s">
        <v>26</v>
      </c>
      <c r="D264" t="s">
        <v>17</v>
      </c>
      <c r="E264">
        <v>82.76</v>
      </c>
      <c r="F264">
        <v>1239.8599999999999</v>
      </c>
      <c r="G264">
        <v>7</v>
      </c>
      <c r="H264">
        <v>70</v>
      </c>
      <c r="I264">
        <v>229.07</v>
      </c>
      <c r="J264">
        <v>3</v>
      </c>
      <c r="K264">
        <v>1</v>
      </c>
      <c r="L264">
        <v>3</v>
      </c>
      <c r="M264">
        <v>133</v>
      </c>
      <c r="N264" t="b">
        <v>0</v>
      </c>
      <c r="O264" t="s">
        <v>19</v>
      </c>
      <c r="P264" t="b">
        <v>1</v>
      </c>
    </row>
    <row r="265" spans="1:16" x14ac:dyDescent="0.3">
      <c r="A265">
        <v>264</v>
      </c>
      <c r="B265">
        <v>21</v>
      </c>
      <c r="C265" t="s">
        <v>24</v>
      </c>
      <c r="D265" t="s">
        <v>15</v>
      </c>
      <c r="E265">
        <v>172.79</v>
      </c>
      <c r="F265">
        <v>8205.52</v>
      </c>
      <c r="G265">
        <v>6</v>
      </c>
      <c r="H265">
        <v>24</v>
      </c>
      <c r="I265">
        <v>249.51</v>
      </c>
      <c r="J265">
        <v>2</v>
      </c>
      <c r="K265">
        <v>4</v>
      </c>
      <c r="L265">
        <v>3</v>
      </c>
      <c r="M265">
        <v>75</v>
      </c>
      <c r="N265" t="b">
        <v>1</v>
      </c>
      <c r="O265" t="s">
        <v>16</v>
      </c>
      <c r="P265" t="b">
        <v>0</v>
      </c>
    </row>
    <row r="266" spans="1:16" x14ac:dyDescent="0.3">
      <c r="A266">
        <v>265</v>
      </c>
      <c r="B266">
        <v>64</v>
      </c>
      <c r="C266" t="s">
        <v>22</v>
      </c>
      <c r="D266" t="s">
        <v>17</v>
      </c>
      <c r="E266">
        <v>164.88</v>
      </c>
      <c r="F266">
        <v>3596.82</v>
      </c>
      <c r="G266">
        <v>5</v>
      </c>
      <c r="H266">
        <v>71</v>
      </c>
      <c r="I266">
        <v>454.69</v>
      </c>
      <c r="J266">
        <v>1</v>
      </c>
      <c r="K266">
        <v>0</v>
      </c>
      <c r="L266">
        <v>4</v>
      </c>
      <c r="M266">
        <v>218</v>
      </c>
      <c r="N266" t="b">
        <v>0</v>
      </c>
      <c r="O266" t="s">
        <v>16</v>
      </c>
      <c r="P266" t="b">
        <v>1</v>
      </c>
    </row>
    <row r="267" spans="1:16" x14ac:dyDescent="0.3">
      <c r="A267">
        <v>266</v>
      </c>
      <c r="B267">
        <v>44</v>
      </c>
      <c r="C267" t="s">
        <v>26</v>
      </c>
      <c r="D267" t="s">
        <v>20</v>
      </c>
      <c r="E267">
        <v>199.7</v>
      </c>
      <c r="F267">
        <v>9832.36</v>
      </c>
      <c r="G267">
        <v>8</v>
      </c>
      <c r="H267">
        <v>87</v>
      </c>
      <c r="I267">
        <v>281.88</v>
      </c>
      <c r="J267">
        <v>2</v>
      </c>
      <c r="K267">
        <v>1</v>
      </c>
      <c r="L267">
        <v>5</v>
      </c>
      <c r="M267">
        <v>125</v>
      </c>
      <c r="N267" t="b">
        <v>0</v>
      </c>
      <c r="O267" t="s">
        <v>16</v>
      </c>
      <c r="P267" t="b">
        <v>0</v>
      </c>
    </row>
    <row r="268" spans="1:16" x14ac:dyDescent="0.3">
      <c r="A268">
        <v>267</v>
      </c>
      <c r="B268">
        <v>68</v>
      </c>
      <c r="C268" t="s">
        <v>23</v>
      </c>
      <c r="D268" t="s">
        <v>20</v>
      </c>
      <c r="E268">
        <v>172.52</v>
      </c>
      <c r="F268">
        <v>8849.8700000000008</v>
      </c>
      <c r="G268">
        <v>16</v>
      </c>
      <c r="H268">
        <v>88</v>
      </c>
      <c r="I268">
        <v>322.94</v>
      </c>
      <c r="J268">
        <v>3</v>
      </c>
      <c r="K268">
        <v>3</v>
      </c>
      <c r="L268">
        <v>1</v>
      </c>
      <c r="M268">
        <v>310</v>
      </c>
      <c r="N268" t="b">
        <v>0</v>
      </c>
      <c r="O268" t="s">
        <v>16</v>
      </c>
      <c r="P268" t="b">
        <v>1</v>
      </c>
    </row>
    <row r="269" spans="1:16" x14ac:dyDescent="0.3">
      <c r="A269">
        <v>268</v>
      </c>
      <c r="B269">
        <v>62</v>
      </c>
      <c r="C269" t="s">
        <v>22</v>
      </c>
      <c r="D269" t="s">
        <v>17</v>
      </c>
      <c r="E269">
        <v>94.6</v>
      </c>
      <c r="F269">
        <v>8549.15</v>
      </c>
      <c r="G269">
        <v>4</v>
      </c>
      <c r="H269">
        <v>66</v>
      </c>
      <c r="I269">
        <v>448.1</v>
      </c>
      <c r="J269">
        <v>9</v>
      </c>
      <c r="K269">
        <v>2</v>
      </c>
      <c r="L269">
        <v>4</v>
      </c>
      <c r="M269">
        <v>176</v>
      </c>
      <c r="N269" t="b">
        <v>0</v>
      </c>
      <c r="O269" t="s">
        <v>16</v>
      </c>
      <c r="P269" t="b">
        <v>0</v>
      </c>
    </row>
    <row r="270" spans="1:16" x14ac:dyDescent="0.3">
      <c r="A270">
        <v>269</v>
      </c>
      <c r="B270">
        <v>21</v>
      </c>
      <c r="C270" t="s">
        <v>24</v>
      </c>
      <c r="D270" t="s">
        <v>15</v>
      </c>
      <c r="E270">
        <v>42.95</v>
      </c>
      <c r="F270">
        <v>3626.91</v>
      </c>
      <c r="G270">
        <v>8</v>
      </c>
      <c r="H270">
        <v>56</v>
      </c>
      <c r="I270">
        <v>173.34</v>
      </c>
      <c r="J270">
        <v>2</v>
      </c>
      <c r="K270">
        <v>4</v>
      </c>
      <c r="L270">
        <v>2</v>
      </c>
      <c r="M270">
        <v>28</v>
      </c>
      <c r="N270" t="b">
        <v>0</v>
      </c>
      <c r="O270" t="s">
        <v>16</v>
      </c>
      <c r="P270" t="b">
        <v>0</v>
      </c>
    </row>
    <row r="271" spans="1:16" x14ac:dyDescent="0.3">
      <c r="A271">
        <v>270</v>
      </c>
      <c r="B271">
        <v>49</v>
      </c>
      <c r="C271" t="s">
        <v>27</v>
      </c>
      <c r="D271" t="s">
        <v>17</v>
      </c>
      <c r="E271">
        <v>171.32</v>
      </c>
      <c r="F271">
        <v>7595.58</v>
      </c>
      <c r="G271">
        <v>9</v>
      </c>
      <c r="H271">
        <v>56</v>
      </c>
      <c r="I271">
        <v>45.4</v>
      </c>
      <c r="J271">
        <v>6</v>
      </c>
      <c r="K271">
        <v>1</v>
      </c>
      <c r="L271">
        <v>1</v>
      </c>
      <c r="M271">
        <v>90</v>
      </c>
      <c r="N271" t="b">
        <v>0</v>
      </c>
      <c r="O271" t="s">
        <v>18</v>
      </c>
      <c r="P271" t="b">
        <v>0</v>
      </c>
    </row>
    <row r="272" spans="1:16" x14ac:dyDescent="0.3">
      <c r="A272">
        <v>271</v>
      </c>
      <c r="B272">
        <v>27</v>
      </c>
      <c r="C272" t="s">
        <v>25</v>
      </c>
      <c r="D272" t="s">
        <v>20</v>
      </c>
      <c r="E272">
        <v>30.76</v>
      </c>
      <c r="F272">
        <v>9864.66</v>
      </c>
      <c r="G272">
        <v>19</v>
      </c>
      <c r="H272">
        <v>27</v>
      </c>
      <c r="I272">
        <v>396.37</v>
      </c>
      <c r="J272">
        <v>5</v>
      </c>
      <c r="K272">
        <v>3</v>
      </c>
      <c r="L272">
        <v>1</v>
      </c>
      <c r="M272">
        <v>28</v>
      </c>
      <c r="N272" t="b">
        <v>0</v>
      </c>
      <c r="O272" t="s">
        <v>18</v>
      </c>
      <c r="P272" t="b">
        <v>1</v>
      </c>
    </row>
    <row r="273" spans="1:16" x14ac:dyDescent="0.3">
      <c r="A273">
        <v>272</v>
      </c>
      <c r="B273">
        <v>28</v>
      </c>
      <c r="C273" t="s">
        <v>25</v>
      </c>
      <c r="D273" t="s">
        <v>20</v>
      </c>
      <c r="E273">
        <v>83.05</v>
      </c>
      <c r="F273">
        <v>5310.58</v>
      </c>
      <c r="G273">
        <v>15</v>
      </c>
      <c r="H273">
        <v>32</v>
      </c>
      <c r="I273">
        <v>381.78</v>
      </c>
      <c r="J273">
        <v>7</v>
      </c>
      <c r="K273">
        <v>4</v>
      </c>
      <c r="L273">
        <v>3</v>
      </c>
      <c r="M273">
        <v>131</v>
      </c>
      <c r="N273" t="b">
        <v>0</v>
      </c>
      <c r="O273" t="s">
        <v>19</v>
      </c>
      <c r="P273" t="b">
        <v>1</v>
      </c>
    </row>
    <row r="274" spans="1:16" x14ac:dyDescent="0.3">
      <c r="A274">
        <v>273</v>
      </c>
      <c r="B274">
        <v>45</v>
      </c>
      <c r="C274" t="s">
        <v>26</v>
      </c>
      <c r="D274" t="s">
        <v>15</v>
      </c>
      <c r="E274">
        <v>185.55</v>
      </c>
      <c r="F274">
        <v>4760.25</v>
      </c>
      <c r="G274">
        <v>8</v>
      </c>
      <c r="H274">
        <v>20</v>
      </c>
      <c r="I274">
        <v>168.91</v>
      </c>
      <c r="J274">
        <v>6</v>
      </c>
      <c r="K274">
        <v>4</v>
      </c>
      <c r="L274">
        <v>2</v>
      </c>
      <c r="M274">
        <v>319</v>
      </c>
      <c r="N274" t="b">
        <v>1</v>
      </c>
      <c r="O274" t="s">
        <v>16</v>
      </c>
      <c r="P274" t="b">
        <v>0</v>
      </c>
    </row>
    <row r="275" spans="1:16" x14ac:dyDescent="0.3">
      <c r="A275">
        <v>274</v>
      </c>
      <c r="B275">
        <v>63</v>
      </c>
      <c r="C275" t="s">
        <v>22</v>
      </c>
      <c r="D275" t="s">
        <v>20</v>
      </c>
      <c r="E275">
        <v>192.94</v>
      </c>
      <c r="F275">
        <v>245.19</v>
      </c>
      <c r="G275">
        <v>3</v>
      </c>
      <c r="H275">
        <v>62</v>
      </c>
      <c r="I275">
        <v>474.5</v>
      </c>
      <c r="J275">
        <v>7</v>
      </c>
      <c r="K275">
        <v>2</v>
      </c>
      <c r="L275">
        <v>4</v>
      </c>
      <c r="M275">
        <v>364</v>
      </c>
      <c r="N275" t="b">
        <v>0</v>
      </c>
      <c r="O275" t="s">
        <v>18</v>
      </c>
      <c r="P275" t="b">
        <v>1</v>
      </c>
    </row>
    <row r="276" spans="1:16" x14ac:dyDescent="0.3">
      <c r="A276">
        <v>275</v>
      </c>
      <c r="B276">
        <v>25</v>
      </c>
      <c r="C276" t="s">
        <v>24</v>
      </c>
      <c r="D276" t="s">
        <v>15</v>
      </c>
      <c r="E276">
        <v>135.30000000000001</v>
      </c>
      <c r="F276">
        <v>7032.02</v>
      </c>
      <c r="G276">
        <v>3</v>
      </c>
      <c r="H276">
        <v>26</v>
      </c>
      <c r="I276">
        <v>418.51</v>
      </c>
      <c r="J276">
        <v>1</v>
      </c>
      <c r="K276">
        <v>1</v>
      </c>
      <c r="L276">
        <v>3</v>
      </c>
      <c r="M276">
        <v>2</v>
      </c>
      <c r="N276" t="b">
        <v>0</v>
      </c>
      <c r="O276" t="s">
        <v>16</v>
      </c>
      <c r="P276" t="b">
        <v>0</v>
      </c>
    </row>
    <row r="277" spans="1:16" x14ac:dyDescent="0.3">
      <c r="A277">
        <v>276</v>
      </c>
      <c r="B277">
        <v>57</v>
      </c>
      <c r="C277" t="s">
        <v>22</v>
      </c>
      <c r="D277" t="s">
        <v>15</v>
      </c>
      <c r="E277">
        <v>143.96</v>
      </c>
      <c r="F277">
        <v>8598.93</v>
      </c>
      <c r="G277">
        <v>17</v>
      </c>
      <c r="H277">
        <v>72</v>
      </c>
      <c r="I277">
        <v>11.38</v>
      </c>
      <c r="J277">
        <v>9</v>
      </c>
      <c r="K277">
        <v>0</v>
      </c>
      <c r="L277">
        <v>2</v>
      </c>
      <c r="M277">
        <v>265</v>
      </c>
      <c r="N277" t="b">
        <v>0</v>
      </c>
      <c r="O277" t="s">
        <v>19</v>
      </c>
      <c r="P277" t="b">
        <v>0</v>
      </c>
    </row>
    <row r="278" spans="1:16" x14ac:dyDescent="0.3">
      <c r="A278">
        <v>277</v>
      </c>
      <c r="B278">
        <v>39</v>
      </c>
      <c r="C278" t="s">
        <v>26</v>
      </c>
      <c r="D278" t="s">
        <v>15</v>
      </c>
      <c r="E278">
        <v>27.64</v>
      </c>
      <c r="F278">
        <v>2549.83</v>
      </c>
      <c r="G278">
        <v>14</v>
      </c>
      <c r="H278">
        <v>12</v>
      </c>
      <c r="I278">
        <v>61.78</v>
      </c>
      <c r="J278">
        <v>2</v>
      </c>
      <c r="K278">
        <v>4</v>
      </c>
      <c r="L278">
        <v>2</v>
      </c>
      <c r="M278">
        <v>360</v>
      </c>
      <c r="N278" t="b">
        <v>1</v>
      </c>
      <c r="O278" t="s">
        <v>18</v>
      </c>
      <c r="P278" t="b">
        <v>0</v>
      </c>
    </row>
    <row r="279" spans="1:16" x14ac:dyDescent="0.3">
      <c r="A279">
        <v>278</v>
      </c>
      <c r="B279">
        <v>51</v>
      </c>
      <c r="C279" t="s">
        <v>27</v>
      </c>
      <c r="D279" t="s">
        <v>20</v>
      </c>
      <c r="E279">
        <v>112.61</v>
      </c>
      <c r="F279">
        <v>3218.74</v>
      </c>
      <c r="G279">
        <v>14</v>
      </c>
      <c r="H279">
        <v>58</v>
      </c>
      <c r="I279">
        <v>237.63</v>
      </c>
      <c r="J279">
        <v>3</v>
      </c>
      <c r="K279">
        <v>1</v>
      </c>
      <c r="L279">
        <v>1</v>
      </c>
      <c r="M279">
        <v>57</v>
      </c>
      <c r="N279" t="b">
        <v>1</v>
      </c>
      <c r="O279" t="s">
        <v>18</v>
      </c>
      <c r="P279" t="b">
        <v>1</v>
      </c>
    </row>
    <row r="280" spans="1:16" x14ac:dyDescent="0.3">
      <c r="A280">
        <v>279</v>
      </c>
      <c r="B280">
        <v>62</v>
      </c>
      <c r="C280" t="s">
        <v>22</v>
      </c>
      <c r="D280" t="s">
        <v>17</v>
      </c>
      <c r="E280">
        <v>118.44</v>
      </c>
      <c r="F280">
        <v>5056.7</v>
      </c>
      <c r="G280">
        <v>2</v>
      </c>
      <c r="H280">
        <v>56</v>
      </c>
      <c r="I280">
        <v>456.05</v>
      </c>
      <c r="J280">
        <v>8</v>
      </c>
      <c r="K280">
        <v>3</v>
      </c>
      <c r="L280">
        <v>2</v>
      </c>
      <c r="M280">
        <v>311</v>
      </c>
      <c r="N280" t="b">
        <v>1</v>
      </c>
      <c r="O280" t="s">
        <v>18</v>
      </c>
      <c r="P280" t="b">
        <v>0</v>
      </c>
    </row>
    <row r="281" spans="1:16" x14ac:dyDescent="0.3">
      <c r="A281">
        <v>280</v>
      </c>
      <c r="B281">
        <v>52</v>
      </c>
      <c r="C281" t="s">
        <v>27</v>
      </c>
      <c r="D281" t="s">
        <v>17</v>
      </c>
      <c r="E281">
        <v>81.22</v>
      </c>
      <c r="F281">
        <v>813.59</v>
      </c>
      <c r="G281">
        <v>14</v>
      </c>
      <c r="H281">
        <v>18</v>
      </c>
      <c r="I281">
        <v>96.37</v>
      </c>
      <c r="J281">
        <v>1</v>
      </c>
      <c r="K281">
        <v>0</v>
      </c>
      <c r="L281">
        <v>5</v>
      </c>
      <c r="M281">
        <v>61</v>
      </c>
      <c r="N281" t="b">
        <v>0</v>
      </c>
      <c r="O281" t="s">
        <v>16</v>
      </c>
      <c r="P281" t="b">
        <v>1</v>
      </c>
    </row>
    <row r="282" spans="1:16" x14ac:dyDescent="0.3">
      <c r="A282">
        <v>281</v>
      </c>
      <c r="B282">
        <v>52</v>
      </c>
      <c r="C282" t="s">
        <v>27</v>
      </c>
      <c r="D282" t="s">
        <v>20</v>
      </c>
      <c r="E282">
        <v>32.35</v>
      </c>
      <c r="F282">
        <v>987.46</v>
      </c>
      <c r="G282">
        <v>11</v>
      </c>
      <c r="H282">
        <v>55</v>
      </c>
      <c r="I282">
        <v>337.79</v>
      </c>
      <c r="J282">
        <v>7</v>
      </c>
      <c r="K282">
        <v>4</v>
      </c>
      <c r="L282">
        <v>2</v>
      </c>
      <c r="M282">
        <v>314</v>
      </c>
      <c r="N282" t="b">
        <v>0</v>
      </c>
      <c r="O282" t="s">
        <v>16</v>
      </c>
      <c r="P282" t="b">
        <v>1</v>
      </c>
    </row>
    <row r="283" spans="1:16" x14ac:dyDescent="0.3">
      <c r="A283">
        <v>282</v>
      </c>
      <c r="B283">
        <v>42</v>
      </c>
      <c r="C283" t="s">
        <v>26</v>
      </c>
      <c r="D283" t="s">
        <v>17</v>
      </c>
      <c r="E283">
        <v>61.2</v>
      </c>
      <c r="F283">
        <v>4269</v>
      </c>
      <c r="G283">
        <v>14</v>
      </c>
      <c r="H283">
        <v>1</v>
      </c>
      <c r="I283">
        <v>435.33</v>
      </c>
      <c r="J283">
        <v>2</v>
      </c>
      <c r="K283">
        <v>2</v>
      </c>
      <c r="L283">
        <v>5</v>
      </c>
      <c r="M283">
        <v>22</v>
      </c>
      <c r="N283" t="b">
        <v>0</v>
      </c>
      <c r="O283" t="s">
        <v>18</v>
      </c>
      <c r="P283" t="b">
        <v>1</v>
      </c>
    </row>
    <row r="284" spans="1:16" x14ac:dyDescent="0.3">
      <c r="A284">
        <v>283</v>
      </c>
      <c r="B284">
        <v>51</v>
      </c>
      <c r="C284" t="s">
        <v>27</v>
      </c>
      <c r="D284" t="s">
        <v>17</v>
      </c>
      <c r="E284">
        <v>84.44</v>
      </c>
      <c r="F284">
        <v>2686.07</v>
      </c>
      <c r="G284">
        <v>7</v>
      </c>
      <c r="H284">
        <v>12</v>
      </c>
      <c r="I284">
        <v>465.64</v>
      </c>
      <c r="J284">
        <v>2</v>
      </c>
      <c r="K284">
        <v>2</v>
      </c>
      <c r="L284">
        <v>3</v>
      </c>
      <c r="M284">
        <v>130</v>
      </c>
      <c r="N284" t="b">
        <v>0</v>
      </c>
      <c r="O284" t="s">
        <v>16</v>
      </c>
      <c r="P284" t="b">
        <v>0</v>
      </c>
    </row>
    <row r="285" spans="1:16" x14ac:dyDescent="0.3">
      <c r="A285">
        <v>284</v>
      </c>
      <c r="B285">
        <v>23</v>
      </c>
      <c r="C285" t="s">
        <v>24</v>
      </c>
      <c r="D285" t="s">
        <v>20</v>
      </c>
      <c r="E285">
        <v>98.33</v>
      </c>
      <c r="F285">
        <v>4119.7700000000004</v>
      </c>
      <c r="G285">
        <v>19</v>
      </c>
      <c r="H285">
        <v>37</v>
      </c>
      <c r="I285">
        <v>331.47</v>
      </c>
      <c r="J285">
        <v>7</v>
      </c>
      <c r="K285">
        <v>0</v>
      </c>
      <c r="L285">
        <v>4</v>
      </c>
      <c r="M285">
        <v>62</v>
      </c>
      <c r="N285" t="b">
        <v>0</v>
      </c>
      <c r="O285" t="s">
        <v>19</v>
      </c>
      <c r="P285" t="b">
        <v>1</v>
      </c>
    </row>
    <row r="286" spans="1:16" x14ac:dyDescent="0.3">
      <c r="A286">
        <v>285</v>
      </c>
      <c r="B286">
        <v>58</v>
      </c>
      <c r="C286" t="s">
        <v>22</v>
      </c>
      <c r="D286" t="s">
        <v>17</v>
      </c>
      <c r="E286">
        <v>126.37</v>
      </c>
      <c r="F286">
        <v>4598.42</v>
      </c>
      <c r="G286">
        <v>8</v>
      </c>
      <c r="H286">
        <v>78</v>
      </c>
      <c r="I286">
        <v>182.89</v>
      </c>
      <c r="J286">
        <v>8</v>
      </c>
      <c r="K286">
        <v>4</v>
      </c>
      <c r="L286">
        <v>4</v>
      </c>
      <c r="M286">
        <v>5</v>
      </c>
      <c r="N286" t="b">
        <v>1</v>
      </c>
      <c r="O286" t="s">
        <v>18</v>
      </c>
      <c r="P286" t="b">
        <v>1</v>
      </c>
    </row>
    <row r="287" spans="1:16" x14ac:dyDescent="0.3">
      <c r="A287">
        <v>286</v>
      </c>
      <c r="B287">
        <v>54</v>
      </c>
      <c r="C287" t="s">
        <v>27</v>
      </c>
      <c r="D287" t="s">
        <v>20</v>
      </c>
      <c r="E287">
        <v>150.03</v>
      </c>
      <c r="F287">
        <v>9765.11</v>
      </c>
      <c r="G287">
        <v>14</v>
      </c>
      <c r="H287">
        <v>9</v>
      </c>
      <c r="I287">
        <v>188.27</v>
      </c>
      <c r="J287">
        <v>0</v>
      </c>
      <c r="K287">
        <v>4</v>
      </c>
      <c r="L287">
        <v>5</v>
      </c>
      <c r="M287">
        <v>274</v>
      </c>
      <c r="N287" t="b">
        <v>1</v>
      </c>
      <c r="O287" t="s">
        <v>18</v>
      </c>
      <c r="P287" t="b">
        <v>1</v>
      </c>
    </row>
    <row r="288" spans="1:16" x14ac:dyDescent="0.3">
      <c r="A288">
        <v>287</v>
      </c>
      <c r="B288">
        <v>18</v>
      </c>
      <c r="C288" t="s">
        <v>24</v>
      </c>
      <c r="D288" t="s">
        <v>15</v>
      </c>
      <c r="E288">
        <v>77.17</v>
      </c>
      <c r="F288">
        <v>9448.17</v>
      </c>
      <c r="G288">
        <v>4</v>
      </c>
      <c r="H288">
        <v>64</v>
      </c>
      <c r="I288">
        <v>383.5</v>
      </c>
      <c r="J288">
        <v>3</v>
      </c>
      <c r="K288">
        <v>3</v>
      </c>
      <c r="L288">
        <v>1</v>
      </c>
      <c r="M288">
        <v>132</v>
      </c>
      <c r="N288" t="b">
        <v>1</v>
      </c>
      <c r="O288" t="s">
        <v>16</v>
      </c>
      <c r="P288" t="b">
        <v>1</v>
      </c>
    </row>
    <row r="289" spans="1:16" x14ac:dyDescent="0.3">
      <c r="A289">
        <v>288</v>
      </c>
      <c r="B289">
        <v>29</v>
      </c>
      <c r="C289" t="s">
        <v>25</v>
      </c>
      <c r="D289" t="s">
        <v>15</v>
      </c>
      <c r="E289">
        <v>79.209999999999994</v>
      </c>
      <c r="F289">
        <v>1483.33</v>
      </c>
      <c r="G289">
        <v>11</v>
      </c>
      <c r="H289">
        <v>11</v>
      </c>
      <c r="I289">
        <v>436.71</v>
      </c>
      <c r="J289">
        <v>9</v>
      </c>
      <c r="K289">
        <v>3</v>
      </c>
      <c r="L289">
        <v>4</v>
      </c>
      <c r="M289">
        <v>287</v>
      </c>
      <c r="N289" t="b">
        <v>1</v>
      </c>
      <c r="O289" t="s">
        <v>16</v>
      </c>
      <c r="P289" t="b">
        <v>0</v>
      </c>
    </row>
    <row r="290" spans="1:16" x14ac:dyDescent="0.3">
      <c r="A290">
        <v>289</v>
      </c>
      <c r="B290">
        <v>52</v>
      </c>
      <c r="C290" t="s">
        <v>27</v>
      </c>
      <c r="D290" t="s">
        <v>17</v>
      </c>
      <c r="E290">
        <v>23.54</v>
      </c>
      <c r="F290">
        <v>8837.6</v>
      </c>
      <c r="G290">
        <v>4</v>
      </c>
      <c r="H290">
        <v>90</v>
      </c>
      <c r="I290">
        <v>481.32</v>
      </c>
      <c r="J290">
        <v>6</v>
      </c>
      <c r="K290">
        <v>2</v>
      </c>
      <c r="L290">
        <v>2</v>
      </c>
      <c r="M290">
        <v>173</v>
      </c>
      <c r="N290" t="b">
        <v>1</v>
      </c>
      <c r="O290" t="s">
        <v>19</v>
      </c>
      <c r="P290" t="b">
        <v>0</v>
      </c>
    </row>
    <row r="291" spans="1:16" x14ac:dyDescent="0.3">
      <c r="A291">
        <v>290</v>
      </c>
      <c r="B291">
        <v>23</v>
      </c>
      <c r="C291" t="s">
        <v>24</v>
      </c>
      <c r="D291" t="s">
        <v>20</v>
      </c>
      <c r="E291">
        <v>27.36</v>
      </c>
      <c r="F291">
        <v>894.05</v>
      </c>
      <c r="G291">
        <v>6</v>
      </c>
      <c r="H291">
        <v>10</v>
      </c>
      <c r="I291">
        <v>382.03</v>
      </c>
      <c r="J291">
        <v>6</v>
      </c>
      <c r="K291">
        <v>2</v>
      </c>
      <c r="L291">
        <v>4</v>
      </c>
      <c r="M291">
        <v>307</v>
      </c>
      <c r="N291" t="b">
        <v>1</v>
      </c>
      <c r="O291" t="s">
        <v>18</v>
      </c>
      <c r="P291" t="b">
        <v>0</v>
      </c>
    </row>
    <row r="292" spans="1:16" x14ac:dyDescent="0.3">
      <c r="A292">
        <v>291</v>
      </c>
      <c r="B292">
        <v>34</v>
      </c>
      <c r="C292" t="s">
        <v>25</v>
      </c>
      <c r="D292" t="s">
        <v>15</v>
      </c>
      <c r="E292">
        <v>66.41</v>
      </c>
      <c r="F292">
        <v>5125.59</v>
      </c>
      <c r="G292">
        <v>6</v>
      </c>
      <c r="H292">
        <v>85</v>
      </c>
      <c r="I292">
        <v>283.81</v>
      </c>
      <c r="J292">
        <v>7</v>
      </c>
      <c r="K292">
        <v>4</v>
      </c>
      <c r="L292">
        <v>3</v>
      </c>
      <c r="M292">
        <v>88</v>
      </c>
      <c r="N292" t="b">
        <v>1</v>
      </c>
      <c r="O292" t="s">
        <v>19</v>
      </c>
      <c r="P292" t="b">
        <v>1</v>
      </c>
    </row>
    <row r="293" spans="1:16" x14ac:dyDescent="0.3">
      <c r="A293">
        <v>292</v>
      </c>
      <c r="B293">
        <v>26</v>
      </c>
      <c r="C293" t="s">
        <v>25</v>
      </c>
      <c r="D293" t="s">
        <v>20</v>
      </c>
      <c r="E293">
        <v>153.24</v>
      </c>
      <c r="F293">
        <v>1722.71</v>
      </c>
      <c r="G293">
        <v>2</v>
      </c>
      <c r="H293">
        <v>5</v>
      </c>
      <c r="I293">
        <v>457.4</v>
      </c>
      <c r="J293">
        <v>4</v>
      </c>
      <c r="K293">
        <v>1</v>
      </c>
      <c r="L293">
        <v>2</v>
      </c>
      <c r="M293">
        <v>81</v>
      </c>
      <c r="N293" t="b">
        <v>0</v>
      </c>
      <c r="O293" t="s">
        <v>19</v>
      </c>
      <c r="P293" t="b">
        <v>1</v>
      </c>
    </row>
    <row r="294" spans="1:16" x14ac:dyDescent="0.3">
      <c r="A294">
        <v>293</v>
      </c>
      <c r="B294">
        <v>19</v>
      </c>
      <c r="C294" t="s">
        <v>24</v>
      </c>
      <c r="D294" t="s">
        <v>20</v>
      </c>
      <c r="E294">
        <v>133.1</v>
      </c>
      <c r="F294">
        <v>3722.33</v>
      </c>
      <c r="G294">
        <v>19</v>
      </c>
      <c r="H294">
        <v>60</v>
      </c>
      <c r="I294">
        <v>471.97</v>
      </c>
      <c r="J294">
        <v>9</v>
      </c>
      <c r="K294">
        <v>3</v>
      </c>
      <c r="L294">
        <v>3</v>
      </c>
      <c r="M294">
        <v>128</v>
      </c>
      <c r="N294" t="b">
        <v>1</v>
      </c>
      <c r="O294" t="s">
        <v>18</v>
      </c>
      <c r="P294" t="b">
        <v>1</v>
      </c>
    </row>
    <row r="295" spans="1:16" x14ac:dyDescent="0.3">
      <c r="A295">
        <v>294</v>
      </c>
      <c r="B295">
        <v>35</v>
      </c>
      <c r="C295" t="s">
        <v>25</v>
      </c>
      <c r="D295" t="s">
        <v>20</v>
      </c>
      <c r="E295">
        <v>158.56</v>
      </c>
      <c r="F295">
        <v>7459.07</v>
      </c>
      <c r="G295">
        <v>1</v>
      </c>
      <c r="H295">
        <v>40</v>
      </c>
      <c r="I295">
        <v>239.12</v>
      </c>
      <c r="J295">
        <v>4</v>
      </c>
      <c r="K295">
        <v>0</v>
      </c>
      <c r="L295">
        <v>4</v>
      </c>
      <c r="M295">
        <v>346</v>
      </c>
      <c r="N295" t="b">
        <v>1</v>
      </c>
      <c r="O295" t="s">
        <v>19</v>
      </c>
      <c r="P295" t="b">
        <v>0</v>
      </c>
    </row>
    <row r="296" spans="1:16" x14ac:dyDescent="0.3">
      <c r="A296">
        <v>295</v>
      </c>
      <c r="B296">
        <v>66</v>
      </c>
      <c r="C296" t="s">
        <v>23</v>
      </c>
      <c r="D296" t="s">
        <v>17</v>
      </c>
      <c r="E296">
        <v>158.41</v>
      </c>
      <c r="F296">
        <v>4302.6000000000004</v>
      </c>
      <c r="G296">
        <v>13</v>
      </c>
      <c r="H296">
        <v>81</v>
      </c>
      <c r="I296">
        <v>474.71</v>
      </c>
      <c r="J296">
        <v>3</v>
      </c>
      <c r="K296">
        <v>0</v>
      </c>
      <c r="L296">
        <v>1</v>
      </c>
      <c r="M296">
        <v>92</v>
      </c>
      <c r="N296" t="b">
        <v>1</v>
      </c>
      <c r="O296" t="s">
        <v>18</v>
      </c>
      <c r="P296" t="b">
        <v>1</v>
      </c>
    </row>
    <row r="297" spans="1:16" x14ac:dyDescent="0.3">
      <c r="A297">
        <v>296</v>
      </c>
      <c r="B297">
        <v>53</v>
      </c>
      <c r="C297" t="s">
        <v>27</v>
      </c>
      <c r="D297" t="s">
        <v>15</v>
      </c>
      <c r="E297">
        <v>174.18</v>
      </c>
      <c r="F297">
        <v>8088.82</v>
      </c>
      <c r="G297">
        <v>14</v>
      </c>
      <c r="H297">
        <v>83</v>
      </c>
      <c r="I297">
        <v>305.58999999999997</v>
      </c>
      <c r="J297">
        <v>8</v>
      </c>
      <c r="K297">
        <v>0</v>
      </c>
      <c r="L297">
        <v>2</v>
      </c>
      <c r="M297">
        <v>16</v>
      </c>
      <c r="N297" t="b">
        <v>1</v>
      </c>
      <c r="O297" t="s">
        <v>16</v>
      </c>
      <c r="P297" t="b">
        <v>0</v>
      </c>
    </row>
    <row r="298" spans="1:16" x14ac:dyDescent="0.3">
      <c r="A298">
        <v>297</v>
      </c>
      <c r="B298">
        <v>45</v>
      </c>
      <c r="C298" t="s">
        <v>26</v>
      </c>
      <c r="D298" t="s">
        <v>17</v>
      </c>
      <c r="E298">
        <v>149.66</v>
      </c>
      <c r="F298">
        <v>7216.28</v>
      </c>
      <c r="G298">
        <v>3</v>
      </c>
      <c r="H298">
        <v>79</v>
      </c>
      <c r="I298">
        <v>210.42</v>
      </c>
      <c r="J298">
        <v>7</v>
      </c>
      <c r="K298">
        <v>2</v>
      </c>
      <c r="L298">
        <v>3</v>
      </c>
      <c r="M298">
        <v>25</v>
      </c>
      <c r="N298" t="b">
        <v>0</v>
      </c>
      <c r="O298" t="s">
        <v>18</v>
      </c>
      <c r="P298" t="b">
        <v>0</v>
      </c>
    </row>
    <row r="299" spans="1:16" x14ac:dyDescent="0.3">
      <c r="A299">
        <v>298</v>
      </c>
      <c r="B299">
        <v>58</v>
      </c>
      <c r="C299" t="s">
        <v>22</v>
      </c>
      <c r="D299" t="s">
        <v>20</v>
      </c>
      <c r="E299">
        <v>196.22</v>
      </c>
      <c r="F299">
        <v>9434.11</v>
      </c>
      <c r="G299">
        <v>19</v>
      </c>
      <c r="H299">
        <v>88</v>
      </c>
      <c r="I299">
        <v>442.58</v>
      </c>
      <c r="J299">
        <v>9</v>
      </c>
      <c r="K299">
        <v>1</v>
      </c>
      <c r="L299">
        <v>5</v>
      </c>
      <c r="M299">
        <v>258</v>
      </c>
      <c r="N299" t="b">
        <v>0</v>
      </c>
      <c r="O299" t="s">
        <v>16</v>
      </c>
      <c r="P299" t="b">
        <v>1</v>
      </c>
    </row>
    <row r="300" spans="1:16" x14ac:dyDescent="0.3">
      <c r="A300">
        <v>299</v>
      </c>
      <c r="B300">
        <v>54</v>
      </c>
      <c r="C300" t="s">
        <v>27</v>
      </c>
      <c r="D300" t="s">
        <v>15</v>
      </c>
      <c r="E300">
        <v>181.79</v>
      </c>
      <c r="F300">
        <v>5388.14</v>
      </c>
      <c r="G300">
        <v>17</v>
      </c>
      <c r="H300">
        <v>53</v>
      </c>
      <c r="I300">
        <v>215.65</v>
      </c>
      <c r="J300">
        <v>2</v>
      </c>
      <c r="K300">
        <v>0</v>
      </c>
      <c r="L300">
        <v>3</v>
      </c>
      <c r="M300">
        <v>181</v>
      </c>
      <c r="N300" t="b">
        <v>1</v>
      </c>
      <c r="O300" t="s">
        <v>16</v>
      </c>
      <c r="P300" t="b">
        <v>1</v>
      </c>
    </row>
    <row r="301" spans="1:16" x14ac:dyDescent="0.3">
      <c r="A301">
        <v>300</v>
      </c>
      <c r="B301">
        <v>66</v>
      </c>
      <c r="C301" t="s">
        <v>23</v>
      </c>
      <c r="D301" t="s">
        <v>17</v>
      </c>
      <c r="E301">
        <v>125.61</v>
      </c>
      <c r="F301">
        <v>8041.26</v>
      </c>
      <c r="G301">
        <v>4</v>
      </c>
      <c r="H301">
        <v>49</v>
      </c>
      <c r="I301">
        <v>186.57</v>
      </c>
      <c r="J301">
        <v>8</v>
      </c>
      <c r="K301">
        <v>2</v>
      </c>
      <c r="L301">
        <v>5</v>
      </c>
      <c r="M301">
        <v>267</v>
      </c>
      <c r="N301" t="b">
        <v>1</v>
      </c>
      <c r="O301" t="s">
        <v>16</v>
      </c>
      <c r="P301" t="b">
        <v>1</v>
      </c>
    </row>
    <row r="302" spans="1:16" x14ac:dyDescent="0.3">
      <c r="A302">
        <v>301</v>
      </c>
      <c r="B302">
        <v>43</v>
      </c>
      <c r="C302" t="s">
        <v>26</v>
      </c>
      <c r="D302" t="s">
        <v>15</v>
      </c>
      <c r="E302">
        <v>125.87</v>
      </c>
      <c r="F302">
        <v>3296.78</v>
      </c>
      <c r="G302">
        <v>13</v>
      </c>
      <c r="H302">
        <v>31</v>
      </c>
      <c r="I302">
        <v>411.17</v>
      </c>
      <c r="J302">
        <v>9</v>
      </c>
      <c r="K302">
        <v>3</v>
      </c>
      <c r="L302">
        <v>5</v>
      </c>
      <c r="M302">
        <v>330</v>
      </c>
      <c r="N302" t="b">
        <v>0</v>
      </c>
      <c r="O302" t="s">
        <v>19</v>
      </c>
      <c r="P302" t="b">
        <v>0</v>
      </c>
    </row>
    <row r="303" spans="1:16" x14ac:dyDescent="0.3">
      <c r="A303">
        <v>302</v>
      </c>
      <c r="B303">
        <v>21</v>
      </c>
      <c r="C303" t="s">
        <v>24</v>
      </c>
      <c r="D303" t="s">
        <v>17</v>
      </c>
      <c r="E303">
        <v>26.17</v>
      </c>
      <c r="F303">
        <v>3522.88</v>
      </c>
      <c r="G303">
        <v>9</v>
      </c>
      <c r="H303">
        <v>4</v>
      </c>
      <c r="I303">
        <v>487.78</v>
      </c>
      <c r="J303">
        <v>1</v>
      </c>
      <c r="K303">
        <v>3</v>
      </c>
      <c r="L303">
        <v>1</v>
      </c>
      <c r="M303">
        <v>330</v>
      </c>
      <c r="N303" t="b">
        <v>1</v>
      </c>
      <c r="O303" t="s">
        <v>19</v>
      </c>
      <c r="P303" t="b">
        <v>0</v>
      </c>
    </row>
    <row r="304" spans="1:16" x14ac:dyDescent="0.3">
      <c r="A304">
        <v>303</v>
      </c>
      <c r="B304">
        <v>57</v>
      </c>
      <c r="C304" t="s">
        <v>22</v>
      </c>
      <c r="D304" t="s">
        <v>20</v>
      </c>
      <c r="E304">
        <v>199.73</v>
      </c>
      <c r="F304">
        <v>4065.05</v>
      </c>
      <c r="G304">
        <v>4</v>
      </c>
      <c r="H304">
        <v>11</v>
      </c>
      <c r="I304">
        <v>334.83</v>
      </c>
      <c r="J304">
        <v>2</v>
      </c>
      <c r="K304">
        <v>1</v>
      </c>
      <c r="L304">
        <v>5</v>
      </c>
      <c r="M304">
        <v>130</v>
      </c>
      <c r="N304" t="b">
        <v>1</v>
      </c>
      <c r="O304" t="s">
        <v>16</v>
      </c>
      <c r="P304" t="b">
        <v>0</v>
      </c>
    </row>
    <row r="305" spans="1:16" x14ac:dyDescent="0.3">
      <c r="A305">
        <v>304</v>
      </c>
      <c r="B305">
        <v>53</v>
      </c>
      <c r="C305" t="s">
        <v>27</v>
      </c>
      <c r="D305" t="s">
        <v>15</v>
      </c>
      <c r="E305">
        <v>43.68</v>
      </c>
      <c r="F305">
        <v>4168.07</v>
      </c>
      <c r="G305">
        <v>10</v>
      </c>
      <c r="H305">
        <v>33</v>
      </c>
      <c r="I305">
        <v>168.63</v>
      </c>
      <c r="J305">
        <v>5</v>
      </c>
      <c r="K305">
        <v>2</v>
      </c>
      <c r="L305">
        <v>2</v>
      </c>
      <c r="M305">
        <v>75</v>
      </c>
      <c r="N305" t="b">
        <v>1</v>
      </c>
      <c r="O305" t="s">
        <v>19</v>
      </c>
      <c r="P305" t="b">
        <v>0</v>
      </c>
    </row>
    <row r="306" spans="1:16" x14ac:dyDescent="0.3">
      <c r="A306">
        <v>305</v>
      </c>
      <c r="B306">
        <v>68</v>
      </c>
      <c r="C306" t="s">
        <v>23</v>
      </c>
      <c r="D306" t="s">
        <v>20</v>
      </c>
      <c r="E306">
        <v>153.26</v>
      </c>
      <c r="F306">
        <v>1122.21</v>
      </c>
      <c r="G306">
        <v>13</v>
      </c>
      <c r="H306">
        <v>22</v>
      </c>
      <c r="I306">
        <v>419.47</v>
      </c>
      <c r="J306">
        <v>3</v>
      </c>
      <c r="K306">
        <v>4</v>
      </c>
      <c r="L306">
        <v>4</v>
      </c>
      <c r="M306">
        <v>42</v>
      </c>
      <c r="N306" t="b">
        <v>1</v>
      </c>
      <c r="O306" t="s">
        <v>19</v>
      </c>
      <c r="P306" t="b">
        <v>0</v>
      </c>
    </row>
    <row r="307" spans="1:16" x14ac:dyDescent="0.3">
      <c r="A307">
        <v>306</v>
      </c>
      <c r="B307">
        <v>48</v>
      </c>
      <c r="C307" t="s">
        <v>27</v>
      </c>
      <c r="D307" t="s">
        <v>20</v>
      </c>
      <c r="E307">
        <v>167.78</v>
      </c>
      <c r="F307">
        <v>5239.08</v>
      </c>
      <c r="G307">
        <v>18</v>
      </c>
      <c r="H307">
        <v>42</v>
      </c>
      <c r="I307">
        <v>457.81</v>
      </c>
      <c r="J307">
        <v>1</v>
      </c>
      <c r="K307">
        <v>3</v>
      </c>
      <c r="L307">
        <v>3</v>
      </c>
      <c r="M307">
        <v>107</v>
      </c>
      <c r="N307" t="b">
        <v>1</v>
      </c>
      <c r="O307" t="s">
        <v>18</v>
      </c>
      <c r="P307" t="b">
        <v>1</v>
      </c>
    </row>
    <row r="308" spans="1:16" x14ac:dyDescent="0.3">
      <c r="A308">
        <v>307</v>
      </c>
      <c r="B308">
        <v>47</v>
      </c>
      <c r="C308" t="s">
        <v>27</v>
      </c>
      <c r="D308" t="s">
        <v>15</v>
      </c>
      <c r="E308">
        <v>87.15</v>
      </c>
      <c r="F308">
        <v>1058.3499999999999</v>
      </c>
      <c r="G308">
        <v>12</v>
      </c>
      <c r="H308">
        <v>98</v>
      </c>
      <c r="I308">
        <v>83.04</v>
      </c>
      <c r="J308">
        <v>6</v>
      </c>
      <c r="K308">
        <v>2</v>
      </c>
      <c r="L308">
        <v>2</v>
      </c>
      <c r="M308">
        <v>30</v>
      </c>
      <c r="N308" t="b">
        <v>1</v>
      </c>
      <c r="O308" t="s">
        <v>18</v>
      </c>
      <c r="P308" t="b">
        <v>1</v>
      </c>
    </row>
    <row r="309" spans="1:16" x14ac:dyDescent="0.3">
      <c r="A309">
        <v>308</v>
      </c>
      <c r="B309">
        <v>67</v>
      </c>
      <c r="C309" t="s">
        <v>23</v>
      </c>
      <c r="D309" t="s">
        <v>15</v>
      </c>
      <c r="E309">
        <v>55.43</v>
      </c>
      <c r="F309">
        <v>8908.65</v>
      </c>
      <c r="G309">
        <v>16</v>
      </c>
      <c r="H309">
        <v>19</v>
      </c>
      <c r="I309">
        <v>161.62</v>
      </c>
      <c r="J309">
        <v>1</v>
      </c>
      <c r="K309">
        <v>1</v>
      </c>
      <c r="L309">
        <v>5</v>
      </c>
      <c r="M309">
        <v>77</v>
      </c>
      <c r="N309" t="b">
        <v>1</v>
      </c>
      <c r="O309" t="s">
        <v>16</v>
      </c>
      <c r="P309" t="b">
        <v>1</v>
      </c>
    </row>
    <row r="310" spans="1:16" x14ac:dyDescent="0.3">
      <c r="A310">
        <v>309</v>
      </c>
      <c r="B310">
        <v>51</v>
      </c>
      <c r="C310" t="s">
        <v>27</v>
      </c>
      <c r="D310" t="s">
        <v>17</v>
      </c>
      <c r="E310">
        <v>37.78</v>
      </c>
      <c r="F310">
        <v>712.26</v>
      </c>
      <c r="G310">
        <v>1</v>
      </c>
      <c r="H310">
        <v>98</v>
      </c>
      <c r="I310">
        <v>312.37</v>
      </c>
      <c r="J310">
        <v>8</v>
      </c>
      <c r="K310">
        <v>3</v>
      </c>
      <c r="L310">
        <v>2</v>
      </c>
      <c r="M310">
        <v>193</v>
      </c>
      <c r="N310" t="b">
        <v>0</v>
      </c>
      <c r="O310" t="s">
        <v>18</v>
      </c>
      <c r="P310" t="b">
        <v>0</v>
      </c>
    </row>
    <row r="311" spans="1:16" x14ac:dyDescent="0.3">
      <c r="A311">
        <v>310</v>
      </c>
      <c r="B311">
        <v>36</v>
      </c>
      <c r="C311" t="s">
        <v>26</v>
      </c>
      <c r="D311" t="s">
        <v>17</v>
      </c>
      <c r="E311">
        <v>154.75</v>
      </c>
      <c r="F311">
        <v>4551.97</v>
      </c>
      <c r="G311">
        <v>14</v>
      </c>
      <c r="H311">
        <v>52</v>
      </c>
      <c r="I311">
        <v>172.97</v>
      </c>
      <c r="J311">
        <v>5</v>
      </c>
      <c r="K311">
        <v>2</v>
      </c>
      <c r="L311">
        <v>2</v>
      </c>
      <c r="M311">
        <v>350</v>
      </c>
      <c r="N311" t="b">
        <v>0</v>
      </c>
      <c r="O311" t="s">
        <v>16</v>
      </c>
      <c r="P311" t="b">
        <v>1</v>
      </c>
    </row>
    <row r="312" spans="1:16" x14ac:dyDescent="0.3">
      <c r="A312">
        <v>311</v>
      </c>
      <c r="B312">
        <v>35</v>
      </c>
      <c r="C312" t="s">
        <v>25</v>
      </c>
      <c r="D312" t="s">
        <v>20</v>
      </c>
      <c r="E312">
        <v>101.48</v>
      </c>
      <c r="F312">
        <v>2918.47</v>
      </c>
      <c r="G312">
        <v>7</v>
      </c>
      <c r="H312">
        <v>77</v>
      </c>
      <c r="I312">
        <v>312.85000000000002</v>
      </c>
      <c r="J312">
        <v>9</v>
      </c>
      <c r="K312">
        <v>4</v>
      </c>
      <c r="L312">
        <v>1</v>
      </c>
      <c r="M312">
        <v>67</v>
      </c>
      <c r="N312" t="b">
        <v>0</v>
      </c>
      <c r="O312" t="s">
        <v>19</v>
      </c>
      <c r="P312" t="b">
        <v>0</v>
      </c>
    </row>
    <row r="313" spans="1:16" x14ac:dyDescent="0.3">
      <c r="A313">
        <v>312</v>
      </c>
      <c r="B313">
        <v>47</v>
      </c>
      <c r="C313" t="s">
        <v>27</v>
      </c>
      <c r="D313" t="s">
        <v>17</v>
      </c>
      <c r="E313">
        <v>148.47</v>
      </c>
      <c r="F313">
        <v>1633.21</v>
      </c>
      <c r="G313">
        <v>5</v>
      </c>
      <c r="H313">
        <v>64</v>
      </c>
      <c r="I313">
        <v>415.34</v>
      </c>
      <c r="J313">
        <v>3</v>
      </c>
      <c r="K313">
        <v>4</v>
      </c>
      <c r="L313">
        <v>5</v>
      </c>
      <c r="M313">
        <v>70</v>
      </c>
      <c r="N313" t="b">
        <v>0</v>
      </c>
      <c r="O313" t="s">
        <v>19</v>
      </c>
      <c r="P313" t="b">
        <v>1</v>
      </c>
    </row>
    <row r="314" spans="1:16" x14ac:dyDescent="0.3">
      <c r="A314">
        <v>313</v>
      </c>
      <c r="B314">
        <v>38</v>
      </c>
      <c r="C314" t="s">
        <v>26</v>
      </c>
      <c r="D314" t="s">
        <v>15</v>
      </c>
      <c r="E314">
        <v>184.77</v>
      </c>
      <c r="F314">
        <v>7859.98</v>
      </c>
      <c r="G314">
        <v>2</v>
      </c>
      <c r="H314">
        <v>53</v>
      </c>
      <c r="I314">
        <v>77.86</v>
      </c>
      <c r="J314">
        <v>3</v>
      </c>
      <c r="K314">
        <v>1</v>
      </c>
      <c r="L314">
        <v>2</v>
      </c>
      <c r="M314">
        <v>17</v>
      </c>
      <c r="N314" t="b">
        <v>0</v>
      </c>
      <c r="O314" t="s">
        <v>16</v>
      </c>
      <c r="P314" t="b">
        <v>0</v>
      </c>
    </row>
    <row r="315" spans="1:16" x14ac:dyDescent="0.3">
      <c r="A315">
        <v>314</v>
      </c>
      <c r="B315">
        <v>20</v>
      </c>
      <c r="C315" t="s">
        <v>24</v>
      </c>
      <c r="D315" t="s">
        <v>15</v>
      </c>
      <c r="E315">
        <v>46.39</v>
      </c>
      <c r="F315">
        <v>7177.83</v>
      </c>
      <c r="G315">
        <v>4</v>
      </c>
      <c r="H315">
        <v>67</v>
      </c>
      <c r="I315">
        <v>315.85000000000002</v>
      </c>
      <c r="J315">
        <v>7</v>
      </c>
      <c r="K315">
        <v>3</v>
      </c>
      <c r="L315">
        <v>3</v>
      </c>
      <c r="M315">
        <v>15</v>
      </c>
      <c r="N315" t="b">
        <v>1</v>
      </c>
      <c r="O315" t="s">
        <v>19</v>
      </c>
      <c r="P315" t="b">
        <v>1</v>
      </c>
    </row>
    <row r="316" spans="1:16" x14ac:dyDescent="0.3">
      <c r="A316">
        <v>315</v>
      </c>
      <c r="B316">
        <v>23</v>
      </c>
      <c r="C316" t="s">
        <v>24</v>
      </c>
      <c r="D316" t="s">
        <v>15</v>
      </c>
      <c r="E316">
        <v>185.45</v>
      </c>
      <c r="F316">
        <v>1544.88</v>
      </c>
      <c r="G316">
        <v>10</v>
      </c>
      <c r="H316">
        <v>90</v>
      </c>
      <c r="I316">
        <v>335.05</v>
      </c>
      <c r="J316">
        <v>6</v>
      </c>
      <c r="K316">
        <v>1</v>
      </c>
      <c r="L316">
        <v>1</v>
      </c>
      <c r="M316">
        <v>11</v>
      </c>
      <c r="N316" t="b">
        <v>0</v>
      </c>
      <c r="O316" t="s">
        <v>18</v>
      </c>
      <c r="P316" t="b">
        <v>0</v>
      </c>
    </row>
    <row r="317" spans="1:16" x14ac:dyDescent="0.3">
      <c r="A317">
        <v>316</v>
      </c>
      <c r="B317">
        <v>55</v>
      </c>
      <c r="C317" t="s">
        <v>22</v>
      </c>
      <c r="D317" t="s">
        <v>20</v>
      </c>
      <c r="E317">
        <v>94.09</v>
      </c>
      <c r="F317">
        <v>6364.38</v>
      </c>
      <c r="G317">
        <v>15</v>
      </c>
      <c r="H317">
        <v>95</v>
      </c>
      <c r="I317">
        <v>438.16</v>
      </c>
      <c r="J317">
        <v>4</v>
      </c>
      <c r="K317">
        <v>4</v>
      </c>
      <c r="L317">
        <v>2</v>
      </c>
      <c r="M317">
        <v>133</v>
      </c>
      <c r="N317" t="b">
        <v>0</v>
      </c>
      <c r="O317" t="s">
        <v>18</v>
      </c>
      <c r="P317" t="b">
        <v>1</v>
      </c>
    </row>
    <row r="318" spans="1:16" x14ac:dyDescent="0.3">
      <c r="A318">
        <v>317</v>
      </c>
      <c r="B318">
        <v>30</v>
      </c>
      <c r="C318" t="s">
        <v>25</v>
      </c>
      <c r="D318" t="s">
        <v>17</v>
      </c>
      <c r="E318">
        <v>74.95</v>
      </c>
      <c r="F318">
        <v>7946.3</v>
      </c>
      <c r="G318">
        <v>19</v>
      </c>
      <c r="H318">
        <v>52</v>
      </c>
      <c r="I318">
        <v>359.32</v>
      </c>
      <c r="J318">
        <v>5</v>
      </c>
      <c r="K318">
        <v>1</v>
      </c>
      <c r="L318">
        <v>3</v>
      </c>
      <c r="M318">
        <v>7</v>
      </c>
      <c r="N318" t="b">
        <v>1</v>
      </c>
      <c r="O318" t="s">
        <v>16</v>
      </c>
      <c r="P318" t="b">
        <v>0</v>
      </c>
    </row>
    <row r="319" spans="1:16" x14ac:dyDescent="0.3">
      <c r="A319">
        <v>318</v>
      </c>
      <c r="B319">
        <v>62</v>
      </c>
      <c r="C319" t="s">
        <v>22</v>
      </c>
      <c r="D319" t="s">
        <v>17</v>
      </c>
      <c r="E319">
        <v>189.75</v>
      </c>
      <c r="F319">
        <v>7755.99</v>
      </c>
      <c r="G319">
        <v>15</v>
      </c>
      <c r="H319">
        <v>93</v>
      </c>
      <c r="I319">
        <v>396.61</v>
      </c>
      <c r="J319">
        <v>5</v>
      </c>
      <c r="K319">
        <v>3</v>
      </c>
      <c r="L319">
        <v>3</v>
      </c>
      <c r="M319">
        <v>109</v>
      </c>
      <c r="N319" t="b">
        <v>1</v>
      </c>
      <c r="O319" t="s">
        <v>18</v>
      </c>
      <c r="P319" t="b">
        <v>1</v>
      </c>
    </row>
    <row r="320" spans="1:16" x14ac:dyDescent="0.3">
      <c r="A320">
        <v>319</v>
      </c>
      <c r="B320">
        <v>20</v>
      </c>
      <c r="C320" t="s">
        <v>24</v>
      </c>
      <c r="D320" t="s">
        <v>17</v>
      </c>
      <c r="E320">
        <v>198.32</v>
      </c>
      <c r="F320">
        <v>1013.57</v>
      </c>
      <c r="G320">
        <v>19</v>
      </c>
      <c r="H320">
        <v>42</v>
      </c>
      <c r="I320">
        <v>91.1</v>
      </c>
      <c r="J320">
        <v>2</v>
      </c>
      <c r="K320">
        <v>3</v>
      </c>
      <c r="L320">
        <v>5</v>
      </c>
      <c r="M320">
        <v>152</v>
      </c>
      <c r="N320" t="b">
        <v>1</v>
      </c>
      <c r="O320" t="s">
        <v>18</v>
      </c>
      <c r="P320" t="b">
        <v>0</v>
      </c>
    </row>
    <row r="321" spans="1:16" x14ac:dyDescent="0.3">
      <c r="A321">
        <v>320</v>
      </c>
      <c r="B321">
        <v>65</v>
      </c>
      <c r="C321" t="s">
        <v>23</v>
      </c>
      <c r="D321" t="s">
        <v>17</v>
      </c>
      <c r="E321">
        <v>55.8</v>
      </c>
      <c r="F321">
        <v>6886.58</v>
      </c>
      <c r="G321">
        <v>10</v>
      </c>
      <c r="H321">
        <v>18</v>
      </c>
      <c r="I321">
        <v>74.91</v>
      </c>
      <c r="J321">
        <v>3</v>
      </c>
      <c r="K321">
        <v>2</v>
      </c>
      <c r="L321">
        <v>2</v>
      </c>
      <c r="M321">
        <v>86</v>
      </c>
      <c r="N321" t="b">
        <v>0</v>
      </c>
      <c r="O321" t="s">
        <v>19</v>
      </c>
      <c r="P321" t="b">
        <v>1</v>
      </c>
    </row>
    <row r="322" spans="1:16" x14ac:dyDescent="0.3">
      <c r="A322">
        <v>321</v>
      </c>
      <c r="B322">
        <v>45</v>
      </c>
      <c r="C322" t="s">
        <v>26</v>
      </c>
      <c r="D322" t="s">
        <v>17</v>
      </c>
      <c r="E322">
        <v>138.22999999999999</v>
      </c>
      <c r="F322">
        <v>7188.64</v>
      </c>
      <c r="G322">
        <v>3</v>
      </c>
      <c r="H322">
        <v>15</v>
      </c>
      <c r="I322">
        <v>453.21</v>
      </c>
      <c r="J322">
        <v>8</v>
      </c>
      <c r="K322">
        <v>2</v>
      </c>
      <c r="L322">
        <v>5</v>
      </c>
      <c r="M322">
        <v>261</v>
      </c>
      <c r="N322" t="b">
        <v>1</v>
      </c>
      <c r="O322" t="s">
        <v>16</v>
      </c>
      <c r="P322" t="b">
        <v>1</v>
      </c>
    </row>
    <row r="323" spans="1:16" x14ac:dyDescent="0.3">
      <c r="A323">
        <v>322</v>
      </c>
      <c r="B323">
        <v>39</v>
      </c>
      <c r="C323" t="s">
        <v>26</v>
      </c>
      <c r="D323" t="s">
        <v>17</v>
      </c>
      <c r="E323">
        <v>39.17</v>
      </c>
      <c r="F323">
        <v>8635.4500000000007</v>
      </c>
      <c r="G323">
        <v>11</v>
      </c>
      <c r="H323">
        <v>60</v>
      </c>
      <c r="I323">
        <v>91.1</v>
      </c>
      <c r="J323">
        <v>5</v>
      </c>
      <c r="K323">
        <v>0</v>
      </c>
      <c r="L323">
        <v>3</v>
      </c>
      <c r="M323">
        <v>56</v>
      </c>
      <c r="N323" t="b">
        <v>1</v>
      </c>
      <c r="O323" t="s">
        <v>16</v>
      </c>
      <c r="P323" t="b">
        <v>1</v>
      </c>
    </row>
    <row r="324" spans="1:16" x14ac:dyDescent="0.3">
      <c r="A324">
        <v>323</v>
      </c>
      <c r="B324">
        <v>57</v>
      </c>
      <c r="C324" t="s">
        <v>22</v>
      </c>
      <c r="D324" t="s">
        <v>17</v>
      </c>
      <c r="E324">
        <v>137.16</v>
      </c>
      <c r="F324">
        <v>5129.6400000000003</v>
      </c>
      <c r="G324">
        <v>18</v>
      </c>
      <c r="H324">
        <v>61</v>
      </c>
      <c r="I324">
        <v>191.48</v>
      </c>
      <c r="J324">
        <v>9</v>
      </c>
      <c r="K324">
        <v>2</v>
      </c>
      <c r="L324">
        <v>2</v>
      </c>
      <c r="M324">
        <v>105</v>
      </c>
      <c r="N324" t="b">
        <v>0</v>
      </c>
      <c r="O324" t="s">
        <v>19</v>
      </c>
      <c r="P324" t="b">
        <v>0</v>
      </c>
    </row>
    <row r="325" spans="1:16" x14ac:dyDescent="0.3">
      <c r="A325">
        <v>324</v>
      </c>
      <c r="B325">
        <v>57</v>
      </c>
      <c r="C325" t="s">
        <v>22</v>
      </c>
      <c r="D325" t="s">
        <v>20</v>
      </c>
      <c r="E325">
        <v>168.92</v>
      </c>
      <c r="F325">
        <v>4664.83</v>
      </c>
      <c r="G325">
        <v>2</v>
      </c>
      <c r="H325">
        <v>14</v>
      </c>
      <c r="I325">
        <v>397.18</v>
      </c>
      <c r="J325">
        <v>3</v>
      </c>
      <c r="K325">
        <v>0</v>
      </c>
      <c r="L325">
        <v>5</v>
      </c>
      <c r="M325">
        <v>258</v>
      </c>
      <c r="N325" t="b">
        <v>1</v>
      </c>
      <c r="O325" t="s">
        <v>16</v>
      </c>
      <c r="P325" t="b">
        <v>1</v>
      </c>
    </row>
    <row r="326" spans="1:16" x14ac:dyDescent="0.3">
      <c r="A326">
        <v>325</v>
      </c>
      <c r="B326">
        <v>29</v>
      </c>
      <c r="C326" t="s">
        <v>25</v>
      </c>
      <c r="D326" t="s">
        <v>17</v>
      </c>
      <c r="E326">
        <v>143.21</v>
      </c>
      <c r="F326">
        <v>9654.65</v>
      </c>
      <c r="G326">
        <v>18</v>
      </c>
      <c r="H326">
        <v>98</v>
      </c>
      <c r="I326">
        <v>39.619999999999997</v>
      </c>
      <c r="J326">
        <v>4</v>
      </c>
      <c r="K326">
        <v>2</v>
      </c>
      <c r="L326">
        <v>5</v>
      </c>
      <c r="M326">
        <v>206</v>
      </c>
      <c r="N326" t="b">
        <v>0</v>
      </c>
      <c r="O326" t="s">
        <v>19</v>
      </c>
      <c r="P326" t="b">
        <v>0</v>
      </c>
    </row>
    <row r="327" spans="1:16" x14ac:dyDescent="0.3">
      <c r="A327">
        <v>326</v>
      </c>
      <c r="B327">
        <v>40</v>
      </c>
      <c r="C327" t="s">
        <v>26</v>
      </c>
      <c r="D327" t="s">
        <v>17</v>
      </c>
      <c r="E327">
        <v>95.12</v>
      </c>
      <c r="F327">
        <v>7985.47</v>
      </c>
      <c r="G327">
        <v>15</v>
      </c>
      <c r="H327">
        <v>23</v>
      </c>
      <c r="I327">
        <v>264.81</v>
      </c>
      <c r="J327">
        <v>9</v>
      </c>
      <c r="K327">
        <v>3</v>
      </c>
      <c r="L327">
        <v>4</v>
      </c>
      <c r="M327">
        <v>172</v>
      </c>
      <c r="N327" t="b">
        <v>0</v>
      </c>
      <c r="O327" t="s">
        <v>16</v>
      </c>
      <c r="P327" t="b">
        <v>1</v>
      </c>
    </row>
    <row r="328" spans="1:16" x14ac:dyDescent="0.3">
      <c r="A328">
        <v>327</v>
      </c>
      <c r="B328">
        <v>48</v>
      </c>
      <c r="C328" t="s">
        <v>27</v>
      </c>
      <c r="D328" t="s">
        <v>17</v>
      </c>
      <c r="E328">
        <v>88.95</v>
      </c>
      <c r="F328">
        <v>5631.44</v>
      </c>
      <c r="G328">
        <v>16</v>
      </c>
      <c r="H328">
        <v>62</v>
      </c>
      <c r="I328">
        <v>277.49</v>
      </c>
      <c r="J328">
        <v>6</v>
      </c>
      <c r="K328">
        <v>3</v>
      </c>
      <c r="L328">
        <v>1</v>
      </c>
      <c r="M328">
        <v>42</v>
      </c>
      <c r="N328" t="b">
        <v>1</v>
      </c>
      <c r="O328" t="s">
        <v>16</v>
      </c>
      <c r="P328" t="b">
        <v>1</v>
      </c>
    </row>
    <row r="329" spans="1:16" x14ac:dyDescent="0.3">
      <c r="A329">
        <v>328</v>
      </c>
      <c r="B329">
        <v>35</v>
      </c>
      <c r="C329" t="s">
        <v>25</v>
      </c>
      <c r="D329" t="s">
        <v>20</v>
      </c>
      <c r="E329">
        <v>90.76</v>
      </c>
      <c r="F329">
        <v>3373.11</v>
      </c>
      <c r="G329">
        <v>19</v>
      </c>
      <c r="H329">
        <v>89</v>
      </c>
      <c r="I329">
        <v>11.99</v>
      </c>
      <c r="J329">
        <v>2</v>
      </c>
      <c r="K329">
        <v>1</v>
      </c>
      <c r="L329">
        <v>3</v>
      </c>
      <c r="M329">
        <v>351</v>
      </c>
      <c r="N329" t="b">
        <v>1</v>
      </c>
      <c r="O329" t="s">
        <v>16</v>
      </c>
      <c r="P329" t="b">
        <v>0</v>
      </c>
    </row>
    <row r="330" spans="1:16" x14ac:dyDescent="0.3">
      <c r="A330">
        <v>329</v>
      </c>
      <c r="B330">
        <v>24</v>
      </c>
      <c r="C330" t="s">
        <v>24</v>
      </c>
      <c r="D330" t="s">
        <v>17</v>
      </c>
      <c r="E330">
        <v>126.15</v>
      </c>
      <c r="F330">
        <v>8467.86</v>
      </c>
      <c r="G330">
        <v>19</v>
      </c>
      <c r="H330">
        <v>31</v>
      </c>
      <c r="I330">
        <v>202.64</v>
      </c>
      <c r="J330">
        <v>8</v>
      </c>
      <c r="K330">
        <v>3</v>
      </c>
      <c r="L330">
        <v>3</v>
      </c>
      <c r="M330">
        <v>105</v>
      </c>
      <c r="N330" t="b">
        <v>1</v>
      </c>
      <c r="O330" t="s">
        <v>19</v>
      </c>
      <c r="P330" t="b">
        <v>1</v>
      </c>
    </row>
    <row r="331" spans="1:16" x14ac:dyDescent="0.3">
      <c r="A331">
        <v>330</v>
      </c>
      <c r="B331">
        <v>25</v>
      </c>
      <c r="C331" t="s">
        <v>24</v>
      </c>
      <c r="D331" t="s">
        <v>20</v>
      </c>
      <c r="E331">
        <v>178.68</v>
      </c>
      <c r="F331">
        <v>4608.82</v>
      </c>
      <c r="G331">
        <v>12</v>
      </c>
      <c r="H331">
        <v>11</v>
      </c>
      <c r="I331">
        <v>454.51</v>
      </c>
      <c r="J331">
        <v>5</v>
      </c>
      <c r="K331">
        <v>3</v>
      </c>
      <c r="L331">
        <v>5</v>
      </c>
      <c r="M331">
        <v>78</v>
      </c>
      <c r="N331" t="b">
        <v>1</v>
      </c>
      <c r="O331" t="s">
        <v>19</v>
      </c>
      <c r="P331" t="b">
        <v>1</v>
      </c>
    </row>
    <row r="332" spans="1:16" x14ac:dyDescent="0.3">
      <c r="A332">
        <v>331</v>
      </c>
      <c r="B332">
        <v>36</v>
      </c>
      <c r="C332" t="s">
        <v>26</v>
      </c>
      <c r="D332" t="s">
        <v>20</v>
      </c>
      <c r="E332">
        <v>187.23</v>
      </c>
      <c r="F332">
        <v>1017.58</v>
      </c>
      <c r="G332">
        <v>6</v>
      </c>
      <c r="H332">
        <v>4</v>
      </c>
      <c r="I332">
        <v>218.86</v>
      </c>
      <c r="J332">
        <v>5</v>
      </c>
      <c r="K332">
        <v>0</v>
      </c>
      <c r="L332">
        <v>3</v>
      </c>
      <c r="M332">
        <v>348</v>
      </c>
      <c r="N332" t="b">
        <v>0</v>
      </c>
      <c r="O332" t="s">
        <v>19</v>
      </c>
      <c r="P332" t="b">
        <v>0</v>
      </c>
    </row>
    <row r="333" spans="1:16" x14ac:dyDescent="0.3">
      <c r="A333">
        <v>332</v>
      </c>
      <c r="B333">
        <v>46</v>
      </c>
      <c r="C333" t="s">
        <v>27</v>
      </c>
      <c r="D333" t="s">
        <v>20</v>
      </c>
      <c r="E333">
        <v>29.64</v>
      </c>
      <c r="F333">
        <v>4603.55</v>
      </c>
      <c r="G333">
        <v>12</v>
      </c>
      <c r="H333">
        <v>32</v>
      </c>
      <c r="I333">
        <v>457.61</v>
      </c>
      <c r="J333">
        <v>8</v>
      </c>
      <c r="K333">
        <v>1</v>
      </c>
      <c r="L333">
        <v>3</v>
      </c>
      <c r="M333">
        <v>40</v>
      </c>
      <c r="N333" t="b">
        <v>1</v>
      </c>
      <c r="O333" t="s">
        <v>18</v>
      </c>
      <c r="P333" t="b">
        <v>0</v>
      </c>
    </row>
    <row r="334" spans="1:16" x14ac:dyDescent="0.3">
      <c r="A334">
        <v>333</v>
      </c>
      <c r="B334">
        <v>61</v>
      </c>
      <c r="C334" t="s">
        <v>22</v>
      </c>
      <c r="D334" t="s">
        <v>15</v>
      </c>
      <c r="E334">
        <v>52.69</v>
      </c>
      <c r="F334">
        <v>8732.49</v>
      </c>
      <c r="G334">
        <v>7</v>
      </c>
      <c r="H334">
        <v>33</v>
      </c>
      <c r="I334">
        <v>164.72</v>
      </c>
      <c r="J334">
        <v>9</v>
      </c>
      <c r="K334">
        <v>3</v>
      </c>
      <c r="L334">
        <v>2</v>
      </c>
      <c r="M334">
        <v>263</v>
      </c>
      <c r="N334" t="b">
        <v>0</v>
      </c>
      <c r="O334" t="s">
        <v>16</v>
      </c>
      <c r="P334" t="b">
        <v>0</v>
      </c>
    </row>
    <row r="335" spans="1:16" x14ac:dyDescent="0.3">
      <c r="A335">
        <v>334</v>
      </c>
      <c r="B335">
        <v>37</v>
      </c>
      <c r="C335" t="s">
        <v>26</v>
      </c>
      <c r="D335" t="s">
        <v>17</v>
      </c>
      <c r="E335">
        <v>40.200000000000003</v>
      </c>
      <c r="F335">
        <v>4537.99</v>
      </c>
      <c r="G335">
        <v>10</v>
      </c>
      <c r="H335">
        <v>14</v>
      </c>
      <c r="I335">
        <v>257.61</v>
      </c>
      <c r="J335">
        <v>9</v>
      </c>
      <c r="K335">
        <v>3</v>
      </c>
      <c r="L335">
        <v>4</v>
      </c>
      <c r="M335">
        <v>297</v>
      </c>
      <c r="N335" t="b">
        <v>1</v>
      </c>
      <c r="O335" t="s">
        <v>18</v>
      </c>
      <c r="P335" t="b">
        <v>1</v>
      </c>
    </row>
    <row r="336" spans="1:16" x14ac:dyDescent="0.3">
      <c r="A336">
        <v>335</v>
      </c>
      <c r="B336">
        <v>67</v>
      </c>
      <c r="C336" t="s">
        <v>23</v>
      </c>
      <c r="D336" t="s">
        <v>15</v>
      </c>
      <c r="E336">
        <v>54.8</v>
      </c>
      <c r="F336">
        <v>242.06</v>
      </c>
      <c r="G336">
        <v>12</v>
      </c>
      <c r="H336">
        <v>50</v>
      </c>
      <c r="I336">
        <v>423.09</v>
      </c>
      <c r="J336">
        <v>8</v>
      </c>
      <c r="K336">
        <v>4</v>
      </c>
      <c r="L336">
        <v>2</v>
      </c>
      <c r="M336">
        <v>18</v>
      </c>
      <c r="N336" t="b">
        <v>1</v>
      </c>
      <c r="O336" t="s">
        <v>18</v>
      </c>
      <c r="P336" t="b">
        <v>0</v>
      </c>
    </row>
    <row r="337" spans="1:16" x14ac:dyDescent="0.3">
      <c r="A337">
        <v>336</v>
      </c>
      <c r="B337">
        <v>59</v>
      </c>
      <c r="C337" t="s">
        <v>22</v>
      </c>
      <c r="D337" t="s">
        <v>17</v>
      </c>
      <c r="E337">
        <v>82.39</v>
      </c>
      <c r="F337">
        <v>6153.7</v>
      </c>
      <c r="G337">
        <v>16</v>
      </c>
      <c r="H337">
        <v>40</v>
      </c>
      <c r="I337">
        <v>490.91</v>
      </c>
      <c r="J337">
        <v>7</v>
      </c>
      <c r="K337">
        <v>3</v>
      </c>
      <c r="L337">
        <v>2</v>
      </c>
      <c r="M337">
        <v>131</v>
      </c>
      <c r="N337" t="b">
        <v>0</v>
      </c>
      <c r="O337" t="s">
        <v>16</v>
      </c>
      <c r="P337" t="b">
        <v>1</v>
      </c>
    </row>
    <row r="338" spans="1:16" x14ac:dyDescent="0.3">
      <c r="A338">
        <v>337</v>
      </c>
      <c r="B338">
        <v>47</v>
      </c>
      <c r="C338" t="s">
        <v>27</v>
      </c>
      <c r="D338" t="s">
        <v>20</v>
      </c>
      <c r="E338">
        <v>111.18</v>
      </c>
      <c r="F338">
        <v>9958.7199999999993</v>
      </c>
      <c r="G338">
        <v>13</v>
      </c>
      <c r="H338">
        <v>1</v>
      </c>
      <c r="I338">
        <v>382</v>
      </c>
      <c r="J338">
        <v>1</v>
      </c>
      <c r="K338">
        <v>4</v>
      </c>
      <c r="L338">
        <v>3</v>
      </c>
      <c r="M338">
        <v>107</v>
      </c>
      <c r="N338" t="b">
        <v>1</v>
      </c>
      <c r="O338" t="s">
        <v>19</v>
      </c>
      <c r="P338" t="b">
        <v>1</v>
      </c>
    </row>
    <row r="339" spans="1:16" x14ac:dyDescent="0.3">
      <c r="A339">
        <v>338</v>
      </c>
      <c r="B339">
        <v>64</v>
      </c>
      <c r="C339" t="s">
        <v>22</v>
      </c>
      <c r="D339" t="s">
        <v>20</v>
      </c>
      <c r="E339">
        <v>133.30000000000001</v>
      </c>
      <c r="F339">
        <v>8190.76</v>
      </c>
      <c r="G339">
        <v>13</v>
      </c>
      <c r="H339">
        <v>25</v>
      </c>
      <c r="I339">
        <v>178.39</v>
      </c>
      <c r="J339">
        <v>9</v>
      </c>
      <c r="K339">
        <v>2</v>
      </c>
      <c r="L339">
        <v>3</v>
      </c>
      <c r="M339">
        <v>196</v>
      </c>
      <c r="N339" t="b">
        <v>0</v>
      </c>
      <c r="O339" t="s">
        <v>16</v>
      </c>
      <c r="P339" t="b">
        <v>1</v>
      </c>
    </row>
    <row r="340" spans="1:16" x14ac:dyDescent="0.3">
      <c r="A340">
        <v>339</v>
      </c>
      <c r="B340">
        <v>39</v>
      </c>
      <c r="C340" t="s">
        <v>26</v>
      </c>
      <c r="D340" t="s">
        <v>17</v>
      </c>
      <c r="E340">
        <v>151.79</v>
      </c>
      <c r="F340">
        <v>6210.66</v>
      </c>
      <c r="G340">
        <v>14</v>
      </c>
      <c r="H340">
        <v>85</v>
      </c>
      <c r="I340">
        <v>163.83000000000001</v>
      </c>
      <c r="J340">
        <v>6</v>
      </c>
      <c r="K340">
        <v>2</v>
      </c>
      <c r="L340">
        <v>3</v>
      </c>
      <c r="M340">
        <v>253</v>
      </c>
      <c r="N340" t="b">
        <v>0</v>
      </c>
      <c r="O340" t="s">
        <v>18</v>
      </c>
      <c r="P340" t="b">
        <v>0</v>
      </c>
    </row>
    <row r="341" spans="1:16" x14ac:dyDescent="0.3">
      <c r="A341">
        <v>340</v>
      </c>
      <c r="B341">
        <v>27</v>
      </c>
      <c r="C341" t="s">
        <v>25</v>
      </c>
      <c r="D341" t="s">
        <v>17</v>
      </c>
      <c r="E341">
        <v>180.22</v>
      </c>
      <c r="F341">
        <v>9152.5499999999993</v>
      </c>
      <c r="G341">
        <v>6</v>
      </c>
      <c r="H341">
        <v>44</v>
      </c>
      <c r="I341">
        <v>37.97</v>
      </c>
      <c r="J341">
        <v>8</v>
      </c>
      <c r="K341">
        <v>3</v>
      </c>
      <c r="L341">
        <v>2</v>
      </c>
      <c r="M341">
        <v>126</v>
      </c>
      <c r="N341" t="b">
        <v>1</v>
      </c>
      <c r="O341" t="s">
        <v>19</v>
      </c>
      <c r="P341" t="b">
        <v>1</v>
      </c>
    </row>
    <row r="342" spans="1:16" x14ac:dyDescent="0.3">
      <c r="A342">
        <v>341</v>
      </c>
      <c r="B342">
        <v>43</v>
      </c>
      <c r="C342" t="s">
        <v>26</v>
      </c>
      <c r="D342" t="s">
        <v>20</v>
      </c>
      <c r="E342">
        <v>198.04</v>
      </c>
      <c r="F342">
        <v>8154.46</v>
      </c>
      <c r="G342">
        <v>19</v>
      </c>
      <c r="H342">
        <v>91</v>
      </c>
      <c r="I342">
        <v>109.43</v>
      </c>
      <c r="J342">
        <v>7</v>
      </c>
      <c r="K342">
        <v>1</v>
      </c>
      <c r="L342">
        <v>2</v>
      </c>
      <c r="M342">
        <v>43</v>
      </c>
      <c r="N342" t="b">
        <v>0</v>
      </c>
      <c r="O342" t="s">
        <v>16</v>
      </c>
      <c r="P342" t="b">
        <v>0</v>
      </c>
    </row>
    <row r="343" spans="1:16" x14ac:dyDescent="0.3">
      <c r="A343">
        <v>342</v>
      </c>
      <c r="B343">
        <v>68</v>
      </c>
      <c r="C343" t="s">
        <v>23</v>
      </c>
      <c r="D343" t="s">
        <v>17</v>
      </c>
      <c r="E343">
        <v>139.31</v>
      </c>
      <c r="F343">
        <v>5036.53</v>
      </c>
      <c r="G343">
        <v>10</v>
      </c>
      <c r="H343">
        <v>92</v>
      </c>
      <c r="I343">
        <v>382.27</v>
      </c>
      <c r="J343">
        <v>8</v>
      </c>
      <c r="K343">
        <v>3</v>
      </c>
      <c r="L343">
        <v>4</v>
      </c>
      <c r="M343">
        <v>217</v>
      </c>
      <c r="N343" t="b">
        <v>0</v>
      </c>
      <c r="O343" t="s">
        <v>16</v>
      </c>
      <c r="P343" t="b">
        <v>1</v>
      </c>
    </row>
    <row r="344" spans="1:16" x14ac:dyDescent="0.3">
      <c r="A344">
        <v>343</v>
      </c>
      <c r="B344">
        <v>50</v>
      </c>
      <c r="C344" t="s">
        <v>27</v>
      </c>
      <c r="D344" t="s">
        <v>17</v>
      </c>
      <c r="E344">
        <v>172.17</v>
      </c>
      <c r="F344">
        <v>5953.08</v>
      </c>
      <c r="G344">
        <v>9</v>
      </c>
      <c r="H344">
        <v>88</v>
      </c>
      <c r="I344">
        <v>213.27</v>
      </c>
      <c r="J344">
        <v>5</v>
      </c>
      <c r="K344">
        <v>2</v>
      </c>
      <c r="L344">
        <v>5</v>
      </c>
      <c r="M344">
        <v>125</v>
      </c>
      <c r="N344" t="b">
        <v>0</v>
      </c>
      <c r="O344" t="s">
        <v>16</v>
      </c>
      <c r="P344" t="b">
        <v>0</v>
      </c>
    </row>
    <row r="345" spans="1:16" x14ac:dyDescent="0.3">
      <c r="A345">
        <v>344</v>
      </c>
      <c r="B345">
        <v>45</v>
      </c>
      <c r="C345" t="s">
        <v>26</v>
      </c>
      <c r="D345" t="s">
        <v>15</v>
      </c>
      <c r="E345">
        <v>160.05000000000001</v>
      </c>
      <c r="F345">
        <v>7339.8</v>
      </c>
      <c r="G345">
        <v>9</v>
      </c>
      <c r="H345">
        <v>91</v>
      </c>
      <c r="I345">
        <v>86.7</v>
      </c>
      <c r="J345">
        <v>7</v>
      </c>
      <c r="K345">
        <v>4</v>
      </c>
      <c r="L345">
        <v>2</v>
      </c>
      <c r="M345">
        <v>334</v>
      </c>
      <c r="N345" t="b">
        <v>0</v>
      </c>
      <c r="O345" t="s">
        <v>16</v>
      </c>
      <c r="P345" t="b">
        <v>0</v>
      </c>
    </row>
    <row r="346" spans="1:16" x14ac:dyDescent="0.3">
      <c r="A346">
        <v>345</v>
      </c>
      <c r="B346">
        <v>27</v>
      </c>
      <c r="C346" t="s">
        <v>25</v>
      </c>
      <c r="D346" t="s">
        <v>20</v>
      </c>
      <c r="E346">
        <v>75.36</v>
      </c>
      <c r="F346">
        <v>8479.6200000000008</v>
      </c>
      <c r="G346">
        <v>9</v>
      </c>
      <c r="H346">
        <v>74</v>
      </c>
      <c r="I346">
        <v>155.82</v>
      </c>
      <c r="J346">
        <v>0</v>
      </c>
      <c r="K346">
        <v>4</v>
      </c>
      <c r="L346">
        <v>3</v>
      </c>
      <c r="M346">
        <v>4</v>
      </c>
      <c r="N346" t="b">
        <v>0</v>
      </c>
      <c r="O346" t="s">
        <v>19</v>
      </c>
      <c r="P346" t="b">
        <v>1</v>
      </c>
    </row>
    <row r="347" spans="1:16" x14ac:dyDescent="0.3">
      <c r="A347">
        <v>346</v>
      </c>
      <c r="B347">
        <v>46</v>
      </c>
      <c r="C347" t="s">
        <v>27</v>
      </c>
      <c r="D347" t="s">
        <v>15</v>
      </c>
      <c r="E347">
        <v>177.62</v>
      </c>
      <c r="F347">
        <v>675.95</v>
      </c>
      <c r="G347">
        <v>1</v>
      </c>
      <c r="H347">
        <v>98</v>
      </c>
      <c r="I347">
        <v>298.51</v>
      </c>
      <c r="J347">
        <v>8</v>
      </c>
      <c r="K347">
        <v>2</v>
      </c>
      <c r="L347">
        <v>2</v>
      </c>
      <c r="M347">
        <v>83</v>
      </c>
      <c r="N347" t="b">
        <v>1</v>
      </c>
      <c r="O347" t="s">
        <v>19</v>
      </c>
      <c r="P347" t="b">
        <v>0</v>
      </c>
    </row>
    <row r="348" spans="1:16" x14ac:dyDescent="0.3">
      <c r="A348">
        <v>347</v>
      </c>
      <c r="B348">
        <v>61</v>
      </c>
      <c r="C348" t="s">
        <v>22</v>
      </c>
      <c r="D348" t="s">
        <v>20</v>
      </c>
      <c r="E348">
        <v>27.7</v>
      </c>
      <c r="F348">
        <v>7770.56</v>
      </c>
      <c r="G348">
        <v>1</v>
      </c>
      <c r="H348">
        <v>91</v>
      </c>
      <c r="I348">
        <v>478.73</v>
      </c>
      <c r="J348">
        <v>8</v>
      </c>
      <c r="K348">
        <v>3</v>
      </c>
      <c r="L348">
        <v>1</v>
      </c>
      <c r="M348">
        <v>342</v>
      </c>
      <c r="N348" t="b">
        <v>1</v>
      </c>
      <c r="O348" t="s">
        <v>19</v>
      </c>
      <c r="P348" t="b">
        <v>0</v>
      </c>
    </row>
    <row r="349" spans="1:16" x14ac:dyDescent="0.3">
      <c r="A349">
        <v>348</v>
      </c>
      <c r="B349">
        <v>35</v>
      </c>
      <c r="C349" t="s">
        <v>25</v>
      </c>
      <c r="D349" t="s">
        <v>15</v>
      </c>
      <c r="E349">
        <v>20.07</v>
      </c>
      <c r="F349">
        <v>4530.28</v>
      </c>
      <c r="G349">
        <v>13</v>
      </c>
      <c r="H349">
        <v>42</v>
      </c>
      <c r="I349">
        <v>480.12</v>
      </c>
      <c r="J349">
        <v>3</v>
      </c>
      <c r="K349">
        <v>2</v>
      </c>
      <c r="L349">
        <v>2</v>
      </c>
      <c r="M349">
        <v>232</v>
      </c>
      <c r="N349" t="b">
        <v>0</v>
      </c>
      <c r="O349" t="s">
        <v>19</v>
      </c>
      <c r="P349" t="b">
        <v>1</v>
      </c>
    </row>
    <row r="350" spans="1:16" x14ac:dyDescent="0.3">
      <c r="A350">
        <v>349</v>
      </c>
      <c r="B350">
        <v>59</v>
      </c>
      <c r="C350" t="s">
        <v>22</v>
      </c>
      <c r="D350" t="s">
        <v>17</v>
      </c>
      <c r="E350">
        <v>69.27</v>
      </c>
      <c r="F350">
        <v>6641.91</v>
      </c>
      <c r="G350">
        <v>19</v>
      </c>
      <c r="H350">
        <v>32</v>
      </c>
      <c r="I350">
        <v>65.88</v>
      </c>
      <c r="J350">
        <v>2</v>
      </c>
      <c r="K350">
        <v>2</v>
      </c>
      <c r="L350">
        <v>2</v>
      </c>
      <c r="M350">
        <v>102</v>
      </c>
      <c r="N350" t="b">
        <v>1</v>
      </c>
      <c r="O350" t="s">
        <v>19</v>
      </c>
      <c r="P350" t="b">
        <v>1</v>
      </c>
    </row>
    <row r="351" spans="1:16" x14ac:dyDescent="0.3">
      <c r="A351">
        <v>350</v>
      </c>
      <c r="B351">
        <v>18</v>
      </c>
      <c r="C351" t="s">
        <v>24</v>
      </c>
      <c r="D351" t="s">
        <v>17</v>
      </c>
      <c r="E351">
        <v>103.18</v>
      </c>
      <c r="F351">
        <v>7669.87</v>
      </c>
      <c r="G351">
        <v>16</v>
      </c>
      <c r="H351">
        <v>41</v>
      </c>
      <c r="I351">
        <v>125.77</v>
      </c>
      <c r="J351">
        <v>5</v>
      </c>
      <c r="K351">
        <v>4</v>
      </c>
      <c r="L351">
        <v>1</v>
      </c>
      <c r="M351">
        <v>188</v>
      </c>
      <c r="N351" t="b">
        <v>1</v>
      </c>
      <c r="O351" t="s">
        <v>19</v>
      </c>
      <c r="P351" t="b">
        <v>0</v>
      </c>
    </row>
    <row r="352" spans="1:16" x14ac:dyDescent="0.3">
      <c r="A352">
        <v>351</v>
      </c>
      <c r="B352">
        <v>40</v>
      </c>
      <c r="C352" t="s">
        <v>26</v>
      </c>
      <c r="D352" t="s">
        <v>20</v>
      </c>
      <c r="E352">
        <v>134.91</v>
      </c>
      <c r="F352">
        <v>5441.07</v>
      </c>
      <c r="G352">
        <v>13</v>
      </c>
      <c r="H352">
        <v>96</v>
      </c>
      <c r="I352">
        <v>303.47000000000003</v>
      </c>
      <c r="J352">
        <v>7</v>
      </c>
      <c r="K352">
        <v>4</v>
      </c>
      <c r="L352">
        <v>4</v>
      </c>
      <c r="M352">
        <v>280</v>
      </c>
      <c r="N352" t="b">
        <v>1</v>
      </c>
      <c r="O352" t="s">
        <v>18</v>
      </c>
      <c r="P352" t="b">
        <v>1</v>
      </c>
    </row>
    <row r="353" spans="1:16" x14ac:dyDescent="0.3">
      <c r="A353">
        <v>352</v>
      </c>
      <c r="B353">
        <v>34</v>
      </c>
      <c r="C353" t="s">
        <v>25</v>
      </c>
      <c r="D353" t="s">
        <v>20</v>
      </c>
      <c r="E353">
        <v>38.32</v>
      </c>
      <c r="F353">
        <v>1669.3</v>
      </c>
      <c r="G353">
        <v>18</v>
      </c>
      <c r="H353">
        <v>9</v>
      </c>
      <c r="I353">
        <v>456.91</v>
      </c>
      <c r="J353">
        <v>7</v>
      </c>
      <c r="K353">
        <v>2</v>
      </c>
      <c r="L353">
        <v>2</v>
      </c>
      <c r="M353">
        <v>335</v>
      </c>
      <c r="N353" t="b">
        <v>1</v>
      </c>
      <c r="O353" t="s">
        <v>18</v>
      </c>
      <c r="P353" t="b">
        <v>0</v>
      </c>
    </row>
    <row r="354" spans="1:16" x14ac:dyDescent="0.3">
      <c r="A354">
        <v>353</v>
      </c>
      <c r="B354">
        <v>60</v>
      </c>
      <c r="C354" t="s">
        <v>22</v>
      </c>
      <c r="D354" t="s">
        <v>20</v>
      </c>
      <c r="E354">
        <v>141.13999999999999</v>
      </c>
      <c r="F354">
        <v>4154.32</v>
      </c>
      <c r="G354">
        <v>10</v>
      </c>
      <c r="H354">
        <v>50</v>
      </c>
      <c r="I354">
        <v>490.93</v>
      </c>
      <c r="J354">
        <v>6</v>
      </c>
      <c r="K354">
        <v>4</v>
      </c>
      <c r="L354">
        <v>1</v>
      </c>
      <c r="M354">
        <v>82</v>
      </c>
      <c r="N354" t="b">
        <v>0</v>
      </c>
      <c r="O354" t="s">
        <v>19</v>
      </c>
      <c r="P354" t="b">
        <v>0</v>
      </c>
    </row>
    <row r="355" spans="1:16" x14ac:dyDescent="0.3">
      <c r="A355">
        <v>354</v>
      </c>
      <c r="B355">
        <v>54</v>
      </c>
      <c r="C355" t="s">
        <v>27</v>
      </c>
      <c r="D355" t="s">
        <v>15</v>
      </c>
      <c r="E355">
        <v>164.33</v>
      </c>
      <c r="F355">
        <v>861.04</v>
      </c>
      <c r="G355">
        <v>14</v>
      </c>
      <c r="H355">
        <v>37</v>
      </c>
      <c r="I355">
        <v>366.29</v>
      </c>
      <c r="J355">
        <v>0</v>
      </c>
      <c r="K355">
        <v>3</v>
      </c>
      <c r="L355">
        <v>1</v>
      </c>
      <c r="M355">
        <v>89</v>
      </c>
      <c r="N355" t="b">
        <v>1</v>
      </c>
      <c r="O355" t="s">
        <v>19</v>
      </c>
      <c r="P355" t="b">
        <v>0</v>
      </c>
    </row>
    <row r="356" spans="1:16" x14ac:dyDescent="0.3">
      <c r="A356">
        <v>355</v>
      </c>
      <c r="B356">
        <v>48</v>
      </c>
      <c r="C356" t="s">
        <v>27</v>
      </c>
      <c r="D356" t="s">
        <v>20</v>
      </c>
      <c r="E356">
        <v>53.36</v>
      </c>
      <c r="F356">
        <v>6924.08</v>
      </c>
      <c r="G356">
        <v>3</v>
      </c>
      <c r="H356">
        <v>82</v>
      </c>
      <c r="I356">
        <v>211.7</v>
      </c>
      <c r="J356">
        <v>3</v>
      </c>
      <c r="K356">
        <v>3</v>
      </c>
      <c r="L356">
        <v>1</v>
      </c>
      <c r="M356">
        <v>355</v>
      </c>
      <c r="N356" t="b">
        <v>1</v>
      </c>
      <c r="O356" t="s">
        <v>19</v>
      </c>
      <c r="P356" t="b">
        <v>1</v>
      </c>
    </row>
    <row r="357" spans="1:16" x14ac:dyDescent="0.3">
      <c r="A357">
        <v>356</v>
      </c>
      <c r="B357">
        <v>42</v>
      </c>
      <c r="C357" t="s">
        <v>26</v>
      </c>
      <c r="D357" t="s">
        <v>17</v>
      </c>
      <c r="E357">
        <v>94.72</v>
      </c>
      <c r="F357">
        <v>9541.69</v>
      </c>
      <c r="G357">
        <v>1</v>
      </c>
      <c r="H357">
        <v>95</v>
      </c>
      <c r="I357">
        <v>437.67</v>
      </c>
      <c r="J357">
        <v>2</v>
      </c>
      <c r="K357">
        <v>0</v>
      </c>
      <c r="L357">
        <v>4</v>
      </c>
      <c r="M357">
        <v>15</v>
      </c>
      <c r="N357" t="b">
        <v>1</v>
      </c>
      <c r="O357" t="s">
        <v>18</v>
      </c>
      <c r="P357" t="b">
        <v>1</v>
      </c>
    </row>
    <row r="358" spans="1:16" x14ac:dyDescent="0.3">
      <c r="A358">
        <v>357</v>
      </c>
      <c r="B358">
        <v>21</v>
      </c>
      <c r="C358" t="s">
        <v>24</v>
      </c>
      <c r="D358" t="s">
        <v>20</v>
      </c>
      <c r="E358">
        <v>113.6</v>
      </c>
      <c r="F358">
        <v>7973</v>
      </c>
      <c r="G358">
        <v>10</v>
      </c>
      <c r="H358">
        <v>2</v>
      </c>
      <c r="I358">
        <v>215.47</v>
      </c>
      <c r="J358">
        <v>9</v>
      </c>
      <c r="K358">
        <v>2</v>
      </c>
      <c r="L358">
        <v>1</v>
      </c>
      <c r="M358">
        <v>133</v>
      </c>
      <c r="N358" t="b">
        <v>1</v>
      </c>
      <c r="O358" t="s">
        <v>19</v>
      </c>
      <c r="P358" t="b">
        <v>0</v>
      </c>
    </row>
    <row r="359" spans="1:16" x14ac:dyDescent="0.3">
      <c r="A359">
        <v>358</v>
      </c>
      <c r="B359">
        <v>69</v>
      </c>
      <c r="C359" t="s">
        <v>23</v>
      </c>
      <c r="D359" t="s">
        <v>17</v>
      </c>
      <c r="E359">
        <v>101.33</v>
      </c>
      <c r="F359">
        <v>3958.89</v>
      </c>
      <c r="G359">
        <v>7</v>
      </c>
      <c r="H359">
        <v>59</v>
      </c>
      <c r="I359">
        <v>336.76</v>
      </c>
      <c r="J359">
        <v>4</v>
      </c>
      <c r="K359">
        <v>1</v>
      </c>
      <c r="L359">
        <v>5</v>
      </c>
      <c r="M359">
        <v>121</v>
      </c>
      <c r="N359" t="b">
        <v>1</v>
      </c>
      <c r="O359" t="s">
        <v>19</v>
      </c>
      <c r="P359" t="b">
        <v>1</v>
      </c>
    </row>
    <row r="360" spans="1:16" x14ac:dyDescent="0.3">
      <c r="A360">
        <v>359</v>
      </c>
      <c r="B360">
        <v>26</v>
      </c>
      <c r="C360" t="s">
        <v>25</v>
      </c>
      <c r="D360" t="s">
        <v>15</v>
      </c>
      <c r="E360">
        <v>163.97</v>
      </c>
      <c r="F360">
        <v>5884.49</v>
      </c>
      <c r="G360">
        <v>4</v>
      </c>
      <c r="H360">
        <v>30</v>
      </c>
      <c r="I360">
        <v>249.92</v>
      </c>
      <c r="J360">
        <v>5</v>
      </c>
      <c r="K360">
        <v>3</v>
      </c>
      <c r="L360">
        <v>3</v>
      </c>
      <c r="M360">
        <v>31</v>
      </c>
      <c r="N360" t="b">
        <v>1</v>
      </c>
      <c r="O360" t="s">
        <v>18</v>
      </c>
      <c r="P360" t="b">
        <v>1</v>
      </c>
    </row>
    <row r="361" spans="1:16" x14ac:dyDescent="0.3">
      <c r="A361">
        <v>360</v>
      </c>
      <c r="B361">
        <v>45</v>
      </c>
      <c r="C361" t="s">
        <v>26</v>
      </c>
      <c r="D361" t="s">
        <v>17</v>
      </c>
      <c r="E361">
        <v>192.89</v>
      </c>
      <c r="F361">
        <v>3111.59</v>
      </c>
      <c r="G361">
        <v>7</v>
      </c>
      <c r="H361">
        <v>81</v>
      </c>
      <c r="I361">
        <v>391.94</v>
      </c>
      <c r="J361">
        <v>9</v>
      </c>
      <c r="K361">
        <v>4</v>
      </c>
      <c r="L361">
        <v>5</v>
      </c>
      <c r="M361">
        <v>93</v>
      </c>
      <c r="N361" t="b">
        <v>1</v>
      </c>
      <c r="O361" t="s">
        <v>19</v>
      </c>
      <c r="P361" t="b">
        <v>1</v>
      </c>
    </row>
    <row r="362" spans="1:16" x14ac:dyDescent="0.3">
      <c r="A362">
        <v>361</v>
      </c>
      <c r="B362">
        <v>47</v>
      </c>
      <c r="C362" t="s">
        <v>27</v>
      </c>
      <c r="D362" t="s">
        <v>17</v>
      </c>
      <c r="E362">
        <v>163.81</v>
      </c>
      <c r="F362">
        <v>5456.35</v>
      </c>
      <c r="G362">
        <v>2</v>
      </c>
      <c r="H362">
        <v>85</v>
      </c>
      <c r="I362">
        <v>370.44</v>
      </c>
      <c r="J362">
        <v>1</v>
      </c>
      <c r="K362">
        <v>2</v>
      </c>
      <c r="L362">
        <v>2</v>
      </c>
      <c r="M362">
        <v>182</v>
      </c>
      <c r="N362" t="b">
        <v>1</v>
      </c>
      <c r="O362" t="s">
        <v>16</v>
      </c>
      <c r="P362" t="b">
        <v>1</v>
      </c>
    </row>
    <row r="363" spans="1:16" x14ac:dyDescent="0.3">
      <c r="A363">
        <v>362</v>
      </c>
      <c r="B363">
        <v>64</v>
      </c>
      <c r="C363" t="s">
        <v>22</v>
      </c>
      <c r="D363" t="s">
        <v>15</v>
      </c>
      <c r="E363">
        <v>34.04</v>
      </c>
      <c r="F363">
        <v>3077.2</v>
      </c>
      <c r="G363">
        <v>2</v>
      </c>
      <c r="H363">
        <v>9</v>
      </c>
      <c r="I363">
        <v>201.44</v>
      </c>
      <c r="J363">
        <v>9</v>
      </c>
      <c r="K363">
        <v>1</v>
      </c>
      <c r="L363">
        <v>4</v>
      </c>
      <c r="M363">
        <v>227</v>
      </c>
      <c r="N363" t="b">
        <v>0</v>
      </c>
      <c r="O363" t="s">
        <v>18</v>
      </c>
      <c r="P363" t="b">
        <v>1</v>
      </c>
    </row>
    <row r="364" spans="1:16" x14ac:dyDescent="0.3">
      <c r="A364">
        <v>363</v>
      </c>
      <c r="B364">
        <v>41</v>
      </c>
      <c r="C364" t="s">
        <v>26</v>
      </c>
      <c r="D364" t="s">
        <v>17</v>
      </c>
      <c r="E364">
        <v>164.89</v>
      </c>
      <c r="F364">
        <v>7409.42</v>
      </c>
      <c r="G364">
        <v>6</v>
      </c>
      <c r="H364">
        <v>37</v>
      </c>
      <c r="I364">
        <v>59.4</v>
      </c>
      <c r="J364">
        <v>1</v>
      </c>
      <c r="K364">
        <v>1</v>
      </c>
      <c r="L364">
        <v>4</v>
      </c>
      <c r="M364">
        <v>338</v>
      </c>
      <c r="N364" t="b">
        <v>0</v>
      </c>
      <c r="O364" t="s">
        <v>18</v>
      </c>
      <c r="P364" t="b">
        <v>0</v>
      </c>
    </row>
    <row r="365" spans="1:16" x14ac:dyDescent="0.3">
      <c r="A365">
        <v>364</v>
      </c>
      <c r="B365">
        <v>50</v>
      </c>
      <c r="C365" t="s">
        <v>27</v>
      </c>
      <c r="D365" t="s">
        <v>15</v>
      </c>
      <c r="E365">
        <v>31.99</v>
      </c>
      <c r="F365">
        <v>2667.48</v>
      </c>
      <c r="G365">
        <v>2</v>
      </c>
      <c r="H365">
        <v>94</v>
      </c>
      <c r="I365">
        <v>476.37</v>
      </c>
      <c r="J365">
        <v>0</v>
      </c>
      <c r="K365">
        <v>1</v>
      </c>
      <c r="L365">
        <v>4</v>
      </c>
      <c r="M365">
        <v>290</v>
      </c>
      <c r="N365" t="b">
        <v>0</v>
      </c>
      <c r="O365" t="s">
        <v>18</v>
      </c>
      <c r="P365" t="b">
        <v>1</v>
      </c>
    </row>
    <row r="366" spans="1:16" x14ac:dyDescent="0.3">
      <c r="A366">
        <v>365</v>
      </c>
      <c r="B366">
        <v>37</v>
      </c>
      <c r="C366" t="s">
        <v>26</v>
      </c>
      <c r="D366" t="s">
        <v>15</v>
      </c>
      <c r="E366">
        <v>62.47</v>
      </c>
      <c r="F366">
        <v>9643.7999999999993</v>
      </c>
      <c r="G366">
        <v>2</v>
      </c>
      <c r="H366">
        <v>60</v>
      </c>
      <c r="I366">
        <v>460.12</v>
      </c>
      <c r="J366">
        <v>4</v>
      </c>
      <c r="K366">
        <v>1</v>
      </c>
      <c r="L366">
        <v>2</v>
      </c>
      <c r="M366">
        <v>35</v>
      </c>
      <c r="N366" t="b">
        <v>1</v>
      </c>
      <c r="O366" t="s">
        <v>18</v>
      </c>
      <c r="P366" t="b">
        <v>0</v>
      </c>
    </row>
    <row r="367" spans="1:16" x14ac:dyDescent="0.3">
      <c r="A367">
        <v>366</v>
      </c>
      <c r="B367">
        <v>26</v>
      </c>
      <c r="C367" t="s">
        <v>25</v>
      </c>
      <c r="D367" t="s">
        <v>15</v>
      </c>
      <c r="E367">
        <v>47.56</v>
      </c>
      <c r="F367">
        <v>6653.29</v>
      </c>
      <c r="G367">
        <v>4</v>
      </c>
      <c r="H367">
        <v>16</v>
      </c>
      <c r="I367">
        <v>99.12</v>
      </c>
      <c r="J367">
        <v>4</v>
      </c>
      <c r="K367">
        <v>3</v>
      </c>
      <c r="L367">
        <v>1</v>
      </c>
      <c r="M367">
        <v>186</v>
      </c>
      <c r="N367" t="b">
        <v>0</v>
      </c>
      <c r="O367" t="s">
        <v>18</v>
      </c>
      <c r="P367" t="b">
        <v>1</v>
      </c>
    </row>
    <row r="368" spans="1:16" x14ac:dyDescent="0.3">
      <c r="A368">
        <v>367</v>
      </c>
      <c r="B368">
        <v>25</v>
      </c>
      <c r="C368" t="s">
        <v>24</v>
      </c>
      <c r="D368" t="s">
        <v>17</v>
      </c>
      <c r="E368">
        <v>55.55</v>
      </c>
      <c r="F368">
        <v>780.9</v>
      </c>
      <c r="G368">
        <v>6</v>
      </c>
      <c r="H368">
        <v>14</v>
      </c>
      <c r="I368">
        <v>109.62</v>
      </c>
      <c r="J368">
        <v>0</v>
      </c>
      <c r="K368">
        <v>0</v>
      </c>
      <c r="L368">
        <v>2</v>
      </c>
      <c r="M368">
        <v>150</v>
      </c>
      <c r="N368" t="b">
        <v>0</v>
      </c>
      <c r="O368" t="s">
        <v>18</v>
      </c>
      <c r="P368" t="b">
        <v>0</v>
      </c>
    </row>
    <row r="369" spans="1:16" x14ac:dyDescent="0.3">
      <c r="A369">
        <v>368</v>
      </c>
      <c r="B369">
        <v>41</v>
      </c>
      <c r="C369" t="s">
        <v>26</v>
      </c>
      <c r="D369" t="s">
        <v>15</v>
      </c>
      <c r="E369">
        <v>115.1</v>
      </c>
      <c r="F369">
        <v>206.7</v>
      </c>
      <c r="G369">
        <v>19</v>
      </c>
      <c r="H369">
        <v>26</v>
      </c>
      <c r="I369">
        <v>395.98</v>
      </c>
      <c r="J369">
        <v>2</v>
      </c>
      <c r="K369">
        <v>4</v>
      </c>
      <c r="L369">
        <v>1</v>
      </c>
      <c r="M369">
        <v>82</v>
      </c>
      <c r="N369" t="b">
        <v>0</v>
      </c>
      <c r="O369" t="s">
        <v>18</v>
      </c>
      <c r="P369" t="b">
        <v>0</v>
      </c>
    </row>
    <row r="370" spans="1:16" x14ac:dyDescent="0.3">
      <c r="A370">
        <v>369</v>
      </c>
      <c r="B370">
        <v>31</v>
      </c>
      <c r="C370" t="s">
        <v>25</v>
      </c>
      <c r="D370" t="s">
        <v>20</v>
      </c>
      <c r="E370">
        <v>140.9</v>
      </c>
      <c r="F370">
        <v>9970.76</v>
      </c>
      <c r="G370">
        <v>2</v>
      </c>
      <c r="H370">
        <v>81</v>
      </c>
      <c r="I370">
        <v>395.51</v>
      </c>
      <c r="J370">
        <v>3</v>
      </c>
      <c r="K370">
        <v>3</v>
      </c>
      <c r="L370">
        <v>1</v>
      </c>
      <c r="M370">
        <v>15</v>
      </c>
      <c r="N370" t="b">
        <v>0</v>
      </c>
      <c r="O370" t="s">
        <v>18</v>
      </c>
      <c r="P370" t="b">
        <v>0</v>
      </c>
    </row>
    <row r="371" spans="1:16" x14ac:dyDescent="0.3">
      <c r="A371">
        <v>370</v>
      </c>
      <c r="B371">
        <v>35</v>
      </c>
      <c r="C371" t="s">
        <v>25</v>
      </c>
      <c r="D371" t="s">
        <v>17</v>
      </c>
      <c r="E371">
        <v>104.66</v>
      </c>
      <c r="F371">
        <v>2283.0100000000002</v>
      </c>
      <c r="G371">
        <v>4</v>
      </c>
      <c r="H371">
        <v>51</v>
      </c>
      <c r="I371">
        <v>483.09</v>
      </c>
      <c r="J371">
        <v>0</v>
      </c>
      <c r="K371">
        <v>0</v>
      </c>
      <c r="L371">
        <v>5</v>
      </c>
      <c r="M371">
        <v>353</v>
      </c>
      <c r="N371" t="b">
        <v>1</v>
      </c>
      <c r="O371" t="s">
        <v>18</v>
      </c>
      <c r="P371" t="b">
        <v>0</v>
      </c>
    </row>
    <row r="372" spans="1:16" x14ac:dyDescent="0.3">
      <c r="A372">
        <v>371</v>
      </c>
      <c r="B372">
        <v>18</v>
      </c>
      <c r="C372" t="s">
        <v>24</v>
      </c>
      <c r="D372" t="s">
        <v>17</v>
      </c>
      <c r="E372">
        <v>192.75</v>
      </c>
      <c r="F372">
        <v>3194.37</v>
      </c>
      <c r="G372">
        <v>14</v>
      </c>
      <c r="H372">
        <v>12</v>
      </c>
      <c r="I372">
        <v>498.82</v>
      </c>
      <c r="J372">
        <v>8</v>
      </c>
      <c r="K372">
        <v>3</v>
      </c>
      <c r="L372">
        <v>1</v>
      </c>
      <c r="M372">
        <v>236</v>
      </c>
      <c r="N372" t="b">
        <v>0</v>
      </c>
      <c r="O372" t="s">
        <v>19</v>
      </c>
      <c r="P372" t="b">
        <v>1</v>
      </c>
    </row>
    <row r="373" spans="1:16" x14ac:dyDescent="0.3">
      <c r="A373">
        <v>372</v>
      </c>
      <c r="B373">
        <v>29</v>
      </c>
      <c r="C373" t="s">
        <v>25</v>
      </c>
      <c r="D373" t="s">
        <v>20</v>
      </c>
      <c r="E373">
        <v>63.25</v>
      </c>
      <c r="F373">
        <v>2163.3000000000002</v>
      </c>
      <c r="G373">
        <v>3</v>
      </c>
      <c r="H373">
        <v>47</v>
      </c>
      <c r="I373">
        <v>254.2</v>
      </c>
      <c r="J373">
        <v>2</v>
      </c>
      <c r="K373">
        <v>4</v>
      </c>
      <c r="L373">
        <v>2</v>
      </c>
      <c r="M373">
        <v>25</v>
      </c>
      <c r="N373" t="b">
        <v>1</v>
      </c>
      <c r="O373" t="s">
        <v>16</v>
      </c>
      <c r="P373" t="b">
        <v>1</v>
      </c>
    </row>
    <row r="374" spans="1:16" x14ac:dyDescent="0.3">
      <c r="A374">
        <v>373</v>
      </c>
      <c r="B374">
        <v>46</v>
      </c>
      <c r="C374" t="s">
        <v>27</v>
      </c>
      <c r="D374" t="s">
        <v>20</v>
      </c>
      <c r="E374">
        <v>157.37</v>
      </c>
      <c r="F374">
        <v>9288.2099999999991</v>
      </c>
      <c r="G374">
        <v>16</v>
      </c>
      <c r="H374">
        <v>3</v>
      </c>
      <c r="I374">
        <v>480.58</v>
      </c>
      <c r="J374">
        <v>8</v>
      </c>
      <c r="K374">
        <v>3</v>
      </c>
      <c r="L374">
        <v>1</v>
      </c>
      <c r="M374">
        <v>353</v>
      </c>
      <c r="N374" t="b">
        <v>1</v>
      </c>
      <c r="O374" t="s">
        <v>16</v>
      </c>
      <c r="P374" t="b">
        <v>0</v>
      </c>
    </row>
    <row r="375" spans="1:16" x14ac:dyDescent="0.3">
      <c r="A375">
        <v>374</v>
      </c>
      <c r="B375">
        <v>54</v>
      </c>
      <c r="C375" t="s">
        <v>27</v>
      </c>
      <c r="D375" t="s">
        <v>20</v>
      </c>
      <c r="E375">
        <v>176.63</v>
      </c>
      <c r="F375">
        <v>6554.93</v>
      </c>
      <c r="G375">
        <v>12</v>
      </c>
      <c r="H375">
        <v>34</v>
      </c>
      <c r="I375">
        <v>409.83</v>
      </c>
      <c r="J375">
        <v>8</v>
      </c>
      <c r="K375">
        <v>4</v>
      </c>
      <c r="L375">
        <v>2</v>
      </c>
      <c r="M375">
        <v>256</v>
      </c>
      <c r="N375" t="b">
        <v>1</v>
      </c>
      <c r="O375" t="s">
        <v>16</v>
      </c>
      <c r="P375" t="b">
        <v>1</v>
      </c>
    </row>
    <row r="376" spans="1:16" x14ac:dyDescent="0.3">
      <c r="A376">
        <v>375</v>
      </c>
      <c r="B376">
        <v>43</v>
      </c>
      <c r="C376" t="s">
        <v>26</v>
      </c>
      <c r="D376" t="s">
        <v>20</v>
      </c>
      <c r="E376">
        <v>121.17</v>
      </c>
      <c r="F376">
        <v>5093.42</v>
      </c>
      <c r="G376">
        <v>2</v>
      </c>
      <c r="H376">
        <v>93</v>
      </c>
      <c r="I376">
        <v>380.62</v>
      </c>
      <c r="J376">
        <v>5</v>
      </c>
      <c r="K376">
        <v>2</v>
      </c>
      <c r="L376">
        <v>4</v>
      </c>
      <c r="M376">
        <v>255</v>
      </c>
      <c r="N376" t="b">
        <v>1</v>
      </c>
      <c r="O376" t="s">
        <v>19</v>
      </c>
      <c r="P376" t="b">
        <v>0</v>
      </c>
    </row>
    <row r="377" spans="1:16" x14ac:dyDescent="0.3">
      <c r="A377">
        <v>376</v>
      </c>
      <c r="B377">
        <v>50</v>
      </c>
      <c r="C377" t="s">
        <v>27</v>
      </c>
      <c r="D377" t="s">
        <v>15</v>
      </c>
      <c r="E377">
        <v>102.12</v>
      </c>
      <c r="F377">
        <v>5620.74</v>
      </c>
      <c r="G377">
        <v>10</v>
      </c>
      <c r="H377">
        <v>91</v>
      </c>
      <c r="I377">
        <v>189.32</v>
      </c>
      <c r="J377">
        <v>9</v>
      </c>
      <c r="K377">
        <v>3</v>
      </c>
      <c r="L377">
        <v>5</v>
      </c>
      <c r="M377">
        <v>261</v>
      </c>
      <c r="N377" t="b">
        <v>1</v>
      </c>
      <c r="O377" t="s">
        <v>16</v>
      </c>
      <c r="P377" t="b">
        <v>0</v>
      </c>
    </row>
    <row r="378" spans="1:16" x14ac:dyDescent="0.3">
      <c r="A378">
        <v>377</v>
      </c>
      <c r="B378">
        <v>60</v>
      </c>
      <c r="C378" t="s">
        <v>22</v>
      </c>
      <c r="D378" t="s">
        <v>17</v>
      </c>
      <c r="E378">
        <v>127.31</v>
      </c>
      <c r="F378">
        <v>3246.94</v>
      </c>
      <c r="G378">
        <v>10</v>
      </c>
      <c r="H378">
        <v>42</v>
      </c>
      <c r="I378">
        <v>426.69</v>
      </c>
      <c r="J378">
        <v>2</v>
      </c>
      <c r="K378">
        <v>2</v>
      </c>
      <c r="L378">
        <v>1</v>
      </c>
      <c r="M378">
        <v>257</v>
      </c>
      <c r="N378" t="b">
        <v>0</v>
      </c>
      <c r="O378" t="s">
        <v>18</v>
      </c>
      <c r="P378" t="b">
        <v>0</v>
      </c>
    </row>
    <row r="379" spans="1:16" x14ac:dyDescent="0.3">
      <c r="A379">
        <v>378</v>
      </c>
      <c r="B379">
        <v>32</v>
      </c>
      <c r="C379" t="s">
        <v>25</v>
      </c>
      <c r="D379" t="s">
        <v>17</v>
      </c>
      <c r="E379">
        <v>97.19</v>
      </c>
      <c r="F379">
        <v>6180.33</v>
      </c>
      <c r="G379">
        <v>12</v>
      </c>
      <c r="H379">
        <v>2</v>
      </c>
      <c r="I379">
        <v>460.36</v>
      </c>
      <c r="J379">
        <v>6</v>
      </c>
      <c r="K379">
        <v>3</v>
      </c>
      <c r="L379">
        <v>4</v>
      </c>
      <c r="M379">
        <v>81</v>
      </c>
      <c r="N379" t="b">
        <v>1</v>
      </c>
      <c r="O379" t="s">
        <v>19</v>
      </c>
      <c r="P379" t="b">
        <v>1</v>
      </c>
    </row>
    <row r="380" spans="1:16" x14ac:dyDescent="0.3">
      <c r="A380">
        <v>379</v>
      </c>
      <c r="B380">
        <v>40</v>
      </c>
      <c r="C380" t="s">
        <v>26</v>
      </c>
      <c r="D380" t="s">
        <v>20</v>
      </c>
      <c r="E380">
        <v>119.93</v>
      </c>
      <c r="F380">
        <v>4254.04</v>
      </c>
      <c r="G380">
        <v>17</v>
      </c>
      <c r="H380">
        <v>27</v>
      </c>
      <c r="I380">
        <v>369.66</v>
      </c>
      <c r="J380">
        <v>0</v>
      </c>
      <c r="K380">
        <v>2</v>
      </c>
      <c r="L380">
        <v>4</v>
      </c>
      <c r="M380">
        <v>291</v>
      </c>
      <c r="N380" t="b">
        <v>0</v>
      </c>
      <c r="O380" t="s">
        <v>19</v>
      </c>
      <c r="P380" t="b">
        <v>0</v>
      </c>
    </row>
    <row r="381" spans="1:16" x14ac:dyDescent="0.3">
      <c r="A381">
        <v>380</v>
      </c>
      <c r="B381">
        <v>46</v>
      </c>
      <c r="C381" t="s">
        <v>27</v>
      </c>
      <c r="D381" t="s">
        <v>15</v>
      </c>
      <c r="E381">
        <v>95.05</v>
      </c>
      <c r="F381">
        <v>2072.36</v>
      </c>
      <c r="G381">
        <v>10</v>
      </c>
      <c r="H381">
        <v>73</v>
      </c>
      <c r="I381">
        <v>326.77999999999997</v>
      </c>
      <c r="J381">
        <v>4</v>
      </c>
      <c r="K381">
        <v>2</v>
      </c>
      <c r="L381">
        <v>2</v>
      </c>
      <c r="M381">
        <v>338</v>
      </c>
      <c r="N381" t="b">
        <v>1</v>
      </c>
      <c r="O381" t="s">
        <v>18</v>
      </c>
      <c r="P381" t="b">
        <v>1</v>
      </c>
    </row>
    <row r="382" spans="1:16" x14ac:dyDescent="0.3">
      <c r="A382">
        <v>381</v>
      </c>
      <c r="B382">
        <v>38</v>
      </c>
      <c r="C382" t="s">
        <v>26</v>
      </c>
      <c r="D382" t="s">
        <v>15</v>
      </c>
      <c r="E382">
        <v>92.08</v>
      </c>
      <c r="F382">
        <v>6600.39</v>
      </c>
      <c r="G382">
        <v>1</v>
      </c>
      <c r="H382">
        <v>84</v>
      </c>
      <c r="I382">
        <v>323.8</v>
      </c>
      <c r="J382">
        <v>6</v>
      </c>
      <c r="K382">
        <v>2</v>
      </c>
      <c r="L382">
        <v>4</v>
      </c>
      <c r="M382">
        <v>100</v>
      </c>
      <c r="N382" t="b">
        <v>0</v>
      </c>
      <c r="O382" t="s">
        <v>19</v>
      </c>
      <c r="P382" t="b">
        <v>1</v>
      </c>
    </row>
    <row r="383" spans="1:16" x14ac:dyDescent="0.3">
      <c r="A383">
        <v>382</v>
      </c>
      <c r="B383">
        <v>36</v>
      </c>
      <c r="C383" t="s">
        <v>26</v>
      </c>
      <c r="D383" t="s">
        <v>20</v>
      </c>
      <c r="E383">
        <v>145.16</v>
      </c>
      <c r="F383">
        <v>3801.02</v>
      </c>
      <c r="G383">
        <v>5</v>
      </c>
      <c r="H383">
        <v>28</v>
      </c>
      <c r="I383">
        <v>86.28</v>
      </c>
      <c r="J383">
        <v>5</v>
      </c>
      <c r="K383">
        <v>1</v>
      </c>
      <c r="L383">
        <v>4</v>
      </c>
      <c r="M383">
        <v>122</v>
      </c>
      <c r="N383" t="b">
        <v>1</v>
      </c>
      <c r="O383" t="s">
        <v>18</v>
      </c>
      <c r="P383" t="b">
        <v>1</v>
      </c>
    </row>
    <row r="384" spans="1:16" x14ac:dyDescent="0.3">
      <c r="A384">
        <v>383</v>
      </c>
      <c r="B384">
        <v>22</v>
      </c>
      <c r="C384" t="s">
        <v>24</v>
      </c>
      <c r="D384" t="s">
        <v>20</v>
      </c>
      <c r="E384">
        <v>36.71</v>
      </c>
      <c r="F384">
        <v>7872.16</v>
      </c>
      <c r="G384">
        <v>12</v>
      </c>
      <c r="H384">
        <v>23</v>
      </c>
      <c r="I384">
        <v>117.76</v>
      </c>
      <c r="J384">
        <v>7</v>
      </c>
      <c r="K384">
        <v>0</v>
      </c>
      <c r="L384">
        <v>1</v>
      </c>
      <c r="M384">
        <v>73</v>
      </c>
      <c r="N384" t="b">
        <v>0</v>
      </c>
      <c r="O384" t="s">
        <v>18</v>
      </c>
      <c r="P384" t="b">
        <v>0</v>
      </c>
    </row>
    <row r="385" spans="1:16" x14ac:dyDescent="0.3">
      <c r="A385">
        <v>384</v>
      </c>
      <c r="B385">
        <v>40</v>
      </c>
      <c r="C385" t="s">
        <v>26</v>
      </c>
      <c r="D385" t="s">
        <v>20</v>
      </c>
      <c r="E385">
        <v>49.98</v>
      </c>
      <c r="F385">
        <v>4212.41</v>
      </c>
      <c r="G385">
        <v>4</v>
      </c>
      <c r="H385">
        <v>90</v>
      </c>
      <c r="I385">
        <v>122.18</v>
      </c>
      <c r="J385">
        <v>6</v>
      </c>
      <c r="K385">
        <v>0</v>
      </c>
      <c r="L385">
        <v>3</v>
      </c>
      <c r="M385">
        <v>94</v>
      </c>
      <c r="N385" t="b">
        <v>0</v>
      </c>
      <c r="O385" t="s">
        <v>19</v>
      </c>
      <c r="P385" t="b">
        <v>0</v>
      </c>
    </row>
    <row r="386" spans="1:16" x14ac:dyDescent="0.3">
      <c r="A386">
        <v>385</v>
      </c>
      <c r="B386">
        <v>53</v>
      </c>
      <c r="C386" t="s">
        <v>27</v>
      </c>
      <c r="D386" t="s">
        <v>20</v>
      </c>
      <c r="E386">
        <v>173.22</v>
      </c>
      <c r="F386">
        <v>5131.8900000000003</v>
      </c>
      <c r="G386">
        <v>13</v>
      </c>
      <c r="H386">
        <v>89</v>
      </c>
      <c r="I386">
        <v>89.71</v>
      </c>
      <c r="J386">
        <v>8</v>
      </c>
      <c r="K386">
        <v>2</v>
      </c>
      <c r="L386">
        <v>1</v>
      </c>
      <c r="M386">
        <v>28</v>
      </c>
      <c r="N386" t="b">
        <v>0</v>
      </c>
      <c r="O386" t="s">
        <v>19</v>
      </c>
      <c r="P386" t="b">
        <v>1</v>
      </c>
    </row>
    <row r="387" spans="1:16" x14ac:dyDescent="0.3">
      <c r="A387">
        <v>386</v>
      </c>
      <c r="B387">
        <v>37</v>
      </c>
      <c r="C387" t="s">
        <v>26</v>
      </c>
      <c r="D387" t="s">
        <v>15</v>
      </c>
      <c r="E387">
        <v>158.79</v>
      </c>
      <c r="F387">
        <v>7895.92</v>
      </c>
      <c r="G387">
        <v>3</v>
      </c>
      <c r="H387">
        <v>85</v>
      </c>
      <c r="I387">
        <v>244.22</v>
      </c>
      <c r="J387">
        <v>1</v>
      </c>
      <c r="K387">
        <v>1</v>
      </c>
      <c r="L387">
        <v>3</v>
      </c>
      <c r="M387">
        <v>74</v>
      </c>
      <c r="N387" t="b">
        <v>0</v>
      </c>
      <c r="O387" t="s">
        <v>18</v>
      </c>
      <c r="P387" t="b">
        <v>1</v>
      </c>
    </row>
    <row r="388" spans="1:16" x14ac:dyDescent="0.3">
      <c r="A388">
        <v>387</v>
      </c>
      <c r="B388">
        <v>25</v>
      </c>
      <c r="C388" t="s">
        <v>24</v>
      </c>
      <c r="D388" t="s">
        <v>17</v>
      </c>
      <c r="E388">
        <v>70.66</v>
      </c>
      <c r="F388">
        <v>4533.99</v>
      </c>
      <c r="G388">
        <v>1</v>
      </c>
      <c r="H388">
        <v>37</v>
      </c>
      <c r="I388">
        <v>42.79</v>
      </c>
      <c r="J388">
        <v>0</v>
      </c>
      <c r="K388">
        <v>1</v>
      </c>
      <c r="L388">
        <v>4</v>
      </c>
      <c r="M388">
        <v>182</v>
      </c>
      <c r="N388" t="b">
        <v>1</v>
      </c>
      <c r="O388" t="s">
        <v>16</v>
      </c>
      <c r="P388" t="b">
        <v>1</v>
      </c>
    </row>
    <row r="389" spans="1:16" x14ac:dyDescent="0.3">
      <c r="A389">
        <v>388</v>
      </c>
      <c r="B389">
        <v>26</v>
      </c>
      <c r="C389" t="s">
        <v>25</v>
      </c>
      <c r="D389" t="s">
        <v>15</v>
      </c>
      <c r="E389">
        <v>87.91</v>
      </c>
      <c r="F389">
        <v>9665.59</v>
      </c>
      <c r="G389">
        <v>5</v>
      </c>
      <c r="H389">
        <v>25</v>
      </c>
      <c r="I389">
        <v>150.84</v>
      </c>
      <c r="J389">
        <v>9</v>
      </c>
      <c r="K389">
        <v>4</v>
      </c>
      <c r="L389">
        <v>3</v>
      </c>
      <c r="M389">
        <v>166</v>
      </c>
      <c r="N389" t="b">
        <v>1</v>
      </c>
      <c r="O389" t="s">
        <v>18</v>
      </c>
      <c r="P389" t="b">
        <v>1</v>
      </c>
    </row>
    <row r="390" spans="1:16" x14ac:dyDescent="0.3">
      <c r="A390">
        <v>389</v>
      </c>
      <c r="B390">
        <v>31</v>
      </c>
      <c r="C390" t="s">
        <v>25</v>
      </c>
      <c r="D390" t="s">
        <v>17</v>
      </c>
      <c r="E390">
        <v>186.68</v>
      </c>
      <c r="F390">
        <v>7950.98</v>
      </c>
      <c r="G390">
        <v>11</v>
      </c>
      <c r="H390">
        <v>31</v>
      </c>
      <c r="I390">
        <v>405.64</v>
      </c>
      <c r="J390">
        <v>8</v>
      </c>
      <c r="K390">
        <v>1</v>
      </c>
      <c r="L390">
        <v>4</v>
      </c>
      <c r="M390">
        <v>182</v>
      </c>
      <c r="N390" t="b">
        <v>0</v>
      </c>
      <c r="O390" t="s">
        <v>18</v>
      </c>
      <c r="P390" t="b">
        <v>1</v>
      </c>
    </row>
    <row r="391" spans="1:16" x14ac:dyDescent="0.3">
      <c r="A391">
        <v>390</v>
      </c>
      <c r="B391">
        <v>23</v>
      </c>
      <c r="C391" t="s">
        <v>24</v>
      </c>
      <c r="D391" t="s">
        <v>17</v>
      </c>
      <c r="E391">
        <v>167.25</v>
      </c>
      <c r="F391">
        <v>8281.66</v>
      </c>
      <c r="G391">
        <v>4</v>
      </c>
      <c r="H391">
        <v>13</v>
      </c>
      <c r="I391">
        <v>463.17</v>
      </c>
      <c r="J391">
        <v>4</v>
      </c>
      <c r="K391">
        <v>2</v>
      </c>
      <c r="L391">
        <v>1</v>
      </c>
      <c r="M391">
        <v>53</v>
      </c>
      <c r="N391" t="b">
        <v>0</v>
      </c>
      <c r="O391" t="s">
        <v>18</v>
      </c>
      <c r="P391" t="b">
        <v>1</v>
      </c>
    </row>
    <row r="392" spans="1:16" x14ac:dyDescent="0.3">
      <c r="A392">
        <v>391</v>
      </c>
      <c r="B392">
        <v>18</v>
      </c>
      <c r="C392" t="s">
        <v>24</v>
      </c>
      <c r="D392" t="s">
        <v>17</v>
      </c>
      <c r="E392">
        <v>130.58000000000001</v>
      </c>
      <c r="F392">
        <v>9543.81</v>
      </c>
      <c r="G392">
        <v>12</v>
      </c>
      <c r="H392">
        <v>53</v>
      </c>
      <c r="I392">
        <v>434.05</v>
      </c>
      <c r="J392">
        <v>4</v>
      </c>
      <c r="K392">
        <v>4</v>
      </c>
      <c r="L392">
        <v>2</v>
      </c>
      <c r="M392">
        <v>150</v>
      </c>
      <c r="N392" t="b">
        <v>0</v>
      </c>
      <c r="O392" t="s">
        <v>19</v>
      </c>
      <c r="P392" t="b">
        <v>0</v>
      </c>
    </row>
    <row r="393" spans="1:16" x14ac:dyDescent="0.3">
      <c r="A393">
        <v>392</v>
      </c>
      <c r="B393">
        <v>26</v>
      </c>
      <c r="C393" t="s">
        <v>25</v>
      </c>
      <c r="D393" t="s">
        <v>15</v>
      </c>
      <c r="E393">
        <v>59.87</v>
      </c>
      <c r="F393">
        <v>3949.62</v>
      </c>
      <c r="G393">
        <v>10</v>
      </c>
      <c r="H393">
        <v>57</v>
      </c>
      <c r="I393">
        <v>165.41</v>
      </c>
      <c r="J393">
        <v>5</v>
      </c>
      <c r="K393">
        <v>0</v>
      </c>
      <c r="L393">
        <v>3</v>
      </c>
      <c r="M393">
        <v>150</v>
      </c>
      <c r="N393" t="b">
        <v>1</v>
      </c>
      <c r="O393" t="s">
        <v>16</v>
      </c>
      <c r="P393" t="b">
        <v>0</v>
      </c>
    </row>
    <row r="394" spans="1:16" x14ac:dyDescent="0.3">
      <c r="A394">
        <v>393</v>
      </c>
      <c r="B394">
        <v>33</v>
      </c>
      <c r="C394" t="s">
        <v>25</v>
      </c>
      <c r="D394" t="s">
        <v>20</v>
      </c>
      <c r="E394">
        <v>27.97</v>
      </c>
      <c r="F394">
        <v>5842.79</v>
      </c>
      <c r="G394">
        <v>6</v>
      </c>
      <c r="H394">
        <v>93</v>
      </c>
      <c r="I394">
        <v>269.36</v>
      </c>
      <c r="J394">
        <v>4</v>
      </c>
      <c r="K394">
        <v>0</v>
      </c>
      <c r="L394">
        <v>5</v>
      </c>
      <c r="M394">
        <v>173</v>
      </c>
      <c r="N394" t="b">
        <v>0</v>
      </c>
      <c r="O394" t="s">
        <v>19</v>
      </c>
      <c r="P394" t="b">
        <v>0</v>
      </c>
    </row>
    <row r="395" spans="1:16" x14ac:dyDescent="0.3">
      <c r="A395">
        <v>394</v>
      </c>
      <c r="B395">
        <v>33</v>
      </c>
      <c r="C395" t="s">
        <v>25</v>
      </c>
      <c r="D395" t="s">
        <v>20</v>
      </c>
      <c r="E395">
        <v>97.63</v>
      </c>
      <c r="F395">
        <v>6966.56</v>
      </c>
      <c r="G395">
        <v>2</v>
      </c>
      <c r="H395">
        <v>69</v>
      </c>
      <c r="I395">
        <v>467.5</v>
      </c>
      <c r="J395">
        <v>1</v>
      </c>
      <c r="K395">
        <v>3</v>
      </c>
      <c r="L395">
        <v>2</v>
      </c>
      <c r="M395">
        <v>300</v>
      </c>
      <c r="N395" t="b">
        <v>1</v>
      </c>
      <c r="O395" t="s">
        <v>16</v>
      </c>
      <c r="P395" t="b">
        <v>1</v>
      </c>
    </row>
    <row r="396" spans="1:16" x14ac:dyDescent="0.3">
      <c r="A396">
        <v>395</v>
      </c>
      <c r="B396">
        <v>29</v>
      </c>
      <c r="C396" t="s">
        <v>25</v>
      </c>
      <c r="D396" t="s">
        <v>15</v>
      </c>
      <c r="E396">
        <v>141.07</v>
      </c>
      <c r="F396">
        <v>6767.24</v>
      </c>
      <c r="G396">
        <v>4</v>
      </c>
      <c r="H396">
        <v>66</v>
      </c>
      <c r="I396">
        <v>287.67</v>
      </c>
      <c r="J396">
        <v>3</v>
      </c>
      <c r="K396">
        <v>2</v>
      </c>
      <c r="L396">
        <v>3</v>
      </c>
      <c r="M396">
        <v>164</v>
      </c>
      <c r="N396" t="b">
        <v>1</v>
      </c>
      <c r="O396" t="s">
        <v>16</v>
      </c>
      <c r="P396" t="b">
        <v>1</v>
      </c>
    </row>
    <row r="397" spans="1:16" x14ac:dyDescent="0.3">
      <c r="A397">
        <v>396</v>
      </c>
      <c r="B397">
        <v>22</v>
      </c>
      <c r="C397" t="s">
        <v>24</v>
      </c>
      <c r="D397" t="s">
        <v>15</v>
      </c>
      <c r="E397">
        <v>169.13</v>
      </c>
      <c r="F397">
        <v>9534.07</v>
      </c>
      <c r="G397">
        <v>11</v>
      </c>
      <c r="H397">
        <v>70</v>
      </c>
      <c r="I397">
        <v>135.06</v>
      </c>
      <c r="J397">
        <v>5</v>
      </c>
      <c r="K397">
        <v>3</v>
      </c>
      <c r="L397">
        <v>4</v>
      </c>
      <c r="M397">
        <v>361</v>
      </c>
      <c r="N397" t="b">
        <v>1</v>
      </c>
      <c r="O397" t="s">
        <v>19</v>
      </c>
      <c r="P397" t="b">
        <v>1</v>
      </c>
    </row>
    <row r="398" spans="1:16" x14ac:dyDescent="0.3">
      <c r="A398">
        <v>397</v>
      </c>
      <c r="B398">
        <v>57</v>
      </c>
      <c r="C398" t="s">
        <v>22</v>
      </c>
      <c r="D398" t="s">
        <v>17</v>
      </c>
      <c r="E398">
        <v>173.48</v>
      </c>
      <c r="F398">
        <v>2954.65</v>
      </c>
      <c r="G398">
        <v>17</v>
      </c>
      <c r="H398">
        <v>45</v>
      </c>
      <c r="I398">
        <v>345.45</v>
      </c>
      <c r="J398">
        <v>3</v>
      </c>
      <c r="K398">
        <v>0</v>
      </c>
      <c r="L398">
        <v>4</v>
      </c>
      <c r="M398">
        <v>29</v>
      </c>
      <c r="N398" t="b">
        <v>0</v>
      </c>
      <c r="O398" t="s">
        <v>16</v>
      </c>
      <c r="P398" t="b">
        <v>1</v>
      </c>
    </row>
    <row r="399" spans="1:16" x14ac:dyDescent="0.3">
      <c r="A399">
        <v>398</v>
      </c>
      <c r="B399">
        <v>46</v>
      </c>
      <c r="C399" t="s">
        <v>27</v>
      </c>
      <c r="D399" t="s">
        <v>15</v>
      </c>
      <c r="E399">
        <v>25.9</v>
      </c>
      <c r="F399">
        <v>2984.48</v>
      </c>
      <c r="G399">
        <v>2</v>
      </c>
      <c r="H399">
        <v>86</v>
      </c>
      <c r="I399">
        <v>320.2</v>
      </c>
      <c r="J399">
        <v>7</v>
      </c>
      <c r="K399">
        <v>1</v>
      </c>
      <c r="L399">
        <v>4</v>
      </c>
      <c r="M399">
        <v>89</v>
      </c>
      <c r="N399" t="b">
        <v>0</v>
      </c>
      <c r="O399" t="s">
        <v>19</v>
      </c>
      <c r="P399" t="b">
        <v>1</v>
      </c>
    </row>
    <row r="400" spans="1:16" x14ac:dyDescent="0.3">
      <c r="A400">
        <v>399</v>
      </c>
      <c r="B400">
        <v>63</v>
      </c>
      <c r="C400" t="s">
        <v>22</v>
      </c>
      <c r="D400" t="s">
        <v>17</v>
      </c>
      <c r="E400">
        <v>63.95</v>
      </c>
      <c r="F400">
        <v>9188.24</v>
      </c>
      <c r="G400">
        <v>4</v>
      </c>
      <c r="H400">
        <v>25</v>
      </c>
      <c r="I400">
        <v>50.02</v>
      </c>
      <c r="J400">
        <v>8</v>
      </c>
      <c r="K400">
        <v>4</v>
      </c>
      <c r="L400">
        <v>4</v>
      </c>
      <c r="M400">
        <v>133</v>
      </c>
      <c r="N400" t="b">
        <v>1</v>
      </c>
      <c r="O400" t="s">
        <v>16</v>
      </c>
      <c r="P400" t="b">
        <v>1</v>
      </c>
    </row>
    <row r="401" spans="1:16" x14ac:dyDescent="0.3">
      <c r="A401">
        <v>400</v>
      </c>
      <c r="B401">
        <v>44</v>
      </c>
      <c r="C401" t="s">
        <v>26</v>
      </c>
      <c r="D401" t="s">
        <v>15</v>
      </c>
      <c r="E401">
        <v>81.040000000000006</v>
      </c>
      <c r="F401">
        <v>8013.13</v>
      </c>
      <c r="G401">
        <v>14</v>
      </c>
      <c r="H401">
        <v>9</v>
      </c>
      <c r="I401">
        <v>387.38</v>
      </c>
      <c r="J401">
        <v>9</v>
      </c>
      <c r="K401">
        <v>3</v>
      </c>
      <c r="L401">
        <v>4</v>
      </c>
      <c r="M401">
        <v>66</v>
      </c>
      <c r="N401" t="b">
        <v>1</v>
      </c>
      <c r="O401" t="s">
        <v>18</v>
      </c>
      <c r="P401" t="b">
        <v>0</v>
      </c>
    </row>
    <row r="402" spans="1:16" x14ac:dyDescent="0.3">
      <c r="A402">
        <v>401</v>
      </c>
      <c r="B402">
        <v>28</v>
      </c>
      <c r="C402" t="s">
        <v>25</v>
      </c>
      <c r="D402" t="s">
        <v>20</v>
      </c>
      <c r="E402">
        <v>53.97</v>
      </c>
      <c r="F402">
        <v>2113.23</v>
      </c>
      <c r="G402">
        <v>5</v>
      </c>
      <c r="H402">
        <v>31</v>
      </c>
      <c r="I402">
        <v>54.19</v>
      </c>
      <c r="J402">
        <v>1</v>
      </c>
      <c r="K402">
        <v>2</v>
      </c>
      <c r="L402">
        <v>1</v>
      </c>
      <c r="M402">
        <v>282</v>
      </c>
      <c r="N402" t="b">
        <v>1</v>
      </c>
      <c r="O402" t="s">
        <v>19</v>
      </c>
      <c r="P402" t="b">
        <v>1</v>
      </c>
    </row>
    <row r="403" spans="1:16" x14ac:dyDescent="0.3">
      <c r="A403">
        <v>402</v>
      </c>
      <c r="B403">
        <v>64</v>
      </c>
      <c r="C403" t="s">
        <v>22</v>
      </c>
      <c r="D403" t="s">
        <v>20</v>
      </c>
      <c r="E403">
        <v>164.54</v>
      </c>
      <c r="F403">
        <v>5743.46</v>
      </c>
      <c r="G403">
        <v>9</v>
      </c>
      <c r="H403">
        <v>33</v>
      </c>
      <c r="I403">
        <v>317.99</v>
      </c>
      <c r="J403">
        <v>1</v>
      </c>
      <c r="K403">
        <v>0</v>
      </c>
      <c r="L403">
        <v>3</v>
      </c>
      <c r="M403">
        <v>25</v>
      </c>
      <c r="N403" t="b">
        <v>0</v>
      </c>
      <c r="O403" t="s">
        <v>18</v>
      </c>
      <c r="P403" t="b">
        <v>1</v>
      </c>
    </row>
    <row r="404" spans="1:16" x14ac:dyDescent="0.3">
      <c r="A404">
        <v>403</v>
      </c>
      <c r="B404">
        <v>67</v>
      </c>
      <c r="C404" t="s">
        <v>23</v>
      </c>
      <c r="D404" t="s">
        <v>20</v>
      </c>
      <c r="E404">
        <v>158.13999999999999</v>
      </c>
      <c r="F404">
        <v>7483.06</v>
      </c>
      <c r="G404">
        <v>6</v>
      </c>
      <c r="H404">
        <v>86</v>
      </c>
      <c r="I404">
        <v>348.35</v>
      </c>
      <c r="J404">
        <v>2</v>
      </c>
      <c r="K404">
        <v>0</v>
      </c>
      <c r="L404">
        <v>2</v>
      </c>
      <c r="M404">
        <v>165</v>
      </c>
      <c r="N404" t="b">
        <v>1</v>
      </c>
      <c r="O404" t="s">
        <v>18</v>
      </c>
      <c r="P404" t="b">
        <v>1</v>
      </c>
    </row>
    <row r="405" spans="1:16" x14ac:dyDescent="0.3">
      <c r="A405">
        <v>404</v>
      </c>
      <c r="B405">
        <v>45</v>
      </c>
      <c r="C405" t="s">
        <v>26</v>
      </c>
      <c r="D405" t="s">
        <v>15</v>
      </c>
      <c r="E405">
        <v>113.03</v>
      </c>
      <c r="F405">
        <v>3595.06</v>
      </c>
      <c r="G405">
        <v>11</v>
      </c>
      <c r="H405">
        <v>68</v>
      </c>
      <c r="I405">
        <v>300.67</v>
      </c>
      <c r="J405">
        <v>2</v>
      </c>
      <c r="K405">
        <v>4</v>
      </c>
      <c r="L405">
        <v>3</v>
      </c>
      <c r="M405">
        <v>339</v>
      </c>
      <c r="N405" t="b">
        <v>0</v>
      </c>
      <c r="O405" t="s">
        <v>19</v>
      </c>
      <c r="P405" t="b">
        <v>0</v>
      </c>
    </row>
    <row r="406" spans="1:16" x14ac:dyDescent="0.3">
      <c r="A406">
        <v>405</v>
      </c>
      <c r="B406">
        <v>69</v>
      </c>
      <c r="C406" t="s">
        <v>23</v>
      </c>
      <c r="D406" t="s">
        <v>17</v>
      </c>
      <c r="E406">
        <v>196.93</v>
      </c>
      <c r="F406">
        <v>4400.38</v>
      </c>
      <c r="G406">
        <v>1</v>
      </c>
      <c r="H406">
        <v>58</v>
      </c>
      <c r="I406">
        <v>192.9</v>
      </c>
      <c r="J406">
        <v>7</v>
      </c>
      <c r="K406">
        <v>0</v>
      </c>
      <c r="L406">
        <v>3</v>
      </c>
      <c r="M406">
        <v>299</v>
      </c>
      <c r="N406" t="b">
        <v>1</v>
      </c>
      <c r="O406" t="s">
        <v>19</v>
      </c>
      <c r="P406" t="b">
        <v>0</v>
      </c>
    </row>
    <row r="407" spans="1:16" x14ac:dyDescent="0.3">
      <c r="A407">
        <v>406</v>
      </c>
      <c r="B407">
        <v>53</v>
      </c>
      <c r="C407" t="s">
        <v>27</v>
      </c>
      <c r="D407" t="s">
        <v>20</v>
      </c>
      <c r="E407">
        <v>45.93</v>
      </c>
      <c r="F407">
        <v>5796.43</v>
      </c>
      <c r="G407">
        <v>4</v>
      </c>
      <c r="H407">
        <v>85</v>
      </c>
      <c r="I407">
        <v>306.82</v>
      </c>
      <c r="J407">
        <v>9</v>
      </c>
      <c r="K407">
        <v>3</v>
      </c>
      <c r="L407">
        <v>1</v>
      </c>
      <c r="M407">
        <v>16</v>
      </c>
      <c r="N407" t="b">
        <v>0</v>
      </c>
      <c r="O407" t="s">
        <v>19</v>
      </c>
      <c r="P407" t="b">
        <v>1</v>
      </c>
    </row>
    <row r="408" spans="1:16" x14ac:dyDescent="0.3">
      <c r="A408">
        <v>407</v>
      </c>
      <c r="B408">
        <v>59</v>
      </c>
      <c r="C408" t="s">
        <v>22</v>
      </c>
      <c r="D408" t="s">
        <v>17</v>
      </c>
      <c r="E408">
        <v>181.94</v>
      </c>
      <c r="F408">
        <v>4724.37</v>
      </c>
      <c r="G408">
        <v>9</v>
      </c>
      <c r="H408">
        <v>82</v>
      </c>
      <c r="I408">
        <v>280.77</v>
      </c>
      <c r="J408">
        <v>5</v>
      </c>
      <c r="K408">
        <v>0</v>
      </c>
      <c r="L408">
        <v>1</v>
      </c>
      <c r="M408">
        <v>41</v>
      </c>
      <c r="N408" t="b">
        <v>0</v>
      </c>
      <c r="O408" t="s">
        <v>19</v>
      </c>
      <c r="P408" t="b">
        <v>0</v>
      </c>
    </row>
    <row r="409" spans="1:16" x14ac:dyDescent="0.3">
      <c r="A409">
        <v>408</v>
      </c>
      <c r="B409">
        <v>36</v>
      </c>
      <c r="C409" t="s">
        <v>26</v>
      </c>
      <c r="D409" t="s">
        <v>20</v>
      </c>
      <c r="E409">
        <v>40.96</v>
      </c>
      <c r="F409">
        <v>7555.12</v>
      </c>
      <c r="G409">
        <v>14</v>
      </c>
      <c r="H409">
        <v>18</v>
      </c>
      <c r="I409">
        <v>301.64999999999998</v>
      </c>
      <c r="J409">
        <v>6</v>
      </c>
      <c r="K409">
        <v>0</v>
      </c>
      <c r="L409">
        <v>4</v>
      </c>
      <c r="M409">
        <v>360</v>
      </c>
      <c r="N409" t="b">
        <v>1</v>
      </c>
      <c r="O409" t="s">
        <v>19</v>
      </c>
      <c r="P409" t="b">
        <v>1</v>
      </c>
    </row>
    <row r="410" spans="1:16" x14ac:dyDescent="0.3">
      <c r="A410">
        <v>409</v>
      </c>
      <c r="B410">
        <v>52</v>
      </c>
      <c r="C410" t="s">
        <v>27</v>
      </c>
      <c r="D410" t="s">
        <v>17</v>
      </c>
      <c r="E410">
        <v>49.37</v>
      </c>
      <c r="F410">
        <v>158.79</v>
      </c>
      <c r="G410">
        <v>1</v>
      </c>
      <c r="H410">
        <v>76</v>
      </c>
      <c r="I410">
        <v>406.78</v>
      </c>
      <c r="J410">
        <v>0</v>
      </c>
      <c r="K410">
        <v>4</v>
      </c>
      <c r="L410">
        <v>4</v>
      </c>
      <c r="M410">
        <v>1</v>
      </c>
      <c r="N410" t="b">
        <v>1</v>
      </c>
      <c r="O410" t="s">
        <v>19</v>
      </c>
      <c r="P410" t="b">
        <v>0</v>
      </c>
    </row>
    <row r="411" spans="1:16" x14ac:dyDescent="0.3">
      <c r="A411">
        <v>410</v>
      </c>
      <c r="B411">
        <v>69</v>
      </c>
      <c r="C411" t="s">
        <v>23</v>
      </c>
      <c r="D411" t="s">
        <v>15</v>
      </c>
      <c r="E411">
        <v>145.32</v>
      </c>
      <c r="F411">
        <v>4402.8599999999997</v>
      </c>
      <c r="G411">
        <v>11</v>
      </c>
      <c r="H411">
        <v>19</v>
      </c>
      <c r="I411">
        <v>414.73</v>
      </c>
      <c r="J411">
        <v>8</v>
      </c>
      <c r="K411">
        <v>1</v>
      </c>
      <c r="L411">
        <v>3</v>
      </c>
      <c r="M411">
        <v>141</v>
      </c>
      <c r="N411" t="b">
        <v>0</v>
      </c>
      <c r="O411" t="s">
        <v>16</v>
      </c>
      <c r="P411" t="b">
        <v>0</v>
      </c>
    </row>
    <row r="412" spans="1:16" x14ac:dyDescent="0.3">
      <c r="A412">
        <v>411</v>
      </c>
      <c r="B412">
        <v>48</v>
      </c>
      <c r="C412" t="s">
        <v>27</v>
      </c>
      <c r="D412" t="s">
        <v>15</v>
      </c>
      <c r="E412">
        <v>39.72</v>
      </c>
      <c r="F412">
        <v>3442.06</v>
      </c>
      <c r="G412">
        <v>6</v>
      </c>
      <c r="H412">
        <v>36</v>
      </c>
      <c r="I412">
        <v>380.8</v>
      </c>
      <c r="J412">
        <v>9</v>
      </c>
      <c r="K412">
        <v>2</v>
      </c>
      <c r="L412">
        <v>1</v>
      </c>
      <c r="M412">
        <v>258</v>
      </c>
      <c r="N412" t="b">
        <v>0</v>
      </c>
      <c r="O412" t="s">
        <v>19</v>
      </c>
      <c r="P412" t="b">
        <v>0</v>
      </c>
    </row>
    <row r="413" spans="1:16" x14ac:dyDescent="0.3">
      <c r="A413">
        <v>412</v>
      </c>
      <c r="B413">
        <v>61</v>
      </c>
      <c r="C413" t="s">
        <v>22</v>
      </c>
      <c r="D413" t="s">
        <v>17</v>
      </c>
      <c r="E413">
        <v>121.85</v>
      </c>
      <c r="F413">
        <v>6130.72</v>
      </c>
      <c r="G413">
        <v>9</v>
      </c>
      <c r="H413">
        <v>59</v>
      </c>
      <c r="I413">
        <v>246.33</v>
      </c>
      <c r="J413">
        <v>5</v>
      </c>
      <c r="K413">
        <v>2</v>
      </c>
      <c r="L413">
        <v>2</v>
      </c>
      <c r="M413">
        <v>49</v>
      </c>
      <c r="N413" t="b">
        <v>1</v>
      </c>
      <c r="O413" t="s">
        <v>19</v>
      </c>
      <c r="P413" t="b">
        <v>0</v>
      </c>
    </row>
    <row r="414" spans="1:16" x14ac:dyDescent="0.3">
      <c r="A414">
        <v>413</v>
      </c>
      <c r="B414">
        <v>36</v>
      </c>
      <c r="C414" t="s">
        <v>26</v>
      </c>
      <c r="D414" t="s">
        <v>15</v>
      </c>
      <c r="E414">
        <v>95.64</v>
      </c>
      <c r="F414">
        <v>7781.99</v>
      </c>
      <c r="G414">
        <v>14</v>
      </c>
      <c r="H414">
        <v>86</v>
      </c>
      <c r="I414">
        <v>183.99</v>
      </c>
      <c r="J414">
        <v>4</v>
      </c>
      <c r="K414">
        <v>3</v>
      </c>
      <c r="L414">
        <v>3</v>
      </c>
      <c r="M414">
        <v>189</v>
      </c>
      <c r="N414" t="b">
        <v>1</v>
      </c>
      <c r="O414" t="s">
        <v>16</v>
      </c>
      <c r="P414" t="b">
        <v>1</v>
      </c>
    </row>
    <row r="415" spans="1:16" x14ac:dyDescent="0.3">
      <c r="A415">
        <v>414</v>
      </c>
      <c r="B415">
        <v>63</v>
      </c>
      <c r="C415" t="s">
        <v>22</v>
      </c>
      <c r="D415" t="s">
        <v>17</v>
      </c>
      <c r="E415">
        <v>151.13</v>
      </c>
      <c r="F415">
        <v>853.84</v>
      </c>
      <c r="G415">
        <v>3</v>
      </c>
      <c r="H415">
        <v>44</v>
      </c>
      <c r="I415">
        <v>440.36</v>
      </c>
      <c r="J415">
        <v>5</v>
      </c>
      <c r="K415">
        <v>2</v>
      </c>
      <c r="L415">
        <v>1</v>
      </c>
      <c r="M415">
        <v>204</v>
      </c>
      <c r="N415" t="b">
        <v>1</v>
      </c>
      <c r="O415" t="s">
        <v>18</v>
      </c>
      <c r="P415" t="b">
        <v>1</v>
      </c>
    </row>
    <row r="416" spans="1:16" x14ac:dyDescent="0.3">
      <c r="A416">
        <v>415</v>
      </c>
      <c r="B416">
        <v>41</v>
      </c>
      <c r="C416" t="s">
        <v>26</v>
      </c>
      <c r="D416" t="s">
        <v>15</v>
      </c>
      <c r="E416">
        <v>182.12</v>
      </c>
      <c r="F416">
        <v>1664.79</v>
      </c>
      <c r="G416">
        <v>1</v>
      </c>
      <c r="H416">
        <v>64</v>
      </c>
      <c r="I416">
        <v>439.61</v>
      </c>
      <c r="J416">
        <v>2</v>
      </c>
      <c r="K416">
        <v>4</v>
      </c>
      <c r="L416">
        <v>3</v>
      </c>
      <c r="M416">
        <v>126</v>
      </c>
      <c r="N416" t="b">
        <v>1</v>
      </c>
      <c r="O416" t="s">
        <v>19</v>
      </c>
      <c r="P416" t="b">
        <v>1</v>
      </c>
    </row>
    <row r="417" spans="1:16" x14ac:dyDescent="0.3">
      <c r="A417">
        <v>416</v>
      </c>
      <c r="B417">
        <v>19</v>
      </c>
      <c r="C417" t="s">
        <v>24</v>
      </c>
      <c r="D417" t="s">
        <v>15</v>
      </c>
      <c r="E417">
        <v>158.58000000000001</v>
      </c>
      <c r="F417">
        <v>6684.31</v>
      </c>
      <c r="G417">
        <v>13</v>
      </c>
      <c r="H417">
        <v>99</v>
      </c>
      <c r="I417">
        <v>408.68</v>
      </c>
      <c r="J417">
        <v>6</v>
      </c>
      <c r="K417">
        <v>4</v>
      </c>
      <c r="L417">
        <v>1</v>
      </c>
      <c r="M417">
        <v>76</v>
      </c>
      <c r="N417" t="b">
        <v>0</v>
      </c>
      <c r="O417" t="s">
        <v>18</v>
      </c>
      <c r="P417" t="b">
        <v>1</v>
      </c>
    </row>
    <row r="418" spans="1:16" x14ac:dyDescent="0.3">
      <c r="A418">
        <v>417</v>
      </c>
      <c r="B418">
        <v>24</v>
      </c>
      <c r="C418" t="s">
        <v>24</v>
      </c>
      <c r="D418" t="s">
        <v>17</v>
      </c>
      <c r="E418">
        <v>172.94</v>
      </c>
      <c r="F418">
        <v>7410.18</v>
      </c>
      <c r="G418">
        <v>8</v>
      </c>
      <c r="H418">
        <v>98</v>
      </c>
      <c r="I418">
        <v>443.33</v>
      </c>
      <c r="J418">
        <v>5</v>
      </c>
      <c r="K418">
        <v>0</v>
      </c>
      <c r="L418">
        <v>3</v>
      </c>
      <c r="M418">
        <v>236</v>
      </c>
      <c r="N418" t="b">
        <v>1</v>
      </c>
      <c r="O418" t="s">
        <v>16</v>
      </c>
      <c r="P418" t="b">
        <v>0</v>
      </c>
    </row>
    <row r="419" spans="1:16" x14ac:dyDescent="0.3">
      <c r="A419">
        <v>418</v>
      </c>
      <c r="B419">
        <v>60</v>
      </c>
      <c r="C419" t="s">
        <v>22</v>
      </c>
      <c r="D419" t="s">
        <v>20</v>
      </c>
      <c r="E419">
        <v>25.93</v>
      </c>
      <c r="F419">
        <v>5923.2</v>
      </c>
      <c r="G419">
        <v>17</v>
      </c>
      <c r="H419">
        <v>74</v>
      </c>
      <c r="I419">
        <v>203.68</v>
      </c>
      <c r="J419">
        <v>6</v>
      </c>
      <c r="K419">
        <v>0</v>
      </c>
      <c r="L419">
        <v>2</v>
      </c>
      <c r="M419">
        <v>195</v>
      </c>
      <c r="N419" t="b">
        <v>1</v>
      </c>
      <c r="O419" t="s">
        <v>18</v>
      </c>
      <c r="P419" t="b">
        <v>1</v>
      </c>
    </row>
    <row r="420" spans="1:16" x14ac:dyDescent="0.3">
      <c r="A420">
        <v>419</v>
      </c>
      <c r="B420">
        <v>66</v>
      </c>
      <c r="C420" t="s">
        <v>23</v>
      </c>
      <c r="D420" t="s">
        <v>20</v>
      </c>
      <c r="E420">
        <v>75.84</v>
      </c>
      <c r="F420">
        <v>9829.75</v>
      </c>
      <c r="G420">
        <v>16</v>
      </c>
      <c r="H420">
        <v>28</v>
      </c>
      <c r="I420">
        <v>271.88</v>
      </c>
      <c r="J420">
        <v>6</v>
      </c>
      <c r="K420">
        <v>3</v>
      </c>
      <c r="L420">
        <v>1</v>
      </c>
      <c r="M420">
        <v>213</v>
      </c>
      <c r="N420" t="b">
        <v>0</v>
      </c>
      <c r="O420" t="s">
        <v>18</v>
      </c>
      <c r="P420" t="b">
        <v>0</v>
      </c>
    </row>
    <row r="421" spans="1:16" x14ac:dyDescent="0.3">
      <c r="A421">
        <v>420</v>
      </c>
      <c r="B421">
        <v>48</v>
      </c>
      <c r="C421" t="s">
        <v>27</v>
      </c>
      <c r="D421" t="s">
        <v>20</v>
      </c>
      <c r="E421">
        <v>112.78</v>
      </c>
      <c r="F421">
        <v>5044.67</v>
      </c>
      <c r="G421">
        <v>18</v>
      </c>
      <c r="H421">
        <v>88</v>
      </c>
      <c r="I421">
        <v>289.25</v>
      </c>
      <c r="J421">
        <v>1</v>
      </c>
      <c r="K421">
        <v>1</v>
      </c>
      <c r="L421">
        <v>5</v>
      </c>
      <c r="M421">
        <v>154</v>
      </c>
      <c r="N421" t="b">
        <v>1</v>
      </c>
      <c r="O421" t="s">
        <v>19</v>
      </c>
      <c r="P421" t="b">
        <v>0</v>
      </c>
    </row>
    <row r="422" spans="1:16" x14ac:dyDescent="0.3">
      <c r="A422">
        <v>421</v>
      </c>
      <c r="B422">
        <v>34</v>
      </c>
      <c r="C422" t="s">
        <v>25</v>
      </c>
      <c r="D422" t="s">
        <v>17</v>
      </c>
      <c r="E422">
        <v>94.87</v>
      </c>
      <c r="F422">
        <v>1449.29</v>
      </c>
      <c r="G422">
        <v>1</v>
      </c>
      <c r="H422">
        <v>64</v>
      </c>
      <c r="I422">
        <v>361.78</v>
      </c>
      <c r="J422">
        <v>2</v>
      </c>
      <c r="K422">
        <v>0</v>
      </c>
      <c r="L422">
        <v>4</v>
      </c>
      <c r="M422">
        <v>293</v>
      </c>
      <c r="N422" t="b">
        <v>0</v>
      </c>
      <c r="O422" t="s">
        <v>18</v>
      </c>
      <c r="P422" t="b">
        <v>0</v>
      </c>
    </row>
    <row r="423" spans="1:16" x14ac:dyDescent="0.3">
      <c r="A423">
        <v>422</v>
      </c>
      <c r="B423">
        <v>44</v>
      </c>
      <c r="C423" t="s">
        <v>26</v>
      </c>
      <c r="D423" t="s">
        <v>20</v>
      </c>
      <c r="E423">
        <v>61.63</v>
      </c>
      <c r="F423">
        <v>6894.28</v>
      </c>
      <c r="G423">
        <v>1</v>
      </c>
      <c r="H423">
        <v>52</v>
      </c>
      <c r="I423">
        <v>393.26</v>
      </c>
      <c r="J423">
        <v>3</v>
      </c>
      <c r="K423">
        <v>4</v>
      </c>
      <c r="L423">
        <v>1</v>
      </c>
      <c r="M423">
        <v>257</v>
      </c>
      <c r="N423" t="b">
        <v>1</v>
      </c>
      <c r="O423" t="s">
        <v>16</v>
      </c>
      <c r="P423" t="b">
        <v>1</v>
      </c>
    </row>
    <row r="424" spans="1:16" x14ac:dyDescent="0.3">
      <c r="A424">
        <v>423</v>
      </c>
      <c r="B424">
        <v>53</v>
      </c>
      <c r="C424" t="s">
        <v>27</v>
      </c>
      <c r="D424" t="s">
        <v>15</v>
      </c>
      <c r="E424">
        <v>75.42</v>
      </c>
      <c r="F424">
        <v>6060.55</v>
      </c>
      <c r="G424">
        <v>12</v>
      </c>
      <c r="H424">
        <v>60</v>
      </c>
      <c r="I424">
        <v>285.47000000000003</v>
      </c>
      <c r="J424">
        <v>2</v>
      </c>
      <c r="K424">
        <v>0</v>
      </c>
      <c r="L424">
        <v>3</v>
      </c>
      <c r="M424">
        <v>227</v>
      </c>
      <c r="N424" t="b">
        <v>0</v>
      </c>
      <c r="O424" t="s">
        <v>18</v>
      </c>
      <c r="P424" t="b">
        <v>0</v>
      </c>
    </row>
    <row r="425" spans="1:16" x14ac:dyDescent="0.3">
      <c r="A425">
        <v>424</v>
      </c>
      <c r="B425">
        <v>67</v>
      </c>
      <c r="C425" t="s">
        <v>23</v>
      </c>
      <c r="D425" t="s">
        <v>20</v>
      </c>
      <c r="E425">
        <v>190.18</v>
      </c>
      <c r="F425">
        <v>5945.17</v>
      </c>
      <c r="G425">
        <v>11</v>
      </c>
      <c r="H425">
        <v>37</v>
      </c>
      <c r="I425">
        <v>452.34</v>
      </c>
      <c r="J425">
        <v>5</v>
      </c>
      <c r="K425">
        <v>3</v>
      </c>
      <c r="L425">
        <v>4</v>
      </c>
      <c r="M425">
        <v>337</v>
      </c>
      <c r="N425" t="b">
        <v>0</v>
      </c>
      <c r="O425" t="s">
        <v>19</v>
      </c>
      <c r="P425" t="b">
        <v>1</v>
      </c>
    </row>
    <row r="426" spans="1:16" x14ac:dyDescent="0.3">
      <c r="A426">
        <v>425</v>
      </c>
      <c r="B426">
        <v>60</v>
      </c>
      <c r="C426" t="s">
        <v>22</v>
      </c>
      <c r="D426" t="s">
        <v>15</v>
      </c>
      <c r="E426">
        <v>72.95</v>
      </c>
      <c r="F426">
        <v>5503.95</v>
      </c>
      <c r="G426">
        <v>7</v>
      </c>
      <c r="H426">
        <v>49</v>
      </c>
      <c r="I426">
        <v>120.08</v>
      </c>
      <c r="J426">
        <v>9</v>
      </c>
      <c r="K426">
        <v>3</v>
      </c>
      <c r="L426">
        <v>3</v>
      </c>
      <c r="M426">
        <v>345</v>
      </c>
      <c r="N426" t="b">
        <v>1</v>
      </c>
      <c r="O426" t="s">
        <v>19</v>
      </c>
      <c r="P426" t="b">
        <v>1</v>
      </c>
    </row>
    <row r="427" spans="1:16" x14ac:dyDescent="0.3">
      <c r="A427">
        <v>426</v>
      </c>
      <c r="B427">
        <v>27</v>
      </c>
      <c r="C427" t="s">
        <v>25</v>
      </c>
      <c r="D427" t="s">
        <v>20</v>
      </c>
      <c r="E427">
        <v>83.7</v>
      </c>
      <c r="F427">
        <v>9397.0499999999993</v>
      </c>
      <c r="G427">
        <v>19</v>
      </c>
      <c r="H427">
        <v>98</v>
      </c>
      <c r="I427">
        <v>210.25</v>
      </c>
      <c r="J427">
        <v>2</v>
      </c>
      <c r="K427">
        <v>0</v>
      </c>
      <c r="L427">
        <v>1</v>
      </c>
      <c r="M427">
        <v>185</v>
      </c>
      <c r="N427" t="b">
        <v>0</v>
      </c>
      <c r="O427" t="s">
        <v>18</v>
      </c>
      <c r="P427" t="b">
        <v>1</v>
      </c>
    </row>
    <row r="428" spans="1:16" x14ac:dyDescent="0.3">
      <c r="A428">
        <v>427</v>
      </c>
      <c r="B428">
        <v>62</v>
      </c>
      <c r="C428" t="s">
        <v>22</v>
      </c>
      <c r="D428" t="s">
        <v>20</v>
      </c>
      <c r="E428">
        <v>20.67</v>
      </c>
      <c r="F428">
        <v>1378.65</v>
      </c>
      <c r="G428">
        <v>2</v>
      </c>
      <c r="H428">
        <v>12</v>
      </c>
      <c r="I428">
        <v>38.07</v>
      </c>
      <c r="J428">
        <v>9</v>
      </c>
      <c r="K428">
        <v>1</v>
      </c>
      <c r="L428">
        <v>3</v>
      </c>
      <c r="M428">
        <v>24</v>
      </c>
      <c r="N428" t="b">
        <v>1</v>
      </c>
      <c r="O428" t="s">
        <v>16</v>
      </c>
      <c r="P428" t="b">
        <v>1</v>
      </c>
    </row>
    <row r="429" spans="1:16" x14ac:dyDescent="0.3">
      <c r="A429">
        <v>428</v>
      </c>
      <c r="B429">
        <v>31</v>
      </c>
      <c r="C429" t="s">
        <v>25</v>
      </c>
      <c r="D429" t="s">
        <v>17</v>
      </c>
      <c r="E429">
        <v>172.11</v>
      </c>
      <c r="F429">
        <v>824.65</v>
      </c>
      <c r="G429">
        <v>6</v>
      </c>
      <c r="H429">
        <v>73</v>
      </c>
      <c r="I429">
        <v>491.14</v>
      </c>
      <c r="J429">
        <v>2</v>
      </c>
      <c r="K429">
        <v>2</v>
      </c>
      <c r="L429">
        <v>1</v>
      </c>
      <c r="M429">
        <v>342</v>
      </c>
      <c r="N429" t="b">
        <v>1</v>
      </c>
      <c r="O429" t="s">
        <v>19</v>
      </c>
      <c r="P429" t="b">
        <v>0</v>
      </c>
    </row>
    <row r="430" spans="1:16" x14ac:dyDescent="0.3">
      <c r="A430">
        <v>429</v>
      </c>
      <c r="B430">
        <v>24</v>
      </c>
      <c r="C430" t="s">
        <v>24</v>
      </c>
      <c r="D430" t="s">
        <v>15</v>
      </c>
      <c r="E430">
        <v>47.87</v>
      </c>
      <c r="F430">
        <v>1625.76</v>
      </c>
      <c r="G430">
        <v>18</v>
      </c>
      <c r="H430">
        <v>94</v>
      </c>
      <c r="I430">
        <v>402.65</v>
      </c>
      <c r="J430">
        <v>3</v>
      </c>
      <c r="K430">
        <v>4</v>
      </c>
      <c r="L430">
        <v>1</v>
      </c>
      <c r="M430">
        <v>174</v>
      </c>
      <c r="N430" t="b">
        <v>0</v>
      </c>
      <c r="O430" t="s">
        <v>16</v>
      </c>
      <c r="P430" t="b">
        <v>0</v>
      </c>
    </row>
    <row r="431" spans="1:16" x14ac:dyDescent="0.3">
      <c r="A431">
        <v>430</v>
      </c>
      <c r="B431">
        <v>56</v>
      </c>
      <c r="C431" t="s">
        <v>22</v>
      </c>
      <c r="D431" t="s">
        <v>15</v>
      </c>
      <c r="E431">
        <v>56.75</v>
      </c>
      <c r="F431">
        <v>2525.4</v>
      </c>
      <c r="G431">
        <v>11</v>
      </c>
      <c r="H431">
        <v>34</v>
      </c>
      <c r="I431">
        <v>70.53</v>
      </c>
      <c r="J431">
        <v>0</v>
      </c>
      <c r="K431">
        <v>1</v>
      </c>
      <c r="L431">
        <v>4</v>
      </c>
      <c r="M431">
        <v>145</v>
      </c>
      <c r="N431" t="b">
        <v>1</v>
      </c>
      <c r="O431" t="s">
        <v>19</v>
      </c>
      <c r="P431" t="b">
        <v>1</v>
      </c>
    </row>
    <row r="432" spans="1:16" x14ac:dyDescent="0.3">
      <c r="A432">
        <v>431</v>
      </c>
      <c r="B432">
        <v>57</v>
      </c>
      <c r="C432" t="s">
        <v>22</v>
      </c>
      <c r="D432" t="s">
        <v>15</v>
      </c>
      <c r="E432">
        <v>65.95</v>
      </c>
      <c r="F432">
        <v>5970.17</v>
      </c>
      <c r="G432">
        <v>13</v>
      </c>
      <c r="H432">
        <v>48</v>
      </c>
      <c r="I432">
        <v>173.63</v>
      </c>
      <c r="J432">
        <v>0</v>
      </c>
      <c r="K432">
        <v>3</v>
      </c>
      <c r="L432">
        <v>1</v>
      </c>
      <c r="M432">
        <v>60</v>
      </c>
      <c r="N432" t="b">
        <v>1</v>
      </c>
      <c r="O432" t="s">
        <v>18</v>
      </c>
      <c r="P432" t="b">
        <v>0</v>
      </c>
    </row>
    <row r="433" spans="1:16" x14ac:dyDescent="0.3">
      <c r="A433">
        <v>432</v>
      </c>
      <c r="B433">
        <v>26</v>
      </c>
      <c r="C433" t="s">
        <v>25</v>
      </c>
      <c r="D433" t="s">
        <v>20</v>
      </c>
      <c r="E433">
        <v>179.23</v>
      </c>
      <c r="F433">
        <v>6163.01</v>
      </c>
      <c r="G433">
        <v>10</v>
      </c>
      <c r="H433">
        <v>15</v>
      </c>
      <c r="I433">
        <v>271.82</v>
      </c>
      <c r="J433">
        <v>9</v>
      </c>
      <c r="K433">
        <v>4</v>
      </c>
      <c r="L433">
        <v>2</v>
      </c>
      <c r="M433">
        <v>70</v>
      </c>
      <c r="N433" t="b">
        <v>1</v>
      </c>
      <c r="O433" t="s">
        <v>16</v>
      </c>
      <c r="P433" t="b">
        <v>1</v>
      </c>
    </row>
    <row r="434" spans="1:16" x14ac:dyDescent="0.3">
      <c r="A434">
        <v>433</v>
      </c>
      <c r="B434">
        <v>31</v>
      </c>
      <c r="C434" t="s">
        <v>25</v>
      </c>
      <c r="D434" t="s">
        <v>20</v>
      </c>
      <c r="E434">
        <v>57.16</v>
      </c>
      <c r="F434">
        <v>2402.7600000000002</v>
      </c>
      <c r="G434">
        <v>18</v>
      </c>
      <c r="H434">
        <v>95</v>
      </c>
      <c r="I434">
        <v>155.33000000000001</v>
      </c>
      <c r="J434">
        <v>5</v>
      </c>
      <c r="K434">
        <v>4</v>
      </c>
      <c r="L434">
        <v>5</v>
      </c>
      <c r="M434">
        <v>13</v>
      </c>
      <c r="N434" t="b">
        <v>1</v>
      </c>
      <c r="O434" t="s">
        <v>19</v>
      </c>
      <c r="P434" t="b">
        <v>1</v>
      </c>
    </row>
    <row r="435" spans="1:16" x14ac:dyDescent="0.3">
      <c r="A435">
        <v>434</v>
      </c>
      <c r="B435">
        <v>25</v>
      </c>
      <c r="C435" t="s">
        <v>24</v>
      </c>
      <c r="D435" t="s">
        <v>17</v>
      </c>
      <c r="E435">
        <v>163.55000000000001</v>
      </c>
      <c r="F435">
        <v>4943.33</v>
      </c>
      <c r="G435">
        <v>4</v>
      </c>
      <c r="H435">
        <v>32</v>
      </c>
      <c r="I435">
        <v>67.77</v>
      </c>
      <c r="J435">
        <v>7</v>
      </c>
      <c r="K435">
        <v>2</v>
      </c>
      <c r="L435">
        <v>2</v>
      </c>
      <c r="M435">
        <v>259</v>
      </c>
      <c r="N435" t="b">
        <v>1</v>
      </c>
      <c r="O435" t="s">
        <v>16</v>
      </c>
      <c r="P435" t="b">
        <v>0</v>
      </c>
    </row>
    <row r="436" spans="1:16" x14ac:dyDescent="0.3">
      <c r="A436">
        <v>435</v>
      </c>
      <c r="B436">
        <v>34</v>
      </c>
      <c r="C436" t="s">
        <v>25</v>
      </c>
      <c r="D436" t="s">
        <v>17</v>
      </c>
      <c r="E436">
        <v>165.45</v>
      </c>
      <c r="F436">
        <v>4872.41</v>
      </c>
      <c r="G436">
        <v>9</v>
      </c>
      <c r="H436">
        <v>88</v>
      </c>
      <c r="I436">
        <v>303.37</v>
      </c>
      <c r="J436">
        <v>3</v>
      </c>
      <c r="K436">
        <v>3</v>
      </c>
      <c r="L436">
        <v>1</v>
      </c>
      <c r="M436">
        <v>172</v>
      </c>
      <c r="N436" t="b">
        <v>1</v>
      </c>
      <c r="O436" t="s">
        <v>16</v>
      </c>
      <c r="P436" t="b">
        <v>0</v>
      </c>
    </row>
    <row r="437" spans="1:16" x14ac:dyDescent="0.3">
      <c r="A437">
        <v>436</v>
      </c>
      <c r="B437">
        <v>40</v>
      </c>
      <c r="C437" t="s">
        <v>26</v>
      </c>
      <c r="D437" t="s">
        <v>17</v>
      </c>
      <c r="E437">
        <v>186.86</v>
      </c>
      <c r="F437">
        <v>4585.8</v>
      </c>
      <c r="G437">
        <v>3</v>
      </c>
      <c r="H437">
        <v>64</v>
      </c>
      <c r="I437">
        <v>119.58</v>
      </c>
      <c r="J437">
        <v>9</v>
      </c>
      <c r="K437">
        <v>2</v>
      </c>
      <c r="L437">
        <v>5</v>
      </c>
      <c r="M437">
        <v>50</v>
      </c>
      <c r="N437" t="b">
        <v>1</v>
      </c>
      <c r="O437" t="s">
        <v>16</v>
      </c>
      <c r="P437" t="b">
        <v>0</v>
      </c>
    </row>
    <row r="438" spans="1:16" x14ac:dyDescent="0.3">
      <c r="A438">
        <v>437</v>
      </c>
      <c r="B438">
        <v>33</v>
      </c>
      <c r="C438" t="s">
        <v>25</v>
      </c>
      <c r="D438" t="s">
        <v>20</v>
      </c>
      <c r="E438">
        <v>40.799999999999997</v>
      </c>
      <c r="F438">
        <v>8055.1</v>
      </c>
      <c r="G438">
        <v>11</v>
      </c>
      <c r="H438">
        <v>44</v>
      </c>
      <c r="I438">
        <v>320.13</v>
      </c>
      <c r="J438">
        <v>9</v>
      </c>
      <c r="K438">
        <v>2</v>
      </c>
      <c r="L438">
        <v>3</v>
      </c>
      <c r="M438">
        <v>99</v>
      </c>
      <c r="N438" t="b">
        <v>1</v>
      </c>
      <c r="O438" t="s">
        <v>18</v>
      </c>
      <c r="P438" t="b">
        <v>1</v>
      </c>
    </row>
    <row r="439" spans="1:16" x14ac:dyDescent="0.3">
      <c r="A439">
        <v>438</v>
      </c>
      <c r="B439">
        <v>43</v>
      </c>
      <c r="C439" t="s">
        <v>26</v>
      </c>
      <c r="D439" t="s">
        <v>17</v>
      </c>
      <c r="E439">
        <v>59.11</v>
      </c>
      <c r="F439">
        <v>4769.76</v>
      </c>
      <c r="G439">
        <v>7</v>
      </c>
      <c r="H439">
        <v>22</v>
      </c>
      <c r="I439">
        <v>348.52</v>
      </c>
      <c r="J439">
        <v>0</v>
      </c>
      <c r="K439">
        <v>1</v>
      </c>
      <c r="L439">
        <v>3</v>
      </c>
      <c r="M439">
        <v>64</v>
      </c>
      <c r="N439" t="b">
        <v>0</v>
      </c>
      <c r="O439" t="s">
        <v>18</v>
      </c>
      <c r="P439" t="b">
        <v>1</v>
      </c>
    </row>
    <row r="440" spans="1:16" x14ac:dyDescent="0.3">
      <c r="A440">
        <v>439</v>
      </c>
      <c r="B440">
        <v>26</v>
      </c>
      <c r="C440" t="s">
        <v>25</v>
      </c>
      <c r="D440" t="s">
        <v>15</v>
      </c>
      <c r="E440">
        <v>153.72</v>
      </c>
      <c r="F440">
        <v>7607.82</v>
      </c>
      <c r="G440">
        <v>1</v>
      </c>
      <c r="H440">
        <v>3</v>
      </c>
      <c r="I440">
        <v>408.91</v>
      </c>
      <c r="J440">
        <v>5</v>
      </c>
      <c r="K440">
        <v>3</v>
      </c>
      <c r="L440">
        <v>2</v>
      </c>
      <c r="M440">
        <v>249</v>
      </c>
      <c r="N440" t="b">
        <v>0</v>
      </c>
      <c r="O440" t="s">
        <v>18</v>
      </c>
      <c r="P440" t="b">
        <v>1</v>
      </c>
    </row>
    <row r="441" spans="1:16" x14ac:dyDescent="0.3">
      <c r="A441">
        <v>440</v>
      </c>
      <c r="B441">
        <v>53</v>
      </c>
      <c r="C441" t="s">
        <v>27</v>
      </c>
      <c r="D441" t="s">
        <v>17</v>
      </c>
      <c r="E441">
        <v>55.28</v>
      </c>
      <c r="F441">
        <v>1748.16</v>
      </c>
      <c r="G441">
        <v>5</v>
      </c>
      <c r="H441">
        <v>27</v>
      </c>
      <c r="I441">
        <v>228.83</v>
      </c>
      <c r="J441">
        <v>4</v>
      </c>
      <c r="K441">
        <v>3</v>
      </c>
      <c r="L441">
        <v>4</v>
      </c>
      <c r="M441">
        <v>163</v>
      </c>
      <c r="N441" t="b">
        <v>1</v>
      </c>
      <c r="O441" t="s">
        <v>16</v>
      </c>
      <c r="P441" t="b">
        <v>0</v>
      </c>
    </row>
    <row r="442" spans="1:16" x14ac:dyDescent="0.3">
      <c r="A442">
        <v>441</v>
      </c>
      <c r="B442">
        <v>24</v>
      </c>
      <c r="C442" t="s">
        <v>24</v>
      </c>
      <c r="D442" t="s">
        <v>20</v>
      </c>
      <c r="E442">
        <v>71.540000000000006</v>
      </c>
      <c r="F442">
        <v>5366.48</v>
      </c>
      <c r="G442">
        <v>5</v>
      </c>
      <c r="H442">
        <v>10</v>
      </c>
      <c r="I442">
        <v>352.17</v>
      </c>
      <c r="J442">
        <v>1</v>
      </c>
      <c r="K442">
        <v>1</v>
      </c>
      <c r="L442">
        <v>5</v>
      </c>
      <c r="M442">
        <v>288</v>
      </c>
      <c r="N442" t="b">
        <v>1</v>
      </c>
      <c r="O442" t="s">
        <v>18</v>
      </c>
      <c r="P442" t="b">
        <v>1</v>
      </c>
    </row>
    <row r="443" spans="1:16" x14ac:dyDescent="0.3">
      <c r="A443">
        <v>442</v>
      </c>
      <c r="B443">
        <v>35</v>
      </c>
      <c r="C443" t="s">
        <v>25</v>
      </c>
      <c r="D443" t="s">
        <v>17</v>
      </c>
      <c r="E443">
        <v>50.01</v>
      </c>
      <c r="F443">
        <v>8258.64</v>
      </c>
      <c r="G443">
        <v>13</v>
      </c>
      <c r="H443">
        <v>2</v>
      </c>
      <c r="I443">
        <v>27.22</v>
      </c>
      <c r="J443">
        <v>0</v>
      </c>
      <c r="K443">
        <v>3</v>
      </c>
      <c r="L443">
        <v>5</v>
      </c>
      <c r="M443">
        <v>56</v>
      </c>
      <c r="N443" t="b">
        <v>1</v>
      </c>
      <c r="O443" t="s">
        <v>19</v>
      </c>
      <c r="P443" t="b">
        <v>0</v>
      </c>
    </row>
    <row r="444" spans="1:16" x14ac:dyDescent="0.3">
      <c r="A444">
        <v>443</v>
      </c>
      <c r="B444">
        <v>25</v>
      </c>
      <c r="C444" t="s">
        <v>24</v>
      </c>
      <c r="D444" t="s">
        <v>15</v>
      </c>
      <c r="E444">
        <v>51.09</v>
      </c>
      <c r="F444">
        <v>1859.39</v>
      </c>
      <c r="G444">
        <v>1</v>
      </c>
      <c r="H444">
        <v>57</v>
      </c>
      <c r="I444">
        <v>319.16000000000003</v>
      </c>
      <c r="J444">
        <v>0</v>
      </c>
      <c r="K444">
        <v>1</v>
      </c>
      <c r="L444">
        <v>4</v>
      </c>
      <c r="M444">
        <v>84</v>
      </c>
      <c r="N444" t="b">
        <v>0</v>
      </c>
      <c r="O444" t="s">
        <v>18</v>
      </c>
      <c r="P444" t="b">
        <v>1</v>
      </c>
    </row>
    <row r="445" spans="1:16" x14ac:dyDescent="0.3">
      <c r="A445">
        <v>444</v>
      </c>
      <c r="B445">
        <v>38</v>
      </c>
      <c r="C445" t="s">
        <v>26</v>
      </c>
      <c r="D445" t="s">
        <v>15</v>
      </c>
      <c r="E445">
        <v>106.68</v>
      </c>
      <c r="F445">
        <v>4702.7299999999996</v>
      </c>
      <c r="G445">
        <v>4</v>
      </c>
      <c r="H445">
        <v>68</v>
      </c>
      <c r="I445">
        <v>222.93</v>
      </c>
      <c r="J445">
        <v>0</v>
      </c>
      <c r="K445">
        <v>3</v>
      </c>
      <c r="L445">
        <v>3</v>
      </c>
      <c r="M445">
        <v>295</v>
      </c>
      <c r="N445" t="b">
        <v>0</v>
      </c>
      <c r="O445" t="s">
        <v>16</v>
      </c>
      <c r="P445" t="b">
        <v>1</v>
      </c>
    </row>
    <row r="446" spans="1:16" x14ac:dyDescent="0.3">
      <c r="A446">
        <v>445</v>
      </c>
      <c r="B446">
        <v>43</v>
      </c>
      <c r="C446" t="s">
        <v>26</v>
      </c>
      <c r="D446" t="s">
        <v>15</v>
      </c>
      <c r="E446">
        <v>39.74</v>
      </c>
      <c r="F446">
        <v>6129.89</v>
      </c>
      <c r="G446">
        <v>8</v>
      </c>
      <c r="H446">
        <v>82</v>
      </c>
      <c r="I446">
        <v>406.44</v>
      </c>
      <c r="J446">
        <v>4</v>
      </c>
      <c r="K446">
        <v>0</v>
      </c>
      <c r="L446">
        <v>1</v>
      </c>
      <c r="M446">
        <v>187</v>
      </c>
      <c r="N446" t="b">
        <v>1</v>
      </c>
      <c r="O446" t="s">
        <v>19</v>
      </c>
      <c r="P446" t="b">
        <v>0</v>
      </c>
    </row>
    <row r="447" spans="1:16" x14ac:dyDescent="0.3">
      <c r="A447">
        <v>446</v>
      </c>
      <c r="B447">
        <v>20</v>
      </c>
      <c r="C447" t="s">
        <v>24</v>
      </c>
      <c r="D447" t="s">
        <v>20</v>
      </c>
      <c r="E447">
        <v>77.91</v>
      </c>
      <c r="F447">
        <v>1929.27</v>
      </c>
      <c r="G447">
        <v>18</v>
      </c>
      <c r="H447">
        <v>2</v>
      </c>
      <c r="I447">
        <v>494.07</v>
      </c>
      <c r="J447">
        <v>9</v>
      </c>
      <c r="K447">
        <v>3</v>
      </c>
      <c r="L447">
        <v>3</v>
      </c>
      <c r="M447">
        <v>313</v>
      </c>
      <c r="N447" t="b">
        <v>0</v>
      </c>
      <c r="O447" t="s">
        <v>19</v>
      </c>
      <c r="P447" t="b">
        <v>1</v>
      </c>
    </row>
    <row r="448" spans="1:16" x14ac:dyDescent="0.3">
      <c r="A448">
        <v>447</v>
      </c>
      <c r="B448">
        <v>34</v>
      </c>
      <c r="C448" t="s">
        <v>25</v>
      </c>
      <c r="D448" t="s">
        <v>15</v>
      </c>
      <c r="E448">
        <v>96.79</v>
      </c>
      <c r="F448">
        <v>7591.98</v>
      </c>
      <c r="G448">
        <v>12</v>
      </c>
      <c r="H448">
        <v>31</v>
      </c>
      <c r="I448">
        <v>153.29</v>
      </c>
      <c r="J448">
        <v>4</v>
      </c>
      <c r="K448">
        <v>0</v>
      </c>
      <c r="L448">
        <v>1</v>
      </c>
      <c r="M448">
        <v>64</v>
      </c>
      <c r="N448" t="b">
        <v>0</v>
      </c>
      <c r="O448" t="s">
        <v>19</v>
      </c>
      <c r="P448" t="b">
        <v>1</v>
      </c>
    </row>
    <row r="449" spans="1:16" x14ac:dyDescent="0.3">
      <c r="A449">
        <v>448</v>
      </c>
      <c r="B449">
        <v>68</v>
      </c>
      <c r="C449" t="s">
        <v>23</v>
      </c>
      <c r="D449" t="s">
        <v>17</v>
      </c>
      <c r="E449">
        <v>24.42</v>
      </c>
      <c r="F449">
        <v>882.06</v>
      </c>
      <c r="G449">
        <v>3</v>
      </c>
      <c r="H449">
        <v>35</v>
      </c>
      <c r="I449">
        <v>448.28</v>
      </c>
      <c r="J449">
        <v>0</v>
      </c>
      <c r="K449">
        <v>2</v>
      </c>
      <c r="L449">
        <v>3</v>
      </c>
      <c r="M449">
        <v>88</v>
      </c>
      <c r="N449" t="b">
        <v>1</v>
      </c>
      <c r="O449" t="s">
        <v>16</v>
      </c>
      <c r="P449" t="b">
        <v>1</v>
      </c>
    </row>
    <row r="450" spans="1:16" x14ac:dyDescent="0.3">
      <c r="A450">
        <v>449</v>
      </c>
      <c r="B450">
        <v>63</v>
      </c>
      <c r="C450" t="s">
        <v>22</v>
      </c>
      <c r="D450" t="s">
        <v>17</v>
      </c>
      <c r="E450">
        <v>89.9</v>
      </c>
      <c r="F450">
        <v>9469.51</v>
      </c>
      <c r="G450">
        <v>13</v>
      </c>
      <c r="H450">
        <v>98</v>
      </c>
      <c r="I450">
        <v>61.94</v>
      </c>
      <c r="J450">
        <v>8</v>
      </c>
      <c r="K450">
        <v>2</v>
      </c>
      <c r="L450">
        <v>5</v>
      </c>
      <c r="M450">
        <v>74</v>
      </c>
      <c r="N450" t="b">
        <v>1</v>
      </c>
      <c r="O450" t="s">
        <v>16</v>
      </c>
      <c r="P450" t="b">
        <v>1</v>
      </c>
    </row>
    <row r="451" spans="1:16" x14ac:dyDescent="0.3">
      <c r="A451">
        <v>450</v>
      </c>
      <c r="B451">
        <v>41</v>
      </c>
      <c r="C451" t="s">
        <v>26</v>
      </c>
      <c r="D451" t="s">
        <v>15</v>
      </c>
      <c r="E451">
        <v>36.94</v>
      </c>
      <c r="F451">
        <v>4735.3900000000003</v>
      </c>
      <c r="G451">
        <v>17</v>
      </c>
      <c r="H451">
        <v>48</v>
      </c>
      <c r="I451">
        <v>231.67</v>
      </c>
      <c r="J451">
        <v>7</v>
      </c>
      <c r="K451">
        <v>2</v>
      </c>
      <c r="L451">
        <v>5</v>
      </c>
      <c r="M451">
        <v>63</v>
      </c>
      <c r="N451" t="b">
        <v>0</v>
      </c>
      <c r="O451" t="s">
        <v>16</v>
      </c>
      <c r="P451" t="b">
        <v>1</v>
      </c>
    </row>
    <row r="452" spans="1:16" x14ac:dyDescent="0.3">
      <c r="A452">
        <v>451</v>
      </c>
      <c r="B452">
        <v>42</v>
      </c>
      <c r="C452" t="s">
        <v>26</v>
      </c>
      <c r="D452" t="s">
        <v>20</v>
      </c>
      <c r="E452">
        <v>108.84</v>
      </c>
      <c r="F452">
        <v>3427.62</v>
      </c>
      <c r="G452">
        <v>3</v>
      </c>
      <c r="H452">
        <v>49</v>
      </c>
      <c r="I452">
        <v>350.69</v>
      </c>
      <c r="J452">
        <v>1</v>
      </c>
      <c r="K452">
        <v>4</v>
      </c>
      <c r="L452">
        <v>1</v>
      </c>
      <c r="M452">
        <v>151</v>
      </c>
      <c r="N452" t="b">
        <v>0</v>
      </c>
      <c r="O452" t="s">
        <v>18</v>
      </c>
      <c r="P452" t="b">
        <v>0</v>
      </c>
    </row>
    <row r="453" spans="1:16" x14ac:dyDescent="0.3">
      <c r="A453">
        <v>452</v>
      </c>
      <c r="B453">
        <v>22</v>
      </c>
      <c r="C453" t="s">
        <v>24</v>
      </c>
      <c r="D453" t="s">
        <v>15</v>
      </c>
      <c r="E453">
        <v>168.63</v>
      </c>
      <c r="F453">
        <v>1256.3900000000001</v>
      </c>
      <c r="G453">
        <v>13</v>
      </c>
      <c r="H453">
        <v>11</v>
      </c>
      <c r="I453">
        <v>432.93</v>
      </c>
      <c r="J453">
        <v>8</v>
      </c>
      <c r="K453">
        <v>2</v>
      </c>
      <c r="L453">
        <v>3</v>
      </c>
      <c r="M453">
        <v>339</v>
      </c>
      <c r="N453" t="b">
        <v>0</v>
      </c>
      <c r="O453" t="s">
        <v>16</v>
      </c>
      <c r="P453" t="b">
        <v>0</v>
      </c>
    </row>
    <row r="454" spans="1:16" x14ac:dyDescent="0.3">
      <c r="A454">
        <v>453</v>
      </c>
      <c r="B454">
        <v>54</v>
      </c>
      <c r="C454" t="s">
        <v>27</v>
      </c>
      <c r="D454" t="s">
        <v>17</v>
      </c>
      <c r="E454">
        <v>167.32</v>
      </c>
      <c r="F454">
        <v>4382.71</v>
      </c>
      <c r="G454">
        <v>10</v>
      </c>
      <c r="H454">
        <v>7</v>
      </c>
      <c r="I454">
        <v>118.39</v>
      </c>
      <c r="J454">
        <v>9</v>
      </c>
      <c r="K454">
        <v>0</v>
      </c>
      <c r="L454">
        <v>1</v>
      </c>
      <c r="M454">
        <v>304</v>
      </c>
      <c r="N454" t="b">
        <v>0</v>
      </c>
      <c r="O454" t="s">
        <v>19</v>
      </c>
      <c r="P454" t="b">
        <v>1</v>
      </c>
    </row>
    <row r="455" spans="1:16" x14ac:dyDescent="0.3">
      <c r="A455">
        <v>454</v>
      </c>
      <c r="B455">
        <v>62</v>
      </c>
      <c r="C455" t="s">
        <v>22</v>
      </c>
      <c r="D455" t="s">
        <v>17</v>
      </c>
      <c r="E455">
        <v>34.479999999999997</v>
      </c>
      <c r="F455">
        <v>6632.06</v>
      </c>
      <c r="G455">
        <v>4</v>
      </c>
      <c r="H455">
        <v>6</v>
      </c>
      <c r="I455">
        <v>251.39</v>
      </c>
      <c r="J455">
        <v>6</v>
      </c>
      <c r="K455">
        <v>1</v>
      </c>
      <c r="L455">
        <v>1</v>
      </c>
      <c r="M455">
        <v>306</v>
      </c>
      <c r="N455" t="b">
        <v>1</v>
      </c>
      <c r="O455" t="s">
        <v>16</v>
      </c>
      <c r="P455" t="b">
        <v>1</v>
      </c>
    </row>
    <row r="456" spans="1:16" x14ac:dyDescent="0.3">
      <c r="A456">
        <v>455</v>
      </c>
      <c r="B456">
        <v>67</v>
      </c>
      <c r="C456" t="s">
        <v>23</v>
      </c>
      <c r="D456" t="s">
        <v>15</v>
      </c>
      <c r="E456">
        <v>128.22</v>
      </c>
      <c r="F456">
        <v>1035.42</v>
      </c>
      <c r="G456">
        <v>1</v>
      </c>
      <c r="H456">
        <v>43</v>
      </c>
      <c r="I456">
        <v>488.2</v>
      </c>
      <c r="J456">
        <v>4</v>
      </c>
      <c r="K456">
        <v>1</v>
      </c>
      <c r="L456">
        <v>3</v>
      </c>
      <c r="M456">
        <v>315</v>
      </c>
      <c r="N456" t="b">
        <v>1</v>
      </c>
      <c r="O456" t="s">
        <v>19</v>
      </c>
      <c r="P456" t="b">
        <v>0</v>
      </c>
    </row>
    <row r="457" spans="1:16" x14ac:dyDescent="0.3">
      <c r="A457">
        <v>456</v>
      </c>
      <c r="B457">
        <v>41</v>
      </c>
      <c r="C457" t="s">
        <v>26</v>
      </c>
      <c r="D457" t="s">
        <v>20</v>
      </c>
      <c r="E457">
        <v>170.23</v>
      </c>
      <c r="F457">
        <v>3132.06</v>
      </c>
      <c r="G457">
        <v>14</v>
      </c>
      <c r="H457">
        <v>71</v>
      </c>
      <c r="I457">
        <v>371.26</v>
      </c>
      <c r="J457">
        <v>8</v>
      </c>
      <c r="K457">
        <v>4</v>
      </c>
      <c r="L457">
        <v>1</v>
      </c>
      <c r="M457">
        <v>354</v>
      </c>
      <c r="N457" t="b">
        <v>0</v>
      </c>
      <c r="O457" t="s">
        <v>16</v>
      </c>
      <c r="P457" t="b">
        <v>0</v>
      </c>
    </row>
    <row r="458" spans="1:16" x14ac:dyDescent="0.3">
      <c r="A458">
        <v>457</v>
      </c>
      <c r="B458">
        <v>48</v>
      </c>
      <c r="C458" t="s">
        <v>27</v>
      </c>
      <c r="D458" t="s">
        <v>17</v>
      </c>
      <c r="E458">
        <v>62.84</v>
      </c>
      <c r="F458">
        <v>8376.57</v>
      </c>
      <c r="G458">
        <v>6</v>
      </c>
      <c r="H458">
        <v>39</v>
      </c>
      <c r="I458">
        <v>203.06</v>
      </c>
      <c r="J458">
        <v>9</v>
      </c>
      <c r="K458">
        <v>3</v>
      </c>
      <c r="L458">
        <v>1</v>
      </c>
      <c r="M458">
        <v>120</v>
      </c>
      <c r="N458" t="b">
        <v>0</v>
      </c>
      <c r="O458" t="s">
        <v>19</v>
      </c>
      <c r="P458" t="b">
        <v>0</v>
      </c>
    </row>
    <row r="459" spans="1:16" x14ac:dyDescent="0.3">
      <c r="A459">
        <v>458</v>
      </c>
      <c r="B459">
        <v>43</v>
      </c>
      <c r="C459" t="s">
        <v>26</v>
      </c>
      <c r="D459" t="s">
        <v>20</v>
      </c>
      <c r="E459">
        <v>157.15</v>
      </c>
      <c r="F459">
        <v>6497.19</v>
      </c>
      <c r="G459">
        <v>19</v>
      </c>
      <c r="H459">
        <v>6</v>
      </c>
      <c r="I459">
        <v>253.8</v>
      </c>
      <c r="J459">
        <v>6</v>
      </c>
      <c r="K459">
        <v>2</v>
      </c>
      <c r="L459">
        <v>3</v>
      </c>
      <c r="M459">
        <v>239</v>
      </c>
      <c r="N459" t="b">
        <v>1</v>
      </c>
      <c r="O459" t="s">
        <v>19</v>
      </c>
      <c r="P459" t="b">
        <v>1</v>
      </c>
    </row>
    <row r="460" spans="1:16" x14ac:dyDescent="0.3">
      <c r="A460">
        <v>459</v>
      </c>
      <c r="B460">
        <v>38</v>
      </c>
      <c r="C460" t="s">
        <v>26</v>
      </c>
      <c r="D460" t="s">
        <v>15</v>
      </c>
      <c r="E460">
        <v>180.34</v>
      </c>
      <c r="F460">
        <v>2143.09</v>
      </c>
      <c r="G460">
        <v>4</v>
      </c>
      <c r="H460">
        <v>61</v>
      </c>
      <c r="I460">
        <v>460.63</v>
      </c>
      <c r="J460">
        <v>4</v>
      </c>
      <c r="K460">
        <v>3</v>
      </c>
      <c r="L460">
        <v>2</v>
      </c>
      <c r="M460">
        <v>338</v>
      </c>
      <c r="N460" t="b">
        <v>0</v>
      </c>
      <c r="O460" t="s">
        <v>19</v>
      </c>
      <c r="P460" t="b">
        <v>1</v>
      </c>
    </row>
    <row r="461" spans="1:16" x14ac:dyDescent="0.3">
      <c r="A461">
        <v>460</v>
      </c>
      <c r="B461">
        <v>51</v>
      </c>
      <c r="C461" t="s">
        <v>27</v>
      </c>
      <c r="D461" t="s">
        <v>17</v>
      </c>
      <c r="E461">
        <v>165.1</v>
      </c>
      <c r="F461">
        <v>1693.01</v>
      </c>
      <c r="G461">
        <v>11</v>
      </c>
      <c r="H461">
        <v>31</v>
      </c>
      <c r="I461">
        <v>248.53</v>
      </c>
      <c r="J461">
        <v>7</v>
      </c>
      <c r="K461">
        <v>1</v>
      </c>
      <c r="L461">
        <v>2</v>
      </c>
      <c r="M461">
        <v>349</v>
      </c>
      <c r="N461" t="b">
        <v>0</v>
      </c>
      <c r="O461" t="s">
        <v>19</v>
      </c>
      <c r="P461" t="b">
        <v>0</v>
      </c>
    </row>
    <row r="462" spans="1:16" x14ac:dyDescent="0.3">
      <c r="A462">
        <v>461</v>
      </c>
      <c r="B462">
        <v>55</v>
      </c>
      <c r="C462" t="s">
        <v>22</v>
      </c>
      <c r="D462" t="s">
        <v>17</v>
      </c>
      <c r="E462">
        <v>39.31</v>
      </c>
      <c r="F462">
        <v>9054.4</v>
      </c>
      <c r="G462">
        <v>13</v>
      </c>
      <c r="H462">
        <v>60</v>
      </c>
      <c r="I462">
        <v>38.46</v>
      </c>
      <c r="J462">
        <v>0</v>
      </c>
      <c r="K462">
        <v>0</v>
      </c>
      <c r="L462">
        <v>4</v>
      </c>
      <c r="M462">
        <v>62</v>
      </c>
      <c r="N462" t="b">
        <v>0</v>
      </c>
      <c r="O462" t="s">
        <v>18</v>
      </c>
      <c r="P462" t="b">
        <v>1</v>
      </c>
    </row>
    <row r="463" spans="1:16" x14ac:dyDescent="0.3">
      <c r="A463">
        <v>462</v>
      </c>
      <c r="B463">
        <v>41</v>
      </c>
      <c r="C463" t="s">
        <v>26</v>
      </c>
      <c r="D463" t="s">
        <v>17</v>
      </c>
      <c r="E463">
        <v>21.63</v>
      </c>
      <c r="F463">
        <v>2941.5</v>
      </c>
      <c r="G463">
        <v>10</v>
      </c>
      <c r="H463">
        <v>9</v>
      </c>
      <c r="I463">
        <v>110.3</v>
      </c>
      <c r="J463">
        <v>4</v>
      </c>
      <c r="K463">
        <v>4</v>
      </c>
      <c r="L463">
        <v>2</v>
      </c>
      <c r="M463">
        <v>206</v>
      </c>
      <c r="N463" t="b">
        <v>1</v>
      </c>
      <c r="O463" t="s">
        <v>18</v>
      </c>
      <c r="P463" t="b">
        <v>0</v>
      </c>
    </row>
    <row r="464" spans="1:16" x14ac:dyDescent="0.3">
      <c r="A464">
        <v>463</v>
      </c>
      <c r="B464">
        <v>45</v>
      </c>
      <c r="C464" t="s">
        <v>26</v>
      </c>
      <c r="D464" t="s">
        <v>17</v>
      </c>
      <c r="E464">
        <v>54.51</v>
      </c>
      <c r="F464">
        <v>1877.05</v>
      </c>
      <c r="G464">
        <v>17</v>
      </c>
      <c r="H464">
        <v>64</v>
      </c>
      <c r="I464">
        <v>11.84</v>
      </c>
      <c r="J464">
        <v>3</v>
      </c>
      <c r="K464">
        <v>4</v>
      </c>
      <c r="L464">
        <v>3</v>
      </c>
      <c r="M464">
        <v>154</v>
      </c>
      <c r="N464" t="b">
        <v>0</v>
      </c>
      <c r="O464" t="s">
        <v>18</v>
      </c>
      <c r="P464" t="b">
        <v>0</v>
      </c>
    </row>
    <row r="465" spans="1:16" x14ac:dyDescent="0.3">
      <c r="A465">
        <v>464</v>
      </c>
      <c r="B465">
        <v>47</v>
      </c>
      <c r="C465" t="s">
        <v>27</v>
      </c>
      <c r="D465" t="s">
        <v>17</v>
      </c>
      <c r="E465">
        <v>68.69</v>
      </c>
      <c r="F465">
        <v>9999.64</v>
      </c>
      <c r="G465">
        <v>7</v>
      </c>
      <c r="H465">
        <v>82</v>
      </c>
      <c r="I465">
        <v>245.31</v>
      </c>
      <c r="J465">
        <v>4</v>
      </c>
      <c r="K465">
        <v>4</v>
      </c>
      <c r="L465">
        <v>1</v>
      </c>
      <c r="M465">
        <v>35</v>
      </c>
      <c r="N465" t="b">
        <v>0</v>
      </c>
      <c r="O465" t="s">
        <v>16</v>
      </c>
      <c r="P465" t="b">
        <v>0</v>
      </c>
    </row>
    <row r="466" spans="1:16" x14ac:dyDescent="0.3">
      <c r="A466">
        <v>465</v>
      </c>
      <c r="B466">
        <v>51</v>
      </c>
      <c r="C466" t="s">
        <v>27</v>
      </c>
      <c r="D466" t="s">
        <v>17</v>
      </c>
      <c r="E466">
        <v>130.91</v>
      </c>
      <c r="F466">
        <v>3161</v>
      </c>
      <c r="G466">
        <v>13</v>
      </c>
      <c r="H466">
        <v>87</v>
      </c>
      <c r="I466">
        <v>486.97</v>
      </c>
      <c r="J466">
        <v>9</v>
      </c>
      <c r="K466">
        <v>2</v>
      </c>
      <c r="L466">
        <v>3</v>
      </c>
      <c r="M466">
        <v>14</v>
      </c>
      <c r="N466" t="b">
        <v>0</v>
      </c>
      <c r="O466" t="s">
        <v>19</v>
      </c>
      <c r="P466" t="b">
        <v>0</v>
      </c>
    </row>
    <row r="467" spans="1:16" x14ac:dyDescent="0.3">
      <c r="A467">
        <v>466</v>
      </c>
      <c r="B467">
        <v>69</v>
      </c>
      <c r="C467" t="s">
        <v>23</v>
      </c>
      <c r="D467" t="s">
        <v>15</v>
      </c>
      <c r="E467">
        <v>89.17</v>
      </c>
      <c r="F467">
        <v>1334.93</v>
      </c>
      <c r="G467">
        <v>16</v>
      </c>
      <c r="H467">
        <v>4</v>
      </c>
      <c r="I467">
        <v>403.21</v>
      </c>
      <c r="J467">
        <v>9</v>
      </c>
      <c r="K467">
        <v>4</v>
      </c>
      <c r="L467">
        <v>5</v>
      </c>
      <c r="M467">
        <v>219</v>
      </c>
      <c r="N467" t="b">
        <v>0</v>
      </c>
      <c r="O467" t="s">
        <v>16</v>
      </c>
      <c r="P467" t="b">
        <v>1</v>
      </c>
    </row>
    <row r="468" spans="1:16" x14ac:dyDescent="0.3">
      <c r="A468">
        <v>467</v>
      </c>
      <c r="B468">
        <v>69</v>
      </c>
      <c r="C468" t="s">
        <v>23</v>
      </c>
      <c r="D468" t="s">
        <v>17</v>
      </c>
      <c r="E468">
        <v>146.61000000000001</v>
      </c>
      <c r="F468">
        <v>4671.3999999999996</v>
      </c>
      <c r="G468">
        <v>7</v>
      </c>
      <c r="H468">
        <v>16</v>
      </c>
      <c r="I468">
        <v>30.23</v>
      </c>
      <c r="J468">
        <v>6</v>
      </c>
      <c r="K468">
        <v>0</v>
      </c>
      <c r="L468">
        <v>3</v>
      </c>
      <c r="M468">
        <v>34</v>
      </c>
      <c r="N468" t="b">
        <v>1</v>
      </c>
      <c r="O468" t="s">
        <v>19</v>
      </c>
      <c r="P468" t="b">
        <v>1</v>
      </c>
    </row>
    <row r="469" spans="1:16" x14ac:dyDescent="0.3">
      <c r="A469">
        <v>468</v>
      </c>
      <c r="B469">
        <v>40</v>
      </c>
      <c r="C469" t="s">
        <v>26</v>
      </c>
      <c r="D469" t="s">
        <v>17</v>
      </c>
      <c r="E469">
        <v>83.55</v>
      </c>
      <c r="F469">
        <v>4400.0200000000004</v>
      </c>
      <c r="G469">
        <v>18</v>
      </c>
      <c r="H469">
        <v>95</v>
      </c>
      <c r="I469">
        <v>466.12</v>
      </c>
      <c r="J469">
        <v>1</v>
      </c>
      <c r="K469">
        <v>0</v>
      </c>
      <c r="L469">
        <v>2</v>
      </c>
      <c r="M469">
        <v>338</v>
      </c>
      <c r="N469" t="b">
        <v>1</v>
      </c>
      <c r="O469" t="s">
        <v>19</v>
      </c>
      <c r="P469" t="b">
        <v>0</v>
      </c>
    </row>
    <row r="470" spans="1:16" x14ac:dyDescent="0.3">
      <c r="A470">
        <v>469</v>
      </c>
      <c r="B470">
        <v>25</v>
      </c>
      <c r="C470" t="s">
        <v>24</v>
      </c>
      <c r="D470" t="s">
        <v>15</v>
      </c>
      <c r="E470">
        <v>47.8</v>
      </c>
      <c r="F470">
        <v>9275.34</v>
      </c>
      <c r="G470">
        <v>7</v>
      </c>
      <c r="H470">
        <v>7</v>
      </c>
      <c r="I470">
        <v>64.55</v>
      </c>
      <c r="J470">
        <v>3</v>
      </c>
      <c r="K470">
        <v>4</v>
      </c>
      <c r="L470">
        <v>4</v>
      </c>
      <c r="M470">
        <v>185</v>
      </c>
      <c r="N470" t="b">
        <v>1</v>
      </c>
      <c r="O470" t="s">
        <v>18</v>
      </c>
      <c r="P470" t="b">
        <v>1</v>
      </c>
    </row>
    <row r="471" spans="1:16" x14ac:dyDescent="0.3">
      <c r="A471">
        <v>470</v>
      </c>
      <c r="B471">
        <v>59</v>
      </c>
      <c r="C471" t="s">
        <v>22</v>
      </c>
      <c r="D471" t="s">
        <v>17</v>
      </c>
      <c r="E471">
        <v>76.28</v>
      </c>
      <c r="F471">
        <v>1428.63</v>
      </c>
      <c r="G471">
        <v>6</v>
      </c>
      <c r="H471">
        <v>94</v>
      </c>
      <c r="I471">
        <v>21.27</v>
      </c>
      <c r="J471">
        <v>2</v>
      </c>
      <c r="K471">
        <v>1</v>
      </c>
      <c r="L471">
        <v>1</v>
      </c>
      <c r="M471">
        <v>242</v>
      </c>
      <c r="N471" t="b">
        <v>0</v>
      </c>
      <c r="O471" t="s">
        <v>18</v>
      </c>
      <c r="P471" t="b">
        <v>1</v>
      </c>
    </row>
    <row r="472" spans="1:16" x14ac:dyDescent="0.3">
      <c r="A472">
        <v>471</v>
      </c>
      <c r="B472">
        <v>67</v>
      </c>
      <c r="C472" t="s">
        <v>23</v>
      </c>
      <c r="D472" t="s">
        <v>17</v>
      </c>
      <c r="E472">
        <v>179.18</v>
      </c>
      <c r="F472">
        <v>1002.25</v>
      </c>
      <c r="G472">
        <v>13</v>
      </c>
      <c r="H472">
        <v>23</v>
      </c>
      <c r="I472">
        <v>113.68</v>
      </c>
      <c r="J472">
        <v>8</v>
      </c>
      <c r="K472">
        <v>1</v>
      </c>
      <c r="L472">
        <v>1</v>
      </c>
      <c r="M472">
        <v>182</v>
      </c>
      <c r="N472" t="b">
        <v>0</v>
      </c>
      <c r="O472" t="s">
        <v>16</v>
      </c>
      <c r="P472" t="b">
        <v>0</v>
      </c>
    </row>
    <row r="473" spans="1:16" x14ac:dyDescent="0.3">
      <c r="A473">
        <v>472</v>
      </c>
      <c r="B473">
        <v>27</v>
      </c>
      <c r="C473" t="s">
        <v>25</v>
      </c>
      <c r="D473" t="s">
        <v>15</v>
      </c>
      <c r="E473">
        <v>192.54</v>
      </c>
      <c r="F473">
        <v>1020.49</v>
      </c>
      <c r="G473">
        <v>3</v>
      </c>
      <c r="H473">
        <v>11</v>
      </c>
      <c r="I473">
        <v>255.08</v>
      </c>
      <c r="J473">
        <v>5</v>
      </c>
      <c r="K473">
        <v>4</v>
      </c>
      <c r="L473">
        <v>2</v>
      </c>
      <c r="M473">
        <v>241</v>
      </c>
      <c r="N473" t="b">
        <v>1</v>
      </c>
      <c r="O473" t="s">
        <v>16</v>
      </c>
      <c r="P473" t="b">
        <v>0</v>
      </c>
    </row>
    <row r="474" spans="1:16" x14ac:dyDescent="0.3">
      <c r="A474">
        <v>473</v>
      </c>
      <c r="B474">
        <v>18</v>
      </c>
      <c r="C474" t="s">
        <v>24</v>
      </c>
      <c r="D474" t="s">
        <v>17</v>
      </c>
      <c r="E474">
        <v>57.35</v>
      </c>
      <c r="F474">
        <v>9052.4500000000007</v>
      </c>
      <c r="G474">
        <v>1</v>
      </c>
      <c r="H474">
        <v>29</v>
      </c>
      <c r="I474">
        <v>48.1</v>
      </c>
      <c r="J474">
        <v>0</v>
      </c>
      <c r="K474">
        <v>2</v>
      </c>
      <c r="L474">
        <v>4</v>
      </c>
      <c r="M474">
        <v>53</v>
      </c>
      <c r="N474" t="b">
        <v>0</v>
      </c>
      <c r="O474" t="s">
        <v>18</v>
      </c>
      <c r="P474" t="b">
        <v>1</v>
      </c>
    </row>
    <row r="475" spans="1:16" x14ac:dyDescent="0.3">
      <c r="A475">
        <v>474</v>
      </c>
      <c r="B475">
        <v>37</v>
      </c>
      <c r="C475" t="s">
        <v>26</v>
      </c>
      <c r="D475" t="s">
        <v>17</v>
      </c>
      <c r="E475">
        <v>161.91999999999999</v>
      </c>
      <c r="F475">
        <v>4548.75</v>
      </c>
      <c r="G475">
        <v>18</v>
      </c>
      <c r="H475">
        <v>8</v>
      </c>
      <c r="I475">
        <v>392.86</v>
      </c>
      <c r="J475">
        <v>6</v>
      </c>
      <c r="K475">
        <v>1</v>
      </c>
      <c r="L475">
        <v>5</v>
      </c>
      <c r="M475">
        <v>363</v>
      </c>
      <c r="N475" t="b">
        <v>0</v>
      </c>
      <c r="O475" t="s">
        <v>19</v>
      </c>
      <c r="P475" t="b">
        <v>1</v>
      </c>
    </row>
    <row r="476" spans="1:16" x14ac:dyDescent="0.3">
      <c r="A476">
        <v>475</v>
      </c>
      <c r="B476">
        <v>54</v>
      </c>
      <c r="C476" t="s">
        <v>27</v>
      </c>
      <c r="D476" t="s">
        <v>15</v>
      </c>
      <c r="E476">
        <v>69.2</v>
      </c>
      <c r="F476">
        <v>1591</v>
      </c>
      <c r="G476">
        <v>11</v>
      </c>
      <c r="H476">
        <v>92</v>
      </c>
      <c r="I476">
        <v>18.57</v>
      </c>
      <c r="J476">
        <v>7</v>
      </c>
      <c r="K476">
        <v>4</v>
      </c>
      <c r="L476">
        <v>4</v>
      </c>
      <c r="M476">
        <v>101</v>
      </c>
      <c r="N476" t="b">
        <v>1</v>
      </c>
      <c r="O476" t="s">
        <v>19</v>
      </c>
      <c r="P476" t="b">
        <v>1</v>
      </c>
    </row>
    <row r="477" spans="1:16" x14ac:dyDescent="0.3">
      <c r="A477">
        <v>476</v>
      </c>
      <c r="B477">
        <v>35</v>
      </c>
      <c r="C477" t="s">
        <v>25</v>
      </c>
      <c r="D477" t="s">
        <v>17</v>
      </c>
      <c r="E477">
        <v>179.68</v>
      </c>
      <c r="F477">
        <v>5978.92</v>
      </c>
      <c r="G477">
        <v>1</v>
      </c>
      <c r="H477">
        <v>84</v>
      </c>
      <c r="I477">
        <v>116.9</v>
      </c>
      <c r="J477">
        <v>8</v>
      </c>
      <c r="K477">
        <v>0</v>
      </c>
      <c r="L477">
        <v>4</v>
      </c>
      <c r="M477">
        <v>327</v>
      </c>
      <c r="N477" t="b">
        <v>1</v>
      </c>
      <c r="O477" t="s">
        <v>16</v>
      </c>
      <c r="P477" t="b">
        <v>1</v>
      </c>
    </row>
    <row r="478" spans="1:16" x14ac:dyDescent="0.3">
      <c r="A478">
        <v>477</v>
      </c>
      <c r="B478">
        <v>38</v>
      </c>
      <c r="C478" t="s">
        <v>26</v>
      </c>
      <c r="D478" t="s">
        <v>15</v>
      </c>
      <c r="E478">
        <v>49.8</v>
      </c>
      <c r="F478">
        <v>5422.47</v>
      </c>
      <c r="G478">
        <v>5</v>
      </c>
      <c r="H478">
        <v>3</v>
      </c>
      <c r="I478">
        <v>303.22000000000003</v>
      </c>
      <c r="J478">
        <v>2</v>
      </c>
      <c r="K478">
        <v>3</v>
      </c>
      <c r="L478">
        <v>2</v>
      </c>
      <c r="M478">
        <v>209</v>
      </c>
      <c r="N478" t="b">
        <v>0</v>
      </c>
      <c r="O478" t="s">
        <v>16</v>
      </c>
      <c r="P478" t="b">
        <v>1</v>
      </c>
    </row>
    <row r="479" spans="1:16" x14ac:dyDescent="0.3">
      <c r="A479">
        <v>478</v>
      </c>
      <c r="B479">
        <v>66</v>
      </c>
      <c r="C479" t="s">
        <v>23</v>
      </c>
      <c r="D479" t="s">
        <v>17</v>
      </c>
      <c r="E479">
        <v>139.87</v>
      </c>
      <c r="F479">
        <v>2064.23</v>
      </c>
      <c r="G479">
        <v>9</v>
      </c>
      <c r="H479">
        <v>72</v>
      </c>
      <c r="I479">
        <v>211.18</v>
      </c>
      <c r="J479">
        <v>8</v>
      </c>
      <c r="K479">
        <v>1</v>
      </c>
      <c r="L479">
        <v>4</v>
      </c>
      <c r="M479">
        <v>158</v>
      </c>
      <c r="N479" t="b">
        <v>1</v>
      </c>
      <c r="O479" t="s">
        <v>16</v>
      </c>
      <c r="P479" t="b">
        <v>0</v>
      </c>
    </row>
    <row r="480" spans="1:16" x14ac:dyDescent="0.3">
      <c r="A480">
        <v>479</v>
      </c>
      <c r="B480">
        <v>21</v>
      </c>
      <c r="C480" t="s">
        <v>24</v>
      </c>
      <c r="D480" t="s">
        <v>17</v>
      </c>
      <c r="E480">
        <v>35.159999999999997</v>
      </c>
      <c r="F480">
        <v>6070.08</v>
      </c>
      <c r="G480">
        <v>19</v>
      </c>
      <c r="H480">
        <v>77</v>
      </c>
      <c r="I480">
        <v>235.6</v>
      </c>
      <c r="J480">
        <v>6</v>
      </c>
      <c r="K480">
        <v>2</v>
      </c>
      <c r="L480">
        <v>1</v>
      </c>
      <c r="M480">
        <v>143</v>
      </c>
      <c r="N480" t="b">
        <v>1</v>
      </c>
      <c r="O480" t="s">
        <v>18</v>
      </c>
      <c r="P480" t="b">
        <v>0</v>
      </c>
    </row>
    <row r="481" spans="1:16" x14ac:dyDescent="0.3">
      <c r="A481">
        <v>480</v>
      </c>
      <c r="B481">
        <v>60</v>
      </c>
      <c r="C481" t="s">
        <v>22</v>
      </c>
      <c r="D481" t="s">
        <v>15</v>
      </c>
      <c r="E481">
        <v>195.3</v>
      </c>
      <c r="F481">
        <v>3468.29</v>
      </c>
      <c r="G481">
        <v>14</v>
      </c>
      <c r="H481">
        <v>52</v>
      </c>
      <c r="I481">
        <v>338.29</v>
      </c>
      <c r="J481">
        <v>4</v>
      </c>
      <c r="K481">
        <v>3</v>
      </c>
      <c r="L481">
        <v>4</v>
      </c>
      <c r="M481">
        <v>292</v>
      </c>
      <c r="N481" t="b">
        <v>1</v>
      </c>
      <c r="O481" t="s">
        <v>16</v>
      </c>
      <c r="P481" t="b">
        <v>1</v>
      </c>
    </row>
    <row r="482" spans="1:16" x14ac:dyDescent="0.3">
      <c r="A482">
        <v>481</v>
      </c>
      <c r="B482">
        <v>19</v>
      </c>
      <c r="C482" t="s">
        <v>24</v>
      </c>
      <c r="D482" t="s">
        <v>20</v>
      </c>
      <c r="E482">
        <v>146.11000000000001</v>
      </c>
      <c r="F482">
        <v>2459.87</v>
      </c>
      <c r="G482">
        <v>8</v>
      </c>
      <c r="H482">
        <v>20</v>
      </c>
      <c r="I482">
        <v>186.22</v>
      </c>
      <c r="J482">
        <v>8</v>
      </c>
      <c r="K482">
        <v>3</v>
      </c>
      <c r="L482">
        <v>2</v>
      </c>
      <c r="M482">
        <v>226</v>
      </c>
      <c r="N482" t="b">
        <v>0</v>
      </c>
      <c r="O482" t="s">
        <v>19</v>
      </c>
      <c r="P482" t="b">
        <v>1</v>
      </c>
    </row>
    <row r="483" spans="1:16" x14ac:dyDescent="0.3">
      <c r="A483">
        <v>482</v>
      </c>
      <c r="B483">
        <v>38</v>
      </c>
      <c r="C483" t="s">
        <v>26</v>
      </c>
      <c r="D483" t="s">
        <v>15</v>
      </c>
      <c r="E483">
        <v>171.53</v>
      </c>
      <c r="F483">
        <v>5152.97</v>
      </c>
      <c r="G483">
        <v>9</v>
      </c>
      <c r="H483">
        <v>95</v>
      </c>
      <c r="I483">
        <v>127.92</v>
      </c>
      <c r="J483">
        <v>5</v>
      </c>
      <c r="K483">
        <v>2</v>
      </c>
      <c r="L483">
        <v>4</v>
      </c>
      <c r="M483">
        <v>10</v>
      </c>
      <c r="N483" t="b">
        <v>1</v>
      </c>
      <c r="O483" t="s">
        <v>19</v>
      </c>
      <c r="P483" t="b">
        <v>1</v>
      </c>
    </row>
    <row r="484" spans="1:16" x14ac:dyDescent="0.3">
      <c r="A484">
        <v>483</v>
      </c>
      <c r="B484">
        <v>54</v>
      </c>
      <c r="C484" t="s">
        <v>27</v>
      </c>
      <c r="D484" t="s">
        <v>20</v>
      </c>
      <c r="E484">
        <v>122</v>
      </c>
      <c r="F484">
        <v>2987.33</v>
      </c>
      <c r="G484">
        <v>17</v>
      </c>
      <c r="H484">
        <v>31</v>
      </c>
      <c r="I484">
        <v>459.93</v>
      </c>
      <c r="J484">
        <v>9</v>
      </c>
      <c r="K484">
        <v>2</v>
      </c>
      <c r="L484">
        <v>4</v>
      </c>
      <c r="M484">
        <v>94</v>
      </c>
      <c r="N484" t="b">
        <v>0</v>
      </c>
      <c r="O484" t="s">
        <v>18</v>
      </c>
      <c r="P484" t="b">
        <v>1</v>
      </c>
    </row>
    <row r="485" spans="1:16" x14ac:dyDescent="0.3">
      <c r="A485">
        <v>484</v>
      </c>
      <c r="B485">
        <v>22</v>
      </c>
      <c r="C485" t="s">
        <v>24</v>
      </c>
      <c r="D485" t="s">
        <v>20</v>
      </c>
      <c r="E485">
        <v>105.82</v>
      </c>
      <c r="F485">
        <v>2299.19</v>
      </c>
      <c r="G485">
        <v>11</v>
      </c>
      <c r="H485">
        <v>28</v>
      </c>
      <c r="I485">
        <v>179.14</v>
      </c>
      <c r="J485">
        <v>4</v>
      </c>
      <c r="K485">
        <v>4</v>
      </c>
      <c r="L485">
        <v>1</v>
      </c>
      <c r="M485">
        <v>323</v>
      </c>
      <c r="N485" t="b">
        <v>0</v>
      </c>
      <c r="O485" t="s">
        <v>19</v>
      </c>
      <c r="P485" t="b">
        <v>1</v>
      </c>
    </row>
    <row r="486" spans="1:16" x14ac:dyDescent="0.3">
      <c r="A486">
        <v>485</v>
      </c>
      <c r="B486">
        <v>34</v>
      </c>
      <c r="C486" t="s">
        <v>25</v>
      </c>
      <c r="D486" t="s">
        <v>17</v>
      </c>
      <c r="E486">
        <v>131.94</v>
      </c>
      <c r="F486">
        <v>8809.25</v>
      </c>
      <c r="G486">
        <v>16</v>
      </c>
      <c r="H486">
        <v>16</v>
      </c>
      <c r="I486">
        <v>244.23</v>
      </c>
      <c r="J486">
        <v>7</v>
      </c>
      <c r="K486">
        <v>0</v>
      </c>
      <c r="L486">
        <v>1</v>
      </c>
      <c r="M486">
        <v>79</v>
      </c>
      <c r="N486" t="b">
        <v>1</v>
      </c>
      <c r="O486" t="s">
        <v>19</v>
      </c>
      <c r="P486" t="b">
        <v>0</v>
      </c>
    </row>
    <row r="487" spans="1:16" x14ac:dyDescent="0.3">
      <c r="A487">
        <v>486</v>
      </c>
      <c r="B487">
        <v>66</v>
      </c>
      <c r="C487" t="s">
        <v>23</v>
      </c>
      <c r="D487" t="s">
        <v>15</v>
      </c>
      <c r="E487">
        <v>115.17</v>
      </c>
      <c r="F487">
        <v>1642.05</v>
      </c>
      <c r="G487">
        <v>17</v>
      </c>
      <c r="H487">
        <v>48</v>
      </c>
      <c r="I487">
        <v>411.78</v>
      </c>
      <c r="J487">
        <v>0</v>
      </c>
      <c r="K487">
        <v>2</v>
      </c>
      <c r="L487">
        <v>2</v>
      </c>
      <c r="M487">
        <v>136</v>
      </c>
      <c r="N487" t="b">
        <v>0</v>
      </c>
      <c r="O487" t="s">
        <v>19</v>
      </c>
      <c r="P487" t="b">
        <v>0</v>
      </c>
    </row>
    <row r="488" spans="1:16" x14ac:dyDescent="0.3">
      <c r="A488">
        <v>487</v>
      </c>
      <c r="B488">
        <v>65</v>
      </c>
      <c r="C488" t="s">
        <v>23</v>
      </c>
      <c r="D488" t="s">
        <v>20</v>
      </c>
      <c r="E488">
        <v>104.49</v>
      </c>
      <c r="F488">
        <v>2877.84</v>
      </c>
      <c r="G488">
        <v>2</v>
      </c>
      <c r="H488">
        <v>24</v>
      </c>
      <c r="I488">
        <v>320.07</v>
      </c>
      <c r="J488">
        <v>4</v>
      </c>
      <c r="K488">
        <v>2</v>
      </c>
      <c r="L488">
        <v>3</v>
      </c>
      <c r="M488">
        <v>258</v>
      </c>
      <c r="N488" t="b">
        <v>0</v>
      </c>
      <c r="O488" t="s">
        <v>16</v>
      </c>
      <c r="P488" t="b">
        <v>0</v>
      </c>
    </row>
    <row r="489" spans="1:16" x14ac:dyDescent="0.3">
      <c r="A489">
        <v>488</v>
      </c>
      <c r="B489">
        <v>28</v>
      </c>
      <c r="C489" t="s">
        <v>25</v>
      </c>
      <c r="D489" t="s">
        <v>20</v>
      </c>
      <c r="E489">
        <v>156.69999999999999</v>
      </c>
      <c r="F489">
        <v>3922.77</v>
      </c>
      <c r="G489">
        <v>3</v>
      </c>
      <c r="H489">
        <v>59</v>
      </c>
      <c r="I489">
        <v>314.01</v>
      </c>
      <c r="J489">
        <v>8</v>
      </c>
      <c r="K489">
        <v>3</v>
      </c>
      <c r="L489">
        <v>1</v>
      </c>
      <c r="M489">
        <v>235</v>
      </c>
      <c r="N489" t="b">
        <v>1</v>
      </c>
      <c r="O489" t="s">
        <v>19</v>
      </c>
      <c r="P489" t="b">
        <v>0</v>
      </c>
    </row>
    <row r="490" spans="1:16" x14ac:dyDescent="0.3">
      <c r="A490">
        <v>489</v>
      </c>
      <c r="B490">
        <v>63</v>
      </c>
      <c r="C490" t="s">
        <v>22</v>
      </c>
      <c r="D490" t="s">
        <v>20</v>
      </c>
      <c r="E490">
        <v>52.08</v>
      </c>
      <c r="F490">
        <v>2809.02</v>
      </c>
      <c r="G490">
        <v>17</v>
      </c>
      <c r="H490">
        <v>95</v>
      </c>
      <c r="I490">
        <v>323.02</v>
      </c>
      <c r="J490">
        <v>1</v>
      </c>
      <c r="K490">
        <v>1</v>
      </c>
      <c r="L490">
        <v>2</v>
      </c>
      <c r="M490">
        <v>238</v>
      </c>
      <c r="N490" t="b">
        <v>1</v>
      </c>
      <c r="O490" t="s">
        <v>19</v>
      </c>
      <c r="P490" t="b">
        <v>0</v>
      </c>
    </row>
    <row r="491" spans="1:16" x14ac:dyDescent="0.3">
      <c r="A491">
        <v>490</v>
      </c>
      <c r="B491">
        <v>58</v>
      </c>
      <c r="C491" t="s">
        <v>22</v>
      </c>
      <c r="D491" t="s">
        <v>20</v>
      </c>
      <c r="E491">
        <v>50.81</v>
      </c>
      <c r="F491">
        <v>2186.04</v>
      </c>
      <c r="G491">
        <v>12</v>
      </c>
      <c r="H491">
        <v>84</v>
      </c>
      <c r="I491">
        <v>407.08</v>
      </c>
      <c r="J491">
        <v>1</v>
      </c>
      <c r="K491">
        <v>1</v>
      </c>
      <c r="L491">
        <v>4</v>
      </c>
      <c r="M491">
        <v>203</v>
      </c>
      <c r="N491" t="b">
        <v>1</v>
      </c>
      <c r="O491" t="s">
        <v>19</v>
      </c>
      <c r="P491" t="b">
        <v>0</v>
      </c>
    </row>
    <row r="492" spans="1:16" x14ac:dyDescent="0.3">
      <c r="A492">
        <v>491</v>
      </c>
      <c r="B492">
        <v>48</v>
      </c>
      <c r="C492" t="s">
        <v>27</v>
      </c>
      <c r="D492" t="s">
        <v>15</v>
      </c>
      <c r="E492">
        <v>97.73</v>
      </c>
      <c r="F492">
        <v>7734.35</v>
      </c>
      <c r="G492">
        <v>16</v>
      </c>
      <c r="H492">
        <v>9</v>
      </c>
      <c r="I492">
        <v>267.67</v>
      </c>
      <c r="J492">
        <v>7</v>
      </c>
      <c r="K492">
        <v>2</v>
      </c>
      <c r="L492">
        <v>1</v>
      </c>
      <c r="M492">
        <v>143</v>
      </c>
      <c r="N492" t="b">
        <v>1</v>
      </c>
      <c r="O492" t="s">
        <v>18</v>
      </c>
      <c r="P492" t="b">
        <v>0</v>
      </c>
    </row>
    <row r="493" spans="1:16" x14ac:dyDescent="0.3">
      <c r="A493">
        <v>492</v>
      </c>
      <c r="B493">
        <v>45</v>
      </c>
      <c r="C493" t="s">
        <v>26</v>
      </c>
      <c r="D493" t="s">
        <v>17</v>
      </c>
      <c r="E493">
        <v>77.73</v>
      </c>
      <c r="F493">
        <v>3357.26</v>
      </c>
      <c r="G493">
        <v>16</v>
      </c>
      <c r="H493">
        <v>14</v>
      </c>
      <c r="I493">
        <v>47.17</v>
      </c>
      <c r="J493">
        <v>9</v>
      </c>
      <c r="K493">
        <v>0</v>
      </c>
      <c r="L493">
        <v>5</v>
      </c>
      <c r="M493">
        <v>341</v>
      </c>
      <c r="N493" t="b">
        <v>0</v>
      </c>
      <c r="O493" t="s">
        <v>19</v>
      </c>
      <c r="P493" t="b">
        <v>1</v>
      </c>
    </row>
    <row r="494" spans="1:16" x14ac:dyDescent="0.3">
      <c r="A494">
        <v>493</v>
      </c>
      <c r="B494">
        <v>61</v>
      </c>
      <c r="C494" t="s">
        <v>22</v>
      </c>
      <c r="D494" t="s">
        <v>17</v>
      </c>
      <c r="E494">
        <v>33.340000000000003</v>
      </c>
      <c r="F494">
        <v>1213.8800000000001</v>
      </c>
      <c r="G494">
        <v>6</v>
      </c>
      <c r="H494">
        <v>39</v>
      </c>
      <c r="I494">
        <v>336.1</v>
      </c>
      <c r="J494">
        <v>8</v>
      </c>
      <c r="K494">
        <v>2</v>
      </c>
      <c r="L494">
        <v>2</v>
      </c>
      <c r="M494">
        <v>93</v>
      </c>
      <c r="N494" t="b">
        <v>1</v>
      </c>
      <c r="O494" t="s">
        <v>16</v>
      </c>
      <c r="P494" t="b">
        <v>0</v>
      </c>
    </row>
    <row r="495" spans="1:16" x14ac:dyDescent="0.3">
      <c r="A495">
        <v>494</v>
      </c>
      <c r="B495">
        <v>49</v>
      </c>
      <c r="C495" t="s">
        <v>27</v>
      </c>
      <c r="D495" t="s">
        <v>20</v>
      </c>
      <c r="E495">
        <v>172</v>
      </c>
      <c r="F495">
        <v>5454.86</v>
      </c>
      <c r="G495">
        <v>3</v>
      </c>
      <c r="H495">
        <v>39</v>
      </c>
      <c r="I495">
        <v>90.85</v>
      </c>
      <c r="J495">
        <v>7</v>
      </c>
      <c r="K495">
        <v>0</v>
      </c>
      <c r="L495">
        <v>5</v>
      </c>
      <c r="M495">
        <v>177</v>
      </c>
      <c r="N495" t="b">
        <v>0</v>
      </c>
      <c r="O495" t="s">
        <v>19</v>
      </c>
      <c r="P495" t="b">
        <v>1</v>
      </c>
    </row>
    <row r="496" spans="1:16" x14ac:dyDescent="0.3">
      <c r="A496">
        <v>495</v>
      </c>
      <c r="B496">
        <v>38</v>
      </c>
      <c r="C496" t="s">
        <v>26</v>
      </c>
      <c r="D496" t="s">
        <v>17</v>
      </c>
      <c r="E496">
        <v>158.88999999999999</v>
      </c>
      <c r="F496">
        <v>1342.34</v>
      </c>
      <c r="G496">
        <v>13</v>
      </c>
      <c r="H496">
        <v>3</v>
      </c>
      <c r="I496">
        <v>416.07</v>
      </c>
      <c r="J496">
        <v>5</v>
      </c>
      <c r="K496">
        <v>3</v>
      </c>
      <c r="L496">
        <v>1</v>
      </c>
      <c r="M496">
        <v>230</v>
      </c>
      <c r="N496" t="b">
        <v>0</v>
      </c>
      <c r="O496" t="s">
        <v>19</v>
      </c>
      <c r="P496" t="b">
        <v>1</v>
      </c>
    </row>
    <row r="497" spans="1:16" x14ac:dyDescent="0.3">
      <c r="A497">
        <v>496</v>
      </c>
      <c r="B497">
        <v>24</v>
      </c>
      <c r="C497" t="s">
        <v>24</v>
      </c>
      <c r="D497" t="s">
        <v>20</v>
      </c>
      <c r="E497">
        <v>117.91</v>
      </c>
      <c r="F497">
        <v>3639.44</v>
      </c>
      <c r="G497">
        <v>13</v>
      </c>
      <c r="H497">
        <v>43</v>
      </c>
      <c r="I497">
        <v>86.71</v>
      </c>
      <c r="J497">
        <v>5</v>
      </c>
      <c r="K497">
        <v>4</v>
      </c>
      <c r="L497">
        <v>5</v>
      </c>
      <c r="M497">
        <v>363</v>
      </c>
      <c r="N497" t="b">
        <v>1</v>
      </c>
      <c r="O497" t="s">
        <v>16</v>
      </c>
      <c r="P497" t="b">
        <v>1</v>
      </c>
    </row>
    <row r="498" spans="1:16" x14ac:dyDescent="0.3">
      <c r="A498">
        <v>497</v>
      </c>
      <c r="B498">
        <v>27</v>
      </c>
      <c r="C498" t="s">
        <v>25</v>
      </c>
      <c r="D498" t="s">
        <v>17</v>
      </c>
      <c r="E498">
        <v>196.28</v>
      </c>
      <c r="F498">
        <v>8830.08</v>
      </c>
      <c r="G498">
        <v>15</v>
      </c>
      <c r="H498">
        <v>52</v>
      </c>
      <c r="I498">
        <v>478.66</v>
      </c>
      <c r="J498">
        <v>9</v>
      </c>
      <c r="K498">
        <v>3</v>
      </c>
      <c r="L498">
        <v>3</v>
      </c>
      <c r="M498">
        <v>327</v>
      </c>
      <c r="N498" t="b">
        <v>1</v>
      </c>
      <c r="O498" t="s">
        <v>18</v>
      </c>
      <c r="P498" t="b">
        <v>0</v>
      </c>
    </row>
    <row r="499" spans="1:16" x14ac:dyDescent="0.3">
      <c r="A499">
        <v>498</v>
      </c>
      <c r="B499">
        <v>45</v>
      </c>
      <c r="C499" t="s">
        <v>26</v>
      </c>
      <c r="D499" t="s">
        <v>17</v>
      </c>
      <c r="E499">
        <v>33.07</v>
      </c>
      <c r="F499">
        <v>3754.7</v>
      </c>
      <c r="G499">
        <v>2</v>
      </c>
      <c r="H499">
        <v>69</v>
      </c>
      <c r="I499">
        <v>358.07</v>
      </c>
      <c r="J499">
        <v>4</v>
      </c>
      <c r="K499">
        <v>4</v>
      </c>
      <c r="L499">
        <v>1</v>
      </c>
      <c r="M499">
        <v>237</v>
      </c>
      <c r="N499" t="b">
        <v>0</v>
      </c>
      <c r="O499" t="s">
        <v>19</v>
      </c>
      <c r="P499" t="b">
        <v>1</v>
      </c>
    </row>
    <row r="500" spans="1:16" x14ac:dyDescent="0.3">
      <c r="A500">
        <v>499</v>
      </c>
      <c r="B500">
        <v>65</v>
      </c>
      <c r="C500" t="s">
        <v>23</v>
      </c>
      <c r="D500" t="s">
        <v>15</v>
      </c>
      <c r="E500">
        <v>158</v>
      </c>
      <c r="F500">
        <v>6361.84</v>
      </c>
      <c r="G500">
        <v>12</v>
      </c>
      <c r="H500">
        <v>39</v>
      </c>
      <c r="I500">
        <v>139.06</v>
      </c>
      <c r="J500">
        <v>8</v>
      </c>
      <c r="K500">
        <v>3</v>
      </c>
      <c r="L500">
        <v>4</v>
      </c>
      <c r="M500">
        <v>117</v>
      </c>
      <c r="N500" t="b">
        <v>0</v>
      </c>
      <c r="O500" t="s">
        <v>18</v>
      </c>
      <c r="P500" t="b">
        <v>0</v>
      </c>
    </row>
    <row r="501" spans="1:16" x14ac:dyDescent="0.3">
      <c r="A501">
        <v>500</v>
      </c>
      <c r="B501">
        <v>53</v>
      </c>
      <c r="C501" t="s">
        <v>27</v>
      </c>
      <c r="D501" t="s">
        <v>20</v>
      </c>
      <c r="E501">
        <v>67.95</v>
      </c>
      <c r="F501">
        <v>5194.79</v>
      </c>
      <c r="G501">
        <v>15</v>
      </c>
      <c r="H501">
        <v>70</v>
      </c>
      <c r="I501">
        <v>111.66</v>
      </c>
      <c r="J501">
        <v>1</v>
      </c>
      <c r="K501">
        <v>2</v>
      </c>
      <c r="L501">
        <v>2</v>
      </c>
      <c r="M501">
        <v>112</v>
      </c>
      <c r="N501" t="b">
        <v>1</v>
      </c>
      <c r="O501" t="s">
        <v>19</v>
      </c>
      <c r="P501" t="b">
        <v>0</v>
      </c>
    </row>
    <row r="502" spans="1:16" x14ac:dyDescent="0.3">
      <c r="A502">
        <v>501</v>
      </c>
      <c r="B502">
        <v>37</v>
      </c>
      <c r="C502" t="s">
        <v>26</v>
      </c>
      <c r="D502" t="s">
        <v>15</v>
      </c>
      <c r="E502">
        <v>86.35</v>
      </c>
      <c r="F502">
        <v>1463.48</v>
      </c>
      <c r="G502">
        <v>15</v>
      </c>
      <c r="H502">
        <v>60</v>
      </c>
      <c r="I502">
        <v>440.35</v>
      </c>
      <c r="J502">
        <v>7</v>
      </c>
      <c r="K502">
        <v>2</v>
      </c>
      <c r="L502">
        <v>5</v>
      </c>
      <c r="M502">
        <v>332</v>
      </c>
      <c r="N502" t="b">
        <v>0</v>
      </c>
      <c r="O502" t="s">
        <v>19</v>
      </c>
      <c r="P502" t="b">
        <v>1</v>
      </c>
    </row>
    <row r="503" spans="1:16" x14ac:dyDescent="0.3">
      <c r="A503">
        <v>502</v>
      </c>
      <c r="B503">
        <v>30</v>
      </c>
      <c r="C503" t="s">
        <v>25</v>
      </c>
      <c r="D503" t="s">
        <v>17</v>
      </c>
      <c r="E503">
        <v>59.47</v>
      </c>
      <c r="F503">
        <v>6525.79</v>
      </c>
      <c r="G503">
        <v>12</v>
      </c>
      <c r="H503">
        <v>64</v>
      </c>
      <c r="I503">
        <v>122.99</v>
      </c>
      <c r="J503">
        <v>1</v>
      </c>
      <c r="K503">
        <v>0</v>
      </c>
      <c r="L503">
        <v>3</v>
      </c>
      <c r="M503">
        <v>279</v>
      </c>
      <c r="N503" t="b">
        <v>1</v>
      </c>
      <c r="O503" t="s">
        <v>18</v>
      </c>
      <c r="P503" t="b">
        <v>1</v>
      </c>
    </row>
    <row r="504" spans="1:16" x14ac:dyDescent="0.3">
      <c r="A504">
        <v>503</v>
      </c>
      <c r="B504">
        <v>36</v>
      </c>
      <c r="C504" t="s">
        <v>26</v>
      </c>
      <c r="D504" t="s">
        <v>20</v>
      </c>
      <c r="E504">
        <v>162.03</v>
      </c>
      <c r="F504">
        <v>8574.75</v>
      </c>
      <c r="G504">
        <v>7</v>
      </c>
      <c r="H504">
        <v>54</v>
      </c>
      <c r="I504">
        <v>211.81</v>
      </c>
      <c r="J504">
        <v>9</v>
      </c>
      <c r="K504">
        <v>2</v>
      </c>
      <c r="L504">
        <v>5</v>
      </c>
      <c r="M504">
        <v>23</v>
      </c>
      <c r="N504" t="b">
        <v>0</v>
      </c>
      <c r="O504" t="s">
        <v>16</v>
      </c>
      <c r="P504" t="b">
        <v>0</v>
      </c>
    </row>
    <row r="505" spans="1:16" x14ac:dyDescent="0.3">
      <c r="A505">
        <v>504</v>
      </c>
      <c r="B505">
        <v>67</v>
      </c>
      <c r="C505" t="s">
        <v>23</v>
      </c>
      <c r="D505" t="s">
        <v>20</v>
      </c>
      <c r="E505">
        <v>45.96</v>
      </c>
      <c r="F505">
        <v>1022.8</v>
      </c>
      <c r="G505">
        <v>3</v>
      </c>
      <c r="H505">
        <v>63</v>
      </c>
      <c r="I505">
        <v>235.56</v>
      </c>
      <c r="J505">
        <v>5</v>
      </c>
      <c r="K505">
        <v>1</v>
      </c>
      <c r="L505">
        <v>1</v>
      </c>
      <c r="M505">
        <v>23</v>
      </c>
      <c r="N505" t="b">
        <v>0</v>
      </c>
      <c r="O505" t="s">
        <v>18</v>
      </c>
      <c r="P505" t="b">
        <v>1</v>
      </c>
    </row>
    <row r="506" spans="1:16" x14ac:dyDescent="0.3">
      <c r="A506">
        <v>505</v>
      </c>
      <c r="B506">
        <v>28</v>
      </c>
      <c r="C506" t="s">
        <v>25</v>
      </c>
      <c r="D506" t="s">
        <v>20</v>
      </c>
      <c r="E506">
        <v>171.2</v>
      </c>
      <c r="F506">
        <v>7561.43</v>
      </c>
      <c r="G506">
        <v>10</v>
      </c>
      <c r="H506">
        <v>34</v>
      </c>
      <c r="I506">
        <v>70.94</v>
      </c>
      <c r="J506">
        <v>1</v>
      </c>
      <c r="K506">
        <v>2</v>
      </c>
      <c r="L506">
        <v>5</v>
      </c>
      <c r="M506">
        <v>114</v>
      </c>
      <c r="N506" t="b">
        <v>0</v>
      </c>
      <c r="O506" t="s">
        <v>19</v>
      </c>
      <c r="P506" t="b">
        <v>0</v>
      </c>
    </row>
    <row r="507" spans="1:16" x14ac:dyDescent="0.3">
      <c r="A507">
        <v>506</v>
      </c>
      <c r="B507">
        <v>52</v>
      </c>
      <c r="C507" t="s">
        <v>27</v>
      </c>
      <c r="D507" t="s">
        <v>20</v>
      </c>
      <c r="E507">
        <v>139.08000000000001</v>
      </c>
      <c r="F507">
        <v>6933.09</v>
      </c>
      <c r="G507">
        <v>11</v>
      </c>
      <c r="H507">
        <v>89</v>
      </c>
      <c r="I507">
        <v>370.38</v>
      </c>
      <c r="J507">
        <v>3</v>
      </c>
      <c r="K507">
        <v>1</v>
      </c>
      <c r="L507">
        <v>2</v>
      </c>
      <c r="M507">
        <v>355</v>
      </c>
      <c r="N507" t="b">
        <v>0</v>
      </c>
      <c r="O507" t="s">
        <v>18</v>
      </c>
      <c r="P507" t="b">
        <v>0</v>
      </c>
    </row>
    <row r="508" spans="1:16" x14ac:dyDescent="0.3">
      <c r="A508">
        <v>507</v>
      </c>
      <c r="B508">
        <v>51</v>
      </c>
      <c r="C508" t="s">
        <v>27</v>
      </c>
      <c r="D508" t="s">
        <v>20</v>
      </c>
      <c r="E508">
        <v>30.62</v>
      </c>
      <c r="F508">
        <v>8679.94</v>
      </c>
      <c r="G508">
        <v>18</v>
      </c>
      <c r="H508">
        <v>93</v>
      </c>
      <c r="I508">
        <v>62.76</v>
      </c>
      <c r="J508">
        <v>0</v>
      </c>
      <c r="K508">
        <v>3</v>
      </c>
      <c r="L508">
        <v>5</v>
      </c>
      <c r="M508">
        <v>144</v>
      </c>
      <c r="N508" t="b">
        <v>0</v>
      </c>
      <c r="O508" t="s">
        <v>19</v>
      </c>
      <c r="P508" t="b">
        <v>0</v>
      </c>
    </row>
    <row r="509" spans="1:16" x14ac:dyDescent="0.3">
      <c r="A509">
        <v>508</v>
      </c>
      <c r="B509">
        <v>61</v>
      </c>
      <c r="C509" t="s">
        <v>22</v>
      </c>
      <c r="D509" t="s">
        <v>20</v>
      </c>
      <c r="E509">
        <v>165.98</v>
      </c>
      <c r="F509">
        <v>1130.51</v>
      </c>
      <c r="G509">
        <v>7</v>
      </c>
      <c r="H509">
        <v>86</v>
      </c>
      <c r="I509">
        <v>428.63</v>
      </c>
      <c r="J509">
        <v>2</v>
      </c>
      <c r="K509">
        <v>3</v>
      </c>
      <c r="L509">
        <v>5</v>
      </c>
      <c r="M509">
        <v>254</v>
      </c>
      <c r="N509" t="b">
        <v>0</v>
      </c>
      <c r="O509" t="s">
        <v>19</v>
      </c>
      <c r="P509" t="b">
        <v>0</v>
      </c>
    </row>
    <row r="510" spans="1:16" x14ac:dyDescent="0.3">
      <c r="A510">
        <v>509</v>
      </c>
      <c r="B510">
        <v>21</v>
      </c>
      <c r="C510" t="s">
        <v>24</v>
      </c>
      <c r="D510" t="s">
        <v>17</v>
      </c>
      <c r="E510">
        <v>133</v>
      </c>
      <c r="F510">
        <v>3126.38</v>
      </c>
      <c r="G510">
        <v>7</v>
      </c>
      <c r="H510">
        <v>45</v>
      </c>
      <c r="I510">
        <v>270.56</v>
      </c>
      <c r="J510">
        <v>7</v>
      </c>
      <c r="K510">
        <v>4</v>
      </c>
      <c r="L510">
        <v>4</v>
      </c>
      <c r="M510">
        <v>157</v>
      </c>
      <c r="N510" t="b">
        <v>1</v>
      </c>
      <c r="O510" t="s">
        <v>18</v>
      </c>
      <c r="P510" t="b">
        <v>1</v>
      </c>
    </row>
    <row r="511" spans="1:16" x14ac:dyDescent="0.3">
      <c r="A511">
        <v>510</v>
      </c>
      <c r="B511">
        <v>30</v>
      </c>
      <c r="C511" t="s">
        <v>25</v>
      </c>
      <c r="D511" t="s">
        <v>20</v>
      </c>
      <c r="E511">
        <v>182.9</v>
      </c>
      <c r="F511">
        <v>6973.49</v>
      </c>
      <c r="G511">
        <v>12</v>
      </c>
      <c r="H511">
        <v>15</v>
      </c>
      <c r="I511">
        <v>312.18</v>
      </c>
      <c r="J511">
        <v>9</v>
      </c>
      <c r="K511">
        <v>4</v>
      </c>
      <c r="L511">
        <v>3</v>
      </c>
      <c r="M511">
        <v>153</v>
      </c>
      <c r="N511" t="b">
        <v>1</v>
      </c>
      <c r="O511" t="s">
        <v>19</v>
      </c>
      <c r="P511" t="b">
        <v>1</v>
      </c>
    </row>
    <row r="512" spans="1:16" x14ac:dyDescent="0.3">
      <c r="A512">
        <v>511</v>
      </c>
      <c r="B512">
        <v>54</v>
      </c>
      <c r="C512" t="s">
        <v>27</v>
      </c>
      <c r="D512" t="s">
        <v>17</v>
      </c>
      <c r="E512">
        <v>154.77000000000001</v>
      </c>
      <c r="F512">
        <v>317.98</v>
      </c>
      <c r="G512">
        <v>17</v>
      </c>
      <c r="H512">
        <v>69</v>
      </c>
      <c r="I512">
        <v>416.14</v>
      </c>
      <c r="J512">
        <v>4</v>
      </c>
      <c r="K512">
        <v>2</v>
      </c>
      <c r="L512">
        <v>5</v>
      </c>
      <c r="M512">
        <v>311</v>
      </c>
      <c r="N512" t="b">
        <v>0</v>
      </c>
      <c r="O512" t="s">
        <v>18</v>
      </c>
      <c r="P512" t="b">
        <v>1</v>
      </c>
    </row>
    <row r="513" spans="1:16" x14ac:dyDescent="0.3">
      <c r="A513">
        <v>512</v>
      </c>
      <c r="B513">
        <v>19</v>
      </c>
      <c r="C513" t="s">
        <v>24</v>
      </c>
      <c r="D513" t="s">
        <v>15</v>
      </c>
      <c r="E513">
        <v>121</v>
      </c>
      <c r="F513">
        <v>7367.35</v>
      </c>
      <c r="G513">
        <v>14</v>
      </c>
      <c r="H513">
        <v>82</v>
      </c>
      <c r="I513">
        <v>174.76</v>
      </c>
      <c r="J513">
        <v>9</v>
      </c>
      <c r="K513">
        <v>2</v>
      </c>
      <c r="L513">
        <v>4</v>
      </c>
      <c r="M513">
        <v>332</v>
      </c>
      <c r="N513" t="b">
        <v>1</v>
      </c>
      <c r="O513" t="s">
        <v>16</v>
      </c>
      <c r="P513" t="b">
        <v>1</v>
      </c>
    </row>
    <row r="514" spans="1:16" x14ac:dyDescent="0.3">
      <c r="A514">
        <v>513</v>
      </c>
      <c r="B514">
        <v>67</v>
      </c>
      <c r="C514" t="s">
        <v>23</v>
      </c>
      <c r="D514" t="s">
        <v>17</v>
      </c>
      <c r="E514">
        <v>170.58</v>
      </c>
      <c r="F514">
        <v>8593.99</v>
      </c>
      <c r="G514">
        <v>15</v>
      </c>
      <c r="H514">
        <v>80</v>
      </c>
      <c r="I514">
        <v>482.92</v>
      </c>
      <c r="J514">
        <v>1</v>
      </c>
      <c r="K514">
        <v>4</v>
      </c>
      <c r="L514">
        <v>5</v>
      </c>
      <c r="M514">
        <v>298</v>
      </c>
      <c r="N514" t="b">
        <v>1</v>
      </c>
      <c r="O514" t="s">
        <v>19</v>
      </c>
      <c r="P514" t="b">
        <v>1</v>
      </c>
    </row>
    <row r="515" spans="1:16" x14ac:dyDescent="0.3">
      <c r="A515">
        <v>514</v>
      </c>
      <c r="B515">
        <v>18</v>
      </c>
      <c r="C515" t="s">
        <v>24</v>
      </c>
      <c r="D515" t="s">
        <v>15</v>
      </c>
      <c r="E515">
        <v>70.05</v>
      </c>
      <c r="F515">
        <v>4587.71</v>
      </c>
      <c r="G515">
        <v>8</v>
      </c>
      <c r="H515">
        <v>26</v>
      </c>
      <c r="I515">
        <v>309.77999999999997</v>
      </c>
      <c r="J515">
        <v>2</v>
      </c>
      <c r="K515">
        <v>2</v>
      </c>
      <c r="L515">
        <v>5</v>
      </c>
      <c r="M515">
        <v>264</v>
      </c>
      <c r="N515" t="b">
        <v>0</v>
      </c>
      <c r="O515" t="s">
        <v>16</v>
      </c>
      <c r="P515" t="b">
        <v>1</v>
      </c>
    </row>
    <row r="516" spans="1:16" x14ac:dyDescent="0.3">
      <c r="A516">
        <v>515</v>
      </c>
      <c r="B516">
        <v>57</v>
      </c>
      <c r="C516" t="s">
        <v>22</v>
      </c>
      <c r="D516" t="s">
        <v>20</v>
      </c>
      <c r="E516">
        <v>118.45</v>
      </c>
      <c r="F516">
        <v>4399.87</v>
      </c>
      <c r="G516">
        <v>17</v>
      </c>
      <c r="H516">
        <v>64</v>
      </c>
      <c r="I516">
        <v>70.88</v>
      </c>
      <c r="J516">
        <v>3</v>
      </c>
      <c r="K516">
        <v>1</v>
      </c>
      <c r="L516">
        <v>3</v>
      </c>
      <c r="M516">
        <v>38</v>
      </c>
      <c r="N516" t="b">
        <v>1</v>
      </c>
      <c r="O516" t="s">
        <v>18</v>
      </c>
      <c r="P516" t="b">
        <v>1</v>
      </c>
    </row>
    <row r="517" spans="1:16" x14ac:dyDescent="0.3">
      <c r="A517">
        <v>516</v>
      </c>
      <c r="B517">
        <v>42</v>
      </c>
      <c r="C517" t="s">
        <v>26</v>
      </c>
      <c r="D517" t="s">
        <v>17</v>
      </c>
      <c r="E517">
        <v>72.849999999999994</v>
      </c>
      <c r="F517">
        <v>2856.84</v>
      </c>
      <c r="G517">
        <v>7</v>
      </c>
      <c r="H517">
        <v>37</v>
      </c>
      <c r="I517">
        <v>151.01</v>
      </c>
      <c r="J517">
        <v>6</v>
      </c>
      <c r="K517">
        <v>3</v>
      </c>
      <c r="L517">
        <v>5</v>
      </c>
      <c r="M517">
        <v>349</v>
      </c>
      <c r="N517" t="b">
        <v>0</v>
      </c>
      <c r="O517" t="s">
        <v>19</v>
      </c>
      <c r="P517" t="b">
        <v>1</v>
      </c>
    </row>
    <row r="518" spans="1:16" x14ac:dyDescent="0.3">
      <c r="A518">
        <v>517</v>
      </c>
      <c r="B518">
        <v>54</v>
      </c>
      <c r="C518" t="s">
        <v>27</v>
      </c>
      <c r="D518" t="s">
        <v>17</v>
      </c>
      <c r="E518">
        <v>194.28</v>
      </c>
      <c r="F518">
        <v>150.01</v>
      </c>
      <c r="G518">
        <v>9</v>
      </c>
      <c r="H518">
        <v>13</v>
      </c>
      <c r="I518">
        <v>253.17</v>
      </c>
      <c r="J518">
        <v>8</v>
      </c>
      <c r="K518">
        <v>0</v>
      </c>
      <c r="L518">
        <v>3</v>
      </c>
      <c r="M518">
        <v>264</v>
      </c>
      <c r="N518" t="b">
        <v>1</v>
      </c>
      <c r="O518" t="s">
        <v>16</v>
      </c>
      <c r="P518" t="b">
        <v>0</v>
      </c>
    </row>
    <row r="519" spans="1:16" x14ac:dyDescent="0.3">
      <c r="A519">
        <v>518</v>
      </c>
      <c r="B519">
        <v>53</v>
      </c>
      <c r="C519" t="s">
        <v>27</v>
      </c>
      <c r="D519" t="s">
        <v>17</v>
      </c>
      <c r="E519">
        <v>60.72</v>
      </c>
      <c r="F519">
        <v>1944.4</v>
      </c>
      <c r="G519">
        <v>16</v>
      </c>
      <c r="H519">
        <v>39</v>
      </c>
      <c r="I519">
        <v>345.53</v>
      </c>
      <c r="J519">
        <v>5</v>
      </c>
      <c r="K519">
        <v>0</v>
      </c>
      <c r="L519">
        <v>5</v>
      </c>
      <c r="M519">
        <v>182</v>
      </c>
      <c r="N519" t="b">
        <v>1</v>
      </c>
      <c r="O519" t="s">
        <v>18</v>
      </c>
      <c r="P519" t="b">
        <v>0</v>
      </c>
    </row>
    <row r="520" spans="1:16" x14ac:dyDescent="0.3">
      <c r="A520">
        <v>519</v>
      </c>
      <c r="B520">
        <v>23</v>
      </c>
      <c r="C520" t="s">
        <v>24</v>
      </c>
      <c r="D520" t="s">
        <v>15</v>
      </c>
      <c r="E520">
        <v>22.83</v>
      </c>
      <c r="F520">
        <v>9800.65</v>
      </c>
      <c r="G520">
        <v>3</v>
      </c>
      <c r="H520">
        <v>60</v>
      </c>
      <c r="I520">
        <v>109.06</v>
      </c>
      <c r="J520">
        <v>6</v>
      </c>
      <c r="K520">
        <v>3</v>
      </c>
      <c r="L520">
        <v>3</v>
      </c>
      <c r="M520">
        <v>129</v>
      </c>
      <c r="N520" t="b">
        <v>1</v>
      </c>
      <c r="O520" t="s">
        <v>19</v>
      </c>
      <c r="P520" t="b">
        <v>1</v>
      </c>
    </row>
    <row r="521" spans="1:16" x14ac:dyDescent="0.3">
      <c r="A521">
        <v>520</v>
      </c>
      <c r="B521">
        <v>24</v>
      </c>
      <c r="C521" t="s">
        <v>24</v>
      </c>
      <c r="D521" t="s">
        <v>20</v>
      </c>
      <c r="E521">
        <v>78.650000000000006</v>
      </c>
      <c r="F521">
        <v>8686.1299999999992</v>
      </c>
      <c r="G521">
        <v>11</v>
      </c>
      <c r="H521">
        <v>94</v>
      </c>
      <c r="I521">
        <v>219.21</v>
      </c>
      <c r="J521">
        <v>1</v>
      </c>
      <c r="K521">
        <v>0</v>
      </c>
      <c r="L521">
        <v>5</v>
      </c>
      <c r="M521">
        <v>236</v>
      </c>
      <c r="N521" t="b">
        <v>0</v>
      </c>
      <c r="O521" t="s">
        <v>18</v>
      </c>
      <c r="P521" t="b">
        <v>1</v>
      </c>
    </row>
    <row r="522" spans="1:16" x14ac:dyDescent="0.3">
      <c r="A522">
        <v>521</v>
      </c>
      <c r="B522">
        <v>21</v>
      </c>
      <c r="C522" t="s">
        <v>24</v>
      </c>
      <c r="D522" t="s">
        <v>17</v>
      </c>
      <c r="E522">
        <v>110.45</v>
      </c>
      <c r="F522">
        <v>2738.4</v>
      </c>
      <c r="G522">
        <v>10</v>
      </c>
      <c r="H522">
        <v>31</v>
      </c>
      <c r="I522">
        <v>62.76</v>
      </c>
      <c r="J522">
        <v>0</v>
      </c>
      <c r="K522">
        <v>0</v>
      </c>
      <c r="L522">
        <v>3</v>
      </c>
      <c r="M522">
        <v>358</v>
      </c>
      <c r="N522" t="b">
        <v>1</v>
      </c>
      <c r="O522" t="s">
        <v>18</v>
      </c>
      <c r="P522" t="b">
        <v>1</v>
      </c>
    </row>
    <row r="523" spans="1:16" x14ac:dyDescent="0.3">
      <c r="A523">
        <v>522</v>
      </c>
      <c r="B523">
        <v>52</v>
      </c>
      <c r="C523" t="s">
        <v>27</v>
      </c>
      <c r="D523" t="s">
        <v>15</v>
      </c>
      <c r="E523">
        <v>25.11</v>
      </c>
      <c r="F523">
        <v>9641.11</v>
      </c>
      <c r="G523">
        <v>11</v>
      </c>
      <c r="H523">
        <v>99</v>
      </c>
      <c r="I523">
        <v>98.47</v>
      </c>
      <c r="J523">
        <v>0</v>
      </c>
      <c r="K523">
        <v>1</v>
      </c>
      <c r="L523">
        <v>1</v>
      </c>
      <c r="M523">
        <v>221</v>
      </c>
      <c r="N523" t="b">
        <v>1</v>
      </c>
      <c r="O523" t="s">
        <v>19</v>
      </c>
      <c r="P523" t="b">
        <v>1</v>
      </c>
    </row>
    <row r="524" spans="1:16" x14ac:dyDescent="0.3">
      <c r="A524">
        <v>523</v>
      </c>
      <c r="B524">
        <v>58</v>
      </c>
      <c r="C524" t="s">
        <v>22</v>
      </c>
      <c r="D524" t="s">
        <v>17</v>
      </c>
      <c r="E524">
        <v>120.66</v>
      </c>
      <c r="F524">
        <v>3740.35</v>
      </c>
      <c r="G524">
        <v>9</v>
      </c>
      <c r="H524">
        <v>84</v>
      </c>
      <c r="I524">
        <v>381.48</v>
      </c>
      <c r="J524">
        <v>1</v>
      </c>
      <c r="K524">
        <v>3</v>
      </c>
      <c r="L524">
        <v>5</v>
      </c>
      <c r="M524">
        <v>127</v>
      </c>
      <c r="N524" t="b">
        <v>0</v>
      </c>
      <c r="O524" t="s">
        <v>18</v>
      </c>
      <c r="P524" t="b">
        <v>1</v>
      </c>
    </row>
    <row r="525" spans="1:16" x14ac:dyDescent="0.3">
      <c r="A525">
        <v>524</v>
      </c>
      <c r="B525">
        <v>51</v>
      </c>
      <c r="C525" t="s">
        <v>27</v>
      </c>
      <c r="D525" t="s">
        <v>17</v>
      </c>
      <c r="E525">
        <v>177.37</v>
      </c>
      <c r="F525">
        <v>3046.1</v>
      </c>
      <c r="G525">
        <v>11</v>
      </c>
      <c r="H525">
        <v>84</v>
      </c>
      <c r="I525">
        <v>308.58999999999997</v>
      </c>
      <c r="J525">
        <v>5</v>
      </c>
      <c r="K525">
        <v>4</v>
      </c>
      <c r="L525">
        <v>4</v>
      </c>
      <c r="M525">
        <v>158</v>
      </c>
      <c r="N525" t="b">
        <v>1</v>
      </c>
      <c r="O525" t="s">
        <v>16</v>
      </c>
      <c r="P525" t="b">
        <v>1</v>
      </c>
    </row>
    <row r="526" spans="1:16" x14ac:dyDescent="0.3">
      <c r="A526">
        <v>525</v>
      </c>
      <c r="B526">
        <v>46</v>
      </c>
      <c r="C526" t="s">
        <v>27</v>
      </c>
      <c r="D526" t="s">
        <v>17</v>
      </c>
      <c r="E526">
        <v>146.85</v>
      </c>
      <c r="F526">
        <v>1612.8</v>
      </c>
      <c r="G526">
        <v>11</v>
      </c>
      <c r="H526">
        <v>32</v>
      </c>
      <c r="I526">
        <v>231.6</v>
      </c>
      <c r="J526">
        <v>7</v>
      </c>
      <c r="K526">
        <v>3</v>
      </c>
      <c r="L526">
        <v>5</v>
      </c>
      <c r="M526">
        <v>69</v>
      </c>
      <c r="N526" t="b">
        <v>0</v>
      </c>
      <c r="O526" t="s">
        <v>18</v>
      </c>
      <c r="P526" t="b">
        <v>1</v>
      </c>
    </row>
    <row r="527" spans="1:16" x14ac:dyDescent="0.3">
      <c r="A527">
        <v>526</v>
      </c>
      <c r="B527">
        <v>22</v>
      </c>
      <c r="C527" t="s">
        <v>24</v>
      </c>
      <c r="D527" t="s">
        <v>17</v>
      </c>
      <c r="E527">
        <v>132.13</v>
      </c>
      <c r="F527">
        <v>9025.9500000000007</v>
      </c>
      <c r="G527">
        <v>18</v>
      </c>
      <c r="H527">
        <v>76</v>
      </c>
      <c r="I527">
        <v>13.5</v>
      </c>
      <c r="J527">
        <v>7</v>
      </c>
      <c r="K527">
        <v>2</v>
      </c>
      <c r="L527">
        <v>5</v>
      </c>
      <c r="M527">
        <v>10</v>
      </c>
      <c r="N527" t="b">
        <v>1</v>
      </c>
      <c r="O527" t="s">
        <v>19</v>
      </c>
      <c r="P527" t="b">
        <v>1</v>
      </c>
    </row>
    <row r="528" spans="1:16" x14ac:dyDescent="0.3">
      <c r="A528">
        <v>527</v>
      </c>
      <c r="B528">
        <v>44</v>
      </c>
      <c r="C528" t="s">
        <v>26</v>
      </c>
      <c r="D528" t="s">
        <v>15</v>
      </c>
      <c r="E528">
        <v>192.07</v>
      </c>
      <c r="F528">
        <v>9871.23</v>
      </c>
      <c r="G528">
        <v>4</v>
      </c>
      <c r="H528">
        <v>8</v>
      </c>
      <c r="I528">
        <v>42.4</v>
      </c>
      <c r="J528">
        <v>0</v>
      </c>
      <c r="K528">
        <v>2</v>
      </c>
      <c r="L528">
        <v>4</v>
      </c>
      <c r="M528">
        <v>136</v>
      </c>
      <c r="N528" t="b">
        <v>1</v>
      </c>
      <c r="O528" t="s">
        <v>18</v>
      </c>
      <c r="P528" t="b">
        <v>0</v>
      </c>
    </row>
    <row r="529" spans="1:16" x14ac:dyDescent="0.3">
      <c r="A529">
        <v>528</v>
      </c>
      <c r="B529">
        <v>50</v>
      </c>
      <c r="C529" t="s">
        <v>27</v>
      </c>
      <c r="D529" t="s">
        <v>20</v>
      </c>
      <c r="E529">
        <v>192.49</v>
      </c>
      <c r="F529">
        <v>3341.37</v>
      </c>
      <c r="G529">
        <v>5</v>
      </c>
      <c r="H529">
        <v>70</v>
      </c>
      <c r="I529">
        <v>384.15</v>
      </c>
      <c r="J529">
        <v>4</v>
      </c>
      <c r="K529">
        <v>3</v>
      </c>
      <c r="L529">
        <v>5</v>
      </c>
      <c r="M529">
        <v>339</v>
      </c>
      <c r="N529" t="b">
        <v>1</v>
      </c>
      <c r="O529" t="s">
        <v>19</v>
      </c>
      <c r="P529" t="b">
        <v>0</v>
      </c>
    </row>
    <row r="530" spans="1:16" x14ac:dyDescent="0.3">
      <c r="A530">
        <v>529</v>
      </c>
      <c r="B530">
        <v>63</v>
      </c>
      <c r="C530" t="s">
        <v>22</v>
      </c>
      <c r="D530" t="s">
        <v>20</v>
      </c>
      <c r="E530">
        <v>168.37</v>
      </c>
      <c r="F530">
        <v>7063.96</v>
      </c>
      <c r="G530">
        <v>5</v>
      </c>
      <c r="H530">
        <v>78</v>
      </c>
      <c r="I530">
        <v>55.98</v>
      </c>
      <c r="J530">
        <v>4</v>
      </c>
      <c r="K530">
        <v>0</v>
      </c>
      <c r="L530">
        <v>1</v>
      </c>
      <c r="M530">
        <v>95</v>
      </c>
      <c r="N530" t="b">
        <v>1</v>
      </c>
      <c r="O530" t="s">
        <v>16</v>
      </c>
      <c r="P530" t="b">
        <v>0</v>
      </c>
    </row>
    <row r="531" spans="1:16" x14ac:dyDescent="0.3">
      <c r="A531">
        <v>530</v>
      </c>
      <c r="B531">
        <v>69</v>
      </c>
      <c r="C531" t="s">
        <v>23</v>
      </c>
      <c r="D531" t="s">
        <v>17</v>
      </c>
      <c r="E531">
        <v>129.38999999999999</v>
      </c>
      <c r="F531">
        <v>3419.5</v>
      </c>
      <c r="G531">
        <v>18</v>
      </c>
      <c r="H531">
        <v>63</v>
      </c>
      <c r="I531">
        <v>387.81</v>
      </c>
      <c r="J531">
        <v>3</v>
      </c>
      <c r="K531">
        <v>1</v>
      </c>
      <c r="L531">
        <v>4</v>
      </c>
      <c r="M531">
        <v>334</v>
      </c>
      <c r="N531" t="b">
        <v>0</v>
      </c>
      <c r="O531" t="s">
        <v>18</v>
      </c>
      <c r="P531" t="b">
        <v>1</v>
      </c>
    </row>
    <row r="532" spans="1:16" x14ac:dyDescent="0.3">
      <c r="A532">
        <v>531</v>
      </c>
      <c r="B532">
        <v>27</v>
      </c>
      <c r="C532" t="s">
        <v>25</v>
      </c>
      <c r="D532" t="s">
        <v>15</v>
      </c>
      <c r="E532">
        <v>107.8</v>
      </c>
      <c r="F532">
        <v>1139.4100000000001</v>
      </c>
      <c r="G532">
        <v>18</v>
      </c>
      <c r="H532">
        <v>99</v>
      </c>
      <c r="I532">
        <v>364.84</v>
      </c>
      <c r="J532">
        <v>8</v>
      </c>
      <c r="K532">
        <v>2</v>
      </c>
      <c r="L532">
        <v>4</v>
      </c>
      <c r="M532">
        <v>110</v>
      </c>
      <c r="N532" t="b">
        <v>0</v>
      </c>
      <c r="O532" t="s">
        <v>19</v>
      </c>
      <c r="P532" t="b">
        <v>0</v>
      </c>
    </row>
    <row r="533" spans="1:16" x14ac:dyDescent="0.3">
      <c r="A533">
        <v>532</v>
      </c>
      <c r="B533">
        <v>23</v>
      </c>
      <c r="C533" t="s">
        <v>24</v>
      </c>
      <c r="D533" t="s">
        <v>20</v>
      </c>
      <c r="E533">
        <v>22.4</v>
      </c>
      <c r="F533">
        <v>3987.65</v>
      </c>
      <c r="G533">
        <v>16</v>
      </c>
      <c r="H533">
        <v>47</v>
      </c>
      <c r="I533">
        <v>261.73</v>
      </c>
      <c r="J533">
        <v>7</v>
      </c>
      <c r="K533">
        <v>4</v>
      </c>
      <c r="L533">
        <v>3</v>
      </c>
      <c r="M533">
        <v>256</v>
      </c>
      <c r="N533" t="b">
        <v>1</v>
      </c>
      <c r="O533" t="s">
        <v>19</v>
      </c>
      <c r="P533" t="b">
        <v>0</v>
      </c>
    </row>
    <row r="534" spans="1:16" x14ac:dyDescent="0.3">
      <c r="A534">
        <v>533</v>
      </c>
      <c r="B534">
        <v>51</v>
      </c>
      <c r="C534" t="s">
        <v>27</v>
      </c>
      <c r="D534" t="s">
        <v>20</v>
      </c>
      <c r="E534">
        <v>129.13</v>
      </c>
      <c r="F534">
        <v>5560.54</v>
      </c>
      <c r="G534">
        <v>9</v>
      </c>
      <c r="H534">
        <v>33</v>
      </c>
      <c r="I534">
        <v>185.85</v>
      </c>
      <c r="J534">
        <v>7</v>
      </c>
      <c r="K534">
        <v>1</v>
      </c>
      <c r="L534">
        <v>3</v>
      </c>
      <c r="M534">
        <v>360</v>
      </c>
      <c r="N534" t="b">
        <v>0</v>
      </c>
      <c r="O534" t="s">
        <v>16</v>
      </c>
      <c r="P534" t="b">
        <v>0</v>
      </c>
    </row>
    <row r="535" spans="1:16" x14ac:dyDescent="0.3">
      <c r="A535">
        <v>534</v>
      </c>
      <c r="B535">
        <v>25</v>
      </c>
      <c r="C535" t="s">
        <v>24</v>
      </c>
      <c r="D535" t="s">
        <v>17</v>
      </c>
      <c r="E535">
        <v>198.04</v>
      </c>
      <c r="F535">
        <v>1317.87</v>
      </c>
      <c r="G535">
        <v>2</v>
      </c>
      <c r="H535">
        <v>33</v>
      </c>
      <c r="I535">
        <v>451.11</v>
      </c>
      <c r="J535">
        <v>4</v>
      </c>
      <c r="K535">
        <v>4</v>
      </c>
      <c r="L535">
        <v>4</v>
      </c>
      <c r="M535">
        <v>35</v>
      </c>
      <c r="N535" t="b">
        <v>0</v>
      </c>
      <c r="O535" t="s">
        <v>18</v>
      </c>
      <c r="P535" t="b">
        <v>0</v>
      </c>
    </row>
    <row r="536" spans="1:16" x14ac:dyDescent="0.3">
      <c r="A536">
        <v>535</v>
      </c>
      <c r="B536">
        <v>48</v>
      </c>
      <c r="C536" t="s">
        <v>27</v>
      </c>
      <c r="D536" t="s">
        <v>17</v>
      </c>
      <c r="E536">
        <v>167.26</v>
      </c>
      <c r="F536">
        <v>8200.9</v>
      </c>
      <c r="G536">
        <v>16</v>
      </c>
      <c r="H536">
        <v>29</v>
      </c>
      <c r="I536">
        <v>96.53</v>
      </c>
      <c r="J536">
        <v>2</v>
      </c>
      <c r="K536">
        <v>0</v>
      </c>
      <c r="L536">
        <v>4</v>
      </c>
      <c r="M536">
        <v>112</v>
      </c>
      <c r="N536" t="b">
        <v>1</v>
      </c>
      <c r="O536" t="s">
        <v>16</v>
      </c>
      <c r="P536" t="b">
        <v>1</v>
      </c>
    </row>
    <row r="537" spans="1:16" x14ac:dyDescent="0.3">
      <c r="A537">
        <v>536</v>
      </c>
      <c r="B537">
        <v>26</v>
      </c>
      <c r="C537" t="s">
        <v>25</v>
      </c>
      <c r="D537" t="s">
        <v>15</v>
      </c>
      <c r="E537">
        <v>81.31</v>
      </c>
      <c r="F537">
        <v>5023.8900000000003</v>
      </c>
      <c r="G537">
        <v>10</v>
      </c>
      <c r="H537">
        <v>13</v>
      </c>
      <c r="I537">
        <v>428.96</v>
      </c>
      <c r="J537">
        <v>2</v>
      </c>
      <c r="K537">
        <v>4</v>
      </c>
      <c r="L537">
        <v>5</v>
      </c>
      <c r="M537">
        <v>106</v>
      </c>
      <c r="N537" t="b">
        <v>1</v>
      </c>
      <c r="O537" t="s">
        <v>18</v>
      </c>
      <c r="P537" t="b">
        <v>0</v>
      </c>
    </row>
    <row r="538" spans="1:16" x14ac:dyDescent="0.3">
      <c r="A538">
        <v>537</v>
      </c>
      <c r="B538">
        <v>38</v>
      </c>
      <c r="C538" t="s">
        <v>26</v>
      </c>
      <c r="D538" t="s">
        <v>20</v>
      </c>
      <c r="E538">
        <v>47.37</v>
      </c>
      <c r="F538">
        <v>2420.39</v>
      </c>
      <c r="G538">
        <v>12</v>
      </c>
      <c r="H538">
        <v>94</v>
      </c>
      <c r="I538">
        <v>384.1</v>
      </c>
      <c r="J538">
        <v>2</v>
      </c>
      <c r="K538">
        <v>4</v>
      </c>
      <c r="L538">
        <v>1</v>
      </c>
      <c r="M538">
        <v>174</v>
      </c>
      <c r="N538" t="b">
        <v>1</v>
      </c>
      <c r="O538" t="s">
        <v>19</v>
      </c>
      <c r="P538" t="b">
        <v>1</v>
      </c>
    </row>
    <row r="539" spans="1:16" x14ac:dyDescent="0.3">
      <c r="A539">
        <v>538</v>
      </c>
      <c r="B539">
        <v>25</v>
      </c>
      <c r="C539" t="s">
        <v>24</v>
      </c>
      <c r="D539" t="s">
        <v>17</v>
      </c>
      <c r="E539">
        <v>161.13</v>
      </c>
      <c r="F539">
        <v>5968.32</v>
      </c>
      <c r="G539">
        <v>17</v>
      </c>
      <c r="H539">
        <v>75</v>
      </c>
      <c r="I539">
        <v>337.19</v>
      </c>
      <c r="J539">
        <v>4</v>
      </c>
      <c r="K539">
        <v>2</v>
      </c>
      <c r="L539">
        <v>3</v>
      </c>
      <c r="M539">
        <v>236</v>
      </c>
      <c r="N539" t="b">
        <v>1</v>
      </c>
      <c r="O539" t="s">
        <v>19</v>
      </c>
      <c r="P539" t="b">
        <v>1</v>
      </c>
    </row>
    <row r="540" spans="1:16" x14ac:dyDescent="0.3">
      <c r="A540">
        <v>539</v>
      </c>
      <c r="B540">
        <v>21</v>
      </c>
      <c r="C540" t="s">
        <v>24</v>
      </c>
      <c r="D540" t="s">
        <v>15</v>
      </c>
      <c r="E540">
        <v>153.91</v>
      </c>
      <c r="F540">
        <v>7953.27</v>
      </c>
      <c r="G540">
        <v>16</v>
      </c>
      <c r="H540">
        <v>56</v>
      </c>
      <c r="I540">
        <v>471.76</v>
      </c>
      <c r="J540">
        <v>1</v>
      </c>
      <c r="K540">
        <v>0</v>
      </c>
      <c r="L540">
        <v>2</v>
      </c>
      <c r="M540">
        <v>217</v>
      </c>
      <c r="N540" t="b">
        <v>1</v>
      </c>
      <c r="O540" t="s">
        <v>19</v>
      </c>
      <c r="P540" t="b">
        <v>0</v>
      </c>
    </row>
    <row r="541" spans="1:16" x14ac:dyDescent="0.3">
      <c r="A541">
        <v>540</v>
      </c>
      <c r="B541">
        <v>39</v>
      </c>
      <c r="C541" t="s">
        <v>26</v>
      </c>
      <c r="D541" t="s">
        <v>15</v>
      </c>
      <c r="E541">
        <v>194.07</v>
      </c>
      <c r="F541">
        <v>3343.48</v>
      </c>
      <c r="G541">
        <v>17</v>
      </c>
      <c r="H541">
        <v>74</v>
      </c>
      <c r="I541">
        <v>498.1</v>
      </c>
      <c r="J541">
        <v>2</v>
      </c>
      <c r="K541">
        <v>4</v>
      </c>
      <c r="L541">
        <v>5</v>
      </c>
      <c r="M541">
        <v>144</v>
      </c>
      <c r="N541" t="b">
        <v>0</v>
      </c>
      <c r="O541" t="s">
        <v>19</v>
      </c>
      <c r="P541" t="b">
        <v>1</v>
      </c>
    </row>
    <row r="542" spans="1:16" x14ac:dyDescent="0.3">
      <c r="A542">
        <v>541</v>
      </c>
      <c r="B542">
        <v>45</v>
      </c>
      <c r="C542" t="s">
        <v>26</v>
      </c>
      <c r="D542" t="s">
        <v>15</v>
      </c>
      <c r="E542">
        <v>177.47</v>
      </c>
      <c r="F542">
        <v>7044.62</v>
      </c>
      <c r="G542">
        <v>17</v>
      </c>
      <c r="H542">
        <v>50</v>
      </c>
      <c r="I542">
        <v>396.73</v>
      </c>
      <c r="J542">
        <v>4</v>
      </c>
      <c r="K542">
        <v>1</v>
      </c>
      <c r="L542">
        <v>5</v>
      </c>
      <c r="M542">
        <v>336</v>
      </c>
      <c r="N542" t="b">
        <v>0</v>
      </c>
      <c r="O542" t="s">
        <v>18</v>
      </c>
      <c r="P542" t="b">
        <v>0</v>
      </c>
    </row>
    <row r="543" spans="1:16" x14ac:dyDescent="0.3">
      <c r="A543">
        <v>542</v>
      </c>
      <c r="B543">
        <v>62</v>
      </c>
      <c r="C543" t="s">
        <v>22</v>
      </c>
      <c r="D543" t="s">
        <v>20</v>
      </c>
      <c r="E543">
        <v>120.02</v>
      </c>
      <c r="F543">
        <v>4335.8100000000004</v>
      </c>
      <c r="G543">
        <v>3</v>
      </c>
      <c r="H543">
        <v>20</v>
      </c>
      <c r="I543">
        <v>122.1</v>
      </c>
      <c r="J543">
        <v>4</v>
      </c>
      <c r="K543">
        <v>3</v>
      </c>
      <c r="L543">
        <v>1</v>
      </c>
      <c r="M543">
        <v>342</v>
      </c>
      <c r="N543" t="b">
        <v>0</v>
      </c>
      <c r="O543" t="s">
        <v>19</v>
      </c>
      <c r="P543" t="b">
        <v>0</v>
      </c>
    </row>
    <row r="544" spans="1:16" x14ac:dyDescent="0.3">
      <c r="A544">
        <v>543</v>
      </c>
      <c r="B544">
        <v>21</v>
      </c>
      <c r="C544" t="s">
        <v>24</v>
      </c>
      <c r="D544" t="s">
        <v>20</v>
      </c>
      <c r="E544">
        <v>38.229999999999997</v>
      </c>
      <c r="F544">
        <v>9644.11</v>
      </c>
      <c r="G544">
        <v>9</v>
      </c>
      <c r="H544">
        <v>87</v>
      </c>
      <c r="I544">
        <v>345.63</v>
      </c>
      <c r="J544">
        <v>2</v>
      </c>
      <c r="K544">
        <v>3</v>
      </c>
      <c r="L544">
        <v>3</v>
      </c>
      <c r="M544">
        <v>56</v>
      </c>
      <c r="N544" t="b">
        <v>1</v>
      </c>
      <c r="O544" t="s">
        <v>16</v>
      </c>
      <c r="P544" t="b">
        <v>1</v>
      </c>
    </row>
    <row r="545" spans="1:16" x14ac:dyDescent="0.3">
      <c r="A545">
        <v>544</v>
      </c>
      <c r="B545">
        <v>56</v>
      </c>
      <c r="C545" t="s">
        <v>22</v>
      </c>
      <c r="D545" t="s">
        <v>20</v>
      </c>
      <c r="E545">
        <v>107.03</v>
      </c>
      <c r="F545">
        <v>7732.31</v>
      </c>
      <c r="G545">
        <v>2</v>
      </c>
      <c r="H545">
        <v>24</v>
      </c>
      <c r="I545">
        <v>206.19</v>
      </c>
      <c r="J545">
        <v>7</v>
      </c>
      <c r="K545">
        <v>2</v>
      </c>
      <c r="L545">
        <v>2</v>
      </c>
      <c r="M545">
        <v>151</v>
      </c>
      <c r="N545" t="b">
        <v>0</v>
      </c>
      <c r="O545" t="s">
        <v>16</v>
      </c>
      <c r="P545" t="b">
        <v>0</v>
      </c>
    </row>
    <row r="546" spans="1:16" x14ac:dyDescent="0.3">
      <c r="A546">
        <v>545</v>
      </c>
      <c r="B546">
        <v>38</v>
      </c>
      <c r="C546" t="s">
        <v>26</v>
      </c>
      <c r="D546" t="s">
        <v>15</v>
      </c>
      <c r="E546">
        <v>76.47</v>
      </c>
      <c r="F546">
        <v>3627.87</v>
      </c>
      <c r="G546">
        <v>17</v>
      </c>
      <c r="H546">
        <v>31</v>
      </c>
      <c r="I546">
        <v>69.95</v>
      </c>
      <c r="J546">
        <v>3</v>
      </c>
      <c r="K546">
        <v>4</v>
      </c>
      <c r="L546">
        <v>3</v>
      </c>
      <c r="M546">
        <v>147</v>
      </c>
      <c r="N546" t="b">
        <v>0</v>
      </c>
      <c r="O546" t="s">
        <v>18</v>
      </c>
      <c r="P546" t="b">
        <v>0</v>
      </c>
    </row>
    <row r="547" spans="1:16" x14ac:dyDescent="0.3">
      <c r="A547">
        <v>546</v>
      </c>
      <c r="B547">
        <v>25</v>
      </c>
      <c r="C547" t="s">
        <v>24</v>
      </c>
      <c r="D547" t="s">
        <v>15</v>
      </c>
      <c r="E547">
        <v>112.23</v>
      </c>
      <c r="F547">
        <v>275.7</v>
      </c>
      <c r="G547">
        <v>15</v>
      </c>
      <c r="H547">
        <v>61</v>
      </c>
      <c r="I547">
        <v>425.9</v>
      </c>
      <c r="J547">
        <v>2</v>
      </c>
      <c r="K547">
        <v>1</v>
      </c>
      <c r="L547">
        <v>3</v>
      </c>
      <c r="M547">
        <v>11</v>
      </c>
      <c r="N547" t="b">
        <v>1</v>
      </c>
      <c r="O547" t="s">
        <v>18</v>
      </c>
      <c r="P547" t="b">
        <v>1</v>
      </c>
    </row>
    <row r="548" spans="1:16" x14ac:dyDescent="0.3">
      <c r="A548">
        <v>547</v>
      </c>
      <c r="B548">
        <v>37</v>
      </c>
      <c r="C548" t="s">
        <v>26</v>
      </c>
      <c r="D548" t="s">
        <v>17</v>
      </c>
      <c r="E548">
        <v>74.31</v>
      </c>
      <c r="F548">
        <v>6609.45</v>
      </c>
      <c r="G548">
        <v>9</v>
      </c>
      <c r="H548">
        <v>53</v>
      </c>
      <c r="I548">
        <v>174.02</v>
      </c>
      <c r="J548">
        <v>1</v>
      </c>
      <c r="K548">
        <v>1</v>
      </c>
      <c r="L548">
        <v>1</v>
      </c>
      <c r="M548">
        <v>256</v>
      </c>
      <c r="N548" t="b">
        <v>0</v>
      </c>
      <c r="O548" t="s">
        <v>18</v>
      </c>
      <c r="P548" t="b">
        <v>0</v>
      </c>
    </row>
    <row r="549" spans="1:16" x14ac:dyDescent="0.3">
      <c r="A549">
        <v>548</v>
      </c>
      <c r="B549">
        <v>49</v>
      </c>
      <c r="C549" t="s">
        <v>27</v>
      </c>
      <c r="D549" t="s">
        <v>17</v>
      </c>
      <c r="E549">
        <v>175.13</v>
      </c>
      <c r="F549">
        <v>2058.9299999999998</v>
      </c>
      <c r="G549">
        <v>2</v>
      </c>
      <c r="H549">
        <v>14</v>
      </c>
      <c r="I549">
        <v>482.58</v>
      </c>
      <c r="J549">
        <v>7</v>
      </c>
      <c r="K549">
        <v>4</v>
      </c>
      <c r="L549">
        <v>5</v>
      </c>
      <c r="M549">
        <v>347</v>
      </c>
      <c r="N549" t="b">
        <v>1</v>
      </c>
      <c r="O549" t="s">
        <v>16</v>
      </c>
      <c r="P549" t="b">
        <v>0</v>
      </c>
    </row>
    <row r="550" spans="1:16" x14ac:dyDescent="0.3">
      <c r="A550">
        <v>549</v>
      </c>
      <c r="B550">
        <v>18</v>
      </c>
      <c r="C550" t="s">
        <v>24</v>
      </c>
      <c r="D550" t="s">
        <v>20</v>
      </c>
      <c r="E550">
        <v>171.98</v>
      </c>
      <c r="F550">
        <v>1306.5999999999999</v>
      </c>
      <c r="G550">
        <v>15</v>
      </c>
      <c r="H550">
        <v>32</v>
      </c>
      <c r="I550">
        <v>407.45</v>
      </c>
      <c r="J550">
        <v>0</v>
      </c>
      <c r="K550">
        <v>4</v>
      </c>
      <c r="L550">
        <v>1</v>
      </c>
      <c r="M550">
        <v>27</v>
      </c>
      <c r="N550" t="b">
        <v>0</v>
      </c>
      <c r="O550" t="s">
        <v>16</v>
      </c>
      <c r="P550" t="b">
        <v>0</v>
      </c>
    </row>
    <row r="551" spans="1:16" x14ac:dyDescent="0.3">
      <c r="A551">
        <v>550</v>
      </c>
      <c r="B551">
        <v>23</v>
      </c>
      <c r="C551" t="s">
        <v>24</v>
      </c>
      <c r="D551" t="s">
        <v>20</v>
      </c>
      <c r="E551">
        <v>76.78</v>
      </c>
      <c r="F551">
        <v>9324.59</v>
      </c>
      <c r="G551">
        <v>14</v>
      </c>
      <c r="H551">
        <v>59</v>
      </c>
      <c r="I551">
        <v>402.03</v>
      </c>
      <c r="J551">
        <v>4</v>
      </c>
      <c r="K551">
        <v>0</v>
      </c>
      <c r="L551">
        <v>3</v>
      </c>
      <c r="M551">
        <v>329</v>
      </c>
      <c r="N551" t="b">
        <v>1</v>
      </c>
      <c r="O551" t="s">
        <v>19</v>
      </c>
      <c r="P551" t="b">
        <v>1</v>
      </c>
    </row>
    <row r="552" spans="1:16" x14ac:dyDescent="0.3">
      <c r="A552">
        <v>551</v>
      </c>
      <c r="B552">
        <v>45</v>
      </c>
      <c r="C552" t="s">
        <v>26</v>
      </c>
      <c r="D552" t="s">
        <v>17</v>
      </c>
      <c r="E552">
        <v>127.92</v>
      </c>
      <c r="F552">
        <v>9999.49</v>
      </c>
      <c r="G552">
        <v>1</v>
      </c>
      <c r="H552">
        <v>17</v>
      </c>
      <c r="I552">
        <v>415.19</v>
      </c>
      <c r="J552">
        <v>4</v>
      </c>
      <c r="K552">
        <v>3</v>
      </c>
      <c r="L552">
        <v>2</v>
      </c>
      <c r="M552">
        <v>9</v>
      </c>
      <c r="N552" t="b">
        <v>0</v>
      </c>
      <c r="O552" t="s">
        <v>16</v>
      </c>
      <c r="P552" t="b">
        <v>1</v>
      </c>
    </row>
    <row r="553" spans="1:16" x14ac:dyDescent="0.3">
      <c r="A553">
        <v>552</v>
      </c>
      <c r="B553">
        <v>61</v>
      </c>
      <c r="C553" t="s">
        <v>22</v>
      </c>
      <c r="D553" t="s">
        <v>20</v>
      </c>
      <c r="E553">
        <v>97.43</v>
      </c>
      <c r="F553">
        <v>2771.9</v>
      </c>
      <c r="G553">
        <v>13</v>
      </c>
      <c r="H553">
        <v>19</v>
      </c>
      <c r="I553">
        <v>209.98</v>
      </c>
      <c r="J553">
        <v>9</v>
      </c>
      <c r="K553">
        <v>4</v>
      </c>
      <c r="L553">
        <v>5</v>
      </c>
      <c r="M553">
        <v>163</v>
      </c>
      <c r="N553" t="b">
        <v>1</v>
      </c>
      <c r="O553" t="s">
        <v>18</v>
      </c>
      <c r="P553" t="b">
        <v>1</v>
      </c>
    </row>
    <row r="554" spans="1:16" x14ac:dyDescent="0.3">
      <c r="A554">
        <v>553</v>
      </c>
      <c r="B554">
        <v>48</v>
      </c>
      <c r="C554" t="s">
        <v>27</v>
      </c>
      <c r="D554" t="s">
        <v>17</v>
      </c>
      <c r="E554">
        <v>183.64</v>
      </c>
      <c r="F554">
        <v>3087.51</v>
      </c>
      <c r="G554">
        <v>9</v>
      </c>
      <c r="H554">
        <v>2</v>
      </c>
      <c r="I554">
        <v>50.28</v>
      </c>
      <c r="J554">
        <v>5</v>
      </c>
      <c r="K554">
        <v>4</v>
      </c>
      <c r="L554">
        <v>1</v>
      </c>
      <c r="M554">
        <v>349</v>
      </c>
      <c r="N554" t="b">
        <v>1</v>
      </c>
      <c r="O554" t="s">
        <v>16</v>
      </c>
      <c r="P554" t="b">
        <v>1</v>
      </c>
    </row>
    <row r="555" spans="1:16" x14ac:dyDescent="0.3">
      <c r="A555">
        <v>554</v>
      </c>
      <c r="B555">
        <v>27</v>
      </c>
      <c r="C555" t="s">
        <v>25</v>
      </c>
      <c r="D555" t="s">
        <v>17</v>
      </c>
      <c r="E555">
        <v>53.72</v>
      </c>
      <c r="F555">
        <v>1733.39</v>
      </c>
      <c r="G555">
        <v>1</v>
      </c>
      <c r="H555">
        <v>16</v>
      </c>
      <c r="I555">
        <v>497.57</v>
      </c>
      <c r="J555">
        <v>4</v>
      </c>
      <c r="K555">
        <v>1</v>
      </c>
      <c r="L555">
        <v>4</v>
      </c>
      <c r="M555">
        <v>167</v>
      </c>
      <c r="N555" t="b">
        <v>1</v>
      </c>
      <c r="O555" t="s">
        <v>16</v>
      </c>
      <c r="P555" t="b">
        <v>0</v>
      </c>
    </row>
    <row r="556" spans="1:16" x14ac:dyDescent="0.3">
      <c r="A556">
        <v>555</v>
      </c>
      <c r="B556">
        <v>37</v>
      </c>
      <c r="C556" t="s">
        <v>26</v>
      </c>
      <c r="D556" t="s">
        <v>17</v>
      </c>
      <c r="E556">
        <v>145.59</v>
      </c>
      <c r="F556">
        <v>4631.08</v>
      </c>
      <c r="G556">
        <v>1</v>
      </c>
      <c r="H556">
        <v>33</v>
      </c>
      <c r="I556">
        <v>482.43</v>
      </c>
      <c r="J556">
        <v>9</v>
      </c>
      <c r="K556">
        <v>2</v>
      </c>
      <c r="L556">
        <v>2</v>
      </c>
      <c r="M556">
        <v>128</v>
      </c>
      <c r="N556" t="b">
        <v>1</v>
      </c>
      <c r="O556" t="s">
        <v>16</v>
      </c>
      <c r="P556" t="b">
        <v>0</v>
      </c>
    </row>
    <row r="557" spans="1:16" x14ac:dyDescent="0.3">
      <c r="A557">
        <v>556</v>
      </c>
      <c r="B557">
        <v>25</v>
      </c>
      <c r="C557" t="s">
        <v>24</v>
      </c>
      <c r="D557" t="s">
        <v>15</v>
      </c>
      <c r="E557">
        <v>194.67</v>
      </c>
      <c r="F557">
        <v>8671.85</v>
      </c>
      <c r="G557">
        <v>11</v>
      </c>
      <c r="H557">
        <v>79</v>
      </c>
      <c r="I557">
        <v>239.17</v>
      </c>
      <c r="J557">
        <v>3</v>
      </c>
      <c r="K557">
        <v>3</v>
      </c>
      <c r="L557">
        <v>4</v>
      </c>
      <c r="M557">
        <v>361</v>
      </c>
      <c r="N557" t="b">
        <v>1</v>
      </c>
      <c r="O557" t="s">
        <v>18</v>
      </c>
      <c r="P557" t="b">
        <v>0</v>
      </c>
    </row>
    <row r="558" spans="1:16" x14ac:dyDescent="0.3">
      <c r="A558">
        <v>557</v>
      </c>
      <c r="B558">
        <v>39</v>
      </c>
      <c r="C558" t="s">
        <v>26</v>
      </c>
      <c r="D558" t="s">
        <v>20</v>
      </c>
      <c r="E558">
        <v>51.55</v>
      </c>
      <c r="F558">
        <v>7044.91</v>
      </c>
      <c r="G558">
        <v>12</v>
      </c>
      <c r="H558">
        <v>74</v>
      </c>
      <c r="I558">
        <v>415.96</v>
      </c>
      <c r="J558">
        <v>2</v>
      </c>
      <c r="K558">
        <v>3</v>
      </c>
      <c r="L558">
        <v>3</v>
      </c>
      <c r="M558">
        <v>357</v>
      </c>
      <c r="N558" t="b">
        <v>0</v>
      </c>
      <c r="O558" t="s">
        <v>19</v>
      </c>
      <c r="P558" t="b">
        <v>0</v>
      </c>
    </row>
    <row r="559" spans="1:16" x14ac:dyDescent="0.3">
      <c r="A559">
        <v>558</v>
      </c>
      <c r="B559">
        <v>55</v>
      </c>
      <c r="C559" t="s">
        <v>22</v>
      </c>
      <c r="D559" t="s">
        <v>15</v>
      </c>
      <c r="E559">
        <v>56.35</v>
      </c>
      <c r="F559">
        <v>8478.68</v>
      </c>
      <c r="G559">
        <v>5</v>
      </c>
      <c r="H559">
        <v>7</v>
      </c>
      <c r="I559">
        <v>243.91</v>
      </c>
      <c r="J559">
        <v>1</v>
      </c>
      <c r="K559">
        <v>3</v>
      </c>
      <c r="L559">
        <v>2</v>
      </c>
      <c r="M559">
        <v>27</v>
      </c>
      <c r="N559" t="b">
        <v>0</v>
      </c>
      <c r="O559" t="s">
        <v>19</v>
      </c>
      <c r="P559" t="b">
        <v>1</v>
      </c>
    </row>
    <row r="560" spans="1:16" x14ac:dyDescent="0.3">
      <c r="A560">
        <v>559</v>
      </c>
      <c r="B560">
        <v>46</v>
      </c>
      <c r="C560" t="s">
        <v>27</v>
      </c>
      <c r="D560" t="s">
        <v>20</v>
      </c>
      <c r="E560">
        <v>144.87</v>
      </c>
      <c r="F560">
        <v>2361.9699999999998</v>
      </c>
      <c r="G560">
        <v>19</v>
      </c>
      <c r="H560">
        <v>68</v>
      </c>
      <c r="I560">
        <v>463.81</v>
      </c>
      <c r="J560">
        <v>5</v>
      </c>
      <c r="K560">
        <v>0</v>
      </c>
      <c r="L560">
        <v>2</v>
      </c>
      <c r="M560">
        <v>143</v>
      </c>
      <c r="N560" t="b">
        <v>1</v>
      </c>
      <c r="O560" t="s">
        <v>16</v>
      </c>
      <c r="P560" t="b">
        <v>0</v>
      </c>
    </row>
    <row r="561" spans="1:16" x14ac:dyDescent="0.3">
      <c r="A561">
        <v>560</v>
      </c>
      <c r="B561">
        <v>26</v>
      </c>
      <c r="C561" t="s">
        <v>25</v>
      </c>
      <c r="D561" t="s">
        <v>15</v>
      </c>
      <c r="E561">
        <v>160.25</v>
      </c>
      <c r="F561">
        <v>7331.52</v>
      </c>
      <c r="G561">
        <v>18</v>
      </c>
      <c r="H561">
        <v>71</v>
      </c>
      <c r="I561">
        <v>206.03</v>
      </c>
      <c r="J561">
        <v>3</v>
      </c>
      <c r="K561">
        <v>3</v>
      </c>
      <c r="L561">
        <v>5</v>
      </c>
      <c r="M561">
        <v>316</v>
      </c>
      <c r="N561" t="b">
        <v>0</v>
      </c>
      <c r="O561" t="s">
        <v>19</v>
      </c>
      <c r="P561" t="b">
        <v>0</v>
      </c>
    </row>
    <row r="562" spans="1:16" x14ac:dyDescent="0.3">
      <c r="A562">
        <v>561</v>
      </c>
      <c r="B562">
        <v>61</v>
      </c>
      <c r="C562" t="s">
        <v>22</v>
      </c>
      <c r="D562" t="s">
        <v>20</v>
      </c>
      <c r="E562">
        <v>108.3</v>
      </c>
      <c r="F562">
        <v>9193.41</v>
      </c>
      <c r="G562">
        <v>7</v>
      </c>
      <c r="H562">
        <v>80</v>
      </c>
      <c r="I562">
        <v>440.54</v>
      </c>
      <c r="J562">
        <v>5</v>
      </c>
      <c r="K562">
        <v>1</v>
      </c>
      <c r="L562">
        <v>3</v>
      </c>
      <c r="M562">
        <v>161</v>
      </c>
      <c r="N562" t="b">
        <v>0</v>
      </c>
      <c r="O562" t="s">
        <v>18</v>
      </c>
      <c r="P562" t="b">
        <v>1</v>
      </c>
    </row>
    <row r="563" spans="1:16" x14ac:dyDescent="0.3">
      <c r="A563">
        <v>562</v>
      </c>
      <c r="B563">
        <v>64</v>
      </c>
      <c r="C563" t="s">
        <v>22</v>
      </c>
      <c r="D563" t="s">
        <v>20</v>
      </c>
      <c r="E563">
        <v>129.74</v>
      </c>
      <c r="F563">
        <v>2886.02</v>
      </c>
      <c r="G563">
        <v>19</v>
      </c>
      <c r="H563">
        <v>94</v>
      </c>
      <c r="I563">
        <v>16.34</v>
      </c>
      <c r="J563">
        <v>7</v>
      </c>
      <c r="K563">
        <v>4</v>
      </c>
      <c r="L563">
        <v>1</v>
      </c>
      <c r="M563">
        <v>52</v>
      </c>
      <c r="N563" t="b">
        <v>1</v>
      </c>
      <c r="O563" t="s">
        <v>19</v>
      </c>
      <c r="P563" t="b">
        <v>0</v>
      </c>
    </row>
    <row r="564" spans="1:16" x14ac:dyDescent="0.3">
      <c r="A564">
        <v>563</v>
      </c>
      <c r="B564">
        <v>18</v>
      </c>
      <c r="C564" t="s">
        <v>24</v>
      </c>
      <c r="D564" t="s">
        <v>17</v>
      </c>
      <c r="E564">
        <v>58.28</v>
      </c>
      <c r="F564">
        <v>6937.47</v>
      </c>
      <c r="G564">
        <v>16</v>
      </c>
      <c r="H564">
        <v>86</v>
      </c>
      <c r="I564">
        <v>177.24</v>
      </c>
      <c r="J564">
        <v>3</v>
      </c>
      <c r="K564">
        <v>1</v>
      </c>
      <c r="L564">
        <v>2</v>
      </c>
      <c r="M564">
        <v>232</v>
      </c>
      <c r="N564" t="b">
        <v>1</v>
      </c>
      <c r="O564" t="s">
        <v>16</v>
      </c>
      <c r="P564" t="b">
        <v>0</v>
      </c>
    </row>
    <row r="565" spans="1:16" x14ac:dyDescent="0.3">
      <c r="A565">
        <v>564</v>
      </c>
      <c r="B565">
        <v>58</v>
      </c>
      <c r="C565" t="s">
        <v>22</v>
      </c>
      <c r="D565" t="s">
        <v>15</v>
      </c>
      <c r="E565">
        <v>105.79</v>
      </c>
      <c r="F565">
        <v>4066.51</v>
      </c>
      <c r="G565">
        <v>10</v>
      </c>
      <c r="H565">
        <v>52</v>
      </c>
      <c r="I565">
        <v>312.07</v>
      </c>
      <c r="J565">
        <v>8</v>
      </c>
      <c r="K565">
        <v>0</v>
      </c>
      <c r="L565">
        <v>1</v>
      </c>
      <c r="M565">
        <v>101</v>
      </c>
      <c r="N565" t="b">
        <v>1</v>
      </c>
      <c r="O565" t="s">
        <v>19</v>
      </c>
      <c r="P565" t="b">
        <v>1</v>
      </c>
    </row>
    <row r="566" spans="1:16" x14ac:dyDescent="0.3">
      <c r="A566">
        <v>565</v>
      </c>
      <c r="B566">
        <v>69</v>
      </c>
      <c r="C566" t="s">
        <v>23</v>
      </c>
      <c r="D566" t="s">
        <v>15</v>
      </c>
      <c r="E566">
        <v>40.17</v>
      </c>
      <c r="F566">
        <v>2973.24</v>
      </c>
      <c r="G566">
        <v>8</v>
      </c>
      <c r="H566">
        <v>75</v>
      </c>
      <c r="I566">
        <v>428.87</v>
      </c>
      <c r="J566">
        <v>5</v>
      </c>
      <c r="K566">
        <v>0</v>
      </c>
      <c r="L566">
        <v>3</v>
      </c>
      <c r="M566">
        <v>213</v>
      </c>
      <c r="N566" t="b">
        <v>1</v>
      </c>
      <c r="O566" t="s">
        <v>16</v>
      </c>
      <c r="P566" t="b">
        <v>1</v>
      </c>
    </row>
    <row r="567" spans="1:16" x14ac:dyDescent="0.3">
      <c r="A567">
        <v>566</v>
      </c>
      <c r="B567">
        <v>56</v>
      </c>
      <c r="C567" t="s">
        <v>22</v>
      </c>
      <c r="D567" t="s">
        <v>20</v>
      </c>
      <c r="E567">
        <v>77.86</v>
      </c>
      <c r="F567">
        <v>9699.27</v>
      </c>
      <c r="G567">
        <v>3</v>
      </c>
      <c r="H567">
        <v>59</v>
      </c>
      <c r="I567">
        <v>53.46</v>
      </c>
      <c r="J567">
        <v>7</v>
      </c>
      <c r="K567">
        <v>1</v>
      </c>
      <c r="L567">
        <v>3</v>
      </c>
      <c r="M567">
        <v>186</v>
      </c>
      <c r="N567" t="b">
        <v>0</v>
      </c>
      <c r="O567" t="s">
        <v>18</v>
      </c>
      <c r="P567" t="b">
        <v>1</v>
      </c>
    </row>
    <row r="568" spans="1:16" x14ac:dyDescent="0.3">
      <c r="A568">
        <v>567</v>
      </c>
      <c r="B568">
        <v>43</v>
      </c>
      <c r="C568" t="s">
        <v>26</v>
      </c>
      <c r="D568" t="s">
        <v>15</v>
      </c>
      <c r="E568">
        <v>71.260000000000005</v>
      </c>
      <c r="F568">
        <v>3551.47</v>
      </c>
      <c r="G568">
        <v>1</v>
      </c>
      <c r="H568">
        <v>78</v>
      </c>
      <c r="I568">
        <v>46.59</v>
      </c>
      <c r="J568">
        <v>8</v>
      </c>
      <c r="K568">
        <v>2</v>
      </c>
      <c r="L568">
        <v>4</v>
      </c>
      <c r="M568">
        <v>4</v>
      </c>
      <c r="N568" t="b">
        <v>1</v>
      </c>
      <c r="O568" t="s">
        <v>19</v>
      </c>
      <c r="P568" t="b">
        <v>1</v>
      </c>
    </row>
    <row r="569" spans="1:16" x14ac:dyDescent="0.3">
      <c r="A569">
        <v>568</v>
      </c>
      <c r="B569">
        <v>28</v>
      </c>
      <c r="C569" t="s">
        <v>25</v>
      </c>
      <c r="D569" t="s">
        <v>20</v>
      </c>
      <c r="E569">
        <v>100.03</v>
      </c>
      <c r="F569">
        <v>1167.71</v>
      </c>
      <c r="G569">
        <v>18</v>
      </c>
      <c r="H569">
        <v>92</v>
      </c>
      <c r="I569">
        <v>396.06</v>
      </c>
      <c r="J569">
        <v>3</v>
      </c>
      <c r="K569">
        <v>2</v>
      </c>
      <c r="L569">
        <v>1</v>
      </c>
      <c r="M569">
        <v>125</v>
      </c>
      <c r="N569" t="b">
        <v>0</v>
      </c>
      <c r="O569" t="s">
        <v>18</v>
      </c>
      <c r="P569" t="b">
        <v>0</v>
      </c>
    </row>
    <row r="570" spans="1:16" x14ac:dyDescent="0.3">
      <c r="A570">
        <v>569</v>
      </c>
      <c r="B570">
        <v>69</v>
      </c>
      <c r="C570" t="s">
        <v>23</v>
      </c>
      <c r="D570" t="s">
        <v>20</v>
      </c>
      <c r="E570">
        <v>187.42</v>
      </c>
      <c r="F570">
        <v>3947.03</v>
      </c>
      <c r="G570">
        <v>7</v>
      </c>
      <c r="H570">
        <v>27</v>
      </c>
      <c r="I570">
        <v>287.39</v>
      </c>
      <c r="J570">
        <v>9</v>
      </c>
      <c r="K570">
        <v>0</v>
      </c>
      <c r="L570">
        <v>1</v>
      </c>
      <c r="M570">
        <v>288</v>
      </c>
      <c r="N570" t="b">
        <v>1</v>
      </c>
      <c r="O570" t="s">
        <v>18</v>
      </c>
      <c r="P570" t="b">
        <v>1</v>
      </c>
    </row>
    <row r="571" spans="1:16" x14ac:dyDescent="0.3">
      <c r="A571">
        <v>570</v>
      </c>
      <c r="B571">
        <v>52</v>
      </c>
      <c r="C571" t="s">
        <v>27</v>
      </c>
      <c r="D571" t="s">
        <v>17</v>
      </c>
      <c r="E571">
        <v>52.63</v>
      </c>
      <c r="F571">
        <v>4532.0200000000004</v>
      </c>
      <c r="G571">
        <v>13</v>
      </c>
      <c r="H571">
        <v>27</v>
      </c>
      <c r="I571">
        <v>74.64</v>
      </c>
      <c r="J571">
        <v>5</v>
      </c>
      <c r="K571">
        <v>2</v>
      </c>
      <c r="L571">
        <v>5</v>
      </c>
      <c r="M571">
        <v>143</v>
      </c>
      <c r="N571" t="b">
        <v>1</v>
      </c>
      <c r="O571" t="s">
        <v>19</v>
      </c>
      <c r="P571" t="b">
        <v>0</v>
      </c>
    </row>
    <row r="572" spans="1:16" x14ac:dyDescent="0.3">
      <c r="A572">
        <v>571</v>
      </c>
      <c r="B572">
        <v>41</v>
      </c>
      <c r="C572" t="s">
        <v>26</v>
      </c>
      <c r="D572" t="s">
        <v>20</v>
      </c>
      <c r="E572">
        <v>92.25</v>
      </c>
      <c r="F572">
        <v>7546.89</v>
      </c>
      <c r="G572">
        <v>15</v>
      </c>
      <c r="H572">
        <v>69</v>
      </c>
      <c r="I572">
        <v>243.92</v>
      </c>
      <c r="J572">
        <v>5</v>
      </c>
      <c r="K572">
        <v>1</v>
      </c>
      <c r="L572">
        <v>3</v>
      </c>
      <c r="M572">
        <v>258</v>
      </c>
      <c r="N572" t="b">
        <v>1</v>
      </c>
      <c r="O572" t="s">
        <v>19</v>
      </c>
      <c r="P572" t="b">
        <v>1</v>
      </c>
    </row>
    <row r="573" spans="1:16" x14ac:dyDescent="0.3">
      <c r="A573">
        <v>572</v>
      </c>
      <c r="B573">
        <v>50</v>
      </c>
      <c r="C573" t="s">
        <v>27</v>
      </c>
      <c r="D573" t="s">
        <v>15</v>
      </c>
      <c r="E573">
        <v>130.81</v>
      </c>
      <c r="F573">
        <v>9504.15</v>
      </c>
      <c r="G573">
        <v>15</v>
      </c>
      <c r="H573">
        <v>60</v>
      </c>
      <c r="I573">
        <v>110.27</v>
      </c>
      <c r="J573">
        <v>4</v>
      </c>
      <c r="K573">
        <v>0</v>
      </c>
      <c r="L573">
        <v>3</v>
      </c>
      <c r="M573">
        <v>33</v>
      </c>
      <c r="N573" t="b">
        <v>0</v>
      </c>
      <c r="O573" t="s">
        <v>16</v>
      </c>
      <c r="P573" t="b">
        <v>1</v>
      </c>
    </row>
    <row r="574" spans="1:16" x14ac:dyDescent="0.3">
      <c r="A574">
        <v>573</v>
      </c>
      <c r="B574">
        <v>37</v>
      </c>
      <c r="C574" t="s">
        <v>26</v>
      </c>
      <c r="D574" t="s">
        <v>17</v>
      </c>
      <c r="E574">
        <v>190.38</v>
      </c>
      <c r="F574">
        <v>8188.86</v>
      </c>
      <c r="G574">
        <v>8</v>
      </c>
      <c r="H574">
        <v>30</v>
      </c>
      <c r="I574">
        <v>378.18</v>
      </c>
      <c r="J574">
        <v>3</v>
      </c>
      <c r="K574">
        <v>3</v>
      </c>
      <c r="L574">
        <v>3</v>
      </c>
      <c r="M574">
        <v>247</v>
      </c>
      <c r="N574" t="b">
        <v>0</v>
      </c>
      <c r="O574" t="s">
        <v>18</v>
      </c>
      <c r="P574" t="b">
        <v>0</v>
      </c>
    </row>
    <row r="575" spans="1:16" x14ac:dyDescent="0.3">
      <c r="A575">
        <v>574</v>
      </c>
      <c r="B575">
        <v>44</v>
      </c>
      <c r="C575" t="s">
        <v>26</v>
      </c>
      <c r="D575" t="s">
        <v>20</v>
      </c>
      <c r="E575">
        <v>43.97</v>
      </c>
      <c r="F575">
        <v>9316.32</v>
      </c>
      <c r="G575">
        <v>10</v>
      </c>
      <c r="H575">
        <v>49</v>
      </c>
      <c r="I575">
        <v>409.65</v>
      </c>
      <c r="J575">
        <v>8</v>
      </c>
      <c r="K575">
        <v>2</v>
      </c>
      <c r="L575">
        <v>3</v>
      </c>
      <c r="M575">
        <v>114</v>
      </c>
      <c r="N575" t="b">
        <v>1</v>
      </c>
      <c r="O575" t="s">
        <v>18</v>
      </c>
      <c r="P575" t="b">
        <v>0</v>
      </c>
    </row>
    <row r="576" spans="1:16" x14ac:dyDescent="0.3">
      <c r="A576">
        <v>575</v>
      </c>
      <c r="B576">
        <v>32</v>
      </c>
      <c r="C576" t="s">
        <v>25</v>
      </c>
      <c r="D576" t="s">
        <v>17</v>
      </c>
      <c r="E576">
        <v>185.22</v>
      </c>
      <c r="F576">
        <v>4803.1000000000004</v>
      </c>
      <c r="G576">
        <v>8</v>
      </c>
      <c r="H576">
        <v>93</v>
      </c>
      <c r="I576">
        <v>225.91</v>
      </c>
      <c r="J576">
        <v>9</v>
      </c>
      <c r="K576">
        <v>2</v>
      </c>
      <c r="L576">
        <v>5</v>
      </c>
      <c r="M576">
        <v>140</v>
      </c>
      <c r="N576" t="b">
        <v>1</v>
      </c>
      <c r="O576" t="s">
        <v>19</v>
      </c>
      <c r="P576" t="b">
        <v>0</v>
      </c>
    </row>
    <row r="577" spans="1:16" x14ac:dyDescent="0.3">
      <c r="A577">
        <v>576</v>
      </c>
      <c r="B577">
        <v>50</v>
      </c>
      <c r="C577" t="s">
        <v>27</v>
      </c>
      <c r="D577" t="s">
        <v>17</v>
      </c>
      <c r="E577">
        <v>34.590000000000003</v>
      </c>
      <c r="F577">
        <v>7221.23</v>
      </c>
      <c r="G577">
        <v>14</v>
      </c>
      <c r="H577">
        <v>62</v>
      </c>
      <c r="I577">
        <v>484.25</v>
      </c>
      <c r="J577">
        <v>8</v>
      </c>
      <c r="K577">
        <v>1</v>
      </c>
      <c r="L577">
        <v>4</v>
      </c>
      <c r="M577">
        <v>306</v>
      </c>
      <c r="N577" t="b">
        <v>1</v>
      </c>
      <c r="O577" t="s">
        <v>19</v>
      </c>
      <c r="P577" t="b">
        <v>1</v>
      </c>
    </row>
    <row r="578" spans="1:16" x14ac:dyDescent="0.3">
      <c r="A578">
        <v>577</v>
      </c>
      <c r="B578">
        <v>69</v>
      </c>
      <c r="C578" t="s">
        <v>23</v>
      </c>
      <c r="D578" t="s">
        <v>20</v>
      </c>
      <c r="E578">
        <v>106.53</v>
      </c>
      <c r="F578">
        <v>3159.59</v>
      </c>
      <c r="G578">
        <v>2</v>
      </c>
      <c r="H578">
        <v>61</v>
      </c>
      <c r="I578">
        <v>321.33999999999997</v>
      </c>
      <c r="J578">
        <v>0</v>
      </c>
      <c r="K578">
        <v>1</v>
      </c>
      <c r="L578">
        <v>3</v>
      </c>
      <c r="M578">
        <v>323</v>
      </c>
      <c r="N578" t="b">
        <v>0</v>
      </c>
      <c r="O578" t="s">
        <v>19</v>
      </c>
      <c r="P578" t="b">
        <v>0</v>
      </c>
    </row>
    <row r="579" spans="1:16" x14ac:dyDescent="0.3">
      <c r="A579">
        <v>578</v>
      </c>
      <c r="B579">
        <v>24</v>
      </c>
      <c r="C579" t="s">
        <v>24</v>
      </c>
      <c r="D579" t="s">
        <v>15</v>
      </c>
      <c r="E579">
        <v>101.83</v>
      </c>
      <c r="F579">
        <v>788.91</v>
      </c>
      <c r="G579">
        <v>4</v>
      </c>
      <c r="H579">
        <v>16</v>
      </c>
      <c r="I579">
        <v>137.22999999999999</v>
      </c>
      <c r="J579">
        <v>4</v>
      </c>
      <c r="K579">
        <v>1</v>
      </c>
      <c r="L579">
        <v>2</v>
      </c>
      <c r="M579">
        <v>262</v>
      </c>
      <c r="N579" t="b">
        <v>1</v>
      </c>
      <c r="O579" t="s">
        <v>16</v>
      </c>
      <c r="P579" t="b">
        <v>0</v>
      </c>
    </row>
    <row r="580" spans="1:16" x14ac:dyDescent="0.3">
      <c r="A580">
        <v>579</v>
      </c>
      <c r="B580">
        <v>51</v>
      </c>
      <c r="C580" t="s">
        <v>27</v>
      </c>
      <c r="D580" t="s">
        <v>20</v>
      </c>
      <c r="E580">
        <v>57.73</v>
      </c>
      <c r="F580">
        <v>3718.19</v>
      </c>
      <c r="G580">
        <v>3</v>
      </c>
      <c r="H580">
        <v>92</v>
      </c>
      <c r="I580">
        <v>42.31</v>
      </c>
      <c r="J580">
        <v>2</v>
      </c>
      <c r="K580">
        <v>2</v>
      </c>
      <c r="L580">
        <v>4</v>
      </c>
      <c r="M580">
        <v>144</v>
      </c>
      <c r="N580" t="b">
        <v>1</v>
      </c>
      <c r="O580" t="s">
        <v>18</v>
      </c>
      <c r="P580" t="b">
        <v>0</v>
      </c>
    </row>
    <row r="581" spans="1:16" x14ac:dyDescent="0.3">
      <c r="A581">
        <v>580</v>
      </c>
      <c r="B581">
        <v>62</v>
      </c>
      <c r="C581" t="s">
        <v>22</v>
      </c>
      <c r="D581" t="s">
        <v>20</v>
      </c>
      <c r="E581">
        <v>82.54</v>
      </c>
      <c r="F581">
        <v>7009.36</v>
      </c>
      <c r="G581">
        <v>8</v>
      </c>
      <c r="H581">
        <v>41</v>
      </c>
      <c r="I581">
        <v>351.68</v>
      </c>
      <c r="J581">
        <v>5</v>
      </c>
      <c r="K581">
        <v>2</v>
      </c>
      <c r="L581">
        <v>5</v>
      </c>
      <c r="M581">
        <v>24</v>
      </c>
      <c r="N581" t="b">
        <v>0</v>
      </c>
      <c r="O581" t="s">
        <v>19</v>
      </c>
      <c r="P581" t="b">
        <v>1</v>
      </c>
    </row>
    <row r="582" spans="1:16" x14ac:dyDescent="0.3">
      <c r="A582">
        <v>581</v>
      </c>
      <c r="B582">
        <v>68</v>
      </c>
      <c r="C582" t="s">
        <v>23</v>
      </c>
      <c r="D582" t="s">
        <v>20</v>
      </c>
      <c r="E582">
        <v>101.75</v>
      </c>
      <c r="F582">
        <v>2818.76</v>
      </c>
      <c r="G582">
        <v>3</v>
      </c>
      <c r="H582">
        <v>33</v>
      </c>
      <c r="I582">
        <v>299.10000000000002</v>
      </c>
      <c r="J582">
        <v>9</v>
      </c>
      <c r="K582">
        <v>0</v>
      </c>
      <c r="L582">
        <v>4</v>
      </c>
      <c r="M582">
        <v>307</v>
      </c>
      <c r="N582" t="b">
        <v>1</v>
      </c>
      <c r="O582" t="s">
        <v>19</v>
      </c>
      <c r="P582" t="b">
        <v>1</v>
      </c>
    </row>
    <row r="583" spans="1:16" x14ac:dyDescent="0.3">
      <c r="A583">
        <v>582</v>
      </c>
      <c r="B583">
        <v>63</v>
      </c>
      <c r="C583" t="s">
        <v>22</v>
      </c>
      <c r="D583" t="s">
        <v>20</v>
      </c>
      <c r="E583">
        <v>175.74</v>
      </c>
      <c r="F583">
        <v>8627.92</v>
      </c>
      <c r="G583">
        <v>8</v>
      </c>
      <c r="H583">
        <v>46</v>
      </c>
      <c r="I583">
        <v>178.15</v>
      </c>
      <c r="J583">
        <v>2</v>
      </c>
      <c r="K583">
        <v>2</v>
      </c>
      <c r="L583">
        <v>4</v>
      </c>
      <c r="M583">
        <v>271</v>
      </c>
      <c r="N583" t="b">
        <v>1</v>
      </c>
      <c r="O583" t="s">
        <v>19</v>
      </c>
      <c r="P583" t="b">
        <v>1</v>
      </c>
    </row>
    <row r="584" spans="1:16" x14ac:dyDescent="0.3">
      <c r="A584">
        <v>583</v>
      </c>
      <c r="B584">
        <v>59</v>
      </c>
      <c r="C584" t="s">
        <v>22</v>
      </c>
      <c r="D584" t="s">
        <v>20</v>
      </c>
      <c r="E584">
        <v>191.91</v>
      </c>
      <c r="F584">
        <v>7928.65</v>
      </c>
      <c r="G584">
        <v>4</v>
      </c>
      <c r="H584">
        <v>15</v>
      </c>
      <c r="I584">
        <v>371.87</v>
      </c>
      <c r="J584">
        <v>5</v>
      </c>
      <c r="K584">
        <v>0</v>
      </c>
      <c r="L584">
        <v>5</v>
      </c>
      <c r="M584">
        <v>235</v>
      </c>
      <c r="N584" t="b">
        <v>0</v>
      </c>
      <c r="O584" t="s">
        <v>18</v>
      </c>
      <c r="P584" t="b">
        <v>1</v>
      </c>
    </row>
    <row r="585" spans="1:16" x14ac:dyDescent="0.3">
      <c r="A585">
        <v>584</v>
      </c>
      <c r="B585">
        <v>22</v>
      </c>
      <c r="C585" t="s">
        <v>24</v>
      </c>
      <c r="D585" t="s">
        <v>15</v>
      </c>
      <c r="E585">
        <v>113.41</v>
      </c>
      <c r="F585">
        <v>2021.02</v>
      </c>
      <c r="G585">
        <v>1</v>
      </c>
      <c r="H585">
        <v>69</v>
      </c>
      <c r="I585">
        <v>28.98</v>
      </c>
      <c r="J585">
        <v>1</v>
      </c>
      <c r="K585">
        <v>1</v>
      </c>
      <c r="L585">
        <v>2</v>
      </c>
      <c r="M585">
        <v>320</v>
      </c>
      <c r="N585" t="b">
        <v>1</v>
      </c>
      <c r="O585" t="s">
        <v>16</v>
      </c>
      <c r="P585" t="b">
        <v>1</v>
      </c>
    </row>
    <row r="586" spans="1:16" x14ac:dyDescent="0.3">
      <c r="A586">
        <v>585</v>
      </c>
      <c r="B586">
        <v>47</v>
      </c>
      <c r="C586" t="s">
        <v>27</v>
      </c>
      <c r="D586" t="s">
        <v>17</v>
      </c>
      <c r="E586">
        <v>176.62</v>
      </c>
      <c r="F586">
        <v>3375.28</v>
      </c>
      <c r="G586">
        <v>5</v>
      </c>
      <c r="H586">
        <v>90</v>
      </c>
      <c r="I586">
        <v>427.62</v>
      </c>
      <c r="J586">
        <v>9</v>
      </c>
      <c r="K586">
        <v>3</v>
      </c>
      <c r="L586">
        <v>3</v>
      </c>
      <c r="M586">
        <v>149</v>
      </c>
      <c r="N586" t="b">
        <v>0</v>
      </c>
      <c r="O586" t="s">
        <v>16</v>
      </c>
      <c r="P586" t="b">
        <v>0</v>
      </c>
    </row>
    <row r="587" spans="1:16" x14ac:dyDescent="0.3">
      <c r="A587">
        <v>586</v>
      </c>
      <c r="B587">
        <v>45</v>
      </c>
      <c r="C587" t="s">
        <v>26</v>
      </c>
      <c r="D587" t="s">
        <v>15</v>
      </c>
      <c r="E587">
        <v>129.47</v>
      </c>
      <c r="F587">
        <v>8270.5</v>
      </c>
      <c r="G587">
        <v>12</v>
      </c>
      <c r="H587">
        <v>97</v>
      </c>
      <c r="I587">
        <v>103.42</v>
      </c>
      <c r="J587">
        <v>8</v>
      </c>
      <c r="K587">
        <v>2</v>
      </c>
      <c r="L587">
        <v>2</v>
      </c>
      <c r="M587">
        <v>105</v>
      </c>
      <c r="N587" t="b">
        <v>1</v>
      </c>
      <c r="O587" t="s">
        <v>16</v>
      </c>
      <c r="P587" t="b">
        <v>1</v>
      </c>
    </row>
    <row r="588" spans="1:16" x14ac:dyDescent="0.3">
      <c r="A588">
        <v>587</v>
      </c>
      <c r="B588">
        <v>35</v>
      </c>
      <c r="C588" t="s">
        <v>25</v>
      </c>
      <c r="D588" t="s">
        <v>20</v>
      </c>
      <c r="E588">
        <v>82.84</v>
      </c>
      <c r="F588">
        <v>2514.98</v>
      </c>
      <c r="G588">
        <v>16</v>
      </c>
      <c r="H588">
        <v>13</v>
      </c>
      <c r="I588">
        <v>26.23</v>
      </c>
      <c r="J588">
        <v>8</v>
      </c>
      <c r="K588">
        <v>1</v>
      </c>
      <c r="L588">
        <v>3</v>
      </c>
      <c r="M588">
        <v>255</v>
      </c>
      <c r="N588" t="b">
        <v>0</v>
      </c>
      <c r="O588" t="s">
        <v>16</v>
      </c>
      <c r="P588" t="b">
        <v>1</v>
      </c>
    </row>
    <row r="589" spans="1:16" x14ac:dyDescent="0.3">
      <c r="A589">
        <v>588</v>
      </c>
      <c r="B589">
        <v>53</v>
      </c>
      <c r="C589" t="s">
        <v>27</v>
      </c>
      <c r="D589" t="s">
        <v>17</v>
      </c>
      <c r="E589">
        <v>54.95</v>
      </c>
      <c r="F589">
        <v>3382.86</v>
      </c>
      <c r="G589">
        <v>10</v>
      </c>
      <c r="H589">
        <v>45</v>
      </c>
      <c r="I589">
        <v>447.04</v>
      </c>
      <c r="J589">
        <v>3</v>
      </c>
      <c r="K589">
        <v>3</v>
      </c>
      <c r="L589">
        <v>5</v>
      </c>
      <c r="M589">
        <v>52</v>
      </c>
      <c r="N589" t="b">
        <v>1</v>
      </c>
      <c r="O589" t="s">
        <v>19</v>
      </c>
      <c r="P589" t="b">
        <v>0</v>
      </c>
    </row>
    <row r="590" spans="1:16" x14ac:dyDescent="0.3">
      <c r="A590">
        <v>589</v>
      </c>
      <c r="B590">
        <v>20</v>
      </c>
      <c r="C590" t="s">
        <v>24</v>
      </c>
      <c r="D590" t="s">
        <v>17</v>
      </c>
      <c r="E590">
        <v>94.36</v>
      </c>
      <c r="F590">
        <v>3496.36</v>
      </c>
      <c r="G590">
        <v>7</v>
      </c>
      <c r="H590">
        <v>60</v>
      </c>
      <c r="I590">
        <v>312.77999999999997</v>
      </c>
      <c r="J590">
        <v>6</v>
      </c>
      <c r="K590">
        <v>1</v>
      </c>
      <c r="L590">
        <v>1</v>
      </c>
      <c r="M590">
        <v>21</v>
      </c>
      <c r="N590" t="b">
        <v>0</v>
      </c>
      <c r="O590" t="s">
        <v>16</v>
      </c>
      <c r="P590" t="b">
        <v>1</v>
      </c>
    </row>
    <row r="591" spans="1:16" x14ac:dyDescent="0.3">
      <c r="A591">
        <v>590</v>
      </c>
      <c r="B591">
        <v>38</v>
      </c>
      <c r="C591" t="s">
        <v>26</v>
      </c>
      <c r="D591" t="s">
        <v>17</v>
      </c>
      <c r="E591">
        <v>114.11</v>
      </c>
      <c r="F591">
        <v>8030.32</v>
      </c>
      <c r="G591">
        <v>6</v>
      </c>
      <c r="H591">
        <v>43</v>
      </c>
      <c r="I591">
        <v>70.97</v>
      </c>
      <c r="J591">
        <v>2</v>
      </c>
      <c r="K591">
        <v>3</v>
      </c>
      <c r="L591">
        <v>5</v>
      </c>
      <c r="M591">
        <v>223</v>
      </c>
      <c r="N591" t="b">
        <v>1</v>
      </c>
      <c r="O591" t="s">
        <v>19</v>
      </c>
      <c r="P591" t="b">
        <v>0</v>
      </c>
    </row>
    <row r="592" spans="1:16" x14ac:dyDescent="0.3">
      <c r="A592">
        <v>591</v>
      </c>
      <c r="B592">
        <v>63</v>
      </c>
      <c r="C592" t="s">
        <v>22</v>
      </c>
      <c r="D592" t="s">
        <v>15</v>
      </c>
      <c r="E592">
        <v>28</v>
      </c>
      <c r="F592">
        <v>466.6</v>
      </c>
      <c r="G592">
        <v>2</v>
      </c>
      <c r="H592">
        <v>64</v>
      </c>
      <c r="I592">
        <v>317.52</v>
      </c>
      <c r="J592">
        <v>5</v>
      </c>
      <c r="K592">
        <v>2</v>
      </c>
      <c r="L592">
        <v>4</v>
      </c>
      <c r="M592">
        <v>317</v>
      </c>
      <c r="N592" t="b">
        <v>0</v>
      </c>
      <c r="O592" t="s">
        <v>19</v>
      </c>
      <c r="P592" t="b">
        <v>1</v>
      </c>
    </row>
    <row r="593" spans="1:16" x14ac:dyDescent="0.3">
      <c r="A593">
        <v>592</v>
      </c>
      <c r="B593">
        <v>33</v>
      </c>
      <c r="C593" t="s">
        <v>25</v>
      </c>
      <c r="D593" t="s">
        <v>15</v>
      </c>
      <c r="E593">
        <v>46.25</v>
      </c>
      <c r="F593">
        <v>830.49</v>
      </c>
      <c r="G593">
        <v>6</v>
      </c>
      <c r="H593">
        <v>53</v>
      </c>
      <c r="I593">
        <v>445.63</v>
      </c>
      <c r="J593">
        <v>8</v>
      </c>
      <c r="K593">
        <v>1</v>
      </c>
      <c r="L593">
        <v>3</v>
      </c>
      <c r="M593">
        <v>52</v>
      </c>
      <c r="N593" t="b">
        <v>0</v>
      </c>
      <c r="O593" t="s">
        <v>18</v>
      </c>
      <c r="P593" t="b">
        <v>1</v>
      </c>
    </row>
    <row r="594" spans="1:16" x14ac:dyDescent="0.3">
      <c r="A594">
        <v>593</v>
      </c>
      <c r="B594">
        <v>54</v>
      </c>
      <c r="C594" t="s">
        <v>27</v>
      </c>
      <c r="D594" t="s">
        <v>15</v>
      </c>
      <c r="E594">
        <v>128.03</v>
      </c>
      <c r="F594">
        <v>5826.67</v>
      </c>
      <c r="G594">
        <v>17</v>
      </c>
      <c r="H594">
        <v>14</v>
      </c>
      <c r="I594">
        <v>296.68</v>
      </c>
      <c r="J594">
        <v>2</v>
      </c>
      <c r="K594">
        <v>2</v>
      </c>
      <c r="L594">
        <v>5</v>
      </c>
      <c r="M594">
        <v>322</v>
      </c>
      <c r="N594" t="b">
        <v>1</v>
      </c>
      <c r="O594" t="s">
        <v>18</v>
      </c>
      <c r="P594" t="b">
        <v>1</v>
      </c>
    </row>
    <row r="595" spans="1:16" x14ac:dyDescent="0.3">
      <c r="A595">
        <v>594</v>
      </c>
      <c r="B595">
        <v>59</v>
      </c>
      <c r="C595" t="s">
        <v>22</v>
      </c>
      <c r="D595" t="s">
        <v>20</v>
      </c>
      <c r="E595">
        <v>60.5</v>
      </c>
      <c r="F595">
        <v>4031.41</v>
      </c>
      <c r="G595">
        <v>13</v>
      </c>
      <c r="H595">
        <v>53</v>
      </c>
      <c r="I595">
        <v>378.02</v>
      </c>
      <c r="J595">
        <v>5</v>
      </c>
      <c r="K595">
        <v>0</v>
      </c>
      <c r="L595">
        <v>2</v>
      </c>
      <c r="M595">
        <v>215</v>
      </c>
      <c r="N595" t="b">
        <v>0</v>
      </c>
      <c r="O595" t="s">
        <v>18</v>
      </c>
      <c r="P595" t="b">
        <v>0</v>
      </c>
    </row>
    <row r="596" spans="1:16" x14ac:dyDescent="0.3">
      <c r="A596">
        <v>595</v>
      </c>
      <c r="B596">
        <v>22</v>
      </c>
      <c r="C596" t="s">
        <v>24</v>
      </c>
      <c r="D596" t="s">
        <v>15</v>
      </c>
      <c r="E596">
        <v>170.72</v>
      </c>
      <c r="F596">
        <v>6365.56</v>
      </c>
      <c r="G596">
        <v>15</v>
      </c>
      <c r="H596">
        <v>51</v>
      </c>
      <c r="I596">
        <v>448.87</v>
      </c>
      <c r="J596">
        <v>0</v>
      </c>
      <c r="K596">
        <v>1</v>
      </c>
      <c r="L596">
        <v>1</v>
      </c>
      <c r="M596">
        <v>185</v>
      </c>
      <c r="N596" t="b">
        <v>1</v>
      </c>
      <c r="O596" t="s">
        <v>19</v>
      </c>
      <c r="P596" t="b">
        <v>0</v>
      </c>
    </row>
    <row r="597" spans="1:16" x14ac:dyDescent="0.3">
      <c r="A597">
        <v>596</v>
      </c>
      <c r="B597">
        <v>67</v>
      </c>
      <c r="C597" t="s">
        <v>23</v>
      </c>
      <c r="D597" t="s">
        <v>15</v>
      </c>
      <c r="E597">
        <v>78.849999999999994</v>
      </c>
      <c r="F597">
        <v>2737.97</v>
      </c>
      <c r="G597">
        <v>9</v>
      </c>
      <c r="H597">
        <v>51</v>
      </c>
      <c r="I597">
        <v>458.89</v>
      </c>
      <c r="J597">
        <v>7</v>
      </c>
      <c r="K597">
        <v>3</v>
      </c>
      <c r="L597">
        <v>2</v>
      </c>
      <c r="M597">
        <v>294</v>
      </c>
      <c r="N597" t="b">
        <v>1</v>
      </c>
      <c r="O597" t="s">
        <v>16</v>
      </c>
      <c r="P597" t="b">
        <v>0</v>
      </c>
    </row>
    <row r="598" spans="1:16" x14ac:dyDescent="0.3">
      <c r="A598">
        <v>597</v>
      </c>
      <c r="B598">
        <v>68</v>
      </c>
      <c r="C598" t="s">
        <v>23</v>
      </c>
      <c r="D598" t="s">
        <v>15</v>
      </c>
      <c r="E598">
        <v>38.869999999999997</v>
      </c>
      <c r="F598">
        <v>9104.8700000000008</v>
      </c>
      <c r="G598">
        <v>12</v>
      </c>
      <c r="H598">
        <v>70</v>
      </c>
      <c r="I598">
        <v>79.83</v>
      </c>
      <c r="J598">
        <v>0</v>
      </c>
      <c r="K598">
        <v>1</v>
      </c>
      <c r="L598">
        <v>2</v>
      </c>
      <c r="M598">
        <v>277</v>
      </c>
      <c r="N598" t="b">
        <v>0</v>
      </c>
      <c r="O598" t="s">
        <v>19</v>
      </c>
      <c r="P598" t="b">
        <v>0</v>
      </c>
    </row>
    <row r="599" spans="1:16" x14ac:dyDescent="0.3">
      <c r="A599">
        <v>598</v>
      </c>
      <c r="B599">
        <v>31</v>
      </c>
      <c r="C599" t="s">
        <v>25</v>
      </c>
      <c r="D599" t="s">
        <v>17</v>
      </c>
      <c r="E599">
        <v>35.04</v>
      </c>
      <c r="F599">
        <v>7633.32</v>
      </c>
      <c r="G599">
        <v>15</v>
      </c>
      <c r="H599">
        <v>88</v>
      </c>
      <c r="I599">
        <v>379.8</v>
      </c>
      <c r="J599">
        <v>8</v>
      </c>
      <c r="K599">
        <v>4</v>
      </c>
      <c r="L599">
        <v>4</v>
      </c>
      <c r="M599">
        <v>251</v>
      </c>
      <c r="N599" t="b">
        <v>1</v>
      </c>
      <c r="O599" t="s">
        <v>18</v>
      </c>
      <c r="P599" t="b">
        <v>0</v>
      </c>
    </row>
    <row r="600" spans="1:16" x14ac:dyDescent="0.3">
      <c r="A600">
        <v>599</v>
      </c>
      <c r="B600">
        <v>48</v>
      </c>
      <c r="C600" t="s">
        <v>27</v>
      </c>
      <c r="D600" t="s">
        <v>17</v>
      </c>
      <c r="E600">
        <v>188.68</v>
      </c>
      <c r="F600">
        <v>770.69</v>
      </c>
      <c r="G600">
        <v>3</v>
      </c>
      <c r="H600">
        <v>95</v>
      </c>
      <c r="I600">
        <v>430.53</v>
      </c>
      <c r="J600">
        <v>9</v>
      </c>
      <c r="K600">
        <v>4</v>
      </c>
      <c r="L600">
        <v>3</v>
      </c>
      <c r="M600">
        <v>305</v>
      </c>
      <c r="N600" t="b">
        <v>0</v>
      </c>
      <c r="O600" t="s">
        <v>19</v>
      </c>
      <c r="P600" t="b">
        <v>0</v>
      </c>
    </row>
    <row r="601" spans="1:16" x14ac:dyDescent="0.3">
      <c r="A601">
        <v>600</v>
      </c>
      <c r="B601">
        <v>63</v>
      </c>
      <c r="C601" t="s">
        <v>22</v>
      </c>
      <c r="D601" t="s">
        <v>20</v>
      </c>
      <c r="E601">
        <v>41.24</v>
      </c>
      <c r="F601">
        <v>7860.66</v>
      </c>
      <c r="G601">
        <v>17</v>
      </c>
      <c r="H601">
        <v>93</v>
      </c>
      <c r="I601">
        <v>491.72</v>
      </c>
      <c r="J601">
        <v>2</v>
      </c>
      <c r="K601">
        <v>0</v>
      </c>
      <c r="L601">
        <v>3</v>
      </c>
      <c r="M601">
        <v>237</v>
      </c>
      <c r="N601" t="b">
        <v>0</v>
      </c>
      <c r="O601" t="s">
        <v>18</v>
      </c>
      <c r="P601" t="b">
        <v>1</v>
      </c>
    </row>
    <row r="602" spans="1:16" x14ac:dyDescent="0.3">
      <c r="A602">
        <v>601</v>
      </c>
      <c r="B602">
        <v>41</v>
      </c>
      <c r="C602" t="s">
        <v>26</v>
      </c>
      <c r="D602" t="s">
        <v>17</v>
      </c>
      <c r="E602">
        <v>45.36</v>
      </c>
      <c r="F602">
        <v>9698.8700000000008</v>
      </c>
      <c r="G602">
        <v>12</v>
      </c>
      <c r="H602">
        <v>55</v>
      </c>
      <c r="I602">
        <v>433.35</v>
      </c>
      <c r="J602">
        <v>4</v>
      </c>
      <c r="K602">
        <v>1</v>
      </c>
      <c r="L602">
        <v>5</v>
      </c>
      <c r="M602">
        <v>298</v>
      </c>
      <c r="N602" t="b">
        <v>1</v>
      </c>
      <c r="O602" t="s">
        <v>18</v>
      </c>
      <c r="P602" t="b">
        <v>0</v>
      </c>
    </row>
    <row r="603" spans="1:16" x14ac:dyDescent="0.3">
      <c r="A603">
        <v>602</v>
      </c>
      <c r="B603">
        <v>52</v>
      </c>
      <c r="C603" t="s">
        <v>27</v>
      </c>
      <c r="D603" t="s">
        <v>20</v>
      </c>
      <c r="E603">
        <v>175.28</v>
      </c>
      <c r="F603">
        <v>9430.11</v>
      </c>
      <c r="G603">
        <v>5</v>
      </c>
      <c r="H603">
        <v>86</v>
      </c>
      <c r="I603">
        <v>344.63</v>
      </c>
      <c r="J603">
        <v>1</v>
      </c>
      <c r="K603">
        <v>1</v>
      </c>
      <c r="L603">
        <v>4</v>
      </c>
      <c r="M603">
        <v>75</v>
      </c>
      <c r="N603" t="b">
        <v>0</v>
      </c>
      <c r="O603" t="s">
        <v>18</v>
      </c>
      <c r="P603" t="b">
        <v>0</v>
      </c>
    </row>
    <row r="604" spans="1:16" x14ac:dyDescent="0.3">
      <c r="A604">
        <v>603</v>
      </c>
      <c r="B604">
        <v>53</v>
      </c>
      <c r="C604" t="s">
        <v>27</v>
      </c>
      <c r="D604" t="s">
        <v>17</v>
      </c>
      <c r="E604">
        <v>65.77</v>
      </c>
      <c r="F604">
        <v>7381.29</v>
      </c>
      <c r="G604">
        <v>19</v>
      </c>
      <c r="H604">
        <v>84</v>
      </c>
      <c r="I604">
        <v>144.56</v>
      </c>
      <c r="J604">
        <v>0</v>
      </c>
      <c r="K604">
        <v>3</v>
      </c>
      <c r="L604">
        <v>5</v>
      </c>
      <c r="M604">
        <v>229</v>
      </c>
      <c r="N604" t="b">
        <v>1</v>
      </c>
      <c r="O604" t="s">
        <v>18</v>
      </c>
      <c r="P604" t="b">
        <v>0</v>
      </c>
    </row>
    <row r="605" spans="1:16" x14ac:dyDescent="0.3">
      <c r="A605">
        <v>604</v>
      </c>
      <c r="B605">
        <v>27</v>
      </c>
      <c r="C605" t="s">
        <v>25</v>
      </c>
      <c r="D605" t="s">
        <v>20</v>
      </c>
      <c r="E605">
        <v>139.87</v>
      </c>
      <c r="F605">
        <v>1323.58</v>
      </c>
      <c r="G605">
        <v>7</v>
      </c>
      <c r="H605">
        <v>89</v>
      </c>
      <c r="I605">
        <v>162.61000000000001</v>
      </c>
      <c r="J605">
        <v>1</v>
      </c>
      <c r="K605">
        <v>3</v>
      </c>
      <c r="L605">
        <v>3</v>
      </c>
      <c r="M605">
        <v>228</v>
      </c>
      <c r="N605" t="b">
        <v>1</v>
      </c>
      <c r="O605" t="s">
        <v>19</v>
      </c>
      <c r="P605" t="b">
        <v>1</v>
      </c>
    </row>
    <row r="606" spans="1:16" x14ac:dyDescent="0.3">
      <c r="A606">
        <v>605</v>
      </c>
      <c r="B606">
        <v>44</v>
      </c>
      <c r="C606" t="s">
        <v>26</v>
      </c>
      <c r="D606" t="s">
        <v>20</v>
      </c>
      <c r="E606">
        <v>167.01</v>
      </c>
      <c r="F606">
        <v>5803.16</v>
      </c>
      <c r="G606">
        <v>2</v>
      </c>
      <c r="H606">
        <v>48</v>
      </c>
      <c r="I606">
        <v>397.19</v>
      </c>
      <c r="J606">
        <v>9</v>
      </c>
      <c r="K606">
        <v>3</v>
      </c>
      <c r="L606">
        <v>4</v>
      </c>
      <c r="M606">
        <v>171</v>
      </c>
      <c r="N606" t="b">
        <v>0</v>
      </c>
      <c r="O606" t="s">
        <v>18</v>
      </c>
      <c r="P606" t="b">
        <v>1</v>
      </c>
    </row>
    <row r="607" spans="1:16" x14ac:dyDescent="0.3">
      <c r="A607">
        <v>606</v>
      </c>
      <c r="B607">
        <v>44</v>
      </c>
      <c r="C607" t="s">
        <v>26</v>
      </c>
      <c r="D607" t="s">
        <v>17</v>
      </c>
      <c r="E607">
        <v>129.29</v>
      </c>
      <c r="F607">
        <v>2913.9</v>
      </c>
      <c r="G607">
        <v>5</v>
      </c>
      <c r="H607">
        <v>88</v>
      </c>
      <c r="I607">
        <v>213.04</v>
      </c>
      <c r="J607">
        <v>9</v>
      </c>
      <c r="K607">
        <v>1</v>
      </c>
      <c r="L607">
        <v>3</v>
      </c>
      <c r="M607">
        <v>15</v>
      </c>
      <c r="N607" t="b">
        <v>0</v>
      </c>
      <c r="O607" t="s">
        <v>16</v>
      </c>
      <c r="P607" t="b">
        <v>1</v>
      </c>
    </row>
    <row r="608" spans="1:16" x14ac:dyDescent="0.3">
      <c r="A608">
        <v>607</v>
      </c>
      <c r="B608">
        <v>40</v>
      </c>
      <c r="C608" t="s">
        <v>26</v>
      </c>
      <c r="D608" t="s">
        <v>17</v>
      </c>
      <c r="E608">
        <v>192.35</v>
      </c>
      <c r="F608">
        <v>9705.11</v>
      </c>
      <c r="G608">
        <v>8</v>
      </c>
      <c r="H608">
        <v>46</v>
      </c>
      <c r="I608">
        <v>426.4</v>
      </c>
      <c r="J608">
        <v>4</v>
      </c>
      <c r="K608">
        <v>1</v>
      </c>
      <c r="L608">
        <v>4</v>
      </c>
      <c r="M608">
        <v>287</v>
      </c>
      <c r="N608" t="b">
        <v>0</v>
      </c>
      <c r="O608" t="s">
        <v>18</v>
      </c>
      <c r="P608" t="b">
        <v>0</v>
      </c>
    </row>
    <row r="609" spans="1:16" x14ac:dyDescent="0.3">
      <c r="A609">
        <v>608</v>
      </c>
      <c r="B609">
        <v>30</v>
      </c>
      <c r="C609" t="s">
        <v>25</v>
      </c>
      <c r="D609" t="s">
        <v>15</v>
      </c>
      <c r="E609">
        <v>147.6</v>
      </c>
      <c r="F609">
        <v>7203.11</v>
      </c>
      <c r="G609">
        <v>8</v>
      </c>
      <c r="H609">
        <v>63</v>
      </c>
      <c r="I609">
        <v>240.74</v>
      </c>
      <c r="J609">
        <v>1</v>
      </c>
      <c r="K609">
        <v>4</v>
      </c>
      <c r="L609">
        <v>1</v>
      </c>
      <c r="M609">
        <v>176</v>
      </c>
      <c r="N609" t="b">
        <v>0</v>
      </c>
      <c r="O609" t="s">
        <v>18</v>
      </c>
      <c r="P609" t="b">
        <v>1</v>
      </c>
    </row>
    <row r="610" spans="1:16" x14ac:dyDescent="0.3">
      <c r="A610">
        <v>609</v>
      </c>
      <c r="B610">
        <v>33</v>
      </c>
      <c r="C610" t="s">
        <v>25</v>
      </c>
      <c r="D610" t="s">
        <v>15</v>
      </c>
      <c r="E610">
        <v>40.299999999999997</v>
      </c>
      <c r="F610">
        <v>6146.58</v>
      </c>
      <c r="G610">
        <v>17</v>
      </c>
      <c r="H610">
        <v>11</v>
      </c>
      <c r="I610">
        <v>336.2</v>
      </c>
      <c r="J610">
        <v>8</v>
      </c>
      <c r="K610">
        <v>2</v>
      </c>
      <c r="L610">
        <v>1</v>
      </c>
      <c r="M610">
        <v>193</v>
      </c>
      <c r="N610" t="b">
        <v>0</v>
      </c>
      <c r="O610" t="s">
        <v>18</v>
      </c>
      <c r="P610" t="b">
        <v>0</v>
      </c>
    </row>
    <row r="611" spans="1:16" x14ac:dyDescent="0.3">
      <c r="A611">
        <v>610</v>
      </c>
      <c r="B611">
        <v>52</v>
      </c>
      <c r="C611" t="s">
        <v>27</v>
      </c>
      <c r="D611" t="s">
        <v>20</v>
      </c>
      <c r="E611">
        <v>120.51</v>
      </c>
      <c r="F611">
        <v>6981.37</v>
      </c>
      <c r="G611">
        <v>3</v>
      </c>
      <c r="H611">
        <v>95</v>
      </c>
      <c r="I611">
        <v>478.25</v>
      </c>
      <c r="J611">
        <v>8</v>
      </c>
      <c r="K611">
        <v>3</v>
      </c>
      <c r="L611">
        <v>3</v>
      </c>
      <c r="M611">
        <v>355</v>
      </c>
      <c r="N611" t="b">
        <v>0</v>
      </c>
      <c r="O611" t="s">
        <v>16</v>
      </c>
      <c r="P611" t="b">
        <v>1</v>
      </c>
    </row>
    <row r="612" spans="1:16" x14ac:dyDescent="0.3">
      <c r="A612">
        <v>611</v>
      </c>
      <c r="B612">
        <v>44</v>
      </c>
      <c r="C612" t="s">
        <v>26</v>
      </c>
      <c r="D612" t="s">
        <v>20</v>
      </c>
      <c r="E612">
        <v>149.27000000000001</v>
      </c>
      <c r="F612">
        <v>4435.99</v>
      </c>
      <c r="G612">
        <v>13</v>
      </c>
      <c r="H612">
        <v>97</v>
      </c>
      <c r="I612">
        <v>114.02</v>
      </c>
      <c r="J612">
        <v>9</v>
      </c>
      <c r="K612">
        <v>2</v>
      </c>
      <c r="L612">
        <v>4</v>
      </c>
      <c r="M612">
        <v>6</v>
      </c>
      <c r="N612" t="b">
        <v>1</v>
      </c>
      <c r="O612" t="s">
        <v>19</v>
      </c>
      <c r="P612" t="b">
        <v>0</v>
      </c>
    </row>
    <row r="613" spans="1:16" x14ac:dyDescent="0.3">
      <c r="A613">
        <v>612</v>
      </c>
      <c r="B613">
        <v>69</v>
      </c>
      <c r="C613" t="s">
        <v>23</v>
      </c>
      <c r="D613" t="s">
        <v>20</v>
      </c>
      <c r="E613">
        <v>164.35</v>
      </c>
      <c r="F613">
        <v>3790.09</v>
      </c>
      <c r="G613">
        <v>6</v>
      </c>
      <c r="H613">
        <v>86</v>
      </c>
      <c r="I613">
        <v>151.36000000000001</v>
      </c>
      <c r="J613">
        <v>2</v>
      </c>
      <c r="K613">
        <v>2</v>
      </c>
      <c r="L613">
        <v>5</v>
      </c>
      <c r="M613">
        <v>315</v>
      </c>
      <c r="N613" t="b">
        <v>1</v>
      </c>
      <c r="O613" t="s">
        <v>18</v>
      </c>
      <c r="P613" t="b">
        <v>0</v>
      </c>
    </row>
    <row r="614" spans="1:16" x14ac:dyDescent="0.3">
      <c r="A614">
        <v>613</v>
      </c>
      <c r="B614">
        <v>56</v>
      </c>
      <c r="C614" t="s">
        <v>22</v>
      </c>
      <c r="D614" t="s">
        <v>17</v>
      </c>
      <c r="E614">
        <v>24.74</v>
      </c>
      <c r="F614">
        <v>9364.42</v>
      </c>
      <c r="G614">
        <v>13</v>
      </c>
      <c r="H614">
        <v>55</v>
      </c>
      <c r="I614">
        <v>230.46</v>
      </c>
      <c r="J614">
        <v>1</v>
      </c>
      <c r="K614">
        <v>0</v>
      </c>
      <c r="L614">
        <v>1</v>
      </c>
      <c r="M614">
        <v>180</v>
      </c>
      <c r="N614" t="b">
        <v>1</v>
      </c>
      <c r="O614" t="s">
        <v>19</v>
      </c>
      <c r="P614" t="b">
        <v>1</v>
      </c>
    </row>
    <row r="615" spans="1:16" x14ac:dyDescent="0.3">
      <c r="A615">
        <v>614</v>
      </c>
      <c r="B615">
        <v>64</v>
      </c>
      <c r="C615" t="s">
        <v>22</v>
      </c>
      <c r="D615" t="s">
        <v>17</v>
      </c>
      <c r="E615">
        <v>149.4</v>
      </c>
      <c r="F615">
        <v>3386.08</v>
      </c>
      <c r="G615">
        <v>14</v>
      </c>
      <c r="H615">
        <v>95</v>
      </c>
      <c r="I615">
        <v>395.17</v>
      </c>
      <c r="J615">
        <v>6</v>
      </c>
      <c r="K615">
        <v>1</v>
      </c>
      <c r="L615">
        <v>5</v>
      </c>
      <c r="M615">
        <v>207</v>
      </c>
      <c r="N615" t="b">
        <v>0</v>
      </c>
      <c r="O615" t="s">
        <v>16</v>
      </c>
      <c r="P615" t="b">
        <v>0</v>
      </c>
    </row>
    <row r="616" spans="1:16" x14ac:dyDescent="0.3">
      <c r="A616">
        <v>615</v>
      </c>
      <c r="B616">
        <v>34</v>
      </c>
      <c r="C616" t="s">
        <v>25</v>
      </c>
      <c r="D616" t="s">
        <v>15</v>
      </c>
      <c r="E616">
        <v>168.62</v>
      </c>
      <c r="F616">
        <v>510.22</v>
      </c>
      <c r="G616">
        <v>17</v>
      </c>
      <c r="H616">
        <v>7</v>
      </c>
      <c r="I616">
        <v>411.83</v>
      </c>
      <c r="J616">
        <v>2</v>
      </c>
      <c r="K616">
        <v>1</v>
      </c>
      <c r="L616">
        <v>1</v>
      </c>
      <c r="M616">
        <v>225</v>
      </c>
      <c r="N616" t="b">
        <v>0</v>
      </c>
      <c r="O616" t="s">
        <v>19</v>
      </c>
      <c r="P616" t="b">
        <v>1</v>
      </c>
    </row>
    <row r="617" spans="1:16" x14ac:dyDescent="0.3">
      <c r="A617">
        <v>616</v>
      </c>
      <c r="B617">
        <v>65</v>
      </c>
      <c r="C617" t="s">
        <v>23</v>
      </c>
      <c r="D617" t="s">
        <v>17</v>
      </c>
      <c r="E617">
        <v>154.43</v>
      </c>
      <c r="F617">
        <v>4068.32</v>
      </c>
      <c r="G617">
        <v>7</v>
      </c>
      <c r="H617">
        <v>26</v>
      </c>
      <c r="I617">
        <v>411.11</v>
      </c>
      <c r="J617">
        <v>5</v>
      </c>
      <c r="K617">
        <v>4</v>
      </c>
      <c r="L617">
        <v>3</v>
      </c>
      <c r="M617">
        <v>257</v>
      </c>
      <c r="N617" t="b">
        <v>0</v>
      </c>
      <c r="O617" t="s">
        <v>18</v>
      </c>
      <c r="P617" t="b">
        <v>0</v>
      </c>
    </row>
    <row r="618" spans="1:16" x14ac:dyDescent="0.3">
      <c r="A618">
        <v>617</v>
      </c>
      <c r="B618">
        <v>58</v>
      </c>
      <c r="C618" t="s">
        <v>22</v>
      </c>
      <c r="D618" t="s">
        <v>20</v>
      </c>
      <c r="E618">
        <v>112.22</v>
      </c>
      <c r="F618">
        <v>7924.37</v>
      </c>
      <c r="G618">
        <v>16</v>
      </c>
      <c r="H618">
        <v>6</v>
      </c>
      <c r="I618">
        <v>170.63</v>
      </c>
      <c r="J618">
        <v>3</v>
      </c>
      <c r="K618">
        <v>1</v>
      </c>
      <c r="L618">
        <v>5</v>
      </c>
      <c r="M618">
        <v>68</v>
      </c>
      <c r="N618" t="b">
        <v>0</v>
      </c>
      <c r="O618" t="s">
        <v>16</v>
      </c>
      <c r="P618" t="b">
        <v>0</v>
      </c>
    </row>
    <row r="619" spans="1:16" x14ac:dyDescent="0.3">
      <c r="A619">
        <v>618</v>
      </c>
      <c r="B619">
        <v>18</v>
      </c>
      <c r="C619" t="s">
        <v>24</v>
      </c>
      <c r="D619" t="s">
        <v>15</v>
      </c>
      <c r="E619">
        <v>102.44</v>
      </c>
      <c r="F619">
        <v>6519.84</v>
      </c>
      <c r="G619">
        <v>1</v>
      </c>
      <c r="H619">
        <v>56</v>
      </c>
      <c r="I619">
        <v>53.4</v>
      </c>
      <c r="J619">
        <v>1</v>
      </c>
      <c r="K619">
        <v>0</v>
      </c>
      <c r="L619">
        <v>4</v>
      </c>
      <c r="M619">
        <v>77</v>
      </c>
      <c r="N619" t="b">
        <v>1</v>
      </c>
      <c r="O619" t="s">
        <v>18</v>
      </c>
      <c r="P619" t="b">
        <v>0</v>
      </c>
    </row>
    <row r="620" spans="1:16" x14ac:dyDescent="0.3">
      <c r="A620">
        <v>619</v>
      </c>
      <c r="B620">
        <v>28</v>
      </c>
      <c r="C620" t="s">
        <v>25</v>
      </c>
      <c r="D620" t="s">
        <v>17</v>
      </c>
      <c r="E620">
        <v>118.9</v>
      </c>
      <c r="F620">
        <v>9625.49</v>
      </c>
      <c r="G620">
        <v>18</v>
      </c>
      <c r="H620">
        <v>96</v>
      </c>
      <c r="I620">
        <v>82.88</v>
      </c>
      <c r="J620">
        <v>7</v>
      </c>
      <c r="K620">
        <v>1</v>
      </c>
      <c r="L620">
        <v>1</v>
      </c>
      <c r="M620">
        <v>90</v>
      </c>
      <c r="N620" t="b">
        <v>0</v>
      </c>
      <c r="O620" t="s">
        <v>19</v>
      </c>
      <c r="P620" t="b">
        <v>0</v>
      </c>
    </row>
    <row r="621" spans="1:16" x14ac:dyDescent="0.3">
      <c r="A621">
        <v>620</v>
      </c>
      <c r="B621">
        <v>29</v>
      </c>
      <c r="C621" t="s">
        <v>25</v>
      </c>
      <c r="D621" t="s">
        <v>20</v>
      </c>
      <c r="E621">
        <v>146.84</v>
      </c>
      <c r="F621">
        <v>1151.4000000000001</v>
      </c>
      <c r="G621">
        <v>5</v>
      </c>
      <c r="H621">
        <v>48</v>
      </c>
      <c r="I621">
        <v>86.17</v>
      </c>
      <c r="J621">
        <v>9</v>
      </c>
      <c r="K621">
        <v>3</v>
      </c>
      <c r="L621">
        <v>4</v>
      </c>
      <c r="M621">
        <v>160</v>
      </c>
      <c r="N621" t="b">
        <v>1</v>
      </c>
      <c r="O621" t="s">
        <v>16</v>
      </c>
      <c r="P621" t="b">
        <v>0</v>
      </c>
    </row>
    <row r="622" spans="1:16" x14ac:dyDescent="0.3">
      <c r="A622">
        <v>621</v>
      </c>
      <c r="B622">
        <v>31</v>
      </c>
      <c r="C622" t="s">
        <v>25</v>
      </c>
      <c r="D622" t="s">
        <v>17</v>
      </c>
      <c r="E622">
        <v>186.12</v>
      </c>
      <c r="F622">
        <v>9124.31</v>
      </c>
      <c r="G622">
        <v>14</v>
      </c>
      <c r="H622">
        <v>28</v>
      </c>
      <c r="I622">
        <v>338.83</v>
      </c>
      <c r="J622">
        <v>8</v>
      </c>
      <c r="K622">
        <v>3</v>
      </c>
      <c r="L622">
        <v>2</v>
      </c>
      <c r="M622">
        <v>260</v>
      </c>
      <c r="N622" t="b">
        <v>1</v>
      </c>
      <c r="O622" t="s">
        <v>19</v>
      </c>
      <c r="P622" t="b">
        <v>0</v>
      </c>
    </row>
    <row r="623" spans="1:16" x14ac:dyDescent="0.3">
      <c r="A623">
        <v>622</v>
      </c>
      <c r="B623">
        <v>25</v>
      </c>
      <c r="C623" t="s">
        <v>24</v>
      </c>
      <c r="D623" t="s">
        <v>17</v>
      </c>
      <c r="E623">
        <v>131.07</v>
      </c>
      <c r="F623">
        <v>3751.61</v>
      </c>
      <c r="G623">
        <v>1</v>
      </c>
      <c r="H623">
        <v>90</v>
      </c>
      <c r="I623">
        <v>283.56</v>
      </c>
      <c r="J623">
        <v>1</v>
      </c>
      <c r="K623">
        <v>4</v>
      </c>
      <c r="L623">
        <v>5</v>
      </c>
      <c r="M623">
        <v>236</v>
      </c>
      <c r="N623" t="b">
        <v>0</v>
      </c>
      <c r="O623" t="s">
        <v>18</v>
      </c>
      <c r="P623" t="b">
        <v>1</v>
      </c>
    </row>
    <row r="624" spans="1:16" x14ac:dyDescent="0.3">
      <c r="A624">
        <v>623</v>
      </c>
      <c r="B624">
        <v>48</v>
      </c>
      <c r="C624" t="s">
        <v>27</v>
      </c>
      <c r="D624" t="s">
        <v>17</v>
      </c>
      <c r="E624">
        <v>179.81</v>
      </c>
      <c r="F624">
        <v>4792.63</v>
      </c>
      <c r="G624">
        <v>14</v>
      </c>
      <c r="H624">
        <v>34</v>
      </c>
      <c r="I624">
        <v>98.7</v>
      </c>
      <c r="J624">
        <v>9</v>
      </c>
      <c r="K624">
        <v>3</v>
      </c>
      <c r="L624">
        <v>1</v>
      </c>
      <c r="M624">
        <v>328</v>
      </c>
      <c r="N624" t="b">
        <v>0</v>
      </c>
      <c r="O624" t="s">
        <v>16</v>
      </c>
      <c r="P624" t="b">
        <v>0</v>
      </c>
    </row>
    <row r="625" spans="1:16" x14ac:dyDescent="0.3">
      <c r="A625">
        <v>624</v>
      </c>
      <c r="B625">
        <v>24</v>
      </c>
      <c r="C625" t="s">
        <v>24</v>
      </c>
      <c r="D625" t="s">
        <v>20</v>
      </c>
      <c r="E625">
        <v>146.22999999999999</v>
      </c>
      <c r="F625">
        <v>4341.97</v>
      </c>
      <c r="G625">
        <v>5</v>
      </c>
      <c r="H625">
        <v>92</v>
      </c>
      <c r="I625">
        <v>230.9</v>
      </c>
      <c r="J625">
        <v>9</v>
      </c>
      <c r="K625">
        <v>0</v>
      </c>
      <c r="L625">
        <v>4</v>
      </c>
      <c r="M625">
        <v>349</v>
      </c>
      <c r="N625" t="b">
        <v>1</v>
      </c>
      <c r="O625" t="s">
        <v>18</v>
      </c>
      <c r="P625" t="b">
        <v>1</v>
      </c>
    </row>
    <row r="626" spans="1:16" x14ac:dyDescent="0.3">
      <c r="A626">
        <v>625</v>
      </c>
      <c r="B626">
        <v>63</v>
      </c>
      <c r="C626" t="s">
        <v>22</v>
      </c>
      <c r="D626" t="s">
        <v>20</v>
      </c>
      <c r="E626">
        <v>32.299999999999997</v>
      </c>
      <c r="F626">
        <v>1252.8800000000001</v>
      </c>
      <c r="G626">
        <v>4</v>
      </c>
      <c r="H626">
        <v>17</v>
      </c>
      <c r="I626">
        <v>259.13</v>
      </c>
      <c r="J626">
        <v>0</v>
      </c>
      <c r="K626">
        <v>1</v>
      </c>
      <c r="L626">
        <v>3</v>
      </c>
      <c r="M626">
        <v>142</v>
      </c>
      <c r="N626" t="b">
        <v>0</v>
      </c>
      <c r="O626" t="s">
        <v>19</v>
      </c>
      <c r="P626" t="b">
        <v>0</v>
      </c>
    </row>
    <row r="627" spans="1:16" x14ac:dyDescent="0.3">
      <c r="A627">
        <v>626</v>
      </c>
      <c r="B627">
        <v>48</v>
      </c>
      <c r="C627" t="s">
        <v>27</v>
      </c>
      <c r="D627" t="s">
        <v>17</v>
      </c>
      <c r="E627">
        <v>110.15</v>
      </c>
      <c r="F627">
        <v>2553.1799999999998</v>
      </c>
      <c r="G627">
        <v>4</v>
      </c>
      <c r="H627">
        <v>17</v>
      </c>
      <c r="I627">
        <v>391.19</v>
      </c>
      <c r="J627">
        <v>2</v>
      </c>
      <c r="K627">
        <v>2</v>
      </c>
      <c r="L627">
        <v>2</v>
      </c>
      <c r="M627">
        <v>176</v>
      </c>
      <c r="N627" t="b">
        <v>1</v>
      </c>
      <c r="O627" t="s">
        <v>19</v>
      </c>
      <c r="P627" t="b">
        <v>0</v>
      </c>
    </row>
    <row r="628" spans="1:16" x14ac:dyDescent="0.3">
      <c r="A628">
        <v>627</v>
      </c>
      <c r="B628">
        <v>33</v>
      </c>
      <c r="C628" t="s">
        <v>25</v>
      </c>
      <c r="D628" t="s">
        <v>20</v>
      </c>
      <c r="E628">
        <v>71.569999999999993</v>
      </c>
      <c r="F628">
        <v>7448.49</v>
      </c>
      <c r="G628">
        <v>3</v>
      </c>
      <c r="H628">
        <v>80</v>
      </c>
      <c r="I628">
        <v>295.45999999999998</v>
      </c>
      <c r="J628">
        <v>0</v>
      </c>
      <c r="K628">
        <v>1</v>
      </c>
      <c r="L628">
        <v>2</v>
      </c>
      <c r="M628">
        <v>14</v>
      </c>
      <c r="N628" t="b">
        <v>0</v>
      </c>
      <c r="O628" t="s">
        <v>19</v>
      </c>
      <c r="P628" t="b">
        <v>1</v>
      </c>
    </row>
    <row r="629" spans="1:16" x14ac:dyDescent="0.3">
      <c r="A629">
        <v>628</v>
      </c>
      <c r="B629">
        <v>59</v>
      </c>
      <c r="C629" t="s">
        <v>22</v>
      </c>
      <c r="D629" t="s">
        <v>17</v>
      </c>
      <c r="E629">
        <v>71.33</v>
      </c>
      <c r="F629">
        <v>327.77</v>
      </c>
      <c r="G629">
        <v>18</v>
      </c>
      <c r="H629">
        <v>95</v>
      </c>
      <c r="I629">
        <v>194.82</v>
      </c>
      <c r="J629">
        <v>0</v>
      </c>
      <c r="K629">
        <v>0</v>
      </c>
      <c r="L629">
        <v>4</v>
      </c>
      <c r="M629">
        <v>143</v>
      </c>
      <c r="N629" t="b">
        <v>1</v>
      </c>
      <c r="O629" t="s">
        <v>16</v>
      </c>
      <c r="P629" t="b">
        <v>1</v>
      </c>
    </row>
    <row r="630" spans="1:16" x14ac:dyDescent="0.3">
      <c r="A630">
        <v>629</v>
      </c>
      <c r="B630">
        <v>56</v>
      </c>
      <c r="C630" t="s">
        <v>22</v>
      </c>
      <c r="D630" t="s">
        <v>15</v>
      </c>
      <c r="E630">
        <v>84.07</v>
      </c>
      <c r="F630">
        <v>1425.49</v>
      </c>
      <c r="G630">
        <v>13</v>
      </c>
      <c r="H630">
        <v>35</v>
      </c>
      <c r="I630">
        <v>475.21</v>
      </c>
      <c r="J630">
        <v>1</v>
      </c>
      <c r="K630">
        <v>1</v>
      </c>
      <c r="L630">
        <v>5</v>
      </c>
      <c r="M630">
        <v>219</v>
      </c>
      <c r="N630" t="b">
        <v>0</v>
      </c>
      <c r="O630" t="s">
        <v>19</v>
      </c>
      <c r="P630" t="b">
        <v>0</v>
      </c>
    </row>
    <row r="631" spans="1:16" x14ac:dyDescent="0.3">
      <c r="A631">
        <v>630</v>
      </c>
      <c r="B631">
        <v>61</v>
      </c>
      <c r="C631" t="s">
        <v>22</v>
      </c>
      <c r="D631" t="s">
        <v>20</v>
      </c>
      <c r="E631">
        <v>76.650000000000006</v>
      </c>
      <c r="F631">
        <v>349.58</v>
      </c>
      <c r="G631">
        <v>4</v>
      </c>
      <c r="H631">
        <v>60</v>
      </c>
      <c r="I631">
        <v>256.26</v>
      </c>
      <c r="J631">
        <v>9</v>
      </c>
      <c r="K631">
        <v>1</v>
      </c>
      <c r="L631">
        <v>3</v>
      </c>
      <c r="M631">
        <v>189</v>
      </c>
      <c r="N631" t="b">
        <v>0</v>
      </c>
      <c r="O631" t="s">
        <v>18</v>
      </c>
      <c r="P631" t="b">
        <v>0</v>
      </c>
    </row>
    <row r="632" spans="1:16" x14ac:dyDescent="0.3">
      <c r="A632">
        <v>631</v>
      </c>
      <c r="B632">
        <v>36</v>
      </c>
      <c r="C632" t="s">
        <v>26</v>
      </c>
      <c r="D632" t="s">
        <v>17</v>
      </c>
      <c r="E632">
        <v>124.15</v>
      </c>
      <c r="F632">
        <v>8588.14</v>
      </c>
      <c r="G632">
        <v>9</v>
      </c>
      <c r="H632">
        <v>70</v>
      </c>
      <c r="I632">
        <v>432.16</v>
      </c>
      <c r="J632">
        <v>5</v>
      </c>
      <c r="K632">
        <v>3</v>
      </c>
      <c r="L632">
        <v>4</v>
      </c>
      <c r="M632">
        <v>151</v>
      </c>
      <c r="N632" t="b">
        <v>1</v>
      </c>
      <c r="O632" t="s">
        <v>19</v>
      </c>
      <c r="P632" t="b">
        <v>0</v>
      </c>
    </row>
    <row r="633" spans="1:16" x14ac:dyDescent="0.3">
      <c r="A633">
        <v>632</v>
      </c>
      <c r="B633">
        <v>25</v>
      </c>
      <c r="C633" t="s">
        <v>24</v>
      </c>
      <c r="D633" t="s">
        <v>17</v>
      </c>
      <c r="E633">
        <v>143.05000000000001</v>
      </c>
      <c r="F633">
        <v>6211.52</v>
      </c>
      <c r="G633">
        <v>2</v>
      </c>
      <c r="H633">
        <v>73</v>
      </c>
      <c r="I633">
        <v>226.42</v>
      </c>
      <c r="J633">
        <v>4</v>
      </c>
      <c r="K633">
        <v>0</v>
      </c>
      <c r="L633">
        <v>4</v>
      </c>
      <c r="M633">
        <v>111</v>
      </c>
      <c r="N633" t="b">
        <v>1</v>
      </c>
      <c r="O633" t="s">
        <v>19</v>
      </c>
      <c r="P633" t="b">
        <v>1</v>
      </c>
    </row>
    <row r="634" spans="1:16" x14ac:dyDescent="0.3">
      <c r="A634">
        <v>633</v>
      </c>
      <c r="B634">
        <v>46</v>
      </c>
      <c r="C634" t="s">
        <v>27</v>
      </c>
      <c r="D634" t="s">
        <v>17</v>
      </c>
      <c r="E634">
        <v>68.37</v>
      </c>
      <c r="F634">
        <v>1782.29</v>
      </c>
      <c r="G634">
        <v>16</v>
      </c>
      <c r="H634">
        <v>17</v>
      </c>
      <c r="I634">
        <v>17.329999999999998</v>
      </c>
      <c r="J634">
        <v>5</v>
      </c>
      <c r="K634">
        <v>3</v>
      </c>
      <c r="L634">
        <v>4</v>
      </c>
      <c r="M634">
        <v>156</v>
      </c>
      <c r="N634" t="b">
        <v>0</v>
      </c>
      <c r="O634" t="s">
        <v>16</v>
      </c>
      <c r="P634" t="b">
        <v>1</v>
      </c>
    </row>
    <row r="635" spans="1:16" x14ac:dyDescent="0.3">
      <c r="A635">
        <v>634</v>
      </c>
      <c r="B635">
        <v>19</v>
      </c>
      <c r="C635" t="s">
        <v>24</v>
      </c>
      <c r="D635" t="s">
        <v>15</v>
      </c>
      <c r="E635">
        <v>43.36</v>
      </c>
      <c r="F635">
        <v>7710.85</v>
      </c>
      <c r="G635">
        <v>10</v>
      </c>
      <c r="H635">
        <v>52</v>
      </c>
      <c r="I635">
        <v>305.05</v>
      </c>
      <c r="J635">
        <v>4</v>
      </c>
      <c r="K635">
        <v>4</v>
      </c>
      <c r="L635">
        <v>4</v>
      </c>
      <c r="M635">
        <v>241</v>
      </c>
      <c r="N635" t="b">
        <v>0</v>
      </c>
      <c r="O635" t="s">
        <v>18</v>
      </c>
      <c r="P635" t="b">
        <v>0</v>
      </c>
    </row>
    <row r="636" spans="1:16" x14ac:dyDescent="0.3">
      <c r="A636">
        <v>635</v>
      </c>
      <c r="B636">
        <v>59</v>
      </c>
      <c r="C636" t="s">
        <v>22</v>
      </c>
      <c r="D636" t="s">
        <v>20</v>
      </c>
      <c r="E636">
        <v>30.59</v>
      </c>
      <c r="F636">
        <v>9671.33</v>
      </c>
      <c r="G636">
        <v>9</v>
      </c>
      <c r="H636">
        <v>93</v>
      </c>
      <c r="I636">
        <v>403.19</v>
      </c>
      <c r="J636">
        <v>9</v>
      </c>
      <c r="K636">
        <v>4</v>
      </c>
      <c r="L636">
        <v>4</v>
      </c>
      <c r="M636">
        <v>320</v>
      </c>
      <c r="N636" t="b">
        <v>1</v>
      </c>
      <c r="O636" t="s">
        <v>16</v>
      </c>
      <c r="P636" t="b">
        <v>0</v>
      </c>
    </row>
    <row r="637" spans="1:16" x14ac:dyDescent="0.3">
      <c r="A637">
        <v>636</v>
      </c>
      <c r="B637">
        <v>20</v>
      </c>
      <c r="C637" t="s">
        <v>24</v>
      </c>
      <c r="D637" t="s">
        <v>17</v>
      </c>
      <c r="E637">
        <v>123.64</v>
      </c>
      <c r="F637">
        <v>9352.15</v>
      </c>
      <c r="G637">
        <v>11</v>
      </c>
      <c r="H637">
        <v>6</v>
      </c>
      <c r="I637">
        <v>149.09</v>
      </c>
      <c r="J637">
        <v>2</v>
      </c>
      <c r="K637">
        <v>0</v>
      </c>
      <c r="L637">
        <v>4</v>
      </c>
      <c r="M637">
        <v>29</v>
      </c>
      <c r="N637" t="b">
        <v>1</v>
      </c>
      <c r="O637" t="s">
        <v>16</v>
      </c>
      <c r="P637" t="b">
        <v>0</v>
      </c>
    </row>
    <row r="638" spans="1:16" x14ac:dyDescent="0.3">
      <c r="A638">
        <v>637</v>
      </c>
      <c r="B638">
        <v>68</v>
      </c>
      <c r="C638" t="s">
        <v>23</v>
      </c>
      <c r="D638" t="s">
        <v>17</v>
      </c>
      <c r="E638">
        <v>53.5</v>
      </c>
      <c r="F638">
        <v>9223.32</v>
      </c>
      <c r="G638">
        <v>13</v>
      </c>
      <c r="H638">
        <v>1</v>
      </c>
      <c r="I638">
        <v>356.11</v>
      </c>
      <c r="J638">
        <v>5</v>
      </c>
      <c r="K638">
        <v>0</v>
      </c>
      <c r="L638">
        <v>3</v>
      </c>
      <c r="M638">
        <v>17</v>
      </c>
      <c r="N638" t="b">
        <v>0</v>
      </c>
      <c r="O638" t="s">
        <v>16</v>
      </c>
      <c r="P638" t="b">
        <v>1</v>
      </c>
    </row>
    <row r="639" spans="1:16" x14ac:dyDescent="0.3">
      <c r="A639">
        <v>638</v>
      </c>
      <c r="B639">
        <v>46</v>
      </c>
      <c r="C639" t="s">
        <v>27</v>
      </c>
      <c r="D639" t="s">
        <v>17</v>
      </c>
      <c r="E639">
        <v>21.66</v>
      </c>
      <c r="F639">
        <v>177.32</v>
      </c>
      <c r="G639">
        <v>13</v>
      </c>
      <c r="H639">
        <v>84</v>
      </c>
      <c r="I639">
        <v>237.1</v>
      </c>
      <c r="J639">
        <v>4</v>
      </c>
      <c r="K639">
        <v>4</v>
      </c>
      <c r="L639">
        <v>3</v>
      </c>
      <c r="M639">
        <v>54</v>
      </c>
      <c r="N639" t="b">
        <v>0</v>
      </c>
      <c r="O639" t="s">
        <v>19</v>
      </c>
      <c r="P639" t="b">
        <v>0</v>
      </c>
    </row>
    <row r="640" spans="1:16" x14ac:dyDescent="0.3">
      <c r="A640">
        <v>639</v>
      </c>
      <c r="B640">
        <v>32</v>
      </c>
      <c r="C640" t="s">
        <v>25</v>
      </c>
      <c r="D640" t="s">
        <v>20</v>
      </c>
      <c r="E640">
        <v>187</v>
      </c>
      <c r="F640">
        <v>5931.23</v>
      </c>
      <c r="G640">
        <v>4</v>
      </c>
      <c r="H640">
        <v>24</v>
      </c>
      <c r="I640">
        <v>183.48</v>
      </c>
      <c r="J640">
        <v>6</v>
      </c>
      <c r="K640">
        <v>2</v>
      </c>
      <c r="L640">
        <v>4</v>
      </c>
      <c r="M640">
        <v>116</v>
      </c>
      <c r="N640" t="b">
        <v>1</v>
      </c>
      <c r="O640" t="s">
        <v>19</v>
      </c>
      <c r="P640" t="b">
        <v>0</v>
      </c>
    </row>
    <row r="641" spans="1:16" x14ac:dyDescent="0.3">
      <c r="A641">
        <v>640</v>
      </c>
      <c r="B641">
        <v>55</v>
      </c>
      <c r="C641" t="s">
        <v>22</v>
      </c>
      <c r="D641" t="s">
        <v>15</v>
      </c>
      <c r="E641">
        <v>116.69</v>
      </c>
      <c r="F641">
        <v>2640.66</v>
      </c>
      <c r="G641">
        <v>13</v>
      </c>
      <c r="H641">
        <v>31</v>
      </c>
      <c r="I641">
        <v>39.46</v>
      </c>
      <c r="J641">
        <v>4</v>
      </c>
      <c r="K641">
        <v>4</v>
      </c>
      <c r="L641">
        <v>3</v>
      </c>
      <c r="M641">
        <v>150</v>
      </c>
      <c r="N641" t="b">
        <v>0</v>
      </c>
      <c r="O641" t="s">
        <v>19</v>
      </c>
      <c r="P641" t="b">
        <v>1</v>
      </c>
    </row>
    <row r="642" spans="1:16" x14ac:dyDescent="0.3">
      <c r="A642">
        <v>641</v>
      </c>
      <c r="B642">
        <v>45</v>
      </c>
      <c r="C642" t="s">
        <v>26</v>
      </c>
      <c r="D642" t="s">
        <v>15</v>
      </c>
      <c r="E642">
        <v>36.64</v>
      </c>
      <c r="F642">
        <v>5690.01</v>
      </c>
      <c r="G642">
        <v>9</v>
      </c>
      <c r="H642">
        <v>39</v>
      </c>
      <c r="I642">
        <v>184.28</v>
      </c>
      <c r="J642">
        <v>1</v>
      </c>
      <c r="K642">
        <v>1</v>
      </c>
      <c r="L642">
        <v>1</v>
      </c>
      <c r="M642">
        <v>91</v>
      </c>
      <c r="N642" t="b">
        <v>1</v>
      </c>
      <c r="O642" t="s">
        <v>16</v>
      </c>
      <c r="P642" t="b">
        <v>1</v>
      </c>
    </row>
    <row r="643" spans="1:16" x14ac:dyDescent="0.3">
      <c r="A643">
        <v>642</v>
      </c>
      <c r="B643">
        <v>54</v>
      </c>
      <c r="C643" t="s">
        <v>27</v>
      </c>
      <c r="D643" t="s">
        <v>17</v>
      </c>
      <c r="E643">
        <v>171.73</v>
      </c>
      <c r="F643">
        <v>3248.5</v>
      </c>
      <c r="G643">
        <v>10</v>
      </c>
      <c r="H643">
        <v>41</v>
      </c>
      <c r="I643">
        <v>406.3</v>
      </c>
      <c r="J643">
        <v>9</v>
      </c>
      <c r="K643">
        <v>4</v>
      </c>
      <c r="L643">
        <v>1</v>
      </c>
      <c r="M643">
        <v>106</v>
      </c>
      <c r="N643" t="b">
        <v>1</v>
      </c>
      <c r="O643" t="s">
        <v>18</v>
      </c>
      <c r="P643" t="b">
        <v>0</v>
      </c>
    </row>
    <row r="644" spans="1:16" x14ac:dyDescent="0.3">
      <c r="A644">
        <v>643</v>
      </c>
      <c r="B644">
        <v>49</v>
      </c>
      <c r="C644" t="s">
        <v>27</v>
      </c>
      <c r="D644" t="s">
        <v>17</v>
      </c>
      <c r="E644">
        <v>196.98</v>
      </c>
      <c r="F644">
        <v>1621.3</v>
      </c>
      <c r="G644">
        <v>1</v>
      </c>
      <c r="H644">
        <v>99</v>
      </c>
      <c r="I644">
        <v>399.93</v>
      </c>
      <c r="J644">
        <v>8</v>
      </c>
      <c r="K644">
        <v>4</v>
      </c>
      <c r="L644">
        <v>2</v>
      </c>
      <c r="M644">
        <v>172</v>
      </c>
      <c r="N644" t="b">
        <v>1</v>
      </c>
      <c r="O644" t="s">
        <v>19</v>
      </c>
      <c r="P644" t="b">
        <v>0</v>
      </c>
    </row>
    <row r="645" spans="1:16" x14ac:dyDescent="0.3">
      <c r="A645">
        <v>644</v>
      </c>
      <c r="B645">
        <v>47</v>
      </c>
      <c r="C645" t="s">
        <v>27</v>
      </c>
      <c r="D645" t="s">
        <v>20</v>
      </c>
      <c r="E645">
        <v>100.75</v>
      </c>
      <c r="F645">
        <v>4500.49</v>
      </c>
      <c r="G645">
        <v>7</v>
      </c>
      <c r="H645">
        <v>82</v>
      </c>
      <c r="I645">
        <v>422.73</v>
      </c>
      <c r="J645">
        <v>6</v>
      </c>
      <c r="K645">
        <v>3</v>
      </c>
      <c r="L645">
        <v>1</v>
      </c>
      <c r="M645">
        <v>192</v>
      </c>
      <c r="N645" t="b">
        <v>0</v>
      </c>
      <c r="O645" t="s">
        <v>18</v>
      </c>
      <c r="P645" t="b">
        <v>1</v>
      </c>
    </row>
    <row r="646" spans="1:16" x14ac:dyDescent="0.3">
      <c r="A646">
        <v>645</v>
      </c>
      <c r="B646">
        <v>68</v>
      </c>
      <c r="C646" t="s">
        <v>23</v>
      </c>
      <c r="D646" t="s">
        <v>17</v>
      </c>
      <c r="E646">
        <v>27.65</v>
      </c>
      <c r="F646">
        <v>5001.45</v>
      </c>
      <c r="G646">
        <v>9</v>
      </c>
      <c r="H646">
        <v>16</v>
      </c>
      <c r="I646">
        <v>401.46</v>
      </c>
      <c r="J646">
        <v>6</v>
      </c>
      <c r="K646">
        <v>0</v>
      </c>
      <c r="L646">
        <v>2</v>
      </c>
      <c r="M646">
        <v>333</v>
      </c>
      <c r="N646" t="b">
        <v>0</v>
      </c>
      <c r="O646" t="s">
        <v>16</v>
      </c>
      <c r="P646" t="b">
        <v>1</v>
      </c>
    </row>
    <row r="647" spans="1:16" x14ac:dyDescent="0.3">
      <c r="A647">
        <v>646</v>
      </c>
      <c r="B647">
        <v>64</v>
      </c>
      <c r="C647" t="s">
        <v>22</v>
      </c>
      <c r="D647" t="s">
        <v>15</v>
      </c>
      <c r="E647">
        <v>41.16</v>
      </c>
      <c r="F647">
        <v>9898.68</v>
      </c>
      <c r="G647">
        <v>5</v>
      </c>
      <c r="H647">
        <v>75</v>
      </c>
      <c r="I647">
        <v>385.69</v>
      </c>
      <c r="J647">
        <v>7</v>
      </c>
      <c r="K647">
        <v>3</v>
      </c>
      <c r="L647">
        <v>3</v>
      </c>
      <c r="M647">
        <v>63</v>
      </c>
      <c r="N647" t="b">
        <v>0</v>
      </c>
      <c r="O647" t="s">
        <v>19</v>
      </c>
      <c r="P647" t="b">
        <v>1</v>
      </c>
    </row>
    <row r="648" spans="1:16" x14ac:dyDescent="0.3">
      <c r="A648">
        <v>647</v>
      </c>
      <c r="B648">
        <v>47</v>
      </c>
      <c r="C648" t="s">
        <v>27</v>
      </c>
      <c r="D648" t="s">
        <v>20</v>
      </c>
      <c r="E648">
        <v>88.7</v>
      </c>
      <c r="F648">
        <v>519.64</v>
      </c>
      <c r="G648">
        <v>7</v>
      </c>
      <c r="H648">
        <v>19</v>
      </c>
      <c r="I648">
        <v>418.46</v>
      </c>
      <c r="J648">
        <v>6</v>
      </c>
      <c r="K648">
        <v>3</v>
      </c>
      <c r="L648">
        <v>4</v>
      </c>
      <c r="M648">
        <v>86</v>
      </c>
      <c r="N648" t="b">
        <v>0</v>
      </c>
      <c r="O648" t="s">
        <v>16</v>
      </c>
      <c r="P648" t="b">
        <v>1</v>
      </c>
    </row>
    <row r="649" spans="1:16" x14ac:dyDescent="0.3">
      <c r="A649">
        <v>648</v>
      </c>
      <c r="B649">
        <v>68</v>
      </c>
      <c r="C649" t="s">
        <v>23</v>
      </c>
      <c r="D649" t="s">
        <v>20</v>
      </c>
      <c r="E649">
        <v>179.39</v>
      </c>
      <c r="F649">
        <v>3081.44</v>
      </c>
      <c r="G649">
        <v>13</v>
      </c>
      <c r="H649">
        <v>28</v>
      </c>
      <c r="I649">
        <v>411.62</v>
      </c>
      <c r="J649">
        <v>0</v>
      </c>
      <c r="K649">
        <v>3</v>
      </c>
      <c r="L649">
        <v>4</v>
      </c>
      <c r="M649">
        <v>163</v>
      </c>
      <c r="N649" t="b">
        <v>1</v>
      </c>
      <c r="O649" t="s">
        <v>19</v>
      </c>
      <c r="P649" t="b">
        <v>1</v>
      </c>
    </row>
    <row r="650" spans="1:16" x14ac:dyDescent="0.3">
      <c r="A650">
        <v>649</v>
      </c>
      <c r="B650">
        <v>51</v>
      </c>
      <c r="C650" t="s">
        <v>27</v>
      </c>
      <c r="D650" t="s">
        <v>17</v>
      </c>
      <c r="E650">
        <v>46.65</v>
      </c>
      <c r="F650">
        <v>8533.75</v>
      </c>
      <c r="G650">
        <v>8</v>
      </c>
      <c r="H650">
        <v>52</v>
      </c>
      <c r="I650">
        <v>118.28</v>
      </c>
      <c r="J650">
        <v>4</v>
      </c>
      <c r="K650">
        <v>1</v>
      </c>
      <c r="L650">
        <v>1</v>
      </c>
      <c r="M650">
        <v>135</v>
      </c>
      <c r="N650" t="b">
        <v>1</v>
      </c>
      <c r="O650" t="s">
        <v>16</v>
      </c>
      <c r="P650" t="b">
        <v>1</v>
      </c>
    </row>
    <row r="651" spans="1:16" x14ac:dyDescent="0.3">
      <c r="A651">
        <v>650</v>
      </c>
      <c r="B651">
        <v>30</v>
      </c>
      <c r="C651" t="s">
        <v>25</v>
      </c>
      <c r="D651" t="s">
        <v>15</v>
      </c>
      <c r="E651">
        <v>168.32</v>
      </c>
      <c r="F651">
        <v>6630.99</v>
      </c>
      <c r="G651">
        <v>4</v>
      </c>
      <c r="H651">
        <v>43</v>
      </c>
      <c r="I651">
        <v>356.56</v>
      </c>
      <c r="J651">
        <v>3</v>
      </c>
      <c r="K651">
        <v>0</v>
      </c>
      <c r="L651">
        <v>3</v>
      </c>
      <c r="M651">
        <v>341</v>
      </c>
      <c r="N651" t="b">
        <v>1</v>
      </c>
      <c r="O651" t="s">
        <v>18</v>
      </c>
      <c r="P651" t="b">
        <v>1</v>
      </c>
    </row>
    <row r="652" spans="1:16" x14ac:dyDescent="0.3">
      <c r="A652">
        <v>651</v>
      </c>
      <c r="B652">
        <v>50</v>
      </c>
      <c r="C652" t="s">
        <v>27</v>
      </c>
      <c r="D652" t="s">
        <v>20</v>
      </c>
      <c r="E652">
        <v>22.7</v>
      </c>
      <c r="F652">
        <v>8284.16</v>
      </c>
      <c r="G652">
        <v>11</v>
      </c>
      <c r="H652">
        <v>79</v>
      </c>
      <c r="I652">
        <v>498.26</v>
      </c>
      <c r="J652">
        <v>7</v>
      </c>
      <c r="K652">
        <v>4</v>
      </c>
      <c r="L652">
        <v>5</v>
      </c>
      <c r="M652">
        <v>57</v>
      </c>
      <c r="N652" t="b">
        <v>1</v>
      </c>
      <c r="O652" t="s">
        <v>18</v>
      </c>
      <c r="P652" t="b">
        <v>1</v>
      </c>
    </row>
    <row r="653" spans="1:16" x14ac:dyDescent="0.3">
      <c r="A653">
        <v>652</v>
      </c>
      <c r="B653">
        <v>59</v>
      </c>
      <c r="C653" t="s">
        <v>22</v>
      </c>
      <c r="D653" t="s">
        <v>20</v>
      </c>
      <c r="E653">
        <v>102.33</v>
      </c>
      <c r="F653">
        <v>6636.88</v>
      </c>
      <c r="G653">
        <v>18</v>
      </c>
      <c r="H653">
        <v>48</v>
      </c>
      <c r="I653">
        <v>81.099999999999994</v>
      </c>
      <c r="J653">
        <v>9</v>
      </c>
      <c r="K653">
        <v>1</v>
      </c>
      <c r="L653">
        <v>4</v>
      </c>
      <c r="M653">
        <v>294</v>
      </c>
      <c r="N653" t="b">
        <v>1</v>
      </c>
      <c r="O653" t="s">
        <v>19</v>
      </c>
      <c r="P653" t="b">
        <v>0</v>
      </c>
    </row>
    <row r="654" spans="1:16" x14ac:dyDescent="0.3">
      <c r="A654">
        <v>653</v>
      </c>
      <c r="B654">
        <v>34</v>
      </c>
      <c r="C654" t="s">
        <v>25</v>
      </c>
      <c r="D654" t="s">
        <v>17</v>
      </c>
      <c r="E654">
        <v>135.99</v>
      </c>
      <c r="F654">
        <v>7619.41</v>
      </c>
      <c r="G654">
        <v>18</v>
      </c>
      <c r="H654">
        <v>82</v>
      </c>
      <c r="I654">
        <v>370.36</v>
      </c>
      <c r="J654">
        <v>9</v>
      </c>
      <c r="K654">
        <v>3</v>
      </c>
      <c r="L654">
        <v>3</v>
      </c>
      <c r="M654">
        <v>272</v>
      </c>
      <c r="N654" t="b">
        <v>1</v>
      </c>
      <c r="O654" t="s">
        <v>18</v>
      </c>
      <c r="P654" t="b">
        <v>0</v>
      </c>
    </row>
    <row r="655" spans="1:16" x14ac:dyDescent="0.3">
      <c r="A655">
        <v>654</v>
      </c>
      <c r="B655">
        <v>20</v>
      </c>
      <c r="C655" t="s">
        <v>24</v>
      </c>
      <c r="D655" t="s">
        <v>15</v>
      </c>
      <c r="E655">
        <v>30.87</v>
      </c>
      <c r="F655">
        <v>4979.93</v>
      </c>
      <c r="G655">
        <v>18</v>
      </c>
      <c r="H655">
        <v>42</v>
      </c>
      <c r="I655">
        <v>461.86</v>
      </c>
      <c r="J655">
        <v>2</v>
      </c>
      <c r="K655">
        <v>1</v>
      </c>
      <c r="L655">
        <v>4</v>
      </c>
      <c r="M655">
        <v>271</v>
      </c>
      <c r="N655" t="b">
        <v>1</v>
      </c>
      <c r="O655" t="s">
        <v>18</v>
      </c>
      <c r="P655" t="b">
        <v>1</v>
      </c>
    </row>
    <row r="656" spans="1:16" x14ac:dyDescent="0.3">
      <c r="A656">
        <v>655</v>
      </c>
      <c r="B656">
        <v>26</v>
      </c>
      <c r="C656" t="s">
        <v>25</v>
      </c>
      <c r="D656" t="s">
        <v>15</v>
      </c>
      <c r="E656">
        <v>130.66</v>
      </c>
      <c r="F656">
        <v>2128.29</v>
      </c>
      <c r="G656">
        <v>15</v>
      </c>
      <c r="H656">
        <v>4</v>
      </c>
      <c r="I656">
        <v>329.35</v>
      </c>
      <c r="J656">
        <v>9</v>
      </c>
      <c r="K656">
        <v>1</v>
      </c>
      <c r="L656">
        <v>1</v>
      </c>
      <c r="M656">
        <v>355</v>
      </c>
      <c r="N656" t="b">
        <v>0</v>
      </c>
      <c r="O656" t="s">
        <v>19</v>
      </c>
      <c r="P656" t="b">
        <v>1</v>
      </c>
    </row>
    <row r="657" spans="1:16" x14ac:dyDescent="0.3">
      <c r="A657">
        <v>656</v>
      </c>
      <c r="B657">
        <v>69</v>
      </c>
      <c r="C657" t="s">
        <v>23</v>
      </c>
      <c r="D657" t="s">
        <v>20</v>
      </c>
      <c r="E657">
        <v>189.99</v>
      </c>
      <c r="F657">
        <v>8119.04</v>
      </c>
      <c r="G657">
        <v>10</v>
      </c>
      <c r="H657">
        <v>26</v>
      </c>
      <c r="I657">
        <v>177.58</v>
      </c>
      <c r="J657">
        <v>6</v>
      </c>
      <c r="K657">
        <v>3</v>
      </c>
      <c r="L657">
        <v>5</v>
      </c>
      <c r="M657">
        <v>282</v>
      </c>
      <c r="N657" t="b">
        <v>1</v>
      </c>
      <c r="O657" t="s">
        <v>16</v>
      </c>
      <c r="P657" t="b">
        <v>0</v>
      </c>
    </row>
    <row r="658" spans="1:16" x14ac:dyDescent="0.3">
      <c r="A658">
        <v>657</v>
      </c>
      <c r="B658">
        <v>28</v>
      </c>
      <c r="C658" t="s">
        <v>25</v>
      </c>
      <c r="D658" t="s">
        <v>15</v>
      </c>
      <c r="E658">
        <v>48.85</v>
      </c>
      <c r="F658">
        <v>5721.42</v>
      </c>
      <c r="G658">
        <v>13</v>
      </c>
      <c r="H658">
        <v>89</v>
      </c>
      <c r="I658">
        <v>339.34</v>
      </c>
      <c r="J658">
        <v>0</v>
      </c>
      <c r="K658">
        <v>3</v>
      </c>
      <c r="L658">
        <v>4</v>
      </c>
      <c r="M658">
        <v>106</v>
      </c>
      <c r="N658" t="b">
        <v>0</v>
      </c>
      <c r="O658" t="s">
        <v>19</v>
      </c>
      <c r="P658" t="b">
        <v>0</v>
      </c>
    </row>
    <row r="659" spans="1:16" x14ac:dyDescent="0.3">
      <c r="A659">
        <v>658</v>
      </c>
      <c r="B659">
        <v>66</v>
      </c>
      <c r="C659" t="s">
        <v>23</v>
      </c>
      <c r="D659" t="s">
        <v>17</v>
      </c>
      <c r="E659">
        <v>151.33000000000001</v>
      </c>
      <c r="F659">
        <v>1481.1</v>
      </c>
      <c r="G659">
        <v>13</v>
      </c>
      <c r="H659">
        <v>96</v>
      </c>
      <c r="I659">
        <v>464.61</v>
      </c>
      <c r="J659">
        <v>2</v>
      </c>
      <c r="K659">
        <v>1</v>
      </c>
      <c r="L659">
        <v>3</v>
      </c>
      <c r="M659">
        <v>142</v>
      </c>
      <c r="N659" t="b">
        <v>0</v>
      </c>
      <c r="O659" t="s">
        <v>18</v>
      </c>
      <c r="P659" t="b">
        <v>1</v>
      </c>
    </row>
    <row r="660" spans="1:16" x14ac:dyDescent="0.3">
      <c r="A660">
        <v>659</v>
      </c>
      <c r="B660">
        <v>44</v>
      </c>
      <c r="C660" t="s">
        <v>26</v>
      </c>
      <c r="D660" t="s">
        <v>17</v>
      </c>
      <c r="E660">
        <v>129.63999999999999</v>
      </c>
      <c r="F660">
        <v>8068.45</v>
      </c>
      <c r="G660">
        <v>5</v>
      </c>
      <c r="H660">
        <v>88</v>
      </c>
      <c r="I660">
        <v>468.32</v>
      </c>
      <c r="J660">
        <v>6</v>
      </c>
      <c r="K660">
        <v>1</v>
      </c>
      <c r="L660">
        <v>2</v>
      </c>
      <c r="M660">
        <v>187</v>
      </c>
      <c r="N660" t="b">
        <v>1</v>
      </c>
      <c r="O660" t="s">
        <v>18</v>
      </c>
      <c r="P660" t="b">
        <v>0</v>
      </c>
    </row>
    <row r="661" spans="1:16" x14ac:dyDescent="0.3">
      <c r="A661">
        <v>660</v>
      </c>
      <c r="B661">
        <v>45</v>
      </c>
      <c r="C661" t="s">
        <v>26</v>
      </c>
      <c r="D661" t="s">
        <v>20</v>
      </c>
      <c r="E661">
        <v>53.32</v>
      </c>
      <c r="F661">
        <v>9590</v>
      </c>
      <c r="G661">
        <v>9</v>
      </c>
      <c r="H661">
        <v>80</v>
      </c>
      <c r="I661">
        <v>434.48</v>
      </c>
      <c r="J661">
        <v>8</v>
      </c>
      <c r="K661">
        <v>0</v>
      </c>
      <c r="L661">
        <v>4</v>
      </c>
      <c r="M661">
        <v>172</v>
      </c>
      <c r="N661" t="b">
        <v>0</v>
      </c>
      <c r="O661" t="s">
        <v>16</v>
      </c>
      <c r="P661" t="b">
        <v>0</v>
      </c>
    </row>
    <row r="662" spans="1:16" x14ac:dyDescent="0.3">
      <c r="A662">
        <v>661</v>
      </c>
      <c r="B662">
        <v>19</v>
      </c>
      <c r="C662" t="s">
        <v>24</v>
      </c>
      <c r="D662" t="s">
        <v>20</v>
      </c>
      <c r="E662">
        <v>21.12</v>
      </c>
      <c r="F662">
        <v>3527.02</v>
      </c>
      <c r="G662">
        <v>10</v>
      </c>
      <c r="H662">
        <v>22</v>
      </c>
      <c r="I662">
        <v>282.69</v>
      </c>
      <c r="J662">
        <v>7</v>
      </c>
      <c r="K662">
        <v>0</v>
      </c>
      <c r="L662">
        <v>2</v>
      </c>
      <c r="M662">
        <v>161</v>
      </c>
      <c r="N662" t="b">
        <v>0</v>
      </c>
      <c r="O662" t="s">
        <v>18</v>
      </c>
      <c r="P662" t="b">
        <v>1</v>
      </c>
    </row>
    <row r="663" spans="1:16" x14ac:dyDescent="0.3">
      <c r="A663">
        <v>662</v>
      </c>
      <c r="B663">
        <v>18</v>
      </c>
      <c r="C663" t="s">
        <v>24</v>
      </c>
      <c r="D663" t="s">
        <v>15</v>
      </c>
      <c r="E663">
        <v>21.67</v>
      </c>
      <c r="F663">
        <v>3005.77</v>
      </c>
      <c r="G663">
        <v>4</v>
      </c>
      <c r="H663">
        <v>61</v>
      </c>
      <c r="I663">
        <v>290.2</v>
      </c>
      <c r="J663">
        <v>1</v>
      </c>
      <c r="K663">
        <v>3</v>
      </c>
      <c r="L663">
        <v>3</v>
      </c>
      <c r="M663">
        <v>83</v>
      </c>
      <c r="N663" t="b">
        <v>1</v>
      </c>
      <c r="O663" t="s">
        <v>19</v>
      </c>
      <c r="P663" t="b">
        <v>1</v>
      </c>
    </row>
    <row r="664" spans="1:16" x14ac:dyDescent="0.3">
      <c r="A664">
        <v>663</v>
      </c>
      <c r="B664">
        <v>23</v>
      </c>
      <c r="C664" t="s">
        <v>24</v>
      </c>
      <c r="D664" t="s">
        <v>17</v>
      </c>
      <c r="E664">
        <v>115.78</v>
      </c>
      <c r="F664">
        <v>909.57</v>
      </c>
      <c r="G664">
        <v>2</v>
      </c>
      <c r="H664">
        <v>30</v>
      </c>
      <c r="I664">
        <v>480.14</v>
      </c>
      <c r="J664">
        <v>1</v>
      </c>
      <c r="K664">
        <v>3</v>
      </c>
      <c r="L664">
        <v>4</v>
      </c>
      <c r="M664">
        <v>335</v>
      </c>
      <c r="N664" t="b">
        <v>1</v>
      </c>
      <c r="O664" t="s">
        <v>19</v>
      </c>
      <c r="P664" t="b">
        <v>0</v>
      </c>
    </row>
    <row r="665" spans="1:16" x14ac:dyDescent="0.3">
      <c r="A665">
        <v>664</v>
      </c>
      <c r="B665">
        <v>42</v>
      </c>
      <c r="C665" t="s">
        <v>26</v>
      </c>
      <c r="D665" t="s">
        <v>15</v>
      </c>
      <c r="E665">
        <v>189.7</v>
      </c>
      <c r="F665">
        <v>6678.46</v>
      </c>
      <c r="G665">
        <v>7</v>
      </c>
      <c r="H665">
        <v>23</v>
      </c>
      <c r="I665">
        <v>334.54</v>
      </c>
      <c r="J665">
        <v>0</v>
      </c>
      <c r="K665">
        <v>1</v>
      </c>
      <c r="L665">
        <v>5</v>
      </c>
      <c r="M665">
        <v>295</v>
      </c>
      <c r="N665" t="b">
        <v>0</v>
      </c>
      <c r="O665" t="s">
        <v>18</v>
      </c>
      <c r="P665" t="b">
        <v>0</v>
      </c>
    </row>
    <row r="666" spans="1:16" x14ac:dyDescent="0.3">
      <c r="A666">
        <v>665</v>
      </c>
      <c r="B666">
        <v>52</v>
      </c>
      <c r="C666" t="s">
        <v>27</v>
      </c>
      <c r="D666" t="s">
        <v>15</v>
      </c>
      <c r="E666">
        <v>135.97</v>
      </c>
      <c r="F666">
        <v>9593.7199999999993</v>
      </c>
      <c r="G666">
        <v>14</v>
      </c>
      <c r="H666">
        <v>25</v>
      </c>
      <c r="I666">
        <v>19.91</v>
      </c>
      <c r="J666">
        <v>1</v>
      </c>
      <c r="K666">
        <v>2</v>
      </c>
      <c r="L666">
        <v>1</v>
      </c>
      <c r="M666">
        <v>319</v>
      </c>
      <c r="N666" t="b">
        <v>0</v>
      </c>
      <c r="O666" t="s">
        <v>19</v>
      </c>
      <c r="P666" t="b">
        <v>0</v>
      </c>
    </row>
    <row r="667" spans="1:16" x14ac:dyDescent="0.3">
      <c r="A667">
        <v>666</v>
      </c>
      <c r="B667">
        <v>33</v>
      </c>
      <c r="C667" t="s">
        <v>25</v>
      </c>
      <c r="D667" t="s">
        <v>20</v>
      </c>
      <c r="E667">
        <v>148.57</v>
      </c>
      <c r="F667">
        <v>1446.33</v>
      </c>
      <c r="G667">
        <v>13</v>
      </c>
      <c r="H667">
        <v>68</v>
      </c>
      <c r="I667">
        <v>145.74</v>
      </c>
      <c r="J667">
        <v>4</v>
      </c>
      <c r="K667">
        <v>0</v>
      </c>
      <c r="L667">
        <v>1</v>
      </c>
      <c r="M667">
        <v>169</v>
      </c>
      <c r="N667" t="b">
        <v>1</v>
      </c>
      <c r="O667" t="s">
        <v>16</v>
      </c>
      <c r="P667" t="b">
        <v>1</v>
      </c>
    </row>
    <row r="668" spans="1:16" x14ac:dyDescent="0.3">
      <c r="A668">
        <v>667</v>
      </c>
      <c r="B668">
        <v>21</v>
      </c>
      <c r="C668" t="s">
        <v>24</v>
      </c>
      <c r="D668" t="s">
        <v>17</v>
      </c>
      <c r="E668">
        <v>108.9</v>
      </c>
      <c r="F668">
        <v>4903.08</v>
      </c>
      <c r="G668">
        <v>6</v>
      </c>
      <c r="H668">
        <v>10</v>
      </c>
      <c r="I668">
        <v>201.35</v>
      </c>
      <c r="J668">
        <v>1</v>
      </c>
      <c r="K668">
        <v>2</v>
      </c>
      <c r="L668">
        <v>3</v>
      </c>
      <c r="M668">
        <v>223</v>
      </c>
      <c r="N668" t="b">
        <v>1</v>
      </c>
      <c r="O668" t="s">
        <v>19</v>
      </c>
      <c r="P668" t="b">
        <v>0</v>
      </c>
    </row>
    <row r="669" spans="1:16" x14ac:dyDescent="0.3">
      <c r="A669">
        <v>668</v>
      </c>
      <c r="B669">
        <v>64</v>
      </c>
      <c r="C669" t="s">
        <v>22</v>
      </c>
      <c r="D669" t="s">
        <v>17</v>
      </c>
      <c r="E669">
        <v>124.74</v>
      </c>
      <c r="F669">
        <v>1072.56</v>
      </c>
      <c r="G669">
        <v>1</v>
      </c>
      <c r="H669">
        <v>39</v>
      </c>
      <c r="I669">
        <v>248.53</v>
      </c>
      <c r="J669">
        <v>0</v>
      </c>
      <c r="K669">
        <v>1</v>
      </c>
      <c r="L669">
        <v>5</v>
      </c>
      <c r="M669">
        <v>296</v>
      </c>
      <c r="N669" t="b">
        <v>1</v>
      </c>
      <c r="O669" t="s">
        <v>16</v>
      </c>
      <c r="P669" t="b">
        <v>0</v>
      </c>
    </row>
    <row r="670" spans="1:16" x14ac:dyDescent="0.3">
      <c r="A670">
        <v>669</v>
      </c>
      <c r="B670">
        <v>55</v>
      </c>
      <c r="C670" t="s">
        <v>22</v>
      </c>
      <c r="D670" t="s">
        <v>15</v>
      </c>
      <c r="E670">
        <v>42.75</v>
      </c>
      <c r="F670">
        <v>437.69</v>
      </c>
      <c r="G670">
        <v>8</v>
      </c>
      <c r="H670">
        <v>65</v>
      </c>
      <c r="I670">
        <v>158.80000000000001</v>
      </c>
      <c r="J670">
        <v>3</v>
      </c>
      <c r="K670">
        <v>4</v>
      </c>
      <c r="L670">
        <v>5</v>
      </c>
      <c r="M670">
        <v>1</v>
      </c>
      <c r="N670" t="b">
        <v>1</v>
      </c>
      <c r="O670" t="s">
        <v>18</v>
      </c>
      <c r="P670" t="b">
        <v>0</v>
      </c>
    </row>
    <row r="671" spans="1:16" x14ac:dyDescent="0.3">
      <c r="A671">
        <v>670</v>
      </c>
      <c r="B671">
        <v>61</v>
      </c>
      <c r="C671" t="s">
        <v>22</v>
      </c>
      <c r="D671" t="s">
        <v>17</v>
      </c>
      <c r="E671">
        <v>177.83</v>
      </c>
      <c r="F671">
        <v>6678.56</v>
      </c>
      <c r="G671">
        <v>7</v>
      </c>
      <c r="H671">
        <v>80</v>
      </c>
      <c r="I671">
        <v>115.07</v>
      </c>
      <c r="J671">
        <v>8</v>
      </c>
      <c r="K671">
        <v>4</v>
      </c>
      <c r="L671">
        <v>1</v>
      </c>
      <c r="M671">
        <v>162</v>
      </c>
      <c r="N671" t="b">
        <v>0</v>
      </c>
      <c r="O671" t="s">
        <v>19</v>
      </c>
      <c r="P671" t="b">
        <v>1</v>
      </c>
    </row>
    <row r="672" spans="1:16" x14ac:dyDescent="0.3">
      <c r="A672">
        <v>671</v>
      </c>
      <c r="B672">
        <v>37</v>
      </c>
      <c r="C672" t="s">
        <v>26</v>
      </c>
      <c r="D672" t="s">
        <v>17</v>
      </c>
      <c r="E672">
        <v>156.94</v>
      </c>
      <c r="F672">
        <v>8690.1</v>
      </c>
      <c r="G672">
        <v>7</v>
      </c>
      <c r="H672">
        <v>15</v>
      </c>
      <c r="I672">
        <v>358.19</v>
      </c>
      <c r="J672">
        <v>4</v>
      </c>
      <c r="K672">
        <v>4</v>
      </c>
      <c r="L672">
        <v>2</v>
      </c>
      <c r="M672">
        <v>181</v>
      </c>
      <c r="N672" t="b">
        <v>1</v>
      </c>
      <c r="O672" t="s">
        <v>19</v>
      </c>
      <c r="P672" t="b">
        <v>1</v>
      </c>
    </row>
    <row r="673" spans="1:16" x14ac:dyDescent="0.3">
      <c r="A673">
        <v>672</v>
      </c>
      <c r="B673">
        <v>42</v>
      </c>
      <c r="C673" t="s">
        <v>26</v>
      </c>
      <c r="D673" t="s">
        <v>15</v>
      </c>
      <c r="E673">
        <v>199.68</v>
      </c>
      <c r="F673">
        <v>3441.95</v>
      </c>
      <c r="G673">
        <v>8</v>
      </c>
      <c r="H673">
        <v>70</v>
      </c>
      <c r="I673">
        <v>92.89</v>
      </c>
      <c r="J673">
        <v>9</v>
      </c>
      <c r="K673">
        <v>4</v>
      </c>
      <c r="L673">
        <v>3</v>
      </c>
      <c r="M673">
        <v>217</v>
      </c>
      <c r="N673" t="b">
        <v>0</v>
      </c>
      <c r="O673" t="s">
        <v>16</v>
      </c>
      <c r="P673" t="b">
        <v>0</v>
      </c>
    </row>
    <row r="674" spans="1:16" x14ac:dyDescent="0.3">
      <c r="A674">
        <v>673</v>
      </c>
      <c r="B674">
        <v>24</v>
      </c>
      <c r="C674" t="s">
        <v>24</v>
      </c>
      <c r="D674" t="s">
        <v>20</v>
      </c>
      <c r="E674">
        <v>73.59</v>
      </c>
      <c r="F674">
        <v>8770.08</v>
      </c>
      <c r="G674">
        <v>19</v>
      </c>
      <c r="H674">
        <v>82</v>
      </c>
      <c r="I674">
        <v>54.64</v>
      </c>
      <c r="J674">
        <v>1</v>
      </c>
      <c r="K674">
        <v>1</v>
      </c>
      <c r="L674">
        <v>5</v>
      </c>
      <c r="M674">
        <v>209</v>
      </c>
      <c r="N674" t="b">
        <v>1</v>
      </c>
      <c r="O674" t="s">
        <v>16</v>
      </c>
      <c r="P674" t="b">
        <v>1</v>
      </c>
    </row>
    <row r="675" spans="1:16" x14ac:dyDescent="0.3">
      <c r="A675">
        <v>674</v>
      </c>
      <c r="B675">
        <v>38</v>
      </c>
      <c r="C675" t="s">
        <v>26</v>
      </c>
      <c r="D675" t="s">
        <v>20</v>
      </c>
      <c r="E675">
        <v>60.86</v>
      </c>
      <c r="F675">
        <v>1258.83</v>
      </c>
      <c r="G675">
        <v>18</v>
      </c>
      <c r="H675">
        <v>59</v>
      </c>
      <c r="I675">
        <v>210.92</v>
      </c>
      <c r="J675">
        <v>4</v>
      </c>
      <c r="K675">
        <v>0</v>
      </c>
      <c r="L675">
        <v>4</v>
      </c>
      <c r="M675">
        <v>265</v>
      </c>
      <c r="N675" t="b">
        <v>1</v>
      </c>
      <c r="O675" t="s">
        <v>16</v>
      </c>
      <c r="P675" t="b">
        <v>1</v>
      </c>
    </row>
    <row r="676" spans="1:16" x14ac:dyDescent="0.3">
      <c r="A676">
        <v>675</v>
      </c>
      <c r="B676">
        <v>24</v>
      </c>
      <c r="C676" t="s">
        <v>24</v>
      </c>
      <c r="D676" t="s">
        <v>20</v>
      </c>
      <c r="E676">
        <v>42.53</v>
      </c>
      <c r="F676">
        <v>2455.81</v>
      </c>
      <c r="G676">
        <v>12</v>
      </c>
      <c r="H676">
        <v>68</v>
      </c>
      <c r="I676">
        <v>407.16</v>
      </c>
      <c r="J676">
        <v>6</v>
      </c>
      <c r="K676">
        <v>0</v>
      </c>
      <c r="L676">
        <v>3</v>
      </c>
      <c r="M676">
        <v>97</v>
      </c>
      <c r="N676" t="b">
        <v>0</v>
      </c>
      <c r="O676" t="s">
        <v>19</v>
      </c>
      <c r="P676" t="b">
        <v>0</v>
      </c>
    </row>
    <row r="677" spans="1:16" x14ac:dyDescent="0.3">
      <c r="A677">
        <v>676</v>
      </c>
      <c r="B677">
        <v>46</v>
      </c>
      <c r="C677" t="s">
        <v>27</v>
      </c>
      <c r="D677" t="s">
        <v>15</v>
      </c>
      <c r="E677">
        <v>193.56</v>
      </c>
      <c r="F677">
        <v>9025.91</v>
      </c>
      <c r="G677">
        <v>18</v>
      </c>
      <c r="H677">
        <v>84</v>
      </c>
      <c r="I677">
        <v>382.53</v>
      </c>
      <c r="J677">
        <v>4</v>
      </c>
      <c r="K677">
        <v>2</v>
      </c>
      <c r="L677">
        <v>1</v>
      </c>
      <c r="M677">
        <v>194</v>
      </c>
      <c r="N677" t="b">
        <v>1</v>
      </c>
      <c r="O677" t="s">
        <v>18</v>
      </c>
      <c r="P677" t="b">
        <v>1</v>
      </c>
    </row>
    <row r="678" spans="1:16" x14ac:dyDescent="0.3">
      <c r="A678">
        <v>677</v>
      </c>
      <c r="B678">
        <v>69</v>
      </c>
      <c r="C678" t="s">
        <v>23</v>
      </c>
      <c r="D678" t="s">
        <v>17</v>
      </c>
      <c r="E678">
        <v>160.56</v>
      </c>
      <c r="F678">
        <v>5134.25</v>
      </c>
      <c r="G678">
        <v>6</v>
      </c>
      <c r="H678">
        <v>83</v>
      </c>
      <c r="I678">
        <v>125.83</v>
      </c>
      <c r="J678">
        <v>2</v>
      </c>
      <c r="K678">
        <v>3</v>
      </c>
      <c r="L678">
        <v>4</v>
      </c>
      <c r="M678">
        <v>273</v>
      </c>
      <c r="N678" t="b">
        <v>1</v>
      </c>
      <c r="O678" t="s">
        <v>18</v>
      </c>
      <c r="P678" t="b">
        <v>1</v>
      </c>
    </row>
    <row r="679" spans="1:16" x14ac:dyDescent="0.3">
      <c r="A679">
        <v>678</v>
      </c>
      <c r="B679">
        <v>24</v>
      </c>
      <c r="C679" t="s">
        <v>24</v>
      </c>
      <c r="D679" t="s">
        <v>15</v>
      </c>
      <c r="E679">
        <v>49.94</v>
      </c>
      <c r="F679">
        <v>6121.1</v>
      </c>
      <c r="G679">
        <v>19</v>
      </c>
      <c r="H679">
        <v>50</v>
      </c>
      <c r="I679">
        <v>140.78</v>
      </c>
      <c r="J679">
        <v>7</v>
      </c>
      <c r="K679">
        <v>4</v>
      </c>
      <c r="L679">
        <v>3</v>
      </c>
      <c r="M679">
        <v>350</v>
      </c>
      <c r="N679" t="b">
        <v>0</v>
      </c>
      <c r="O679" t="s">
        <v>16</v>
      </c>
      <c r="P679" t="b">
        <v>0</v>
      </c>
    </row>
    <row r="680" spans="1:16" x14ac:dyDescent="0.3">
      <c r="A680">
        <v>679</v>
      </c>
      <c r="B680">
        <v>20</v>
      </c>
      <c r="C680" t="s">
        <v>24</v>
      </c>
      <c r="D680" t="s">
        <v>15</v>
      </c>
      <c r="E680">
        <v>119.48</v>
      </c>
      <c r="F680">
        <v>476.38</v>
      </c>
      <c r="G680">
        <v>18</v>
      </c>
      <c r="H680">
        <v>2</v>
      </c>
      <c r="I680">
        <v>493.7</v>
      </c>
      <c r="J680">
        <v>4</v>
      </c>
      <c r="K680">
        <v>0</v>
      </c>
      <c r="L680">
        <v>3</v>
      </c>
      <c r="M680">
        <v>264</v>
      </c>
      <c r="N680" t="b">
        <v>1</v>
      </c>
      <c r="O680" t="s">
        <v>19</v>
      </c>
      <c r="P680" t="b">
        <v>0</v>
      </c>
    </row>
    <row r="681" spans="1:16" x14ac:dyDescent="0.3">
      <c r="A681">
        <v>680</v>
      </c>
      <c r="B681">
        <v>46</v>
      </c>
      <c r="C681" t="s">
        <v>27</v>
      </c>
      <c r="D681" t="s">
        <v>20</v>
      </c>
      <c r="E681">
        <v>94.48</v>
      </c>
      <c r="F681">
        <v>1371.06</v>
      </c>
      <c r="G681">
        <v>10</v>
      </c>
      <c r="H681">
        <v>8</v>
      </c>
      <c r="I681">
        <v>46.4</v>
      </c>
      <c r="J681">
        <v>2</v>
      </c>
      <c r="K681">
        <v>1</v>
      </c>
      <c r="L681">
        <v>2</v>
      </c>
      <c r="M681">
        <v>94</v>
      </c>
      <c r="N681" t="b">
        <v>1</v>
      </c>
      <c r="O681" t="s">
        <v>16</v>
      </c>
      <c r="P681" t="b">
        <v>0</v>
      </c>
    </row>
    <row r="682" spans="1:16" x14ac:dyDescent="0.3">
      <c r="A682">
        <v>681</v>
      </c>
      <c r="B682">
        <v>46</v>
      </c>
      <c r="C682" t="s">
        <v>27</v>
      </c>
      <c r="D682" t="s">
        <v>17</v>
      </c>
      <c r="E682">
        <v>47.27</v>
      </c>
      <c r="F682">
        <v>652.33000000000004</v>
      </c>
      <c r="G682">
        <v>13</v>
      </c>
      <c r="H682">
        <v>9</v>
      </c>
      <c r="I682">
        <v>48.54</v>
      </c>
      <c r="J682">
        <v>5</v>
      </c>
      <c r="K682">
        <v>3</v>
      </c>
      <c r="L682">
        <v>4</v>
      </c>
      <c r="M682">
        <v>166</v>
      </c>
      <c r="N682" t="b">
        <v>1</v>
      </c>
      <c r="O682" t="s">
        <v>16</v>
      </c>
      <c r="P682" t="b">
        <v>1</v>
      </c>
    </row>
    <row r="683" spans="1:16" x14ac:dyDescent="0.3">
      <c r="A683">
        <v>682</v>
      </c>
      <c r="B683">
        <v>56</v>
      </c>
      <c r="C683" t="s">
        <v>22</v>
      </c>
      <c r="D683" t="s">
        <v>20</v>
      </c>
      <c r="E683">
        <v>49.17</v>
      </c>
      <c r="F683">
        <v>9059.51</v>
      </c>
      <c r="G683">
        <v>18</v>
      </c>
      <c r="H683">
        <v>32</v>
      </c>
      <c r="I683">
        <v>54.42</v>
      </c>
      <c r="J683">
        <v>9</v>
      </c>
      <c r="K683">
        <v>2</v>
      </c>
      <c r="L683">
        <v>1</v>
      </c>
      <c r="M683">
        <v>130</v>
      </c>
      <c r="N683" t="b">
        <v>1</v>
      </c>
      <c r="O683" t="s">
        <v>18</v>
      </c>
      <c r="P683" t="b">
        <v>0</v>
      </c>
    </row>
    <row r="684" spans="1:16" x14ac:dyDescent="0.3">
      <c r="A684">
        <v>683</v>
      </c>
      <c r="B684">
        <v>55</v>
      </c>
      <c r="C684" t="s">
        <v>22</v>
      </c>
      <c r="D684" t="s">
        <v>17</v>
      </c>
      <c r="E684">
        <v>193.42</v>
      </c>
      <c r="F684">
        <v>1434.47</v>
      </c>
      <c r="G684">
        <v>5</v>
      </c>
      <c r="H684">
        <v>15</v>
      </c>
      <c r="I684">
        <v>168.65</v>
      </c>
      <c r="J684">
        <v>2</v>
      </c>
      <c r="K684">
        <v>2</v>
      </c>
      <c r="L684">
        <v>3</v>
      </c>
      <c r="M684">
        <v>177</v>
      </c>
      <c r="N684" t="b">
        <v>1</v>
      </c>
      <c r="O684" t="s">
        <v>18</v>
      </c>
      <c r="P684" t="b">
        <v>1</v>
      </c>
    </row>
    <row r="685" spans="1:16" x14ac:dyDescent="0.3">
      <c r="A685">
        <v>684</v>
      </c>
      <c r="B685">
        <v>23</v>
      </c>
      <c r="C685" t="s">
        <v>24</v>
      </c>
      <c r="D685" t="s">
        <v>17</v>
      </c>
      <c r="E685">
        <v>74.89</v>
      </c>
      <c r="F685">
        <v>8511.76</v>
      </c>
      <c r="G685">
        <v>1</v>
      </c>
      <c r="H685">
        <v>79</v>
      </c>
      <c r="I685">
        <v>384.28</v>
      </c>
      <c r="J685">
        <v>9</v>
      </c>
      <c r="K685">
        <v>0</v>
      </c>
      <c r="L685">
        <v>2</v>
      </c>
      <c r="M685">
        <v>313</v>
      </c>
      <c r="N685" t="b">
        <v>0</v>
      </c>
      <c r="O685" t="s">
        <v>16</v>
      </c>
      <c r="P685" t="b">
        <v>1</v>
      </c>
    </row>
    <row r="686" spans="1:16" x14ac:dyDescent="0.3">
      <c r="A686">
        <v>685</v>
      </c>
      <c r="B686">
        <v>63</v>
      </c>
      <c r="C686" t="s">
        <v>22</v>
      </c>
      <c r="D686" t="s">
        <v>20</v>
      </c>
      <c r="E686">
        <v>189.46</v>
      </c>
      <c r="F686">
        <v>3575.24</v>
      </c>
      <c r="G686">
        <v>4</v>
      </c>
      <c r="H686">
        <v>21</v>
      </c>
      <c r="I686">
        <v>446.44</v>
      </c>
      <c r="J686">
        <v>6</v>
      </c>
      <c r="K686">
        <v>1</v>
      </c>
      <c r="L686">
        <v>1</v>
      </c>
      <c r="M686">
        <v>170</v>
      </c>
      <c r="N686" t="b">
        <v>0</v>
      </c>
      <c r="O686" t="s">
        <v>19</v>
      </c>
      <c r="P686" t="b">
        <v>1</v>
      </c>
    </row>
    <row r="687" spans="1:16" x14ac:dyDescent="0.3">
      <c r="A687">
        <v>686</v>
      </c>
      <c r="B687">
        <v>27</v>
      </c>
      <c r="C687" t="s">
        <v>25</v>
      </c>
      <c r="D687" t="s">
        <v>20</v>
      </c>
      <c r="E687">
        <v>33.61</v>
      </c>
      <c r="F687">
        <v>8025.92</v>
      </c>
      <c r="G687">
        <v>13</v>
      </c>
      <c r="H687">
        <v>19</v>
      </c>
      <c r="I687">
        <v>466.88</v>
      </c>
      <c r="J687">
        <v>5</v>
      </c>
      <c r="K687">
        <v>1</v>
      </c>
      <c r="L687">
        <v>4</v>
      </c>
      <c r="M687">
        <v>111</v>
      </c>
      <c r="N687" t="b">
        <v>1</v>
      </c>
      <c r="O687" t="s">
        <v>16</v>
      </c>
      <c r="P687" t="b">
        <v>1</v>
      </c>
    </row>
    <row r="688" spans="1:16" x14ac:dyDescent="0.3">
      <c r="A688">
        <v>687</v>
      </c>
      <c r="B688">
        <v>54</v>
      </c>
      <c r="C688" t="s">
        <v>27</v>
      </c>
      <c r="D688" t="s">
        <v>15</v>
      </c>
      <c r="E688">
        <v>102.94</v>
      </c>
      <c r="F688">
        <v>3713.93</v>
      </c>
      <c r="G688">
        <v>16</v>
      </c>
      <c r="H688">
        <v>36</v>
      </c>
      <c r="I688">
        <v>133.68</v>
      </c>
      <c r="J688">
        <v>8</v>
      </c>
      <c r="K688">
        <v>0</v>
      </c>
      <c r="L688">
        <v>1</v>
      </c>
      <c r="M688">
        <v>360</v>
      </c>
      <c r="N688" t="b">
        <v>0</v>
      </c>
      <c r="O688" t="s">
        <v>19</v>
      </c>
      <c r="P688" t="b">
        <v>1</v>
      </c>
    </row>
    <row r="689" spans="1:16" x14ac:dyDescent="0.3">
      <c r="A689">
        <v>688</v>
      </c>
      <c r="B689">
        <v>31</v>
      </c>
      <c r="C689" t="s">
        <v>25</v>
      </c>
      <c r="D689" t="s">
        <v>17</v>
      </c>
      <c r="E689">
        <v>43.33</v>
      </c>
      <c r="F689">
        <v>2750.07</v>
      </c>
      <c r="G689">
        <v>6</v>
      </c>
      <c r="H689">
        <v>45</v>
      </c>
      <c r="I689">
        <v>235.49</v>
      </c>
      <c r="J689">
        <v>8</v>
      </c>
      <c r="K689">
        <v>0</v>
      </c>
      <c r="L689">
        <v>4</v>
      </c>
      <c r="M689">
        <v>17</v>
      </c>
      <c r="N689" t="b">
        <v>1</v>
      </c>
      <c r="O689" t="s">
        <v>19</v>
      </c>
      <c r="P689" t="b">
        <v>1</v>
      </c>
    </row>
    <row r="690" spans="1:16" x14ac:dyDescent="0.3">
      <c r="A690">
        <v>689</v>
      </c>
      <c r="B690">
        <v>39</v>
      </c>
      <c r="C690" t="s">
        <v>26</v>
      </c>
      <c r="D690" t="s">
        <v>17</v>
      </c>
      <c r="E690">
        <v>20.86</v>
      </c>
      <c r="F690">
        <v>1027.24</v>
      </c>
      <c r="G690">
        <v>8</v>
      </c>
      <c r="H690">
        <v>32</v>
      </c>
      <c r="I690">
        <v>55.82</v>
      </c>
      <c r="J690">
        <v>7</v>
      </c>
      <c r="K690">
        <v>0</v>
      </c>
      <c r="L690">
        <v>1</v>
      </c>
      <c r="M690">
        <v>299</v>
      </c>
      <c r="N690" t="b">
        <v>0</v>
      </c>
      <c r="O690" t="s">
        <v>16</v>
      </c>
      <c r="P690" t="b">
        <v>0</v>
      </c>
    </row>
    <row r="691" spans="1:16" x14ac:dyDescent="0.3">
      <c r="A691">
        <v>690</v>
      </c>
      <c r="B691">
        <v>49</v>
      </c>
      <c r="C691" t="s">
        <v>27</v>
      </c>
      <c r="D691" t="s">
        <v>17</v>
      </c>
      <c r="E691">
        <v>119.68</v>
      </c>
      <c r="F691">
        <v>2879</v>
      </c>
      <c r="G691">
        <v>15</v>
      </c>
      <c r="H691">
        <v>66</v>
      </c>
      <c r="I691">
        <v>282.55</v>
      </c>
      <c r="J691">
        <v>8</v>
      </c>
      <c r="K691">
        <v>0</v>
      </c>
      <c r="L691">
        <v>4</v>
      </c>
      <c r="M691">
        <v>186</v>
      </c>
      <c r="N691" t="b">
        <v>1</v>
      </c>
      <c r="O691" t="s">
        <v>16</v>
      </c>
      <c r="P691" t="b">
        <v>1</v>
      </c>
    </row>
    <row r="692" spans="1:16" x14ac:dyDescent="0.3">
      <c r="A692">
        <v>691</v>
      </c>
      <c r="B692">
        <v>35</v>
      </c>
      <c r="C692" t="s">
        <v>25</v>
      </c>
      <c r="D692" t="s">
        <v>17</v>
      </c>
      <c r="E692">
        <v>40.5</v>
      </c>
      <c r="F692">
        <v>4767.6499999999996</v>
      </c>
      <c r="G692">
        <v>6</v>
      </c>
      <c r="H692">
        <v>91</v>
      </c>
      <c r="I692">
        <v>13.2</v>
      </c>
      <c r="J692">
        <v>8</v>
      </c>
      <c r="K692">
        <v>1</v>
      </c>
      <c r="L692">
        <v>3</v>
      </c>
      <c r="M692">
        <v>126</v>
      </c>
      <c r="N692" t="b">
        <v>1</v>
      </c>
      <c r="O692" t="s">
        <v>16</v>
      </c>
      <c r="P692" t="b">
        <v>1</v>
      </c>
    </row>
    <row r="693" spans="1:16" x14ac:dyDescent="0.3">
      <c r="A693">
        <v>692</v>
      </c>
      <c r="B693">
        <v>53</v>
      </c>
      <c r="C693" t="s">
        <v>27</v>
      </c>
      <c r="D693" t="s">
        <v>17</v>
      </c>
      <c r="E693">
        <v>149.96</v>
      </c>
      <c r="F693">
        <v>8193.34</v>
      </c>
      <c r="G693">
        <v>18</v>
      </c>
      <c r="H693">
        <v>25</v>
      </c>
      <c r="I693">
        <v>235.22</v>
      </c>
      <c r="J693">
        <v>0</v>
      </c>
      <c r="K693">
        <v>1</v>
      </c>
      <c r="L693">
        <v>4</v>
      </c>
      <c r="M693">
        <v>165</v>
      </c>
      <c r="N693" t="b">
        <v>1</v>
      </c>
      <c r="O693" t="s">
        <v>19</v>
      </c>
      <c r="P693" t="b">
        <v>0</v>
      </c>
    </row>
    <row r="694" spans="1:16" x14ac:dyDescent="0.3">
      <c r="A694">
        <v>693</v>
      </c>
      <c r="B694">
        <v>63</v>
      </c>
      <c r="C694" t="s">
        <v>22</v>
      </c>
      <c r="D694" t="s">
        <v>15</v>
      </c>
      <c r="E694">
        <v>145.66</v>
      </c>
      <c r="F694">
        <v>4579.8999999999996</v>
      </c>
      <c r="G694">
        <v>19</v>
      </c>
      <c r="H694">
        <v>39</v>
      </c>
      <c r="I694">
        <v>490.4</v>
      </c>
      <c r="J694">
        <v>1</v>
      </c>
      <c r="K694">
        <v>0</v>
      </c>
      <c r="L694">
        <v>1</v>
      </c>
      <c r="M694">
        <v>283</v>
      </c>
      <c r="N694" t="b">
        <v>0</v>
      </c>
      <c r="O694" t="s">
        <v>16</v>
      </c>
      <c r="P694" t="b">
        <v>1</v>
      </c>
    </row>
    <row r="695" spans="1:16" x14ac:dyDescent="0.3">
      <c r="A695">
        <v>694</v>
      </c>
      <c r="B695">
        <v>69</v>
      </c>
      <c r="C695" t="s">
        <v>23</v>
      </c>
      <c r="D695" t="s">
        <v>17</v>
      </c>
      <c r="E695">
        <v>51.74</v>
      </c>
      <c r="F695">
        <v>9717.2099999999991</v>
      </c>
      <c r="G695">
        <v>19</v>
      </c>
      <c r="H695">
        <v>42</v>
      </c>
      <c r="I695">
        <v>78.81</v>
      </c>
      <c r="J695">
        <v>9</v>
      </c>
      <c r="K695">
        <v>1</v>
      </c>
      <c r="L695">
        <v>5</v>
      </c>
      <c r="M695">
        <v>289</v>
      </c>
      <c r="N695" t="b">
        <v>0</v>
      </c>
      <c r="O695" t="s">
        <v>19</v>
      </c>
      <c r="P695" t="b">
        <v>0</v>
      </c>
    </row>
    <row r="696" spans="1:16" x14ac:dyDescent="0.3">
      <c r="A696">
        <v>695</v>
      </c>
      <c r="B696">
        <v>26</v>
      </c>
      <c r="C696" t="s">
        <v>25</v>
      </c>
      <c r="D696" t="s">
        <v>15</v>
      </c>
      <c r="E696">
        <v>189.51</v>
      </c>
      <c r="F696">
        <v>5462.17</v>
      </c>
      <c r="G696">
        <v>18</v>
      </c>
      <c r="H696">
        <v>96</v>
      </c>
      <c r="I696">
        <v>113.27</v>
      </c>
      <c r="J696">
        <v>9</v>
      </c>
      <c r="K696">
        <v>2</v>
      </c>
      <c r="L696">
        <v>1</v>
      </c>
      <c r="M696">
        <v>21</v>
      </c>
      <c r="N696" t="b">
        <v>1</v>
      </c>
      <c r="O696" t="s">
        <v>19</v>
      </c>
      <c r="P696" t="b">
        <v>1</v>
      </c>
    </row>
    <row r="697" spans="1:16" x14ac:dyDescent="0.3">
      <c r="A697">
        <v>696</v>
      </c>
      <c r="B697">
        <v>43</v>
      </c>
      <c r="C697" t="s">
        <v>26</v>
      </c>
      <c r="D697" t="s">
        <v>20</v>
      </c>
      <c r="E697">
        <v>149.79</v>
      </c>
      <c r="F697">
        <v>346.96</v>
      </c>
      <c r="G697">
        <v>2</v>
      </c>
      <c r="H697">
        <v>57</v>
      </c>
      <c r="I697">
        <v>146.05000000000001</v>
      </c>
      <c r="J697">
        <v>7</v>
      </c>
      <c r="K697">
        <v>1</v>
      </c>
      <c r="L697">
        <v>1</v>
      </c>
      <c r="M697">
        <v>171</v>
      </c>
      <c r="N697" t="b">
        <v>0</v>
      </c>
      <c r="O697" t="s">
        <v>19</v>
      </c>
      <c r="P697" t="b">
        <v>0</v>
      </c>
    </row>
    <row r="698" spans="1:16" x14ac:dyDescent="0.3">
      <c r="A698">
        <v>697</v>
      </c>
      <c r="B698">
        <v>39</v>
      </c>
      <c r="C698" t="s">
        <v>26</v>
      </c>
      <c r="D698" t="s">
        <v>15</v>
      </c>
      <c r="E698">
        <v>73.63</v>
      </c>
      <c r="F698">
        <v>4212.1400000000003</v>
      </c>
      <c r="G698">
        <v>11</v>
      </c>
      <c r="H698">
        <v>76</v>
      </c>
      <c r="I698">
        <v>434.73</v>
      </c>
      <c r="J698">
        <v>8</v>
      </c>
      <c r="K698">
        <v>1</v>
      </c>
      <c r="L698">
        <v>1</v>
      </c>
      <c r="M698">
        <v>190</v>
      </c>
      <c r="N698" t="b">
        <v>1</v>
      </c>
      <c r="O698" t="s">
        <v>19</v>
      </c>
      <c r="P698" t="b">
        <v>0</v>
      </c>
    </row>
    <row r="699" spans="1:16" x14ac:dyDescent="0.3">
      <c r="A699">
        <v>698</v>
      </c>
      <c r="B699">
        <v>63</v>
      </c>
      <c r="C699" t="s">
        <v>22</v>
      </c>
      <c r="D699" t="s">
        <v>15</v>
      </c>
      <c r="E699">
        <v>147.66</v>
      </c>
      <c r="F699">
        <v>6920.1</v>
      </c>
      <c r="G699">
        <v>18</v>
      </c>
      <c r="H699">
        <v>60</v>
      </c>
      <c r="I699">
        <v>446.1</v>
      </c>
      <c r="J699">
        <v>5</v>
      </c>
      <c r="K699">
        <v>3</v>
      </c>
      <c r="L699">
        <v>5</v>
      </c>
      <c r="M699">
        <v>138</v>
      </c>
      <c r="N699" t="b">
        <v>1</v>
      </c>
      <c r="O699" t="s">
        <v>18</v>
      </c>
      <c r="P699" t="b">
        <v>0</v>
      </c>
    </row>
    <row r="700" spans="1:16" x14ac:dyDescent="0.3">
      <c r="A700">
        <v>699</v>
      </c>
      <c r="B700">
        <v>55</v>
      </c>
      <c r="C700" t="s">
        <v>22</v>
      </c>
      <c r="D700" t="s">
        <v>15</v>
      </c>
      <c r="E700">
        <v>151.75</v>
      </c>
      <c r="F700">
        <v>2419.4899999999998</v>
      </c>
      <c r="G700">
        <v>10</v>
      </c>
      <c r="H700">
        <v>36</v>
      </c>
      <c r="I700">
        <v>473.19</v>
      </c>
      <c r="J700">
        <v>2</v>
      </c>
      <c r="K700">
        <v>1</v>
      </c>
      <c r="L700">
        <v>1</v>
      </c>
      <c r="M700">
        <v>275</v>
      </c>
      <c r="N700" t="b">
        <v>1</v>
      </c>
      <c r="O700" t="s">
        <v>19</v>
      </c>
      <c r="P700" t="b">
        <v>0</v>
      </c>
    </row>
    <row r="701" spans="1:16" x14ac:dyDescent="0.3">
      <c r="A701">
        <v>700</v>
      </c>
      <c r="B701">
        <v>40</v>
      </c>
      <c r="C701" t="s">
        <v>26</v>
      </c>
      <c r="D701" t="s">
        <v>20</v>
      </c>
      <c r="E701">
        <v>81.599999999999994</v>
      </c>
      <c r="F701">
        <v>7016.44</v>
      </c>
      <c r="G701">
        <v>5</v>
      </c>
      <c r="H701">
        <v>76</v>
      </c>
      <c r="I701">
        <v>131.72</v>
      </c>
      <c r="J701">
        <v>8</v>
      </c>
      <c r="K701">
        <v>0</v>
      </c>
      <c r="L701">
        <v>1</v>
      </c>
      <c r="M701">
        <v>338</v>
      </c>
      <c r="N701" t="b">
        <v>0</v>
      </c>
      <c r="O701" t="s">
        <v>16</v>
      </c>
      <c r="P701" t="b">
        <v>1</v>
      </c>
    </row>
    <row r="702" spans="1:16" x14ac:dyDescent="0.3">
      <c r="A702">
        <v>701</v>
      </c>
      <c r="B702">
        <v>34</v>
      </c>
      <c r="C702" t="s">
        <v>25</v>
      </c>
      <c r="D702" t="s">
        <v>17</v>
      </c>
      <c r="E702">
        <v>87.61</v>
      </c>
      <c r="F702">
        <v>5086.6000000000004</v>
      </c>
      <c r="G702">
        <v>9</v>
      </c>
      <c r="H702">
        <v>48</v>
      </c>
      <c r="I702">
        <v>232.21</v>
      </c>
      <c r="J702">
        <v>8</v>
      </c>
      <c r="K702">
        <v>0</v>
      </c>
      <c r="L702">
        <v>3</v>
      </c>
      <c r="M702">
        <v>119</v>
      </c>
      <c r="N702" t="b">
        <v>0</v>
      </c>
      <c r="O702" t="s">
        <v>16</v>
      </c>
      <c r="P702" t="b">
        <v>1</v>
      </c>
    </row>
    <row r="703" spans="1:16" x14ac:dyDescent="0.3">
      <c r="A703">
        <v>702</v>
      </c>
      <c r="B703">
        <v>43</v>
      </c>
      <c r="C703" t="s">
        <v>26</v>
      </c>
      <c r="D703" t="s">
        <v>15</v>
      </c>
      <c r="E703">
        <v>84.64</v>
      </c>
      <c r="F703">
        <v>354.8</v>
      </c>
      <c r="G703">
        <v>19</v>
      </c>
      <c r="H703">
        <v>50</v>
      </c>
      <c r="I703">
        <v>197.18</v>
      </c>
      <c r="J703">
        <v>7</v>
      </c>
      <c r="K703">
        <v>0</v>
      </c>
      <c r="L703">
        <v>2</v>
      </c>
      <c r="M703">
        <v>20</v>
      </c>
      <c r="N703" t="b">
        <v>1</v>
      </c>
      <c r="O703" t="s">
        <v>16</v>
      </c>
      <c r="P703" t="b">
        <v>0</v>
      </c>
    </row>
    <row r="704" spans="1:16" x14ac:dyDescent="0.3">
      <c r="A704">
        <v>703</v>
      </c>
      <c r="B704">
        <v>64</v>
      </c>
      <c r="C704" t="s">
        <v>22</v>
      </c>
      <c r="D704" t="s">
        <v>20</v>
      </c>
      <c r="E704">
        <v>130.99</v>
      </c>
      <c r="F704">
        <v>7766.09</v>
      </c>
      <c r="G704">
        <v>6</v>
      </c>
      <c r="H704">
        <v>30</v>
      </c>
      <c r="I704">
        <v>301.97000000000003</v>
      </c>
      <c r="J704">
        <v>3</v>
      </c>
      <c r="K704">
        <v>4</v>
      </c>
      <c r="L704">
        <v>5</v>
      </c>
      <c r="M704">
        <v>191</v>
      </c>
      <c r="N704" t="b">
        <v>0</v>
      </c>
      <c r="O704" t="s">
        <v>19</v>
      </c>
      <c r="P704" t="b">
        <v>1</v>
      </c>
    </row>
    <row r="705" spans="1:16" x14ac:dyDescent="0.3">
      <c r="A705">
        <v>704</v>
      </c>
      <c r="B705">
        <v>55</v>
      </c>
      <c r="C705" t="s">
        <v>22</v>
      </c>
      <c r="D705" t="s">
        <v>15</v>
      </c>
      <c r="E705">
        <v>182.07</v>
      </c>
      <c r="F705">
        <v>5647.7</v>
      </c>
      <c r="G705">
        <v>8</v>
      </c>
      <c r="H705">
        <v>51</v>
      </c>
      <c r="I705">
        <v>155.02000000000001</v>
      </c>
      <c r="J705">
        <v>6</v>
      </c>
      <c r="K705">
        <v>1</v>
      </c>
      <c r="L705">
        <v>5</v>
      </c>
      <c r="M705">
        <v>282</v>
      </c>
      <c r="N705" t="b">
        <v>1</v>
      </c>
      <c r="O705" t="s">
        <v>16</v>
      </c>
      <c r="P705" t="b">
        <v>1</v>
      </c>
    </row>
    <row r="706" spans="1:16" x14ac:dyDescent="0.3">
      <c r="A706">
        <v>705</v>
      </c>
      <c r="B706">
        <v>19</v>
      </c>
      <c r="C706" t="s">
        <v>24</v>
      </c>
      <c r="D706" t="s">
        <v>15</v>
      </c>
      <c r="E706">
        <v>51.17</v>
      </c>
      <c r="F706">
        <v>916.69</v>
      </c>
      <c r="G706">
        <v>2</v>
      </c>
      <c r="H706">
        <v>11</v>
      </c>
      <c r="I706">
        <v>416.22</v>
      </c>
      <c r="J706">
        <v>0</v>
      </c>
      <c r="K706">
        <v>3</v>
      </c>
      <c r="L706">
        <v>1</v>
      </c>
      <c r="M706">
        <v>140</v>
      </c>
      <c r="N706" t="b">
        <v>0</v>
      </c>
      <c r="O706" t="s">
        <v>19</v>
      </c>
      <c r="P706" t="b">
        <v>1</v>
      </c>
    </row>
    <row r="707" spans="1:16" x14ac:dyDescent="0.3">
      <c r="A707">
        <v>706</v>
      </c>
      <c r="B707">
        <v>23</v>
      </c>
      <c r="C707" t="s">
        <v>24</v>
      </c>
      <c r="D707" t="s">
        <v>20</v>
      </c>
      <c r="E707">
        <v>177.54</v>
      </c>
      <c r="F707">
        <v>4804.62</v>
      </c>
      <c r="G707">
        <v>18</v>
      </c>
      <c r="H707">
        <v>43</v>
      </c>
      <c r="I707">
        <v>454.01</v>
      </c>
      <c r="J707">
        <v>5</v>
      </c>
      <c r="K707">
        <v>0</v>
      </c>
      <c r="L707">
        <v>5</v>
      </c>
      <c r="M707">
        <v>292</v>
      </c>
      <c r="N707" t="b">
        <v>0</v>
      </c>
      <c r="O707" t="s">
        <v>16</v>
      </c>
      <c r="P707" t="b">
        <v>0</v>
      </c>
    </row>
    <row r="708" spans="1:16" x14ac:dyDescent="0.3">
      <c r="A708">
        <v>707</v>
      </c>
      <c r="B708">
        <v>24</v>
      </c>
      <c r="C708" t="s">
        <v>24</v>
      </c>
      <c r="D708" t="s">
        <v>15</v>
      </c>
      <c r="E708">
        <v>24.98</v>
      </c>
      <c r="F708">
        <v>2944.2</v>
      </c>
      <c r="G708">
        <v>16</v>
      </c>
      <c r="H708">
        <v>27</v>
      </c>
      <c r="I708">
        <v>450.99</v>
      </c>
      <c r="J708">
        <v>0</v>
      </c>
      <c r="K708">
        <v>0</v>
      </c>
      <c r="L708">
        <v>5</v>
      </c>
      <c r="M708">
        <v>357</v>
      </c>
      <c r="N708" t="b">
        <v>1</v>
      </c>
      <c r="O708" t="s">
        <v>19</v>
      </c>
      <c r="P708" t="b">
        <v>1</v>
      </c>
    </row>
    <row r="709" spans="1:16" x14ac:dyDescent="0.3">
      <c r="A709">
        <v>708</v>
      </c>
      <c r="B709">
        <v>30</v>
      </c>
      <c r="C709" t="s">
        <v>25</v>
      </c>
      <c r="D709" t="s">
        <v>15</v>
      </c>
      <c r="E709">
        <v>138.86000000000001</v>
      </c>
      <c r="F709">
        <v>8808.85</v>
      </c>
      <c r="G709">
        <v>8</v>
      </c>
      <c r="H709">
        <v>76</v>
      </c>
      <c r="I709">
        <v>138.96</v>
      </c>
      <c r="J709">
        <v>9</v>
      </c>
      <c r="K709">
        <v>4</v>
      </c>
      <c r="L709">
        <v>4</v>
      </c>
      <c r="M709">
        <v>180</v>
      </c>
      <c r="N709" t="b">
        <v>1</v>
      </c>
      <c r="O709" t="s">
        <v>18</v>
      </c>
      <c r="P709" t="b">
        <v>1</v>
      </c>
    </row>
    <row r="710" spans="1:16" x14ac:dyDescent="0.3">
      <c r="A710">
        <v>709</v>
      </c>
      <c r="B710">
        <v>44</v>
      </c>
      <c r="C710" t="s">
        <v>26</v>
      </c>
      <c r="D710" t="s">
        <v>17</v>
      </c>
      <c r="E710">
        <v>94.6</v>
      </c>
      <c r="F710">
        <v>2920.78</v>
      </c>
      <c r="G710">
        <v>17</v>
      </c>
      <c r="H710">
        <v>58</v>
      </c>
      <c r="I710">
        <v>247.4</v>
      </c>
      <c r="J710">
        <v>1</v>
      </c>
      <c r="K710">
        <v>2</v>
      </c>
      <c r="L710">
        <v>2</v>
      </c>
      <c r="M710">
        <v>285</v>
      </c>
      <c r="N710" t="b">
        <v>1</v>
      </c>
      <c r="O710" t="s">
        <v>18</v>
      </c>
      <c r="P710" t="b">
        <v>1</v>
      </c>
    </row>
    <row r="711" spans="1:16" x14ac:dyDescent="0.3">
      <c r="A711">
        <v>710</v>
      </c>
      <c r="B711">
        <v>28</v>
      </c>
      <c r="C711" t="s">
        <v>25</v>
      </c>
      <c r="D711" t="s">
        <v>20</v>
      </c>
      <c r="E711">
        <v>162.43</v>
      </c>
      <c r="F711">
        <v>9422.7000000000007</v>
      </c>
      <c r="G711">
        <v>18</v>
      </c>
      <c r="H711">
        <v>72</v>
      </c>
      <c r="I711">
        <v>273.55</v>
      </c>
      <c r="J711">
        <v>8</v>
      </c>
      <c r="K711">
        <v>4</v>
      </c>
      <c r="L711">
        <v>5</v>
      </c>
      <c r="M711">
        <v>227</v>
      </c>
      <c r="N711" t="b">
        <v>1</v>
      </c>
      <c r="O711" t="s">
        <v>18</v>
      </c>
      <c r="P711" t="b">
        <v>1</v>
      </c>
    </row>
    <row r="712" spans="1:16" x14ac:dyDescent="0.3">
      <c r="A712">
        <v>711</v>
      </c>
      <c r="B712">
        <v>32</v>
      </c>
      <c r="C712" t="s">
        <v>25</v>
      </c>
      <c r="D712" t="s">
        <v>15</v>
      </c>
      <c r="E712">
        <v>149.82</v>
      </c>
      <c r="F712">
        <v>5506.71</v>
      </c>
      <c r="G712">
        <v>7</v>
      </c>
      <c r="H712">
        <v>97</v>
      </c>
      <c r="I712">
        <v>485.26</v>
      </c>
      <c r="J712">
        <v>3</v>
      </c>
      <c r="K712">
        <v>0</v>
      </c>
      <c r="L712">
        <v>2</v>
      </c>
      <c r="M712">
        <v>95</v>
      </c>
      <c r="N712" t="b">
        <v>1</v>
      </c>
      <c r="O712" t="s">
        <v>19</v>
      </c>
      <c r="P712" t="b">
        <v>1</v>
      </c>
    </row>
    <row r="713" spans="1:16" x14ac:dyDescent="0.3">
      <c r="A713">
        <v>712</v>
      </c>
      <c r="B713">
        <v>26</v>
      </c>
      <c r="C713" t="s">
        <v>25</v>
      </c>
      <c r="D713" t="s">
        <v>20</v>
      </c>
      <c r="E713">
        <v>106.42</v>
      </c>
      <c r="F713">
        <v>3303.78</v>
      </c>
      <c r="G713">
        <v>9</v>
      </c>
      <c r="H713">
        <v>92</v>
      </c>
      <c r="I713">
        <v>224.58</v>
      </c>
      <c r="J713">
        <v>6</v>
      </c>
      <c r="K713">
        <v>0</v>
      </c>
      <c r="L713">
        <v>5</v>
      </c>
      <c r="M713">
        <v>93</v>
      </c>
      <c r="N713" t="b">
        <v>0</v>
      </c>
      <c r="O713" t="s">
        <v>18</v>
      </c>
      <c r="P713" t="b">
        <v>1</v>
      </c>
    </row>
    <row r="714" spans="1:16" x14ac:dyDescent="0.3">
      <c r="A714">
        <v>713</v>
      </c>
      <c r="B714">
        <v>25</v>
      </c>
      <c r="C714" t="s">
        <v>24</v>
      </c>
      <c r="D714" t="s">
        <v>20</v>
      </c>
      <c r="E714">
        <v>135.9</v>
      </c>
      <c r="F714">
        <v>8154.1</v>
      </c>
      <c r="G714">
        <v>7</v>
      </c>
      <c r="H714">
        <v>8</v>
      </c>
      <c r="I714">
        <v>44.21</v>
      </c>
      <c r="J714">
        <v>9</v>
      </c>
      <c r="K714">
        <v>1</v>
      </c>
      <c r="L714">
        <v>3</v>
      </c>
      <c r="M714">
        <v>326</v>
      </c>
      <c r="N714" t="b">
        <v>1</v>
      </c>
      <c r="O714" t="s">
        <v>18</v>
      </c>
      <c r="P714" t="b">
        <v>1</v>
      </c>
    </row>
    <row r="715" spans="1:16" x14ac:dyDescent="0.3">
      <c r="A715">
        <v>714</v>
      </c>
      <c r="B715">
        <v>63</v>
      </c>
      <c r="C715" t="s">
        <v>22</v>
      </c>
      <c r="D715" t="s">
        <v>17</v>
      </c>
      <c r="E715">
        <v>110.32</v>
      </c>
      <c r="F715">
        <v>7004.26</v>
      </c>
      <c r="G715">
        <v>3</v>
      </c>
      <c r="H715">
        <v>56</v>
      </c>
      <c r="I715">
        <v>325.27</v>
      </c>
      <c r="J715">
        <v>4</v>
      </c>
      <c r="K715">
        <v>2</v>
      </c>
      <c r="L715">
        <v>2</v>
      </c>
      <c r="M715">
        <v>88</v>
      </c>
      <c r="N715" t="b">
        <v>1</v>
      </c>
      <c r="O715" t="s">
        <v>18</v>
      </c>
      <c r="P715" t="b">
        <v>0</v>
      </c>
    </row>
    <row r="716" spans="1:16" x14ac:dyDescent="0.3">
      <c r="A716">
        <v>715</v>
      </c>
      <c r="B716">
        <v>23</v>
      </c>
      <c r="C716" t="s">
        <v>24</v>
      </c>
      <c r="D716" t="s">
        <v>17</v>
      </c>
      <c r="E716">
        <v>166.07</v>
      </c>
      <c r="F716">
        <v>4198.2299999999996</v>
      </c>
      <c r="G716">
        <v>6</v>
      </c>
      <c r="H716">
        <v>85</v>
      </c>
      <c r="I716">
        <v>95.49</v>
      </c>
      <c r="J716">
        <v>0</v>
      </c>
      <c r="K716">
        <v>0</v>
      </c>
      <c r="L716">
        <v>4</v>
      </c>
      <c r="M716">
        <v>347</v>
      </c>
      <c r="N716" t="b">
        <v>0</v>
      </c>
      <c r="O716" t="s">
        <v>16</v>
      </c>
      <c r="P716" t="b">
        <v>0</v>
      </c>
    </row>
    <row r="717" spans="1:16" x14ac:dyDescent="0.3">
      <c r="A717">
        <v>716</v>
      </c>
      <c r="B717">
        <v>65</v>
      </c>
      <c r="C717" t="s">
        <v>23</v>
      </c>
      <c r="D717" t="s">
        <v>17</v>
      </c>
      <c r="E717">
        <v>105.7</v>
      </c>
      <c r="F717">
        <v>6333.22</v>
      </c>
      <c r="G717">
        <v>5</v>
      </c>
      <c r="H717">
        <v>18</v>
      </c>
      <c r="I717">
        <v>188.94</v>
      </c>
      <c r="J717">
        <v>3</v>
      </c>
      <c r="K717">
        <v>3</v>
      </c>
      <c r="L717">
        <v>5</v>
      </c>
      <c r="M717">
        <v>277</v>
      </c>
      <c r="N717" t="b">
        <v>1</v>
      </c>
      <c r="O717" t="s">
        <v>19</v>
      </c>
      <c r="P717" t="b">
        <v>0</v>
      </c>
    </row>
    <row r="718" spans="1:16" x14ac:dyDescent="0.3">
      <c r="A718">
        <v>717</v>
      </c>
      <c r="B718">
        <v>60</v>
      </c>
      <c r="C718" t="s">
        <v>22</v>
      </c>
      <c r="D718" t="s">
        <v>15</v>
      </c>
      <c r="E718">
        <v>114.17</v>
      </c>
      <c r="F718">
        <v>7807.98</v>
      </c>
      <c r="G718">
        <v>3</v>
      </c>
      <c r="H718">
        <v>75</v>
      </c>
      <c r="I718">
        <v>263.86</v>
      </c>
      <c r="J718">
        <v>3</v>
      </c>
      <c r="K718">
        <v>0</v>
      </c>
      <c r="L718">
        <v>1</v>
      </c>
      <c r="M718">
        <v>67</v>
      </c>
      <c r="N718" t="b">
        <v>0</v>
      </c>
      <c r="O718" t="s">
        <v>19</v>
      </c>
      <c r="P718" t="b">
        <v>1</v>
      </c>
    </row>
    <row r="719" spans="1:16" x14ac:dyDescent="0.3">
      <c r="A719">
        <v>718</v>
      </c>
      <c r="B719">
        <v>21</v>
      </c>
      <c r="C719" t="s">
        <v>24</v>
      </c>
      <c r="D719" t="s">
        <v>15</v>
      </c>
      <c r="E719">
        <v>65.09</v>
      </c>
      <c r="F719">
        <v>8530.42</v>
      </c>
      <c r="G719">
        <v>14</v>
      </c>
      <c r="H719">
        <v>93</v>
      </c>
      <c r="I719">
        <v>481.76</v>
      </c>
      <c r="J719">
        <v>5</v>
      </c>
      <c r="K719">
        <v>4</v>
      </c>
      <c r="L719">
        <v>5</v>
      </c>
      <c r="M719">
        <v>17</v>
      </c>
      <c r="N719" t="b">
        <v>0</v>
      </c>
      <c r="O719" t="s">
        <v>16</v>
      </c>
      <c r="P719" t="b">
        <v>1</v>
      </c>
    </row>
    <row r="720" spans="1:16" x14ac:dyDescent="0.3">
      <c r="A720">
        <v>719</v>
      </c>
      <c r="B720">
        <v>28</v>
      </c>
      <c r="C720" t="s">
        <v>25</v>
      </c>
      <c r="D720" t="s">
        <v>15</v>
      </c>
      <c r="E720">
        <v>128.91</v>
      </c>
      <c r="F720">
        <v>8182.49</v>
      </c>
      <c r="G720">
        <v>18</v>
      </c>
      <c r="H720">
        <v>71</v>
      </c>
      <c r="I720">
        <v>88.23</v>
      </c>
      <c r="J720">
        <v>6</v>
      </c>
      <c r="K720">
        <v>4</v>
      </c>
      <c r="L720">
        <v>5</v>
      </c>
      <c r="M720">
        <v>244</v>
      </c>
      <c r="N720" t="b">
        <v>0</v>
      </c>
      <c r="O720" t="s">
        <v>19</v>
      </c>
      <c r="P720" t="b">
        <v>0</v>
      </c>
    </row>
    <row r="721" spans="1:16" x14ac:dyDescent="0.3">
      <c r="A721">
        <v>720</v>
      </c>
      <c r="B721">
        <v>68</v>
      </c>
      <c r="C721" t="s">
        <v>23</v>
      </c>
      <c r="D721" t="s">
        <v>15</v>
      </c>
      <c r="E721">
        <v>74.52</v>
      </c>
      <c r="F721">
        <v>1744.16</v>
      </c>
      <c r="G721">
        <v>7</v>
      </c>
      <c r="H721">
        <v>57</v>
      </c>
      <c r="I721">
        <v>427.42</v>
      </c>
      <c r="J721">
        <v>0</v>
      </c>
      <c r="K721">
        <v>1</v>
      </c>
      <c r="L721">
        <v>5</v>
      </c>
      <c r="M721">
        <v>348</v>
      </c>
      <c r="N721" t="b">
        <v>1</v>
      </c>
      <c r="O721" t="s">
        <v>16</v>
      </c>
      <c r="P721" t="b">
        <v>0</v>
      </c>
    </row>
    <row r="722" spans="1:16" x14ac:dyDescent="0.3">
      <c r="A722">
        <v>721</v>
      </c>
      <c r="B722">
        <v>45</v>
      </c>
      <c r="C722" t="s">
        <v>26</v>
      </c>
      <c r="D722" t="s">
        <v>15</v>
      </c>
      <c r="E722">
        <v>123.91</v>
      </c>
      <c r="F722">
        <v>8301.06</v>
      </c>
      <c r="G722">
        <v>11</v>
      </c>
      <c r="H722">
        <v>29</v>
      </c>
      <c r="I722">
        <v>19.2</v>
      </c>
      <c r="J722">
        <v>5</v>
      </c>
      <c r="K722">
        <v>0</v>
      </c>
      <c r="L722">
        <v>2</v>
      </c>
      <c r="M722">
        <v>54</v>
      </c>
      <c r="N722" t="b">
        <v>1</v>
      </c>
      <c r="O722" t="s">
        <v>19</v>
      </c>
      <c r="P722" t="b">
        <v>1</v>
      </c>
    </row>
    <row r="723" spans="1:16" x14ac:dyDescent="0.3">
      <c r="A723">
        <v>722</v>
      </c>
      <c r="B723">
        <v>43</v>
      </c>
      <c r="C723" t="s">
        <v>26</v>
      </c>
      <c r="D723" t="s">
        <v>15</v>
      </c>
      <c r="E723">
        <v>50.54</v>
      </c>
      <c r="F723">
        <v>680.43</v>
      </c>
      <c r="G723">
        <v>14</v>
      </c>
      <c r="H723">
        <v>17</v>
      </c>
      <c r="I723">
        <v>33.47</v>
      </c>
      <c r="J723">
        <v>4</v>
      </c>
      <c r="K723">
        <v>0</v>
      </c>
      <c r="L723">
        <v>5</v>
      </c>
      <c r="M723">
        <v>200</v>
      </c>
      <c r="N723" t="b">
        <v>1</v>
      </c>
      <c r="O723" t="s">
        <v>19</v>
      </c>
      <c r="P723" t="b">
        <v>1</v>
      </c>
    </row>
    <row r="724" spans="1:16" x14ac:dyDescent="0.3">
      <c r="A724">
        <v>723</v>
      </c>
      <c r="B724">
        <v>21</v>
      </c>
      <c r="C724" t="s">
        <v>24</v>
      </c>
      <c r="D724" t="s">
        <v>20</v>
      </c>
      <c r="E724">
        <v>48.7</v>
      </c>
      <c r="F724">
        <v>2081.69</v>
      </c>
      <c r="G724">
        <v>16</v>
      </c>
      <c r="H724">
        <v>62</v>
      </c>
      <c r="I724">
        <v>244.94</v>
      </c>
      <c r="J724">
        <v>9</v>
      </c>
      <c r="K724">
        <v>1</v>
      </c>
      <c r="L724">
        <v>2</v>
      </c>
      <c r="M724">
        <v>228</v>
      </c>
      <c r="N724" t="b">
        <v>1</v>
      </c>
      <c r="O724" t="s">
        <v>16</v>
      </c>
      <c r="P724" t="b">
        <v>0</v>
      </c>
    </row>
    <row r="725" spans="1:16" x14ac:dyDescent="0.3">
      <c r="A725">
        <v>724</v>
      </c>
      <c r="B725">
        <v>32</v>
      </c>
      <c r="C725" t="s">
        <v>25</v>
      </c>
      <c r="D725" t="s">
        <v>20</v>
      </c>
      <c r="E725">
        <v>95.07</v>
      </c>
      <c r="F725">
        <v>6266.97</v>
      </c>
      <c r="G725">
        <v>16</v>
      </c>
      <c r="H725">
        <v>69</v>
      </c>
      <c r="I725">
        <v>290.45999999999998</v>
      </c>
      <c r="J725">
        <v>0</v>
      </c>
      <c r="K725">
        <v>0</v>
      </c>
      <c r="L725">
        <v>4</v>
      </c>
      <c r="M725">
        <v>166</v>
      </c>
      <c r="N725" t="b">
        <v>1</v>
      </c>
      <c r="O725" t="s">
        <v>19</v>
      </c>
      <c r="P725" t="b">
        <v>0</v>
      </c>
    </row>
    <row r="726" spans="1:16" x14ac:dyDescent="0.3">
      <c r="A726">
        <v>725</v>
      </c>
      <c r="B726">
        <v>36</v>
      </c>
      <c r="C726" t="s">
        <v>26</v>
      </c>
      <c r="D726" t="s">
        <v>17</v>
      </c>
      <c r="E726">
        <v>96.83</v>
      </c>
      <c r="F726">
        <v>1235.46</v>
      </c>
      <c r="G726">
        <v>4</v>
      </c>
      <c r="H726">
        <v>70</v>
      </c>
      <c r="I726">
        <v>102.61</v>
      </c>
      <c r="J726">
        <v>2</v>
      </c>
      <c r="K726">
        <v>2</v>
      </c>
      <c r="L726">
        <v>3</v>
      </c>
      <c r="M726">
        <v>39</v>
      </c>
      <c r="N726" t="b">
        <v>0</v>
      </c>
      <c r="O726" t="s">
        <v>19</v>
      </c>
      <c r="P726" t="b">
        <v>1</v>
      </c>
    </row>
    <row r="727" spans="1:16" x14ac:dyDescent="0.3">
      <c r="A727">
        <v>726</v>
      </c>
      <c r="B727">
        <v>23</v>
      </c>
      <c r="C727" t="s">
        <v>24</v>
      </c>
      <c r="D727" t="s">
        <v>15</v>
      </c>
      <c r="E727">
        <v>68.260000000000005</v>
      </c>
      <c r="F727">
        <v>6073.14</v>
      </c>
      <c r="G727">
        <v>16</v>
      </c>
      <c r="H727">
        <v>89</v>
      </c>
      <c r="I727">
        <v>100.67</v>
      </c>
      <c r="J727">
        <v>4</v>
      </c>
      <c r="K727">
        <v>1</v>
      </c>
      <c r="L727">
        <v>3</v>
      </c>
      <c r="M727">
        <v>139</v>
      </c>
      <c r="N727" t="b">
        <v>1</v>
      </c>
      <c r="O727" t="s">
        <v>16</v>
      </c>
      <c r="P727" t="b">
        <v>1</v>
      </c>
    </row>
    <row r="728" spans="1:16" x14ac:dyDescent="0.3">
      <c r="A728">
        <v>727</v>
      </c>
      <c r="B728">
        <v>22</v>
      </c>
      <c r="C728" t="s">
        <v>24</v>
      </c>
      <c r="D728" t="s">
        <v>20</v>
      </c>
      <c r="E728">
        <v>43.69</v>
      </c>
      <c r="F728">
        <v>3148.86</v>
      </c>
      <c r="G728">
        <v>8</v>
      </c>
      <c r="H728">
        <v>45</v>
      </c>
      <c r="I728">
        <v>362.66</v>
      </c>
      <c r="J728">
        <v>5</v>
      </c>
      <c r="K728">
        <v>1</v>
      </c>
      <c r="L728">
        <v>3</v>
      </c>
      <c r="M728">
        <v>35</v>
      </c>
      <c r="N728" t="b">
        <v>1</v>
      </c>
      <c r="O728" t="s">
        <v>19</v>
      </c>
      <c r="P728" t="b">
        <v>1</v>
      </c>
    </row>
    <row r="729" spans="1:16" x14ac:dyDescent="0.3">
      <c r="A729">
        <v>728</v>
      </c>
      <c r="B729">
        <v>35</v>
      </c>
      <c r="C729" t="s">
        <v>25</v>
      </c>
      <c r="D729" t="s">
        <v>17</v>
      </c>
      <c r="E729">
        <v>27.06</v>
      </c>
      <c r="F729">
        <v>4351.72</v>
      </c>
      <c r="G729">
        <v>9</v>
      </c>
      <c r="H729">
        <v>55</v>
      </c>
      <c r="I729">
        <v>161.13</v>
      </c>
      <c r="J729">
        <v>1</v>
      </c>
      <c r="K729">
        <v>2</v>
      </c>
      <c r="L729">
        <v>5</v>
      </c>
      <c r="M729">
        <v>341</v>
      </c>
      <c r="N729" t="b">
        <v>0</v>
      </c>
      <c r="O729" t="s">
        <v>18</v>
      </c>
      <c r="P729" t="b">
        <v>0</v>
      </c>
    </row>
    <row r="730" spans="1:16" x14ac:dyDescent="0.3">
      <c r="A730">
        <v>729</v>
      </c>
      <c r="B730">
        <v>23</v>
      </c>
      <c r="C730" t="s">
        <v>24</v>
      </c>
      <c r="D730" t="s">
        <v>17</v>
      </c>
      <c r="E730">
        <v>24.54</v>
      </c>
      <c r="F730">
        <v>3220</v>
      </c>
      <c r="G730">
        <v>5</v>
      </c>
      <c r="H730">
        <v>33</v>
      </c>
      <c r="I730">
        <v>358.03</v>
      </c>
      <c r="J730">
        <v>0</v>
      </c>
      <c r="K730">
        <v>3</v>
      </c>
      <c r="L730">
        <v>2</v>
      </c>
      <c r="M730">
        <v>271</v>
      </c>
      <c r="N730" t="b">
        <v>0</v>
      </c>
      <c r="O730" t="s">
        <v>16</v>
      </c>
      <c r="P730" t="b">
        <v>0</v>
      </c>
    </row>
    <row r="731" spans="1:16" x14ac:dyDescent="0.3">
      <c r="A731">
        <v>730</v>
      </c>
      <c r="B731">
        <v>48</v>
      </c>
      <c r="C731" t="s">
        <v>27</v>
      </c>
      <c r="D731" t="s">
        <v>17</v>
      </c>
      <c r="E731">
        <v>68.88</v>
      </c>
      <c r="F731">
        <v>794.72</v>
      </c>
      <c r="G731">
        <v>18</v>
      </c>
      <c r="H731">
        <v>77</v>
      </c>
      <c r="I731">
        <v>263.57</v>
      </c>
      <c r="J731">
        <v>7</v>
      </c>
      <c r="K731">
        <v>0</v>
      </c>
      <c r="L731">
        <v>3</v>
      </c>
      <c r="M731">
        <v>31</v>
      </c>
      <c r="N731" t="b">
        <v>0</v>
      </c>
      <c r="O731" t="s">
        <v>18</v>
      </c>
      <c r="P731" t="b">
        <v>1</v>
      </c>
    </row>
    <row r="732" spans="1:16" x14ac:dyDescent="0.3">
      <c r="A732">
        <v>731</v>
      </c>
      <c r="B732">
        <v>42</v>
      </c>
      <c r="C732" t="s">
        <v>26</v>
      </c>
      <c r="D732" t="s">
        <v>17</v>
      </c>
      <c r="E732">
        <v>103.13</v>
      </c>
      <c r="F732">
        <v>5057.51</v>
      </c>
      <c r="G732">
        <v>13</v>
      </c>
      <c r="H732">
        <v>56</v>
      </c>
      <c r="I732">
        <v>189.8</v>
      </c>
      <c r="J732">
        <v>6</v>
      </c>
      <c r="K732">
        <v>0</v>
      </c>
      <c r="L732">
        <v>4</v>
      </c>
      <c r="M732">
        <v>55</v>
      </c>
      <c r="N732" t="b">
        <v>0</v>
      </c>
      <c r="O732" t="s">
        <v>19</v>
      </c>
      <c r="P732" t="b">
        <v>1</v>
      </c>
    </row>
    <row r="733" spans="1:16" x14ac:dyDescent="0.3">
      <c r="A733">
        <v>732</v>
      </c>
      <c r="B733">
        <v>21</v>
      </c>
      <c r="C733" t="s">
        <v>24</v>
      </c>
      <c r="D733" t="s">
        <v>20</v>
      </c>
      <c r="E733">
        <v>150.72</v>
      </c>
      <c r="F733">
        <v>9639.6299999999992</v>
      </c>
      <c r="G733">
        <v>15</v>
      </c>
      <c r="H733">
        <v>66</v>
      </c>
      <c r="I733">
        <v>32.43</v>
      </c>
      <c r="J733">
        <v>3</v>
      </c>
      <c r="K733">
        <v>3</v>
      </c>
      <c r="L733">
        <v>3</v>
      </c>
      <c r="M733">
        <v>90</v>
      </c>
      <c r="N733" t="b">
        <v>0</v>
      </c>
      <c r="O733" t="s">
        <v>18</v>
      </c>
      <c r="P733" t="b">
        <v>0</v>
      </c>
    </row>
    <row r="734" spans="1:16" x14ac:dyDescent="0.3">
      <c r="A734">
        <v>733</v>
      </c>
      <c r="B734">
        <v>23</v>
      </c>
      <c r="C734" t="s">
        <v>24</v>
      </c>
      <c r="D734" t="s">
        <v>20</v>
      </c>
      <c r="E734">
        <v>105.48</v>
      </c>
      <c r="F734">
        <v>6156.66</v>
      </c>
      <c r="G734">
        <v>10</v>
      </c>
      <c r="H734">
        <v>13</v>
      </c>
      <c r="I734">
        <v>486.53</v>
      </c>
      <c r="J734">
        <v>8</v>
      </c>
      <c r="K734">
        <v>4</v>
      </c>
      <c r="L734">
        <v>5</v>
      </c>
      <c r="M734">
        <v>167</v>
      </c>
      <c r="N734" t="b">
        <v>1</v>
      </c>
      <c r="O734" t="s">
        <v>18</v>
      </c>
      <c r="P734" t="b">
        <v>0</v>
      </c>
    </row>
    <row r="735" spans="1:16" x14ac:dyDescent="0.3">
      <c r="A735">
        <v>734</v>
      </c>
      <c r="B735">
        <v>58</v>
      </c>
      <c r="C735" t="s">
        <v>22</v>
      </c>
      <c r="D735" t="s">
        <v>20</v>
      </c>
      <c r="E735">
        <v>182.73</v>
      </c>
      <c r="F735">
        <v>3070.32</v>
      </c>
      <c r="G735">
        <v>5</v>
      </c>
      <c r="H735">
        <v>26</v>
      </c>
      <c r="I735">
        <v>196.21</v>
      </c>
      <c r="J735">
        <v>1</v>
      </c>
      <c r="K735">
        <v>1</v>
      </c>
      <c r="L735">
        <v>1</v>
      </c>
      <c r="M735">
        <v>225</v>
      </c>
      <c r="N735" t="b">
        <v>0</v>
      </c>
      <c r="O735" t="s">
        <v>19</v>
      </c>
      <c r="P735" t="b">
        <v>1</v>
      </c>
    </row>
    <row r="736" spans="1:16" x14ac:dyDescent="0.3">
      <c r="A736">
        <v>735</v>
      </c>
      <c r="B736">
        <v>54</v>
      </c>
      <c r="C736" t="s">
        <v>27</v>
      </c>
      <c r="D736" t="s">
        <v>17</v>
      </c>
      <c r="E736">
        <v>26.34</v>
      </c>
      <c r="F736">
        <v>9565.8799999999992</v>
      </c>
      <c r="G736">
        <v>4</v>
      </c>
      <c r="H736">
        <v>65</v>
      </c>
      <c r="I736">
        <v>396.92</v>
      </c>
      <c r="J736">
        <v>2</v>
      </c>
      <c r="K736">
        <v>1</v>
      </c>
      <c r="L736">
        <v>3</v>
      </c>
      <c r="M736">
        <v>354</v>
      </c>
      <c r="N736" t="b">
        <v>0</v>
      </c>
      <c r="O736" t="s">
        <v>19</v>
      </c>
      <c r="P736" t="b">
        <v>0</v>
      </c>
    </row>
    <row r="737" spans="1:16" x14ac:dyDescent="0.3">
      <c r="A737">
        <v>736</v>
      </c>
      <c r="B737">
        <v>67</v>
      </c>
      <c r="C737" t="s">
        <v>23</v>
      </c>
      <c r="D737" t="s">
        <v>17</v>
      </c>
      <c r="E737">
        <v>52.52</v>
      </c>
      <c r="F737">
        <v>3953.45</v>
      </c>
      <c r="G737">
        <v>19</v>
      </c>
      <c r="H737">
        <v>70</v>
      </c>
      <c r="I737">
        <v>174.98</v>
      </c>
      <c r="J737">
        <v>6</v>
      </c>
      <c r="K737">
        <v>4</v>
      </c>
      <c r="L737">
        <v>5</v>
      </c>
      <c r="M737">
        <v>276</v>
      </c>
      <c r="N737" t="b">
        <v>0</v>
      </c>
      <c r="O737" t="s">
        <v>16</v>
      </c>
      <c r="P737" t="b">
        <v>0</v>
      </c>
    </row>
    <row r="738" spans="1:16" x14ac:dyDescent="0.3">
      <c r="A738">
        <v>737</v>
      </c>
      <c r="B738">
        <v>42</v>
      </c>
      <c r="C738" t="s">
        <v>26</v>
      </c>
      <c r="D738" t="s">
        <v>15</v>
      </c>
      <c r="E738">
        <v>80.930000000000007</v>
      </c>
      <c r="F738">
        <v>7005.43</v>
      </c>
      <c r="G738">
        <v>15</v>
      </c>
      <c r="H738">
        <v>77</v>
      </c>
      <c r="I738">
        <v>449.91</v>
      </c>
      <c r="J738">
        <v>0</v>
      </c>
      <c r="K738">
        <v>2</v>
      </c>
      <c r="L738">
        <v>5</v>
      </c>
      <c r="M738">
        <v>340</v>
      </c>
      <c r="N738" t="b">
        <v>1</v>
      </c>
      <c r="O738" t="s">
        <v>19</v>
      </c>
      <c r="P738" t="b">
        <v>1</v>
      </c>
    </row>
    <row r="739" spans="1:16" x14ac:dyDescent="0.3">
      <c r="A739">
        <v>738</v>
      </c>
      <c r="B739">
        <v>51</v>
      </c>
      <c r="C739" t="s">
        <v>27</v>
      </c>
      <c r="D739" t="s">
        <v>15</v>
      </c>
      <c r="E739">
        <v>123.95</v>
      </c>
      <c r="F739">
        <v>6377.72</v>
      </c>
      <c r="G739">
        <v>8</v>
      </c>
      <c r="H739">
        <v>31</v>
      </c>
      <c r="I739">
        <v>45.34</v>
      </c>
      <c r="J739">
        <v>5</v>
      </c>
      <c r="K739">
        <v>4</v>
      </c>
      <c r="L739">
        <v>1</v>
      </c>
      <c r="M739">
        <v>230</v>
      </c>
      <c r="N739" t="b">
        <v>1</v>
      </c>
      <c r="O739" t="s">
        <v>18</v>
      </c>
      <c r="P739" t="b">
        <v>1</v>
      </c>
    </row>
    <row r="740" spans="1:16" x14ac:dyDescent="0.3">
      <c r="A740">
        <v>739</v>
      </c>
      <c r="B740">
        <v>36</v>
      </c>
      <c r="C740" t="s">
        <v>26</v>
      </c>
      <c r="D740" t="s">
        <v>17</v>
      </c>
      <c r="E740">
        <v>173.49</v>
      </c>
      <c r="F740">
        <v>9533.82</v>
      </c>
      <c r="G740">
        <v>5</v>
      </c>
      <c r="H740">
        <v>41</v>
      </c>
      <c r="I740">
        <v>147.88</v>
      </c>
      <c r="J740">
        <v>4</v>
      </c>
      <c r="K740">
        <v>2</v>
      </c>
      <c r="L740">
        <v>3</v>
      </c>
      <c r="M740">
        <v>255</v>
      </c>
      <c r="N740" t="b">
        <v>0</v>
      </c>
      <c r="O740" t="s">
        <v>19</v>
      </c>
      <c r="P740" t="b">
        <v>1</v>
      </c>
    </row>
    <row r="741" spans="1:16" x14ac:dyDescent="0.3">
      <c r="A741">
        <v>740</v>
      </c>
      <c r="B741">
        <v>51</v>
      </c>
      <c r="C741" t="s">
        <v>27</v>
      </c>
      <c r="D741" t="s">
        <v>20</v>
      </c>
      <c r="E741">
        <v>83.04</v>
      </c>
      <c r="F741">
        <v>9154.57</v>
      </c>
      <c r="G741">
        <v>9</v>
      </c>
      <c r="H741">
        <v>18</v>
      </c>
      <c r="I741">
        <v>267.83999999999997</v>
      </c>
      <c r="J741">
        <v>0</v>
      </c>
      <c r="K741">
        <v>1</v>
      </c>
      <c r="L741">
        <v>3</v>
      </c>
      <c r="M741">
        <v>54</v>
      </c>
      <c r="N741" t="b">
        <v>0</v>
      </c>
      <c r="O741" t="s">
        <v>19</v>
      </c>
      <c r="P741" t="b">
        <v>0</v>
      </c>
    </row>
    <row r="742" spans="1:16" x14ac:dyDescent="0.3">
      <c r="A742">
        <v>741</v>
      </c>
      <c r="B742">
        <v>32</v>
      </c>
      <c r="C742" t="s">
        <v>25</v>
      </c>
      <c r="D742" t="s">
        <v>17</v>
      </c>
      <c r="E742">
        <v>68.239999999999995</v>
      </c>
      <c r="F742">
        <v>1565.24</v>
      </c>
      <c r="G742">
        <v>17</v>
      </c>
      <c r="H742">
        <v>29</v>
      </c>
      <c r="I742">
        <v>310.36</v>
      </c>
      <c r="J742">
        <v>5</v>
      </c>
      <c r="K742">
        <v>0</v>
      </c>
      <c r="L742">
        <v>4</v>
      </c>
      <c r="M742">
        <v>201</v>
      </c>
      <c r="N742" t="b">
        <v>0</v>
      </c>
      <c r="O742" t="s">
        <v>18</v>
      </c>
      <c r="P742" t="b">
        <v>1</v>
      </c>
    </row>
    <row r="743" spans="1:16" x14ac:dyDescent="0.3">
      <c r="A743">
        <v>742</v>
      </c>
      <c r="B743">
        <v>67</v>
      </c>
      <c r="C743" t="s">
        <v>23</v>
      </c>
      <c r="D743" t="s">
        <v>15</v>
      </c>
      <c r="E743">
        <v>31.14</v>
      </c>
      <c r="F743">
        <v>948.29</v>
      </c>
      <c r="G743">
        <v>8</v>
      </c>
      <c r="H743">
        <v>29</v>
      </c>
      <c r="I743">
        <v>325.29000000000002</v>
      </c>
      <c r="J743">
        <v>8</v>
      </c>
      <c r="K743">
        <v>2</v>
      </c>
      <c r="L743">
        <v>5</v>
      </c>
      <c r="M743">
        <v>133</v>
      </c>
      <c r="N743" t="b">
        <v>1</v>
      </c>
      <c r="O743" t="s">
        <v>16</v>
      </c>
      <c r="P743" t="b">
        <v>1</v>
      </c>
    </row>
    <row r="744" spans="1:16" x14ac:dyDescent="0.3">
      <c r="A744">
        <v>743</v>
      </c>
      <c r="B744">
        <v>25</v>
      </c>
      <c r="C744" t="s">
        <v>24</v>
      </c>
      <c r="D744" t="s">
        <v>15</v>
      </c>
      <c r="E744">
        <v>167.83</v>
      </c>
      <c r="F744">
        <v>8115.46</v>
      </c>
      <c r="G744">
        <v>14</v>
      </c>
      <c r="H744">
        <v>12</v>
      </c>
      <c r="I744">
        <v>202.03</v>
      </c>
      <c r="J744">
        <v>6</v>
      </c>
      <c r="K744">
        <v>1</v>
      </c>
      <c r="L744">
        <v>3</v>
      </c>
      <c r="M744">
        <v>166</v>
      </c>
      <c r="N744" t="b">
        <v>0</v>
      </c>
      <c r="O744" t="s">
        <v>16</v>
      </c>
      <c r="P744" t="b">
        <v>1</v>
      </c>
    </row>
    <row r="745" spans="1:16" x14ac:dyDescent="0.3">
      <c r="A745">
        <v>744</v>
      </c>
      <c r="B745">
        <v>61</v>
      </c>
      <c r="C745" t="s">
        <v>22</v>
      </c>
      <c r="D745" t="s">
        <v>20</v>
      </c>
      <c r="E745">
        <v>88.34</v>
      </c>
      <c r="F745">
        <v>9058.94</v>
      </c>
      <c r="G745">
        <v>12</v>
      </c>
      <c r="H745">
        <v>94</v>
      </c>
      <c r="I745">
        <v>317.56</v>
      </c>
      <c r="J745">
        <v>2</v>
      </c>
      <c r="K745">
        <v>1</v>
      </c>
      <c r="L745">
        <v>3</v>
      </c>
      <c r="M745">
        <v>359</v>
      </c>
      <c r="N745" t="b">
        <v>1</v>
      </c>
      <c r="O745" t="s">
        <v>18</v>
      </c>
      <c r="P745" t="b">
        <v>0</v>
      </c>
    </row>
    <row r="746" spans="1:16" x14ac:dyDescent="0.3">
      <c r="A746">
        <v>745</v>
      </c>
      <c r="B746">
        <v>64</v>
      </c>
      <c r="C746" t="s">
        <v>22</v>
      </c>
      <c r="D746" t="s">
        <v>17</v>
      </c>
      <c r="E746">
        <v>122.88</v>
      </c>
      <c r="F746">
        <v>4980.4399999999996</v>
      </c>
      <c r="G746">
        <v>9</v>
      </c>
      <c r="H746">
        <v>66</v>
      </c>
      <c r="I746">
        <v>434.45</v>
      </c>
      <c r="J746">
        <v>2</v>
      </c>
      <c r="K746">
        <v>2</v>
      </c>
      <c r="L746">
        <v>2</v>
      </c>
      <c r="M746">
        <v>90</v>
      </c>
      <c r="N746" t="b">
        <v>1</v>
      </c>
      <c r="O746" t="s">
        <v>16</v>
      </c>
      <c r="P746" t="b">
        <v>0</v>
      </c>
    </row>
    <row r="747" spans="1:16" x14ac:dyDescent="0.3">
      <c r="A747">
        <v>746</v>
      </c>
      <c r="B747">
        <v>66</v>
      </c>
      <c r="C747" t="s">
        <v>23</v>
      </c>
      <c r="D747" t="s">
        <v>15</v>
      </c>
      <c r="E747">
        <v>197.04</v>
      </c>
      <c r="F747">
        <v>6938.54</v>
      </c>
      <c r="G747">
        <v>16</v>
      </c>
      <c r="H747">
        <v>1</v>
      </c>
      <c r="I747">
        <v>420.66</v>
      </c>
      <c r="J747">
        <v>3</v>
      </c>
      <c r="K747">
        <v>3</v>
      </c>
      <c r="L747">
        <v>1</v>
      </c>
      <c r="M747">
        <v>247</v>
      </c>
      <c r="N747" t="b">
        <v>0</v>
      </c>
      <c r="O747" t="s">
        <v>18</v>
      </c>
      <c r="P747" t="b">
        <v>1</v>
      </c>
    </row>
    <row r="748" spans="1:16" x14ac:dyDescent="0.3">
      <c r="A748">
        <v>747</v>
      </c>
      <c r="B748">
        <v>51</v>
      </c>
      <c r="C748" t="s">
        <v>27</v>
      </c>
      <c r="D748" t="s">
        <v>20</v>
      </c>
      <c r="E748">
        <v>20.29</v>
      </c>
      <c r="F748">
        <v>790.9</v>
      </c>
      <c r="G748">
        <v>1</v>
      </c>
      <c r="H748">
        <v>51</v>
      </c>
      <c r="I748">
        <v>133.62</v>
      </c>
      <c r="J748">
        <v>6</v>
      </c>
      <c r="K748">
        <v>2</v>
      </c>
      <c r="L748">
        <v>4</v>
      </c>
      <c r="M748">
        <v>38</v>
      </c>
      <c r="N748" t="b">
        <v>1</v>
      </c>
      <c r="O748" t="s">
        <v>16</v>
      </c>
      <c r="P748" t="b">
        <v>0</v>
      </c>
    </row>
    <row r="749" spans="1:16" x14ac:dyDescent="0.3">
      <c r="A749">
        <v>748</v>
      </c>
      <c r="B749">
        <v>35</v>
      </c>
      <c r="C749" t="s">
        <v>25</v>
      </c>
      <c r="D749" t="s">
        <v>15</v>
      </c>
      <c r="E749">
        <v>46.18</v>
      </c>
      <c r="F749">
        <v>2276.06</v>
      </c>
      <c r="G749">
        <v>1</v>
      </c>
      <c r="H749">
        <v>28</v>
      </c>
      <c r="I749">
        <v>30.38</v>
      </c>
      <c r="J749">
        <v>2</v>
      </c>
      <c r="K749">
        <v>1</v>
      </c>
      <c r="L749">
        <v>1</v>
      </c>
      <c r="M749">
        <v>317</v>
      </c>
      <c r="N749" t="b">
        <v>1</v>
      </c>
      <c r="O749" t="s">
        <v>19</v>
      </c>
      <c r="P749" t="b">
        <v>1</v>
      </c>
    </row>
    <row r="750" spans="1:16" x14ac:dyDescent="0.3">
      <c r="A750">
        <v>749</v>
      </c>
      <c r="B750">
        <v>47</v>
      </c>
      <c r="C750" t="s">
        <v>27</v>
      </c>
      <c r="D750" t="s">
        <v>20</v>
      </c>
      <c r="E750">
        <v>160.24</v>
      </c>
      <c r="F750">
        <v>1578.82</v>
      </c>
      <c r="G750">
        <v>10</v>
      </c>
      <c r="H750">
        <v>57</v>
      </c>
      <c r="I750">
        <v>127.43</v>
      </c>
      <c r="J750">
        <v>2</v>
      </c>
      <c r="K750">
        <v>0</v>
      </c>
      <c r="L750">
        <v>2</v>
      </c>
      <c r="M750">
        <v>231</v>
      </c>
      <c r="N750" t="b">
        <v>0</v>
      </c>
      <c r="O750" t="s">
        <v>19</v>
      </c>
      <c r="P750" t="b">
        <v>1</v>
      </c>
    </row>
    <row r="751" spans="1:16" x14ac:dyDescent="0.3">
      <c r="A751">
        <v>750</v>
      </c>
      <c r="B751">
        <v>30</v>
      </c>
      <c r="C751" t="s">
        <v>25</v>
      </c>
      <c r="D751" t="s">
        <v>15</v>
      </c>
      <c r="E751">
        <v>164.92</v>
      </c>
      <c r="F751">
        <v>6051.49</v>
      </c>
      <c r="G751">
        <v>12</v>
      </c>
      <c r="H751">
        <v>80</v>
      </c>
      <c r="I751">
        <v>411.56</v>
      </c>
      <c r="J751">
        <v>7</v>
      </c>
      <c r="K751">
        <v>4</v>
      </c>
      <c r="L751">
        <v>2</v>
      </c>
      <c r="M751">
        <v>117</v>
      </c>
      <c r="N751" t="b">
        <v>0</v>
      </c>
      <c r="O751" t="s">
        <v>18</v>
      </c>
      <c r="P751" t="b">
        <v>0</v>
      </c>
    </row>
    <row r="752" spans="1:16" x14ac:dyDescent="0.3">
      <c r="A752">
        <v>751</v>
      </c>
      <c r="B752">
        <v>64</v>
      </c>
      <c r="C752" t="s">
        <v>22</v>
      </c>
      <c r="D752" t="s">
        <v>15</v>
      </c>
      <c r="E752">
        <v>158.46</v>
      </c>
      <c r="F752">
        <v>2055.64</v>
      </c>
      <c r="G752">
        <v>3</v>
      </c>
      <c r="H752">
        <v>53</v>
      </c>
      <c r="I752">
        <v>332.87</v>
      </c>
      <c r="J752">
        <v>8</v>
      </c>
      <c r="K752">
        <v>3</v>
      </c>
      <c r="L752">
        <v>2</v>
      </c>
      <c r="M752">
        <v>280</v>
      </c>
      <c r="N752" t="b">
        <v>0</v>
      </c>
      <c r="O752" t="s">
        <v>19</v>
      </c>
      <c r="P752" t="b">
        <v>0</v>
      </c>
    </row>
    <row r="753" spans="1:16" x14ac:dyDescent="0.3">
      <c r="A753">
        <v>752</v>
      </c>
      <c r="B753">
        <v>50</v>
      </c>
      <c r="C753" t="s">
        <v>27</v>
      </c>
      <c r="D753" t="s">
        <v>17</v>
      </c>
      <c r="E753">
        <v>116.66</v>
      </c>
      <c r="F753">
        <v>692.48</v>
      </c>
      <c r="G753">
        <v>1</v>
      </c>
      <c r="H753">
        <v>17</v>
      </c>
      <c r="I753">
        <v>71.010000000000005</v>
      </c>
      <c r="J753">
        <v>6</v>
      </c>
      <c r="K753">
        <v>1</v>
      </c>
      <c r="L753">
        <v>3</v>
      </c>
      <c r="M753">
        <v>122</v>
      </c>
      <c r="N753" t="b">
        <v>1</v>
      </c>
      <c r="O753" t="s">
        <v>16</v>
      </c>
      <c r="P753" t="b">
        <v>1</v>
      </c>
    </row>
    <row r="754" spans="1:16" x14ac:dyDescent="0.3">
      <c r="A754">
        <v>753</v>
      </c>
      <c r="B754">
        <v>52</v>
      </c>
      <c r="C754" t="s">
        <v>27</v>
      </c>
      <c r="D754" t="s">
        <v>20</v>
      </c>
      <c r="E754">
        <v>196.19</v>
      </c>
      <c r="F754">
        <v>3091.85</v>
      </c>
      <c r="G754">
        <v>8</v>
      </c>
      <c r="H754">
        <v>91</v>
      </c>
      <c r="I754">
        <v>90.5</v>
      </c>
      <c r="J754">
        <v>0</v>
      </c>
      <c r="K754">
        <v>0</v>
      </c>
      <c r="L754">
        <v>1</v>
      </c>
      <c r="M754">
        <v>334</v>
      </c>
      <c r="N754" t="b">
        <v>1</v>
      </c>
      <c r="O754" t="s">
        <v>16</v>
      </c>
      <c r="P754" t="b">
        <v>0</v>
      </c>
    </row>
    <row r="755" spans="1:16" x14ac:dyDescent="0.3">
      <c r="A755">
        <v>754</v>
      </c>
      <c r="B755">
        <v>69</v>
      </c>
      <c r="C755" t="s">
        <v>23</v>
      </c>
      <c r="D755" t="s">
        <v>20</v>
      </c>
      <c r="E755">
        <v>91.31</v>
      </c>
      <c r="F755">
        <v>6804.4</v>
      </c>
      <c r="G755">
        <v>16</v>
      </c>
      <c r="H755">
        <v>78</v>
      </c>
      <c r="I755">
        <v>139.91999999999999</v>
      </c>
      <c r="J755">
        <v>8</v>
      </c>
      <c r="K755">
        <v>3</v>
      </c>
      <c r="L755">
        <v>1</v>
      </c>
      <c r="M755">
        <v>161</v>
      </c>
      <c r="N755" t="b">
        <v>0</v>
      </c>
      <c r="O755" t="s">
        <v>16</v>
      </c>
      <c r="P755" t="b">
        <v>1</v>
      </c>
    </row>
    <row r="756" spans="1:16" x14ac:dyDescent="0.3">
      <c r="A756">
        <v>755</v>
      </c>
      <c r="B756">
        <v>41</v>
      </c>
      <c r="C756" t="s">
        <v>26</v>
      </c>
      <c r="D756" t="s">
        <v>15</v>
      </c>
      <c r="E756">
        <v>128.35</v>
      </c>
      <c r="F756">
        <v>5820.85</v>
      </c>
      <c r="G756">
        <v>6</v>
      </c>
      <c r="H756">
        <v>26</v>
      </c>
      <c r="I756">
        <v>428.6</v>
      </c>
      <c r="J756">
        <v>0</v>
      </c>
      <c r="K756">
        <v>0</v>
      </c>
      <c r="L756">
        <v>5</v>
      </c>
      <c r="M756">
        <v>21</v>
      </c>
      <c r="N756" t="b">
        <v>0</v>
      </c>
      <c r="O756" t="s">
        <v>16</v>
      </c>
      <c r="P756" t="b">
        <v>0</v>
      </c>
    </row>
    <row r="757" spans="1:16" x14ac:dyDescent="0.3">
      <c r="A757">
        <v>756</v>
      </c>
      <c r="B757">
        <v>43</v>
      </c>
      <c r="C757" t="s">
        <v>26</v>
      </c>
      <c r="D757" t="s">
        <v>17</v>
      </c>
      <c r="E757">
        <v>31.41</v>
      </c>
      <c r="F757">
        <v>3374.18</v>
      </c>
      <c r="G757">
        <v>11</v>
      </c>
      <c r="H757">
        <v>24</v>
      </c>
      <c r="I757">
        <v>205</v>
      </c>
      <c r="J757">
        <v>8</v>
      </c>
      <c r="K757">
        <v>1</v>
      </c>
      <c r="L757">
        <v>3</v>
      </c>
      <c r="M757">
        <v>285</v>
      </c>
      <c r="N757" t="b">
        <v>1</v>
      </c>
      <c r="O757" t="s">
        <v>19</v>
      </c>
      <c r="P757" t="b">
        <v>0</v>
      </c>
    </row>
    <row r="758" spans="1:16" x14ac:dyDescent="0.3">
      <c r="A758">
        <v>757</v>
      </c>
      <c r="B758">
        <v>64</v>
      </c>
      <c r="C758" t="s">
        <v>22</v>
      </c>
      <c r="D758" t="s">
        <v>15</v>
      </c>
      <c r="E758">
        <v>93.77</v>
      </c>
      <c r="F758">
        <v>8351.44</v>
      </c>
      <c r="G758">
        <v>14</v>
      </c>
      <c r="H758">
        <v>61</v>
      </c>
      <c r="I758">
        <v>176.43</v>
      </c>
      <c r="J758">
        <v>0</v>
      </c>
      <c r="K758">
        <v>0</v>
      </c>
      <c r="L758">
        <v>4</v>
      </c>
      <c r="M758">
        <v>114</v>
      </c>
      <c r="N758" t="b">
        <v>0</v>
      </c>
      <c r="O758" t="s">
        <v>16</v>
      </c>
      <c r="P758" t="b">
        <v>1</v>
      </c>
    </row>
    <row r="759" spans="1:16" x14ac:dyDescent="0.3">
      <c r="A759">
        <v>758</v>
      </c>
      <c r="B759">
        <v>68</v>
      </c>
      <c r="C759" t="s">
        <v>23</v>
      </c>
      <c r="D759" t="s">
        <v>15</v>
      </c>
      <c r="E759">
        <v>150.05000000000001</v>
      </c>
      <c r="F759">
        <v>2835.06</v>
      </c>
      <c r="G759">
        <v>13</v>
      </c>
      <c r="H759">
        <v>72</v>
      </c>
      <c r="I759">
        <v>120.57</v>
      </c>
      <c r="J759">
        <v>9</v>
      </c>
      <c r="K759">
        <v>1</v>
      </c>
      <c r="L759">
        <v>4</v>
      </c>
      <c r="M759">
        <v>244</v>
      </c>
      <c r="N759" t="b">
        <v>1</v>
      </c>
      <c r="O759" t="s">
        <v>16</v>
      </c>
      <c r="P759" t="b">
        <v>0</v>
      </c>
    </row>
    <row r="760" spans="1:16" x14ac:dyDescent="0.3">
      <c r="A760">
        <v>759</v>
      </c>
      <c r="B760">
        <v>61</v>
      </c>
      <c r="C760" t="s">
        <v>22</v>
      </c>
      <c r="D760" t="s">
        <v>15</v>
      </c>
      <c r="E760">
        <v>62.97</v>
      </c>
      <c r="F760">
        <v>2679.42</v>
      </c>
      <c r="G760">
        <v>4</v>
      </c>
      <c r="H760">
        <v>20</v>
      </c>
      <c r="I760">
        <v>340.22</v>
      </c>
      <c r="J760">
        <v>9</v>
      </c>
      <c r="K760">
        <v>0</v>
      </c>
      <c r="L760">
        <v>5</v>
      </c>
      <c r="M760">
        <v>65</v>
      </c>
      <c r="N760" t="b">
        <v>0</v>
      </c>
      <c r="O760" t="s">
        <v>16</v>
      </c>
      <c r="P760" t="b">
        <v>0</v>
      </c>
    </row>
    <row r="761" spans="1:16" x14ac:dyDescent="0.3">
      <c r="A761">
        <v>760</v>
      </c>
      <c r="B761">
        <v>59</v>
      </c>
      <c r="C761" t="s">
        <v>22</v>
      </c>
      <c r="D761" t="s">
        <v>20</v>
      </c>
      <c r="E761">
        <v>189.89</v>
      </c>
      <c r="F761">
        <v>5643.48</v>
      </c>
      <c r="G761">
        <v>2</v>
      </c>
      <c r="H761">
        <v>66</v>
      </c>
      <c r="I761">
        <v>484.34</v>
      </c>
      <c r="J761">
        <v>4</v>
      </c>
      <c r="K761">
        <v>0</v>
      </c>
      <c r="L761">
        <v>2</v>
      </c>
      <c r="M761">
        <v>338</v>
      </c>
      <c r="N761" t="b">
        <v>0</v>
      </c>
      <c r="O761" t="s">
        <v>19</v>
      </c>
      <c r="P761" t="b">
        <v>0</v>
      </c>
    </row>
    <row r="762" spans="1:16" x14ac:dyDescent="0.3">
      <c r="A762">
        <v>761</v>
      </c>
      <c r="B762">
        <v>64</v>
      </c>
      <c r="C762" t="s">
        <v>22</v>
      </c>
      <c r="D762" t="s">
        <v>17</v>
      </c>
      <c r="E762">
        <v>143.62</v>
      </c>
      <c r="F762">
        <v>4834.33</v>
      </c>
      <c r="G762">
        <v>3</v>
      </c>
      <c r="H762">
        <v>63</v>
      </c>
      <c r="I762">
        <v>48.88</v>
      </c>
      <c r="J762">
        <v>7</v>
      </c>
      <c r="K762">
        <v>3</v>
      </c>
      <c r="L762">
        <v>3</v>
      </c>
      <c r="M762">
        <v>81</v>
      </c>
      <c r="N762" t="b">
        <v>0</v>
      </c>
      <c r="O762" t="s">
        <v>16</v>
      </c>
      <c r="P762" t="b">
        <v>1</v>
      </c>
    </row>
    <row r="763" spans="1:16" x14ac:dyDescent="0.3">
      <c r="A763">
        <v>762</v>
      </c>
      <c r="B763">
        <v>18</v>
      </c>
      <c r="C763" t="s">
        <v>24</v>
      </c>
      <c r="D763" t="s">
        <v>15</v>
      </c>
      <c r="E763">
        <v>71.760000000000005</v>
      </c>
      <c r="F763">
        <v>4515.13</v>
      </c>
      <c r="G763">
        <v>7</v>
      </c>
      <c r="H763">
        <v>41</v>
      </c>
      <c r="I763">
        <v>256.33999999999997</v>
      </c>
      <c r="J763">
        <v>7</v>
      </c>
      <c r="K763">
        <v>4</v>
      </c>
      <c r="L763">
        <v>1</v>
      </c>
      <c r="M763">
        <v>214</v>
      </c>
      <c r="N763" t="b">
        <v>1</v>
      </c>
      <c r="O763" t="s">
        <v>16</v>
      </c>
      <c r="P763" t="b">
        <v>1</v>
      </c>
    </row>
    <row r="764" spans="1:16" x14ac:dyDescent="0.3">
      <c r="A764">
        <v>763</v>
      </c>
      <c r="B764">
        <v>30</v>
      </c>
      <c r="C764" t="s">
        <v>25</v>
      </c>
      <c r="D764" t="s">
        <v>15</v>
      </c>
      <c r="E764">
        <v>158.41999999999999</v>
      </c>
      <c r="F764">
        <v>1642.28</v>
      </c>
      <c r="G764">
        <v>18</v>
      </c>
      <c r="H764">
        <v>69</v>
      </c>
      <c r="I764">
        <v>452.25</v>
      </c>
      <c r="J764">
        <v>7</v>
      </c>
      <c r="K764">
        <v>3</v>
      </c>
      <c r="L764">
        <v>5</v>
      </c>
      <c r="M764">
        <v>330</v>
      </c>
      <c r="N764" t="b">
        <v>1</v>
      </c>
      <c r="O764" t="s">
        <v>19</v>
      </c>
      <c r="P764" t="b">
        <v>0</v>
      </c>
    </row>
    <row r="765" spans="1:16" x14ac:dyDescent="0.3">
      <c r="A765">
        <v>764</v>
      </c>
      <c r="B765">
        <v>27</v>
      </c>
      <c r="C765" t="s">
        <v>25</v>
      </c>
      <c r="D765" t="s">
        <v>15</v>
      </c>
      <c r="E765">
        <v>34.97</v>
      </c>
      <c r="F765">
        <v>5096</v>
      </c>
      <c r="G765">
        <v>14</v>
      </c>
      <c r="H765">
        <v>16</v>
      </c>
      <c r="I765">
        <v>141.11000000000001</v>
      </c>
      <c r="J765">
        <v>0</v>
      </c>
      <c r="K765">
        <v>2</v>
      </c>
      <c r="L765">
        <v>1</v>
      </c>
      <c r="M765">
        <v>117</v>
      </c>
      <c r="N765" t="b">
        <v>1</v>
      </c>
      <c r="O765" t="s">
        <v>16</v>
      </c>
      <c r="P765" t="b">
        <v>0</v>
      </c>
    </row>
    <row r="766" spans="1:16" x14ac:dyDescent="0.3">
      <c r="A766">
        <v>765</v>
      </c>
      <c r="B766">
        <v>36</v>
      </c>
      <c r="C766" t="s">
        <v>26</v>
      </c>
      <c r="D766" t="s">
        <v>20</v>
      </c>
      <c r="E766">
        <v>195.46</v>
      </c>
      <c r="F766">
        <v>2664.29</v>
      </c>
      <c r="G766">
        <v>10</v>
      </c>
      <c r="H766">
        <v>22</v>
      </c>
      <c r="I766">
        <v>176.13</v>
      </c>
      <c r="J766">
        <v>3</v>
      </c>
      <c r="K766">
        <v>2</v>
      </c>
      <c r="L766">
        <v>1</v>
      </c>
      <c r="M766">
        <v>108</v>
      </c>
      <c r="N766" t="b">
        <v>1</v>
      </c>
      <c r="O766" t="s">
        <v>19</v>
      </c>
      <c r="P766" t="b">
        <v>1</v>
      </c>
    </row>
    <row r="767" spans="1:16" x14ac:dyDescent="0.3">
      <c r="A767">
        <v>766</v>
      </c>
      <c r="B767">
        <v>22</v>
      </c>
      <c r="C767" t="s">
        <v>24</v>
      </c>
      <c r="D767" t="s">
        <v>15</v>
      </c>
      <c r="E767">
        <v>28.87</v>
      </c>
      <c r="F767">
        <v>3982.58</v>
      </c>
      <c r="G767">
        <v>10</v>
      </c>
      <c r="H767">
        <v>20</v>
      </c>
      <c r="I767">
        <v>251.79</v>
      </c>
      <c r="J767">
        <v>2</v>
      </c>
      <c r="K767">
        <v>1</v>
      </c>
      <c r="L767">
        <v>1</v>
      </c>
      <c r="M767">
        <v>323</v>
      </c>
      <c r="N767" t="b">
        <v>0</v>
      </c>
      <c r="O767" t="s">
        <v>16</v>
      </c>
      <c r="P767" t="b">
        <v>1</v>
      </c>
    </row>
    <row r="768" spans="1:16" x14ac:dyDescent="0.3">
      <c r="A768">
        <v>767</v>
      </c>
      <c r="B768">
        <v>25</v>
      </c>
      <c r="C768" t="s">
        <v>24</v>
      </c>
      <c r="D768" t="s">
        <v>20</v>
      </c>
      <c r="E768">
        <v>188.02</v>
      </c>
      <c r="F768">
        <v>7362.35</v>
      </c>
      <c r="G768">
        <v>6</v>
      </c>
      <c r="H768">
        <v>29</v>
      </c>
      <c r="I768">
        <v>78.66</v>
      </c>
      <c r="J768">
        <v>4</v>
      </c>
      <c r="K768">
        <v>0</v>
      </c>
      <c r="L768">
        <v>2</v>
      </c>
      <c r="M768">
        <v>130</v>
      </c>
      <c r="N768" t="b">
        <v>0</v>
      </c>
      <c r="O768" t="s">
        <v>18</v>
      </c>
      <c r="P768" t="b">
        <v>0</v>
      </c>
    </row>
    <row r="769" spans="1:16" x14ac:dyDescent="0.3">
      <c r="A769">
        <v>768</v>
      </c>
      <c r="B769">
        <v>21</v>
      </c>
      <c r="C769" t="s">
        <v>24</v>
      </c>
      <c r="D769" t="s">
        <v>20</v>
      </c>
      <c r="E769">
        <v>65.510000000000005</v>
      </c>
      <c r="F769">
        <v>9374.94</v>
      </c>
      <c r="G769">
        <v>15</v>
      </c>
      <c r="H769">
        <v>98</v>
      </c>
      <c r="I769">
        <v>403.85</v>
      </c>
      <c r="J769">
        <v>5</v>
      </c>
      <c r="K769">
        <v>3</v>
      </c>
      <c r="L769">
        <v>4</v>
      </c>
      <c r="M769">
        <v>130</v>
      </c>
      <c r="N769" t="b">
        <v>0</v>
      </c>
      <c r="O769" t="s">
        <v>16</v>
      </c>
      <c r="P769" t="b">
        <v>0</v>
      </c>
    </row>
    <row r="770" spans="1:16" x14ac:dyDescent="0.3">
      <c r="A770">
        <v>769</v>
      </c>
      <c r="B770">
        <v>66</v>
      </c>
      <c r="C770" t="s">
        <v>23</v>
      </c>
      <c r="D770" t="s">
        <v>20</v>
      </c>
      <c r="E770">
        <v>156.41</v>
      </c>
      <c r="F770">
        <v>7761.24</v>
      </c>
      <c r="G770">
        <v>16</v>
      </c>
      <c r="H770">
        <v>11</v>
      </c>
      <c r="I770">
        <v>133.38999999999999</v>
      </c>
      <c r="J770">
        <v>5</v>
      </c>
      <c r="K770">
        <v>0</v>
      </c>
      <c r="L770">
        <v>2</v>
      </c>
      <c r="M770">
        <v>360</v>
      </c>
      <c r="N770" t="b">
        <v>1</v>
      </c>
      <c r="O770" t="s">
        <v>16</v>
      </c>
      <c r="P770" t="b">
        <v>1</v>
      </c>
    </row>
    <row r="771" spans="1:16" x14ac:dyDescent="0.3">
      <c r="A771">
        <v>770</v>
      </c>
      <c r="B771">
        <v>30</v>
      </c>
      <c r="C771" t="s">
        <v>25</v>
      </c>
      <c r="D771" t="s">
        <v>20</v>
      </c>
      <c r="E771">
        <v>20.010000000000002</v>
      </c>
      <c r="F771">
        <v>4115.78</v>
      </c>
      <c r="G771">
        <v>8</v>
      </c>
      <c r="H771">
        <v>25</v>
      </c>
      <c r="I771">
        <v>38.82</v>
      </c>
      <c r="J771">
        <v>2</v>
      </c>
      <c r="K771">
        <v>4</v>
      </c>
      <c r="L771">
        <v>2</v>
      </c>
      <c r="M771">
        <v>215</v>
      </c>
      <c r="N771" t="b">
        <v>1</v>
      </c>
      <c r="O771" t="s">
        <v>16</v>
      </c>
      <c r="P771" t="b">
        <v>0</v>
      </c>
    </row>
    <row r="772" spans="1:16" x14ac:dyDescent="0.3">
      <c r="A772">
        <v>771</v>
      </c>
      <c r="B772">
        <v>55</v>
      </c>
      <c r="C772" t="s">
        <v>22</v>
      </c>
      <c r="D772" t="s">
        <v>20</v>
      </c>
      <c r="E772">
        <v>65.760000000000005</v>
      </c>
      <c r="F772">
        <v>5971.03</v>
      </c>
      <c r="G772">
        <v>5</v>
      </c>
      <c r="H772">
        <v>26</v>
      </c>
      <c r="I772">
        <v>335.73</v>
      </c>
      <c r="J772">
        <v>4</v>
      </c>
      <c r="K772">
        <v>0</v>
      </c>
      <c r="L772">
        <v>4</v>
      </c>
      <c r="M772">
        <v>127</v>
      </c>
      <c r="N772" t="b">
        <v>1</v>
      </c>
      <c r="O772" t="s">
        <v>16</v>
      </c>
      <c r="P772" t="b">
        <v>0</v>
      </c>
    </row>
    <row r="773" spans="1:16" x14ac:dyDescent="0.3">
      <c r="A773">
        <v>772</v>
      </c>
      <c r="B773">
        <v>63</v>
      </c>
      <c r="C773" t="s">
        <v>22</v>
      </c>
      <c r="D773" t="s">
        <v>17</v>
      </c>
      <c r="E773">
        <v>154.84</v>
      </c>
      <c r="F773">
        <v>7490.33</v>
      </c>
      <c r="G773">
        <v>4</v>
      </c>
      <c r="H773">
        <v>54</v>
      </c>
      <c r="I773">
        <v>277.2</v>
      </c>
      <c r="J773">
        <v>8</v>
      </c>
      <c r="K773">
        <v>1</v>
      </c>
      <c r="L773">
        <v>4</v>
      </c>
      <c r="M773">
        <v>331</v>
      </c>
      <c r="N773" t="b">
        <v>1</v>
      </c>
      <c r="O773" t="s">
        <v>18</v>
      </c>
      <c r="P773" t="b">
        <v>0</v>
      </c>
    </row>
    <row r="774" spans="1:16" x14ac:dyDescent="0.3">
      <c r="A774">
        <v>773</v>
      </c>
      <c r="B774">
        <v>66</v>
      </c>
      <c r="C774" t="s">
        <v>23</v>
      </c>
      <c r="D774" t="s">
        <v>20</v>
      </c>
      <c r="E774">
        <v>115.82</v>
      </c>
      <c r="F774">
        <v>4200.79</v>
      </c>
      <c r="G774">
        <v>8</v>
      </c>
      <c r="H774">
        <v>8</v>
      </c>
      <c r="I774">
        <v>465.52</v>
      </c>
      <c r="J774">
        <v>0</v>
      </c>
      <c r="K774">
        <v>3</v>
      </c>
      <c r="L774">
        <v>5</v>
      </c>
      <c r="M774">
        <v>133</v>
      </c>
      <c r="N774" t="b">
        <v>1</v>
      </c>
      <c r="O774" t="s">
        <v>18</v>
      </c>
      <c r="P774" t="b">
        <v>0</v>
      </c>
    </row>
    <row r="775" spans="1:16" x14ac:dyDescent="0.3">
      <c r="A775">
        <v>774</v>
      </c>
      <c r="B775">
        <v>63</v>
      </c>
      <c r="C775" t="s">
        <v>22</v>
      </c>
      <c r="D775" t="s">
        <v>20</v>
      </c>
      <c r="E775">
        <v>40.69</v>
      </c>
      <c r="F775">
        <v>3666.46</v>
      </c>
      <c r="G775">
        <v>10</v>
      </c>
      <c r="H775">
        <v>21</v>
      </c>
      <c r="I775">
        <v>393.49</v>
      </c>
      <c r="J775">
        <v>0</v>
      </c>
      <c r="K775">
        <v>2</v>
      </c>
      <c r="L775">
        <v>2</v>
      </c>
      <c r="M775">
        <v>46</v>
      </c>
      <c r="N775" t="b">
        <v>0</v>
      </c>
      <c r="O775" t="s">
        <v>19</v>
      </c>
      <c r="P775" t="b">
        <v>1</v>
      </c>
    </row>
    <row r="776" spans="1:16" x14ac:dyDescent="0.3">
      <c r="A776">
        <v>775</v>
      </c>
      <c r="B776">
        <v>36</v>
      </c>
      <c r="C776" t="s">
        <v>26</v>
      </c>
      <c r="D776" t="s">
        <v>15</v>
      </c>
      <c r="E776">
        <v>90.85</v>
      </c>
      <c r="F776">
        <v>1438.91</v>
      </c>
      <c r="G776">
        <v>10</v>
      </c>
      <c r="H776">
        <v>88</v>
      </c>
      <c r="I776">
        <v>27.65</v>
      </c>
      <c r="J776">
        <v>1</v>
      </c>
      <c r="K776">
        <v>4</v>
      </c>
      <c r="L776">
        <v>3</v>
      </c>
      <c r="M776">
        <v>312</v>
      </c>
      <c r="N776" t="b">
        <v>1</v>
      </c>
      <c r="O776" t="s">
        <v>19</v>
      </c>
      <c r="P776" t="b">
        <v>1</v>
      </c>
    </row>
    <row r="777" spans="1:16" x14ac:dyDescent="0.3">
      <c r="A777">
        <v>776</v>
      </c>
      <c r="B777">
        <v>69</v>
      </c>
      <c r="C777" t="s">
        <v>23</v>
      </c>
      <c r="D777" t="s">
        <v>17</v>
      </c>
      <c r="E777">
        <v>87.6</v>
      </c>
      <c r="F777">
        <v>7388.98</v>
      </c>
      <c r="G777">
        <v>8</v>
      </c>
      <c r="H777">
        <v>63</v>
      </c>
      <c r="I777">
        <v>269.60000000000002</v>
      </c>
      <c r="J777">
        <v>4</v>
      </c>
      <c r="K777">
        <v>0</v>
      </c>
      <c r="L777">
        <v>1</v>
      </c>
      <c r="M777">
        <v>88</v>
      </c>
      <c r="N777" t="b">
        <v>1</v>
      </c>
      <c r="O777" t="s">
        <v>19</v>
      </c>
      <c r="P777" t="b">
        <v>1</v>
      </c>
    </row>
    <row r="778" spans="1:16" x14ac:dyDescent="0.3">
      <c r="A778">
        <v>777</v>
      </c>
      <c r="B778">
        <v>67</v>
      </c>
      <c r="C778" t="s">
        <v>23</v>
      </c>
      <c r="D778" t="s">
        <v>17</v>
      </c>
      <c r="E778">
        <v>122.27</v>
      </c>
      <c r="F778">
        <v>8401.24</v>
      </c>
      <c r="G778">
        <v>12</v>
      </c>
      <c r="H778">
        <v>63</v>
      </c>
      <c r="I778">
        <v>435.24</v>
      </c>
      <c r="J778">
        <v>9</v>
      </c>
      <c r="K778">
        <v>4</v>
      </c>
      <c r="L778">
        <v>3</v>
      </c>
      <c r="M778">
        <v>64</v>
      </c>
      <c r="N778" t="b">
        <v>1</v>
      </c>
      <c r="O778" t="s">
        <v>18</v>
      </c>
      <c r="P778" t="b">
        <v>1</v>
      </c>
    </row>
    <row r="779" spans="1:16" x14ac:dyDescent="0.3">
      <c r="A779">
        <v>778</v>
      </c>
      <c r="B779">
        <v>25</v>
      </c>
      <c r="C779" t="s">
        <v>24</v>
      </c>
      <c r="D779" t="s">
        <v>15</v>
      </c>
      <c r="E779">
        <v>140.24</v>
      </c>
      <c r="F779">
        <v>3234.19</v>
      </c>
      <c r="G779">
        <v>7</v>
      </c>
      <c r="H779">
        <v>79</v>
      </c>
      <c r="I779">
        <v>18.98</v>
      </c>
      <c r="J779">
        <v>1</v>
      </c>
      <c r="K779">
        <v>4</v>
      </c>
      <c r="L779">
        <v>3</v>
      </c>
      <c r="M779">
        <v>113</v>
      </c>
      <c r="N779" t="b">
        <v>1</v>
      </c>
      <c r="O779" t="s">
        <v>18</v>
      </c>
      <c r="P779" t="b">
        <v>0</v>
      </c>
    </row>
    <row r="780" spans="1:16" x14ac:dyDescent="0.3">
      <c r="A780">
        <v>779</v>
      </c>
      <c r="B780">
        <v>44</v>
      </c>
      <c r="C780" t="s">
        <v>26</v>
      </c>
      <c r="D780" t="s">
        <v>20</v>
      </c>
      <c r="E780">
        <v>171.35</v>
      </c>
      <c r="F780">
        <v>7856.73</v>
      </c>
      <c r="G780">
        <v>14</v>
      </c>
      <c r="H780">
        <v>16</v>
      </c>
      <c r="I780">
        <v>193</v>
      </c>
      <c r="J780">
        <v>3</v>
      </c>
      <c r="K780">
        <v>4</v>
      </c>
      <c r="L780">
        <v>3</v>
      </c>
      <c r="M780">
        <v>329</v>
      </c>
      <c r="N780" t="b">
        <v>1</v>
      </c>
      <c r="O780" t="s">
        <v>19</v>
      </c>
      <c r="P780" t="b">
        <v>1</v>
      </c>
    </row>
    <row r="781" spans="1:16" x14ac:dyDescent="0.3">
      <c r="A781">
        <v>780</v>
      </c>
      <c r="B781">
        <v>67</v>
      </c>
      <c r="C781" t="s">
        <v>23</v>
      </c>
      <c r="D781" t="s">
        <v>17</v>
      </c>
      <c r="E781">
        <v>109.5</v>
      </c>
      <c r="F781">
        <v>6141.11</v>
      </c>
      <c r="G781">
        <v>3</v>
      </c>
      <c r="H781">
        <v>5</v>
      </c>
      <c r="I781">
        <v>418.21</v>
      </c>
      <c r="J781">
        <v>8</v>
      </c>
      <c r="K781">
        <v>4</v>
      </c>
      <c r="L781">
        <v>4</v>
      </c>
      <c r="M781">
        <v>291</v>
      </c>
      <c r="N781" t="b">
        <v>1</v>
      </c>
      <c r="O781" t="s">
        <v>19</v>
      </c>
      <c r="P781" t="b">
        <v>1</v>
      </c>
    </row>
    <row r="782" spans="1:16" x14ac:dyDescent="0.3">
      <c r="A782">
        <v>781</v>
      </c>
      <c r="B782">
        <v>64</v>
      </c>
      <c r="C782" t="s">
        <v>22</v>
      </c>
      <c r="D782" t="s">
        <v>20</v>
      </c>
      <c r="E782">
        <v>90.56</v>
      </c>
      <c r="F782">
        <v>7862.42</v>
      </c>
      <c r="G782">
        <v>8</v>
      </c>
      <c r="H782">
        <v>95</v>
      </c>
      <c r="I782">
        <v>132.16999999999999</v>
      </c>
      <c r="J782">
        <v>8</v>
      </c>
      <c r="K782">
        <v>3</v>
      </c>
      <c r="L782">
        <v>5</v>
      </c>
      <c r="M782">
        <v>302</v>
      </c>
      <c r="N782" t="b">
        <v>1</v>
      </c>
      <c r="O782" t="s">
        <v>18</v>
      </c>
      <c r="P782" t="b">
        <v>0</v>
      </c>
    </row>
    <row r="783" spans="1:16" x14ac:dyDescent="0.3">
      <c r="A783">
        <v>782</v>
      </c>
      <c r="B783">
        <v>47</v>
      </c>
      <c r="C783" t="s">
        <v>27</v>
      </c>
      <c r="D783" t="s">
        <v>15</v>
      </c>
      <c r="E783">
        <v>45.92</v>
      </c>
      <c r="F783">
        <v>4172.24</v>
      </c>
      <c r="G783">
        <v>4</v>
      </c>
      <c r="H783">
        <v>97</v>
      </c>
      <c r="I783">
        <v>15.97</v>
      </c>
      <c r="J783">
        <v>3</v>
      </c>
      <c r="K783">
        <v>4</v>
      </c>
      <c r="L783">
        <v>2</v>
      </c>
      <c r="M783">
        <v>164</v>
      </c>
      <c r="N783" t="b">
        <v>0</v>
      </c>
      <c r="O783" t="s">
        <v>16</v>
      </c>
      <c r="P783" t="b">
        <v>1</v>
      </c>
    </row>
    <row r="784" spans="1:16" x14ac:dyDescent="0.3">
      <c r="A784">
        <v>783</v>
      </c>
      <c r="B784">
        <v>21</v>
      </c>
      <c r="C784" t="s">
        <v>24</v>
      </c>
      <c r="D784" t="s">
        <v>17</v>
      </c>
      <c r="E784">
        <v>164.87</v>
      </c>
      <c r="F784">
        <v>7501.01</v>
      </c>
      <c r="G784">
        <v>13</v>
      </c>
      <c r="H784">
        <v>86</v>
      </c>
      <c r="I784">
        <v>176.88</v>
      </c>
      <c r="J784">
        <v>5</v>
      </c>
      <c r="K784">
        <v>4</v>
      </c>
      <c r="L784">
        <v>4</v>
      </c>
      <c r="M784">
        <v>187</v>
      </c>
      <c r="N784" t="b">
        <v>0</v>
      </c>
      <c r="O784" t="s">
        <v>19</v>
      </c>
      <c r="P784" t="b">
        <v>0</v>
      </c>
    </row>
    <row r="785" spans="1:16" x14ac:dyDescent="0.3">
      <c r="A785">
        <v>784</v>
      </c>
      <c r="B785">
        <v>28</v>
      </c>
      <c r="C785" t="s">
        <v>25</v>
      </c>
      <c r="D785" t="s">
        <v>20</v>
      </c>
      <c r="E785">
        <v>148.41</v>
      </c>
      <c r="F785">
        <v>4144.24</v>
      </c>
      <c r="G785">
        <v>1</v>
      </c>
      <c r="H785">
        <v>2</v>
      </c>
      <c r="I785">
        <v>26.95</v>
      </c>
      <c r="J785">
        <v>8</v>
      </c>
      <c r="K785">
        <v>3</v>
      </c>
      <c r="L785">
        <v>5</v>
      </c>
      <c r="M785">
        <v>189</v>
      </c>
      <c r="N785" t="b">
        <v>0</v>
      </c>
      <c r="O785" t="s">
        <v>19</v>
      </c>
      <c r="P785" t="b">
        <v>1</v>
      </c>
    </row>
    <row r="786" spans="1:16" x14ac:dyDescent="0.3">
      <c r="A786">
        <v>785</v>
      </c>
      <c r="B786">
        <v>38</v>
      </c>
      <c r="C786" t="s">
        <v>26</v>
      </c>
      <c r="D786" t="s">
        <v>17</v>
      </c>
      <c r="E786">
        <v>93.56</v>
      </c>
      <c r="F786">
        <v>978.7</v>
      </c>
      <c r="G786">
        <v>6</v>
      </c>
      <c r="H786">
        <v>51</v>
      </c>
      <c r="I786">
        <v>458.69</v>
      </c>
      <c r="J786">
        <v>2</v>
      </c>
      <c r="K786">
        <v>1</v>
      </c>
      <c r="L786">
        <v>5</v>
      </c>
      <c r="M786">
        <v>183</v>
      </c>
      <c r="N786" t="b">
        <v>0</v>
      </c>
      <c r="O786" t="s">
        <v>19</v>
      </c>
      <c r="P786" t="b">
        <v>1</v>
      </c>
    </row>
    <row r="787" spans="1:16" x14ac:dyDescent="0.3">
      <c r="A787">
        <v>786</v>
      </c>
      <c r="B787">
        <v>60</v>
      </c>
      <c r="C787" t="s">
        <v>22</v>
      </c>
      <c r="D787" t="s">
        <v>17</v>
      </c>
      <c r="E787">
        <v>113.32</v>
      </c>
      <c r="F787">
        <v>5550.73</v>
      </c>
      <c r="G787">
        <v>1</v>
      </c>
      <c r="H787">
        <v>24</v>
      </c>
      <c r="I787">
        <v>427.86</v>
      </c>
      <c r="J787">
        <v>3</v>
      </c>
      <c r="K787">
        <v>2</v>
      </c>
      <c r="L787">
        <v>5</v>
      </c>
      <c r="M787">
        <v>24</v>
      </c>
      <c r="N787" t="b">
        <v>1</v>
      </c>
      <c r="O787" t="s">
        <v>16</v>
      </c>
      <c r="P787" t="b">
        <v>1</v>
      </c>
    </row>
    <row r="788" spans="1:16" x14ac:dyDescent="0.3">
      <c r="A788">
        <v>787</v>
      </c>
      <c r="B788">
        <v>19</v>
      </c>
      <c r="C788" t="s">
        <v>24</v>
      </c>
      <c r="D788" t="s">
        <v>20</v>
      </c>
      <c r="E788">
        <v>139.72999999999999</v>
      </c>
      <c r="F788">
        <v>4597.8500000000004</v>
      </c>
      <c r="G788">
        <v>4</v>
      </c>
      <c r="H788">
        <v>65</v>
      </c>
      <c r="I788">
        <v>216.74</v>
      </c>
      <c r="J788">
        <v>8</v>
      </c>
      <c r="K788">
        <v>2</v>
      </c>
      <c r="L788">
        <v>5</v>
      </c>
      <c r="M788">
        <v>356</v>
      </c>
      <c r="N788" t="b">
        <v>0</v>
      </c>
      <c r="O788" t="s">
        <v>18</v>
      </c>
      <c r="P788" t="b">
        <v>1</v>
      </c>
    </row>
    <row r="789" spans="1:16" x14ac:dyDescent="0.3">
      <c r="A789">
        <v>788</v>
      </c>
      <c r="B789">
        <v>38</v>
      </c>
      <c r="C789" t="s">
        <v>26</v>
      </c>
      <c r="D789" t="s">
        <v>20</v>
      </c>
      <c r="E789">
        <v>49.67</v>
      </c>
      <c r="F789">
        <v>2603.5100000000002</v>
      </c>
      <c r="G789">
        <v>11</v>
      </c>
      <c r="H789">
        <v>15</v>
      </c>
      <c r="I789">
        <v>209.83</v>
      </c>
      <c r="J789">
        <v>0</v>
      </c>
      <c r="K789">
        <v>4</v>
      </c>
      <c r="L789">
        <v>1</v>
      </c>
      <c r="M789">
        <v>121</v>
      </c>
      <c r="N789" t="b">
        <v>1</v>
      </c>
      <c r="O789" t="s">
        <v>16</v>
      </c>
      <c r="P789" t="b">
        <v>0</v>
      </c>
    </row>
    <row r="790" spans="1:16" x14ac:dyDescent="0.3">
      <c r="A790">
        <v>789</v>
      </c>
      <c r="B790">
        <v>34</v>
      </c>
      <c r="C790" t="s">
        <v>25</v>
      </c>
      <c r="D790" t="s">
        <v>17</v>
      </c>
      <c r="E790">
        <v>24.9</v>
      </c>
      <c r="F790">
        <v>8931.92</v>
      </c>
      <c r="G790">
        <v>18</v>
      </c>
      <c r="H790">
        <v>92</v>
      </c>
      <c r="I790">
        <v>489.92</v>
      </c>
      <c r="J790">
        <v>5</v>
      </c>
      <c r="K790">
        <v>4</v>
      </c>
      <c r="L790">
        <v>1</v>
      </c>
      <c r="M790">
        <v>93</v>
      </c>
      <c r="N790" t="b">
        <v>0</v>
      </c>
      <c r="O790" t="s">
        <v>16</v>
      </c>
      <c r="P790" t="b">
        <v>1</v>
      </c>
    </row>
    <row r="791" spans="1:16" x14ac:dyDescent="0.3">
      <c r="A791">
        <v>790</v>
      </c>
      <c r="B791">
        <v>60</v>
      </c>
      <c r="C791" t="s">
        <v>22</v>
      </c>
      <c r="D791" t="s">
        <v>15</v>
      </c>
      <c r="E791">
        <v>77.150000000000006</v>
      </c>
      <c r="F791">
        <v>3890.25</v>
      </c>
      <c r="G791">
        <v>17</v>
      </c>
      <c r="H791">
        <v>78</v>
      </c>
      <c r="I791">
        <v>249.74</v>
      </c>
      <c r="J791">
        <v>8</v>
      </c>
      <c r="K791">
        <v>2</v>
      </c>
      <c r="L791">
        <v>4</v>
      </c>
      <c r="M791">
        <v>37</v>
      </c>
      <c r="N791" t="b">
        <v>1</v>
      </c>
      <c r="O791" t="s">
        <v>16</v>
      </c>
      <c r="P791" t="b">
        <v>0</v>
      </c>
    </row>
    <row r="792" spans="1:16" x14ac:dyDescent="0.3">
      <c r="A792">
        <v>791</v>
      </c>
      <c r="B792">
        <v>68</v>
      </c>
      <c r="C792" t="s">
        <v>23</v>
      </c>
      <c r="D792" t="s">
        <v>17</v>
      </c>
      <c r="E792">
        <v>127.21</v>
      </c>
      <c r="F792">
        <v>487.35</v>
      </c>
      <c r="G792">
        <v>9</v>
      </c>
      <c r="H792">
        <v>38</v>
      </c>
      <c r="I792">
        <v>223.98</v>
      </c>
      <c r="J792">
        <v>0</v>
      </c>
      <c r="K792">
        <v>0</v>
      </c>
      <c r="L792">
        <v>2</v>
      </c>
      <c r="M792">
        <v>91</v>
      </c>
      <c r="N792" t="b">
        <v>1</v>
      </c>
      <c r="O792" t="s">
        <v>18</v>
      </c>
      <c r="P792" t="b">
        <v>1</v>
      </c>
    </row>
    <row r="793" spans="1:16" x14ac:dyDescent="0.3">
      <c r="A793">
        <v>792</v>
      </c>
      <c r="B793">
        <v>46</v>
      </c>
      <c r="C793" t="s">
        <v>27</v>
      </c>
      <c r="D793" t="s">
        <v>15</v>
      </c>
      <c r="E793">
        <v>107.59</v>
      </c>
      <c r="F793">
        <v>3883.14</v>
      </c>
      <c r="G793">
        <v>19</v>
      </c>
      <c r="H793">
        <v>53</v>
      </c>
      <c r="I793">
        <v>206.23</v>
      </c>
      <c r="J793">
        <v>0</v>
      </c>
      <c r="K793">
        <v>0</v>
      </c>
      <c r="L793">
        <v>2</v>
      </c>
      <c r="M793">
        <v>149</v>
      </c>
      <c r="N793" t="b">
        <v>0</v>
      </c>
      <c r="O793" t="s">
        <v>18</v>
      </c>
      <c r="P793" t="b">
        <v>0</v>
      </c>
    </row>
    <row r="794" spans="1:16" x14ac:dyDescent="0.3">
      <c r="A794">
        <v>793</v>
      </c>
      <c r="B794">
        <v>44</v>
      </c>
      <c r="C794" t="s">
        <v>26</v>
      </c>
      <c r="D794" t="s">
        <v>17</v>
      </c>
      <c r="E794">
        <v>144.66</v>
      </c>
      <c r="F794">
        <v>4302.6499999999996</v>
      </c>
      <c r="G794">
        <v>16</v>
      </c>
      <c r="H794">
        <v>99</v>
      </c>
      <c r="I794">
        <v>165.67</v>
      </c>
      <c r="J794">
        <v>0</v>
      </c>
      <c r="K794">
        <v>4</v>
      </c>
      <c r="L794">
        <v>4</v>
      </c>
      <c r="M794">
        <v>216</v>
      </c>
      <c r="N794" t="b">
        <v>0</v>
      </c>
      <c r="O794" t="s">
        <v>16</v>
      </c>
      <c r="P794" t="b">
        <v>0</v>
      </c>
    </row>
    <row r="795" spans="1:16" x14ac:dyDescent="0.3">
      <c r="A795">
        <v>794</v>
      </c>
      <c r="B795">
        <v>41</v>
      </c>
      <c r="C795" t="s">
        <v>26</v>
      </c>
      <c r="D795" t="s">
        <v>20</v>
      </c>
      <c r="E795">
        <v>167.54</v>
      </c>
      <c r="F795">
        <v>8630.2099999999991</v>
      </c>
      <c r="G795">
        <v>11</v>
      </c>
      <c r="H795">
        <v>77</v>
      </c>
      <c r="I795">
        <v>178.18</v>
      </c>
      <c r="J795">
        <v>5</v>
      </c>
      <c r="K795">
        <v>2</v>
      </c>
      <c r="L795">
        <v>2</v>
      </c>
      <c r="M795">
        <v>254</v>
      </c>
      <c r="N795" t="b">
        <v>1</v>
      </c>
      <c r="O795" t="s">
        <v>16</v>
      </c>
      <c r="P795" t="b">
        <v>1</v>
      </c>
    </row>
    <row r="796" spans="1:16" x14ac:dyDescent="0.3">
      <c r="A796">
        <v>795</v>
      </c>
      <c r="B796">
        <v>66</v>
      </c>
      <c r="C796" t="s">
        <v>23</v>
      </c>
      <c r="D796" t="s">
        <v>15</v>
      </c>
      <c r="E796">
        <v>107.92</v>
      </c>
      <c r="F796">
        <v>8011.91</v>
      </c>
      <c r="G796">
        <v>6</v>
      </c>
      <c r="H796">
        <v>3</v>
      </c>
      <c r="I796">
        <v>227.75</v>
      </c>
      <c r="J796">
        <v>5</v>
      </c>
      <c r="K796">
        <v>0</v>
      </c>
      <c r="L796">
        <v>4</v>
      </c>
      <c r="M796">
        <v>323</v>
      </c>
      <c r="N796" t="b">
        <v>1</v>
      </c>
      <c r="O796" t="s">
        <v>18</v>
      </c>
      <c r="P796" t="b">
        <v>1</v>
      </c>
    </row>
    <row r="797" spans="1:16" x14ac:dyDescent="0.3">
      <c r="A797">
        <v>796</v>
      </c>
      <c r="B797">
        <v>20</v>
      </c>
      <c r="C797" t="s">
        <v>24</v>
      </c>
      <c r="D797" t="s">
        <v>15</v>
      </c>
      <c r="E797">
        <v>44.17</v>
      </c>
      <c r="F797">
        <v>2079.67</v>
      </c>
      <c r="G797">
        <v>14</v>
      </c>
      <c r="H797">
        <v>98</v>
      </c>
      <c r="I797">
        <v>462.53</v>
      </c>
      <c r="J797">
        <v>9</v>
      </c>
      <c r="K797">
        <v>0</v>
      </c>
      <c r="L797">
        <v>2</v>
      </c>
      <c r="M797">
        <v>203</v>
      </c>
      <c r="N797" t="b">
        <v>0</v>
      </c>
      <c r="O797" t="s">
        <v>19</v>
      </c>
      <c r="P797" t="b">
        <v>1</v>
      </c>
    </row>
    <row r="798" spans="1:16" x14ac:dyDescent="0.3">
      <c r="A798">
        <v>797</v>
      </c>
      <c r="B798">
        <v>56</v>
      </c>
      <c r="C798" t="s">
        <v>22</v>
      </c>
      <c r="D798" t="s">
        <v>17</v>
      </c>
      <c r="E798">
        <v>173.11</v>
      </c>
      <c r="F798">
        <v>8406.39</v>
      </c>
      <c r="G798">
        <v>4</v>
      </c>
      <c r="H798">
        <v>79</v>
      </c>
      <c r="I798">
        <v>440.15</v>
      </c>
      <c r="J798">
        <v>7</v>
      </c>
      <c r="K798">
        <v>2</v>
      </c>
      <c r="L798">
        <v>3</v>
      </c>
      <c r="M798">
        <v>126</v>
      </c>
      <c r="N798" t="b">
        <v>1</v>
      </c>
      <c r="O798" t="s">
        <v>18</v>
      </c>
      <c r="P798" t="b">
        <v>0</v>
      </c>
    </row>
    <row r="799" spans="1:16" x14ac:dyDescent="0.3">
      <c r="A799">
        <v>798</v>
      </c>
      <c r="B799">
        <v>27</v>
      </c>
      <c r="C799" t="s">
        <v>25</v>
      </c>
      <c r="D799" t="s">
        <v>17</v>
      </c>
      <c r="E799">
        <v>123.5</v>
      </c>
      <c r="F799">
        <v>2554.48</v>
      </c>
      <c r="G799">
        <v>5</v>
      </c>
      <c r="H799">
        <v>18</v>
      </c>
      <c r="I799">
        <v>383.76</v>
      </c>
      <c r="J799">
        <v>7</v>
      </c>
      <c r="K799">
        <v>0</v>
      </c>
      <c r="L799">
        <v>1</v>
      </c>
      <c r="M799">
        <v>242</v>
      </c>
      <c r="N799" t="b">
        <v>1</v>
      </c>
      <c r="O799" t="s">
        <v>16</v>
      </c>
      <c r="P799" t="b">
        <v>0</v>
      </c>
    </row>
    <row r="800" spans="1:16" x14ac:dyDescent="0.3">
      <c r="A800">
        <v>799</v>
      </c>
      <c r="B800">
        <v>20</v>
      </c>
      <c r="C800" t="s">
        <v>24</v>
      </c>
      <c r="D800" t="s">
        <v>15</v>
      </c>
      <c r="E800">
        <v>153.19</v>
      </c>
      <c r="F800">
        <v>3485.15</v>
      </c>
      <c r="G800">
        <v>4</v>
      </c>
      <c r="H800">
        <v>45</v>
      </c>
      <c r="I800">
        <v>394.05</v>
      </c>
      <c r="J800">
        <v>8</v>
      </c>
      <c r="K800">
        <v>2</v>
      </c>
      <c r="L800">
        <v>4</v>
      </c>
      <c r="M800">
        <v>292</v>
      </c>
      <c r="N800" t="b">
        <v>1</v>
      </c>
      <c r="O800" t="s">
        <v>18</v>
      </c>
      <c r="P800" t="b">
        <v>1</v>
      </c>
    </row>
    <row r="801" spans="1:16" x14ac:dyDescent="0.3">
      <c r="A801">
        <v>800</v>
      </c>
      <c r="B801">
        <v>62</v>
      </c>
      <c r="C801" t="s">
        <v>22</v>
      </c>
      <c r="D801" t="s">
        <v>20</v>
      </c>
      <c r="E801">
        <v>146.84</v>
      </c>
      <c r="F801">
        <v>860.5</v>
      </c>
      <c r="G801">
        <v>4</v>
      </c>
      <c r="H801">
        <v>72</v>
      </c>
      <c r="I801">
        <v>217.72</v>
      </c>
      <c r="J801">
        <v>0</v>
      </c>
      <c r="K801">
        <v>3</v>
      </c>
      <c r="L801">
        <v>5</v>
      </c>
      <c r="M801">
        <v>52</v>
      </c>
      <c r="N801" t="b">
        <v>1</v>
      </c>
      <c r="O801" t="s">
        <v>16</v>
      </c>
      <c r="P801" t="b">
        <v>1</v>
      </c>
    </row>
    <row r="802" spans="1:16" x14ac:dyDescent="0.3">
      <c r="A802">
        <v>801</v>
      </c>
      <c r="B802">
        <v>59</v>
      </c>
      <c r="C802" t="s">
        <v>22</v>
      </c>
      <c r="D802" t="s">
        <v>15</v>
      </c>
      <c r="E802">
        <v>194.28</v>
      </c>
      <c r="F802">
        <v>648.03</v>
      </c>
      <c r="G802">
        <v>8</v>
      </c>
      <c r="H802">
        <v>28</v>
      </c>
      <c r="I802">
        <v>295.58</v>
      </c>
      <c r="J802">
        <v>7</v>
      </c>
      <c r="K802">
        <v>4</v>
      </c>
      <c r="L802">
        <v>2</v>
      </c>
      <c r="M802">
        <v>275</v>
      </c>
      <c r="N802" t="b">
        <v>1</v>
      </c>
      <c r="O802" t="s">
        <v>18</v>
      </c>
      <c r="P802" t="b">
        <v>1</v>
      </c>
    </row>
    <row r="803" spans="1:16" x14ac:dyDescent="0.3">
      <c r="A803">
        <v>802</v>
      </c>
      <c r="B803">
        <v>43</v>
      </c>
      <c r="C803" t="s">
        <v>26</v>
      </c>
      <c r="D803" t="s">
        <v>15</v>
      </c>
      <c r="E803">
        <v>73.16</v>
      </c>
      <c r="F803">
        <v>6840.52</v>
      </c>
      <c r="G803">
        <v>11</v>
      </c>
      <c r="H803">
        <v>24</v>
      </c>
      <c r="I803">
        <v>449.49</v>
      </c>
      <c r="J803">
        <v>2</v>
      </c>
      <c r="K803">
        <v>2</v>
      </c>
      <c r="L803">
        <v>4</v>
      </c>
      <c r="M803">
        <v>275</v>
      </c>
      <c r="N803" t="b">
        <v>1</v>
      </c>
      <c r="O803" t="s">
        <v>19</v>
      </c>
      <c r="P803" t="b">
        <v>1</v>
      </c>
    </row>
    <row r="804" spans="1:16" x14ac:dyDescent="0.3">
      <c r="A804">
        <v>803</v>
      </c>
      <c r="B804">
        <v>54</v>
      </c>
      <c r="C804" t="s">
        <v>27</v>
      </c>
      <c r="D804" t="s">
        <v>20</v>
      </c>
      <c r="E804">
        <v>146.96</v>
      </c>
      <c r="F804">
        <v>9241.08</v>
      </c>
      <c r="G804">
        <v>9</v>
      </c>
      <c r="H804">
        <v>66</v>
      </c>
      <c r="I804">
        <v>172.13</v>
      </c>
      <c r="J804">
        <v>4</v>
      </c>
      <c r="K804">
        <v>1</v>
      </c>
      <c r="L804">
        <v>3</v>
      </c>
      <c r="M804">
        <v>283</v>
      </c>
      <c r="N804" t="b">
        <v>1</v>
      </c>
      <c r="O804" t="s">
        <v>19</v>
      </c>
      <c r="P804" t="b">
        <v>1</v>
      </c>
    </row>
    <row r="805" spans="1:16" x14ac:dyDescent="0.3">
      <c r="A805">
        <v>804</v>
      </c>
      <c r="B805">
        <v>44</v>
      </c>
      <c r="C805" t="s">
        <v>26</v>
      </c>
      <c r="D805" t="s">
        <v>20</v>
      </c>
      <c r="E805">
        <v>85.82</v>
      </c>
      <c r="F805">
        <v>4980.87</v>
      </c>
      <c r="G805">
        <v>9</v>
      </c>
      <c r="H805">
        <v>72</v>
      </c>
      <c r="I805">
        <v>204.73</v>
      </c>
      <c r="J805">
        <v>1</v>
      </c>
      <c r="K805">
        <v>2</v>
      </c>
      <c r="L805">
        <v>3</v>
      </c>
      <c r="M805">
        <v>256</v>
      </c>
      <c r="N805" t="b">
        <v>1</v>
      </c>
      <c r="O805" t="s">
        <v>18</v>
      </c>
      <c r="P805" t="b">
        <v>0</v>
      </c>
    </row>
    <row r="806" spans="1:16" x14ac:dyDescent="0.3">
      <c r="A806">
        <v>805</v>
      </c>
      <c r="B806">
        <v>22</v>
      </c>
      <c r="C806" t="s">
        <v>24</v>
      </c>
      <c r="D806" t="s">
        <v>17</v>
      </c>
      <c r="E806">
        <v>91.17</v>
      </c>
      <c r="F806">
        <v>8456.5300000000007</v>
      </c>
      <c r="G806">
        <v>18</v>
      </c>
      <c r="H806">
        <v>58</v>
      </c>
      <c r="I806">
        <v>139.88999999999999</v>
      </c>
      <c r="J806">
        <v>6</v>
      </c>
      <c r="K806">
        <v>3</v>
      </c>
      <c r="L806">
        <v>1</v>
      </c>
      <c r="M806">
        <v>59</v>
      </c>
      <c r="N806" t="b">
        <v>1</v>
      </c>
      <c r="O806" t="s">
        <v>16</v>
      </c>
      <c r="P806" t="b">
        <v>1</v>
      </c>
    </row>
    <row r="807" spans="1:16" x14ac:dyDescent="0.3">
      <c r="A807">
        <v>806</v>
      </c>
      <c r="B807">
        <v>59</v>
      </c>
      <c r="C807" t="s">
        <v>22</v>
      </c>
      <c r="D807" t="s">
        <v>17</v>
      </c>
      <c r="E807">
        <v>61.51</v>
      </c>
      <c r="F807">
        <v>7958.14</v>
      </c>
      <c r="G807">
        <v>18</v>
      </c>
      <c r="H807">
        <v>76</v>
      </c>
      <c r="I807">
        <v>32.020000000000003</v>
      </c>
      <c r="J807">
        <v>7</v>
      </c>
      <c r="K807">
        <v>1</v>
      </c>
      <c r="L807">
        <v>4</v>
      </c>
      <c r="M807">
        <v>290</v>
      </c>
      <c r="N807" t="b">
        <v>0</v>
      </c>
      <c r="O807" t="s">
        <v>19</v>
      </c>
      <c r="P807" t="b">
        <v>1</v>
      </c>
    </row>
    <row r="808" spans="1:16" x14ac:dyDescent="0.3">
      <c r="A808">
        <v>807</v>
      </c>
      <c r="B808">
        <v>28</v>
      </c>
      <c r="C808" t="s">
        <v>25</v>
      </c>
      <c r="D808" t="s">
        <v>17</v>
      </c>
      <c r="E808">
        <v>81.92</v>
      </c>
      <c r="F808">
        <v>6680.32</v>
      </c>
      <c r="G808">
        <v>6</v>
      </c>
      <c r="H808">
        <v>58</v>
      </c>
      <c r="I808">
        <v>17.95</v>
      </c>
      <c r="J808">
        <v>9</v>
      </c>
      <c r="K808">
        <v>0</v>
      </c>
      <c r="L808">
        <v>4</v>
      </c>
      <c r="M808">
        <v>168</v>
      </c>
      <c r="N808" t="b">
        <v>1</v>
      </c>
      <c r="O808" t="s">
        <v>16</v>
      </c>
      <c r="P808" t="b">
        <v>0</v>
      </c>
    </row>
    <row r="809" spans="1:16" x14ac:dyDescent="0.3">
      <c r="A809">
        <v>808</v>
      </c>
      <c r="B809">
        <v>30</v>
      </c>
      <c r="C809" t="s">
        <v>25</v>
      </c>
      <c r="D809" t="s">
        <v>20</v>
      </c>
      <c r="E809">
        <v>190.69</v>
      </c>
      <c r="F809">
        <v>9784.4699999999993</v>
      </c>
      <c r="G809">
        <v>17</v>
      </c>
      <c r="H809">
        <v>11</v>
      </c>
      <c r="I809">
        <v>143.49</v>
      </c>
      <c r="J809">
        <v>2</v>
      </c>
      <c r="K809">
        <v>1</v>
      </c>
      <c r="L809">
        <v>2</v>
      </c>
      <c r="M809">
        <v>340</v>
      </c>
      <c r="N809" t="b">
        <v>1</v>
      </c>
      <c r="O809" t="s">
        <v>19</v>
      </c>
      <c r="P809" t="b">
        <v>1</v>
      </c>
    </row>
    <row r="810" spans="1:16" x14ac:dyDescent="0.3">
      <c r="A810">
        <v>809</v>
      </c>
      <c r="B810">
        <v>58</v>
      </c>
      <c r="C810" t="s">
        <v>22</v>
      </c>
      <c r="D810" t="s">
        <v>15</v>
      </c>
      <c r="E810">
        <v>72.66</v>
      </c>
      <c r="F810">
        <v>8041.66</v>
      </c>
      <c r="G810">
        <v>4</v>
      </c>
      <c r="H810">
        <v>9</v>
      </c>
      <c r="I810">
        <v>471.18</v>
      </c>
      <c r="J810">
        <v>6</v>
      </c>
      <c r="K810">
        <v>1</v>
      </c>
      <c r="L810">
        <v>5</v>
      </c>
      <c r="M810">
        <v>340</v>
      </c>
      <c r="N810" t="b">
        <v>1</v>
      </c>
      <c r="O810" t="s">
        <v>18</v>
      </c>
      <c r="P810" t="b">
        <v>0</v>
      </c>
    </row>
    <row r="811" spans="1:16" x14ac:dyDescent="0.3">
      <c r="A811">
        <v>810</v>
      </c>
      <c r="B811">
        <v>51</v>
      </c>
      <c r="C811" t="s">
        <v>27</v>
      </c>
      <c r="D811" t="s">
        <v>20</v>
      </c>
      <c r="E811">
        <v>64.28</v>
      </c>
      <c r="F811">
        <v>2820.96</v>
      </c>
      <c r="G811">
        <v>19</v>
      </c>
      <c r="H811">
        <v>15</v>
      </c>
      <c r="I811">
        <v>168.88</v>
      </c>
      <c r="J811">
        <v>3</v>
      </c>
      <c r="K811">
        <v>0</v>
      </c>
      <c r="L811">
        <v>3</v>
      </c>
      <c r="M811">
        <v>5</v>
      </c>
      <c r="N811" t="b">
        <v>1</v>
      </c>
      <c r="O811" t="s">
        <v>18</v>
      </c>
      <c r="P811" t="b">
        <v>1</v>
      </c>
    </row>
    <row r="812" spans="1:16" x14ac:dyDescent="0.3">
      <c r="A812">
        <v>811</v>
      </c>
      <c r="B812">
        <v>55</v>
      </c>
      <c r="C812" t="s">
        <v>22</v>
      </c>
      <c r="D812" t="s">
        <v>17</v>
      </c>
      <c r="E812">
        <v>124.96</v>
      </c>
      <c r="F812">
        <v>7911.24</v>
      </c>
      <c r="G812">
        <v>4</v>
      </c>
      <c r="H812">
        <v>94</v>
      </c>
      <c r="I812">
        <v>445.4</v>
      </c>
      <c r="J812">
        <v>3</v>
      </c>
      <c r="K812">
        <v>1</v>
      </c>
      <c r="L812">
        <v>5</v>
      </c>
      <c r="M812">
        <v>204</v>
      </c>
      <c r="N812" t="b">
        <v>0</v>
      </c>
      <c r="O812" t="s">
        <v>19</v>
      </c>
      <c r="P812" t="b">
        <v>1</v>
      </c>
    </row>
    <row r="813" spans="1:16" x14ac:dyDescent="0.3">
      <c r="A813">
        <v>812</v>
      </c>
      <c r="B813">
        <v>57</v>
      </c>
      <c r="C813" t="s">
        <v>22</v>
      </c>
      <c r="D813" t="s">
        <v>15</v>
      </c>
      <c r="E813">
        <v>66.45</v>
      </c>
      <c r="F813">
        <v>6957.35</v>
      </c>
      <c r="G813">
        <v>17</v>
      </c>
      <c r="H813">
        <v>96</v>
      </c>
      <c r="I813">
        <v>67.88</v>
      </c>
      <c r="J813">
        <v>9</v>
      </c>
      <c r="K813">
        <v>0</v>
      </c>
      <c r="L813">
        <v>3</v>
      </c>
      <c r="M813">
        <v>102</v>
      </c>
      <c r="N813" t="b">
        <v>0</v>
      </c>
      <c r="O813" t="s">
        <v>18</v>
      </c>
      <c r="P813" t="b">
        <v>0</v>
      </c>
    </row>
    <row r="814" spans="1:16" x14ac:dyDescent="0.3">
      <c r="A814">
        <v>813</v>
      </c>
      <c r="B814">
        <v>50</v>
      </c>
      <c r="C814" t="s">
        <v>27</v>
      </c>
      <c r="D814" t="s">
        <v>17</v>
      </c>
      <c r="E814">
        <v>105.21</v>
      </c>
      <c r="F814">
        <v>4055.25</v>
      </c>
      <c r="G814">
        <v>1</v>
      </c>
      <c r="H814">
        <v>27</v>
      </c>
      <c r="I814">
        <v>340.59</v>
      </c>
      <c r="J814">
        <v>6</v>
      </c>
      <c r="K814">
        <v>1</v>
      </c>
      <c r="L814">
        <v>2</v>
      </c>
      <c r="M814">
        <v>86</v>
      </c>
      <c r="N814" t="b">
        <v>1</v>
      </c>
      <c r="O814" t="s">
        <v>18</v>
      </c>
      <c r="P814" t="b">
        <v>0</v>
      </c>
    </row>
    <row r="815" spans="1:16" x14ac:dyDescent="0.3">
      <c r="A815">
        <v>814</v>
      </c>
      <c r="B815">
        <v>51</v>
      </c>
      <c r="C815" t="s">
        <v>27</v>
      </c>
      <c r="D815" t="s">
        <v>15</v>
      </c>
      <c r="E815">
        <v>170.15</v>
      </c>
      <c r="F815">
        <v>860.29</v>
      </c>
      <c r="G815">
        <v>16</v>
      </c>
      <c r="H815">
        <v>52</v>
      </c>
      <c r="I815">
        <v>171</v>
      </c>
      <c r="J815">
        <v>9</v>
      </c>
      <c r="K815">
        <v>0</v>
      </c>
      <c r="L815">
        <v>1</v>
      </c>
      <c r="M815">
        <v>6</v>
      </c>
      <c r="N815" t="b">
        <v>0</v>
      </c>
      <c r="O815" t="s">
        <v>18</v>
      </c>
      <c r="P815" t="b">
        <v>0</v>
      </c>
    </row>
    <row r="816" spans="1:16" x14ac:dyDescent="0.3">
      <c r="A816">
        <v>815</v>
      </c>
      <c r="B816">
        <v>44</v>
      </c>
      <c r="C816" t="s">
        <v>26</v>
      </c>
      <c r="D816" t="s">
        <v>20</v>
      </c>
      <c r="E816">
        <v>61.47</v>
      </c>
      <c r="F816">
        <v>2222.16</v>
      </c>
      <c r="G816">
        <v>3</v>
      </c>
      <c r="H816">
        <v>42</v>
      </c>
      <c r="I816">
        <v>447.32</v>
      </c>
      <c r="J816">
        <v>9</v>
      </c>
      <c r="K816">
        <v>2</v>
      </c>
      <c r="L816">
        <v>4</v>
      </c>
      <c r="M816">
        <v>143</v>
      </c>
      <c r="N816" t="b">
        <v>0</v>
      </c>
      <c r="O816" t="s">
        <v>19</v>
      </c>
      <c r="P816" t="b">
        <v>1</v>
      </c>
    </row>
    <row r="817" spans="1:16" x14ac:dyDescent="0.3">
      <c r="A817">
        <v>816</v>
      </c>
      <c r="B817">
        <v>53</v>
      </c>
      <c r="C817" t="s">
        <v>27</v>
      </c>
      <c r="D817" t="s">
        <v>17</v>
      </c>
      <c r="E817">
        <v>96.8</v>
      </c>
      <c r="F817">
        <v>7992.66</v>
      </c>
      <c r="G817">
        <v>12</v>
      </c>
      <c r="H817">
        <v>81</v>
      </c>
      <c r="I817">
        <v>351.89</v>
      </c>
      <c r="J817">
        <v>1</v>
      </c>
      <c r="K817">
        <v>3</v>
      </c>
      <c r="L817">
        <v>3</v>
      </c>
      <c r="M817">
        <v>79</v>
      </c>
      <c r="N817" t="b">
        <v>1</v>
      </c>
      <c r="O817" t="s">
        <v>16</v>
      </c>
      <c r="P817" t="b">
        <v>1</v>
      </c>
    </row>
    <row r="818" spans="1:16" x14ac:dyDescent="0.3">
      <c r="A818">
        <v>817</v>
      </c>
      <c r="B818">
        <v>43</v>
      </c>
      <c r="C818" t="s">
        <v>26</v>
      </c>
      <c r="D818" t="s">
        <v>20</v>
      </c>
      <c r="E818">
        <v>129.88999999999999</v>
      </c>
      <c r="F818">
        <v>2560</v>
      </c>
      <c r="G818">
        <v>19</v>
      </c>
      <c r="H818">
        <v>42</v>
      </c>
      <c r="I818">
        <v>177.64</v>
      </c>
      <c r="J818">
        <v>5</v>
      </c>
      <c r="K818">
        <v>3</v>
      </c>
      <c r="L818">
        <v>3</v>
      </c>
      <c r="M818">
        <v>75</v>
      </c>
      <c r="N818" t="b">
        <v>1</v>
      </c>
      <c r="O818" t="s">
        <v>16</v>
      </c>
      <c r="P818" t="b">
        <v>0</v>
      </c>
    </row>
    <row r="819" spans="1:16" x14ac:dyDescent="0.3">
      <c r="A819">
        <v>818</v>
      </c>
      <c r="B819">
        <v>68</v>
      </c>
      <c r="C819" t="s">
        <v>23</v>
      </c>
      <c r="D819" t="s">
        <v>20</v>
      </c>
      <c r="E819">
        <v>118.21</v>
      </c>
      <c r="F819">
        <v>9978.7900000000009</v>
      </c>
      <c r="G819">
        <v>1</v>
      </c>
      <c r="H819">
        <v>46</v>
      </c>
      <c r="I819">
        <v>248.89</v>
      </c>
      <c r="J819">
        <v>4</v>
      </c>
      <c r="K819">
        <v>1</v>
      </c>
      <c r="L819">
        <v>4</v>
      </c>
      <c r="M819">
        <v>146</v>
      </c>
      <c r="N819" t="b">
        <v>0</v>
      </c>
      <c r="O819" t="s">
        <v>18</v>
      </c>
      <c r="P819" t="b">
        <v>0</v>
      </c>
    </row>
    <row r="820" spans="1:16" x14ac:dyDescent="0.3">
      <c r="A820">
        <v>819</v>
      </c>
      <c r="B820">
        <v>42</v>
      </c>
      <c r="C820" t="s">
        <v>26</v>
      </c>
      <c r="D820" t="s">
        <v>20</v>
      </c>
      <c r="E820">
        <v>195.45</v>
      </c>
      <c r="F820">
        <v>6970.48</v>
      </c>
      <c r="G820">
        <v>14</v>
      </c>
      <c r="H820">
        <v>96</v>
      </c>
      <c r="I820">
        <v>124.97</v>
      </c>
      <c r="J820">
        <v>3</v>
      </c>
      <c r="K820">
        <v>3</v>
      </c>
      <c r="L820">
        <v>1</v>
      </c>
      <c r="M820">
        <v>110</v>
      </c>
      <c r="N820" t="b">
        <v>1</v>
      </c>
      <c r="O820" t="s">
        <v>16</v>
      </c>
      <c r="P820" t="b">
        <v>1</v>
      </c>
    </row>
    <row r="821" spans="1:16" x14ac:dyDescent="0.3">
      <c r="A821">
        <v>820</v>
      </c>
      <c r="B821">
        <v>36</v>
      </c>
      <c r="C821" t="s">
        <v>26</v>
      </c>
      <c r="D821" t="s">
        <v>15</v>
      </c>
      <c r="E821">
        <v>142.47</v>
      </c>
      <c r="F821">
        <v>4824.5</v>
      </c>
      <c r="G821">
        <v>9</v>
      </c>
      <c r="H821">
        <v>27</v>
      </c>
      <c r="I821">
        <v>24.75</v>
      </c>
      <c r="J821">
        <v>9</v>
      </c>
      <c r="K821">
        <v>3</v>
      </c>
      <c r="L821">
        <v>3</v>
      </c>
      <c r="M821">
        <v>216</v>
      </c>
      <c r="N821" t="b">
        <v>0</v>
      </c>
      <c r="O821" t="s">
        <v>16</v>
      </c>
      <c r="P821" t="b">
        <v>0</v>
      </c>
    </row>
    <row r="822" spans="1:16" x14ac:dyDescent="0.3">
      <c r="A822">
        <v>821</v>
      </c>
      <c r="B822">
        <v>38</v>
      </c>
      <c r="C822" t="s">
        <v>26</v>
      </c>
      <c r="D822" t="s">
        <v>20</v>
      </c>
      <c r="E822">
        <v>153.19</v>
      </c>
      <c r="F822">
        <v>5747.32</v>
      </c>
      <c r="G822">
        <v>2</v>
      </c>
      <c r="H822">
        <v>70</v>
      </c>
      <c r="I822">
        <v>41.72</v>
      </c>
      <c r="J822">
        <v>4</v>
      </c>
      <c r="K822">
        <v>1</v>
      </c>
      <c r="L822">
        <v>5</v>
      </c>
      <c r="M822">
        <v>195</v>
      </c>
      <c r="N822" t="b">
        <v>1</v>
      </c>
      <c r="O822" t="s">
        <v>16</v>
      </c>
      <c r="P822" t="b">
        <v>0</v>
      </c>
    </row>
    <row r="823" spans="1:16" x14ac:dyDescent="0.3">
      <c r="A823">
        <v>822</v>
      </c>
      <c r="B823">
        <v>48</v>
      </c>
      <c r="C823" t="s">
        <v>27</v>
      </c>
      <c r="D823" t="s">
        <v>20</v>
      </c>
      <c r="E823">
        <v>194.05</v>
      </c>
      <c r="F823">
        <v>6147.64</v>
      </c>
      <c r="G823">
        <v>16</v>
      </c>
      <c r="H823">
        <v>78</v>
      </c>
      <c r="I823">
        <v>407.77</v>
      </c>
      <c r="J823">
        <v>1</v>
      </c>
      <c r="K823">
        <v>0</v>
      </c>
      <c r="L823">
        <v>2</v>
      </c>
      <c r="M823">
        <v>215</v>
      </c>
      <c r="N823" t="b">
        <v>1</v>
      </c>
      <c r="O823" t="s">
        <v>19</v>
      </c>
      <c r="P823" t="b">
        <v>0</v>
      </c>
    </row>
    <row r="824" spans="1:16" x14ac:dyDescent="0.3">
      <c r="A824">
        <v>823</v>
      </c>
      <c r="B824">
        <v>46</v>
      </c>
      <c r="C824" t="s">
        <v>27</v>
      </c>
      <c r="D824" t="s">
        <v>15</v>
      </c>
      <c r="E824">
        <v>94.6</v>
      </c>
      <c r="F824">
        <v>9692.5499999999993</v>
      </c>
      <c r="G824">
        <v>7</v>
      </c>
      <c r="H824">
        <v>10</v>
      </c>
      <c r="I824">
        <v>372.39</v>
      </c>
      <c r="J824">
        <v>9</v>
      </c>
      <c r="K824">
        <v>4</v>
      </c>
      <c r="L824">
        <v>1</v>
      </c>
      <c r="M824">
        <v>317</v>
      </c>
      <c r="N824" t="b">
        <v>1</v>
      </c>
      <c r="O824" t="s">
        <v>16</v>
      </c>
      <c r="P824" t="b">
        <v>0</v>
      </c>
    </row>
    <row r="825" spans="1:16" x14ac:dyDescent="0.3">
      <c r="A825">
        <v>824</v>
      </c>
      <c r="B825">
        <v>26</v>
      </c>
      <c r="C825" t="s">
        <v>25</v>
      </c>
      <c r="D825" t="s">
        <v>20</v>
      </c>
      <c r="E825">
        <v>83.97</v>
      </c>
      <c r="F825">
        <v>1701.24</v>
      </c>
      <c r="G825">
        <v>7</v>
      </c>
      <c r="H825">
        <v>22</v>
      </c>
      <c r="I825">
        <v>336.32</v>
      </c>
      <c r="J825">
        <v>0</v>
      </c>
      <c r="K825">
        <v>2</v>
      </c>
      <c r="L825">
        <v>5</v>
      </c>
      <c r="M825">
        <v>147</v>
      </c>
      <c r="N825" t="b">
        <v>0</v>
      </c>
      <c r="O825" t="s">
        <v>16</v>
      </c>
      <c r="P825" t="b">
        <v>0</v>
      </c>
    </row>
    <row r="826" spans="1:16" x14ac:dyDescent="0.3">
      <c r="A826">
        <v>825</v>
      </c>
      <c r="B826">
        <v>36</v>
      </c>
      <c r="C826" t="s">
        <v>26</v>
      </c>
      <c r="D826" t="s">
        <v>20</v>
      </c>
      <c r="E826">
        <v>27.9</v>
      </c>
      <c r="F826">
        <v>2796.72</v>
      </c>
      <c r="G826">
        <v>13</v>
      </c>
      <c r="H826">
        <v>3</v>
      </c>
      <c r="I826">
        <v>457.44</v>
      </c>
      <c r="J826">
        <v>1</v>
      </c>
      <c r="K826">
        <v>3</v>
      </c>
      <c r="L826">
        <v>3</v>
      </c>
      <c r="M826">
        <v>209</v>
      </c>
      <c r="N826" t="b">
        <v>0</v>
      </c>
      <c r="O826" t="s">
        <v>16</v>
      </c>
      <c r="P826" t="b">
        <v>0</v>
      </c>
    </row>
    <row r="827" spans="1:16" x14ac:dyDescent="0.3">
      <c r="A827">
        <v>826</v>
      </c>
      <c r="B827">
        <v>43</v>
      </c>
      <c r="C827" t="s">
        <v>26</v>
      </c>
      <c r="D827" t="s">
        <v>20</v>
      </c>
      <c r="E827">
        <v>53.16</v>
      </c>
      <c r="F827">
        <v>7124.95</v>
      </c>
      <c r="G827">
        <v>19</v>
      </c>
      <c r="H827">
        <v>33</v>
      </c>
      <c r="I827">
        <v>133.66999999999999</v>
      </c>
      <c r="J827">
        <v>0</v>
      </c>
      <c r="K827">
        <v>1</v>
      </c>
      <c r="L827">
        <v>1</v>
      </c>
      <c r="M827">
        <v>120</v>
      </c>
      <c r="N827" t="b">
        <v>0</v>
      </c>
      <c r="O827" t="s">
        <v>18</v>
      </c>
      <c r="P827" t="b">
        <v>1</v>
      </c>
    </row>
    <row r="828" spans="1:16" x14ac:dyDescent="0.3">
      <c r="A828">
        <v>827</v>
      </c>
      <c r="B828">
        <v>42</v>
      </c>
      <c r="C828" t="s">
        <v>26</v>
      </c>
      <c r="D828" t="s">
        <v>15</v>
      </c>
      <c r="E828">
        <v>62.69</v>
      </c>
      <c r="F828">
        <v>2474.59</v>
      </c>
      <c r="G828">
        <v>19</v>
      </c>
      <c r="H828">
        <v>69</v>
      </c>
      <c r="I828">
        <v>18.850000000000001</v>
      </c>
      <c r="J828">
        <v>0</v>
      </c>
      <c r="K828">
        <v>0</v>
      </c>
      <c r="L828">
        <v>4</v>
      </c>
      <c r="M828">
        <v>49</v>
      </c>
      <c r="N828" t="b">
        <v>0</v>
      </c>
      <c r="O828" t="s">
        <v>18</v>
      </c>
      <c r="P828" t="b">
        <v>1</v>
      </c>
    </row>
    <row r="829" spans="1:16" x14ac:dyDescent="0.3">
      <c r="A829">
        <v>828</v>
      </c>
      <c r="B829">
        <v>57</v>
      </c>
      <c r="C829" t="s">
        <v>22</v>
      </c>
      <c r="D829" t="s">
        <v>15</v>
      </c>
      <c r="E829">
        <v>53.03</v>
      </c>
      <c r="F829">
        <v>8725.84</v>
      </c>
      <c r="G829">
        <v>18</v>
      </c>
      <c r="H829">
        <v>41</v>
      </c>
      <c r="I829">
        <v>458.2</v>
      </c>
      <c r="J829">
        <v>5</v>
      </c>
      <c r="K829">
        <v>1</v>
      </c>
      <c r="L829">
        <v>1</v>
      </c>
      <c r="M829">
        <v>323</v>
      </c>
      <c r="N829" t="b">
        <v>1</v>
      </c>
      <c r="O829" t="s">
        <v>18</v>
      </c>
      <c r="P829" t="b">
        <v>0</v>
      </c>
    </row>
    <row r="830" spans="1:16" x14ac:dyDescent="0.3">
      <c r="A830">
        <v>829</v>
      </c>
      <c r="B830">
        <v>60</v>
      </c>
      <c r="C830" t="s">
        <v>22</v>
      </c>
      <c r="D830" t="s">
        <v>17</v>
      </c>
      <c r="E830">
        <v>155.86000000000001</v>
      </c>
      <c r="F830">
        <v>3530.69</v>
      </c>
      <c r="G830">
        <v>6</v>
      </c>
      <c r="H830">
        <v>7</v>
      </c>
      <c r="I830">
        <v>493.42</v>
      </c>
      <c r="J830">
        <v>9</v>
      </c>
      <c r="K830">
        <v>4</v>
      </c>
      <c r="L830">
        <v>3</v>
      </c>
      <c r="M830">
        <v>329</v>
      </c>
      <c r="N830" t="b">
        <v>0</v>
      </c>
      <c r="O830" t="s">
        <v>18</v>
      </c>
      <c r="P830" t="b">
        <v>1</v>
      </c>
    </row>
    <row r="831" spans="1:16" x14ac:dyDescent="0.3">
      <c r="A831">
        <v>830</v>
      </c>
      <c r="B831">
        <v>46</v>
      </c>
      <c r="C831" t="s">
        <v>27</v>
      </c>
      <c r="D831" t="s">
        <v>20</v>
      </c>
      <c r="E831">
        <v>116.46</v>
      </c>
      <c r="F831">
        <v>1890.31</v>
      </c>
      <c r="G831">
        <v>15</v>
      </c>
      <c r="H831">
        <v>66</v>
      </c>
      <c r="I831">
        <v>91.9</v>
      </c>
      <c r="J831">
        <v>4</v>
      </c>
      <c r="K831">
        <v>3</v>
      </c>
      <c r="L831">
        <v>2</v>
      </c>
      <c r="M831">
        <v>214</v>
      </c>
      <c r="N831" t="b">
        <v>1</v>
      </c>
      <c r="O831" t="s">
        <v>19</v>
      </c>
      <c r="P831" t="b">
        <v>1</v>
      </c>
    </row>
    <row r="832" spans="1:16" x14ac:dyDescent="0.3">
      <c r="A832">
        <v>831</v>
      </c>
      <c r="B832">
        <v>42</v>
      </c>
      <c r="C832" t="s">
        <v>26</v>
      </c>
      <c r="D832" t="s">
        <v>15</v>
      </c>
      <c r="E832">
        <v>140.16999999999999</v>
      </c>
      <c r="F832">
        <v>571.45000000000005</v>
      </c>
      <c r="G832">
        <v>3</v>
      </c>
      <c r="H832">
        <v>54</v>
      </c>
      <c r="I832">
        <v>334.31</v>
      </c>
      <c r="J832">
        <v>5</v>
      </c>
      <c r="K832">
        <v>4</v>
      </c>
      <c r="L832">
        <v>5</v>
      </c>
      <c r="M832">
        <v>100</v>
      </c>
      <c r="N832" t="b">
        <v>1</v>
      </c>
      <c r="O832" t="s">
        <v>18</v>
      </c>
      <c r="P832" t="b">
        <v>1</v>
      </c>
    </row>
    <row r="833" spans="1:16" x14ac:dyDescent="0.3">
      <c r="A833">
        <v>832</v>
      </c>
      <c r="B833">
        <v>36</v>
      </c>
      <c r="C833" t="s">
        <v>26</v>
      </c>
      <c r="D833" t="s">
        <v>20</v>
      </c>
      <c r="E833">
        <v>167.68</v>
      </c>
      <c r="F833">
        <v>5996.39</v>
      </c>
      <c r="G833">
        <v>2</v>
      </c>
      <c r="H833">
        <v>53</v>
      </c>
      <c r="I833">
        <v>59.61</v>
      </c>
      <c r="J833">
        <v>2</v>
      </c>
      <c r="K833">
        <v>0</v>
      </c>
      <c r="L833">
        <v>4</v>
      </c>
      <c r="M833">
        <v>298</v>
      </c>
      <c r="N833" t="b">
        <v>1</v>
      </c>
      <c r="O833" t="s">
        <v>18</v>
      </c>
      <c r="P833" t="b">
        <v>1</v>
      </c>
    </row>
    <row r="834" spans="1:16" x14ac:dyDescent="0.3">
      <c r="A834">
        <v>833</v>
      </c>
      <c r="B834">
        <v>21</v>
      </c>
      <c r="C834" t="s">
        <v>24</v>
      </c>
      <c r="D834" t="s">
        <v>15</v>
      </c>
      <c r="E834">
        <v>61.54</v>
      </c>
      <c r="F834">
        <v>8270.2900000000009</v>
      </c>
      <c r="G834">
        <v>7</v>
      </c>
      <c r="H834">
        <v>63</v>
      </c>
      <c r="I834">
        <v>37.1</v>
      </c>
      <c r="J834">
        <v>0</v>
      </c>
      <c r="K834">
        <v>2</v>
      </c>
      <c r="L834">
        <v>1</v>
      </c>
      <c r="M834">
        <v>80</v>
      </c>
      <c r="N834" t="b">
        <v>0</v>
      </c>
      <c r="O834" t="s">
        <v>19</v>
      </c>
      <c r="P834" t="b">
        <v>0</v>
      </c>
    </row>
    <row r="835" spans="1:16" x14ac:dyDescent="0.3">
      <c r="A835">
        <v>834</v>
      </c>
      <c r="B835">
        <v>62</v>
      </c>
      <c r="C835" t="s">
        <v>22</v>
      </c>
      <c r="D835" t="s">
        <v>15</v>
      </c>
      <c r="E835">
        <v>78.67</v>
      </c>
      <c r="F835">
        <v>2810.55</v>
      </c>
      <c r="G835">
        <v>19</v>
      </c>
      <c r="H835">
        <v>64</v>
      </c>
      <c r="I835">
        <v>187.7</v>
      </c>
      <c r="J835">
        <v>6</v>
      </c>
      <c r="K835">
        <v>3</v>
      </c>
      <c r="L835">
        <v>2</v>
      </c>
      <c r="M835">
        <v>180</v>
      </c>
      <c r="N835" t="b">
        <v>1</v>
      </c>
      <c r="O835" t="s">
        <v>19</v>
      </c>
      <c r="P835" t="b">
        <v>1</v>
      </c>
    </row>
    <row r="836" spans="1:16" x14ac:dyDescent="0.3">
      <c r="A836">
        <v>835</v>
      </c>
      <c r="B836">
        <v>37</v>
      </c>
      <c r="C836" t="s">
        <v>26</v>
      </c>
      <c r="D836" t="s">
        <v>15</v>
      </c>
      <c r="E836">
        <v>147.5</v>
      </c>
      <c r="F836">
        <v>9183.64</v>
      </c>
      <c r="G836">
        <v>10</v>
      </c>
      <c r="H836">
        <v>77</v>
      </c>
      <c r="I836">
        <v>59.29</v>
      </c>
      <c r="J836">
        <v>4</v>
      </c>
      <c r="K836">
        <v>0</v>
      </c>
      <c r="L836">
        <v>2</v>
      </c>
      <c r="M836">
        <v>117</v>
      </c>
      <c r="N836" t="b">
        <v>0</v>
      </c>
      <c r="O836" t="s">
        <v>19</v>
      </c>
      <c r="P836" t="b">
        <v>0</v>
      </c>
    </row>
    <row r="837" spans="1:16" x14ac:dyDescent="0.3">
      <c r="A837">
        <v>836</v>
      </c>
      <c r="B837">
        <v>63</v>
      </c>
      <c r="C837" t="s">
        <v>22</v>
      </c>
      <c r="D837" t="s">
        <v>17</v>
      </c>
      <c r="E837">
        <v>90.7</v>
      </c>
      <c r="F837">
        <v>7601.57</v>
      </c>
      <c r="G837">
        <v>6</v>
      </c>
      <c r="H837">
        <v>59</v>
      </c>
      <c r="I837">
        <v>64.48</v>
      </c>
      <c r="J837">
        <v>4</v>
      </c>
      <c r="K837">
        <v>1</v>
      </c>
      <c r="L837">
        <v>5</v>
      </c>
      <c r="M837">
        <v>87</v>
      </c>
      <c r="N837" t="b">
        <v>1</v>
      </c>
      <c r="O837" t="s">
        <v>16</v>
      </c>
      <c r="P837" t="b">
        <v>0</v>
      </c>
    </row>
    <row r="838" spans="1:16" x14ac:dyDescent="0.3">
      <c r="A838">
        <v>837</v>
      </c>
      <c r="B838">
        <v>18</v>
      </c>
      <c r="C838" t="s">
        <v>24</v>
      </c>
      <c r="D838" t="s">
        <v>20</v>
      </c>
      <c r="E838">
        <v>25.27</v>
      </c>
      <c r="F838">
        <v>706.88</v>
      </c>
      <c r="G838">
        <v>18</v>
      </c>
      <c r="H838">
        <v>46</v>
      </c>
      <c r="I838">
        <v>252.05</v>
      </c>
      <c r="J838">
        <v>2</v>
      </c>
      <c r="K838">
        <v>1</v>
      </c>
      <c r="L838">
        <v>1</v>
      </c>
      <c r="M838">
        <v>346</v>
      </c>
      <c r="N838" t="b">
        <v>0</v>
      </c>
      <c r="O838" t="s">
        <v>19</v>
      </c>
      <c r="P838" t="b">
        <v>1</v>
      </c>
    </row>
    <row r="839" spans="1:16" x14ac:dyDescent="0.3">
      <c r="A839">
        <v>838</v>
      </c>
      <c r="B839">
        <v>28</v>
      </c>
      <c r="C839" t="s">
        <v>25</v>
      </c>
      <c r="D839" t="s">
        <v>15</v>
      </c>
      <c r="E839">
        <v>98.29</v>
      </c>
      <c r="F839">
        <v>5769.07</v>
      </c>
      <c r="G839">
        <v>5</v>
      </c>
      <c r="H839">
        <v>87</v>
      </c>
      <c r="I839">
        <v>269.64</v>
      </c>
      <c r="J839">
        <v>8</v>
      </c>
      <c r="K839">
        <v>2</v>
      </c>
      <c r="L839">
        <v>1</v>
      </c>
      <c r="M839">
        <v>328</v>
      </c>
      <c r="N839" t="b">
        <v>0</v>
      </c>
      <c r="O839" t="s">
        <v>16</v>
      </c>
      <c r="P839" t="b">
        <v>1</v>
      </c>
    </row>
    <row r="840" spans="1:16" x14ac:dyDescent="0.3">
      <c r="A840">
        <v>839</v>
      </c>
      <c r="B840">
        <v>21</v>
      </c>
      <c r="C840" t="s">
        <v>24</v>
      </c>
      <c r="D840" t="s">
        <v>20</v>
      </c>
      <c r="E840">
        <v>183.49</v>
      </c>
      <c r="F840">
        <v>5717.67</v>
      </c>
      <c r="G840">
        <v>2</v>
      </c>
      <c r="H840">
        <v>77</v>
      </c>
      <c r="I840">
        <v>202.92</v>
      </c>
      <c r="J840">
        <v>9</v>
      </c>
      <c r="K840">
        <v>2</v>
      </c>
      <c r="L840">
        <v>5</v>
      </c>
      <c r="M840">
        <v>217</v>
      </c>
      <c r="N840" t="b">
        <v>1</v>
      </c>
      <c r="O840" t="s">
        <v>19</v>
      </c>
      <c r="P840" t="b">
        <v>0</v>
      </c>
    </row>
    <row r="841" spans="1:16" x14ac:dyDescent="0.3">
      <c r="A841">
        <v>840</v>
      </c>
      <c r="B841">
        <v>24</v>
      </c>
      <c r="C841" t="s">
        <v>24</v>
      </c>
      <c r="D841" t="s">
        <v>15</v>
      </c>
      <c r="E841">
        <v>93.62</v>
      </c>
      <c r="F841">
        <v>2103.4899999999998</v>
      </c>
      <c r="G841">
        <v>5</v>
      </c>
      <c r="H841">
        <v>17</v>
      </c>
      <c r="I841">
        <v>335.88</v>
      </c>
      <c r="J841">
        <v>6</v>
      </c>
      <c r="K841">
        <v>3</v>
      </c>
      <c r="L841">
        <v>2</v>
      </c>
      <c r="M841">
        <v>300</v>
      </c>
      <c r="N841" t="b">
        <v>1</v>
      </c>
      <c r="O841" t="s">
        <v>18</v>
      </c>
      <c r="P841" t="b">
        <v>1</v>
      </c>
    </row>
    <row r="842" spans="1:16" x14ac:dyDescent="0.3">
      <c r="A842">
        <v>841</v>
      </c>
      <c r="B842">
        <v>45</v>
      </c>
      <c r="C842" t="s">
        <v>26</v>
      </c>
      <c r="D842" t="s">
        <v>20</v>
      </c>
      <c r="E842">
        <v>79.8</v>
      </c>
      <c r="F842">
        <v>3411.99</v>
      </c>
      <c r="G842">
        <v>8</v>
      </c>
      <c r="H842">
        <v>68</v>
      </c>
      <c r="I842">
        <v>493.48</v>
      </c>
      <c r="J842">
        <v>7</v>
      </c>
      <c r="K842">
        <v>0</v>
      </c>
      <c r="L842">
        <v>1</v>
      </c>
      <c r="M842">
        <v>16</v>
      </c>
      <c r="N842" t="b">
        <v>0</v>
      </c>
      <c r="O842" t="s">
        <v>19</v>
      </c>
      <c r="P842" t="b">
        <v>0</v>
      </c>
    </row>
    <row r="843" spans="1:16" x14ac:dyDescent="0.3">
      <c r="A843">
        <v>842</v>
      </c>
      <c r="B843">
        <v>53</v>
      </c>
      <c r="C843" t="s">
        <v>27</v>
      </c>
      <c r="D843" t="s">
        <v>20</v>
      </c>
      <c r="E843">
        <v>198.11</v>
      </c>
      <c r="F843">
        <v>4636.96</v>
      </c>
      <c r="G843">
        <v>5</v>
      </c>
      <c r="H843">
        <v>87</v>
      </c>
      <c r="I843">
        <v>422.51</v>
      </c>
      <c r="J843">
        <v>7</v>
      </c>
      <c r="K843">
        <v>0</v>
      </c>
      <c r="L843">
        <v>4</v>
      </c>
      <c r="M843">
        <v>240</v>
      </c>
      <c r="N843" t="b">
        <v>0</v>
      </c>
      <c r="O843" t="s">
        <v>19</v>
      </c>
      <c r="P843" t="b">
        <v>1</v>
      </c>
    </row>
    <row r="844" spans="1:16" x14ac:dyDescent="0.3">
      <c r="A844">
        <v>843</v>
      </c>
      <c r="B844">
        <v>24</v>
      </c>
      <c r="C844" t="s">
        <v>24</v>
      </c>
      <c r="D844" t="s">
        <v>15</v>
      </c>
      <c r="E844">
        <v>135.99</v>
      </c>
      <c r="F844">
        <v>575.97</v>
      </c>
      <c r="G844">
        <v>16</v>
      </c>
      <c r="H844">
        <v>25</v>
      </c>
      <c r="I844">
        <v>384.44</v>
      </c>
      <c r="J844">
        <v>6</v>
      </c>
      <c r="K844">
        <v>2</v>
      </c>
      <c r="L844">
        <v>3</v>
      </c>
      <c r="M844">
        <v>332</v>
      </c>
      <c r="N844" t="b">
        <v>1</v>
      </c>
      <c r="O844" t="s">
        <v>19</v>
      </c>
      <c r="P844" t="b">
        <v>0</v>
      </c>
    </row>
    <row r="845" spans="1:16" x14ac:dyDescent="0.3">
      <c r="A845">
        <v>844</v>
      </c>
      <c r="B845">
        <v>37</v>
      </c>
      <c r="C845" t="s">
        <v>26</v>
      </c>
      <c r="D845" t="s">
        <v>20</v>
      </c>
      <c r="E845">
        <v>85.88</v>
      </c>
      <c r="F845">
        <v>1582.79</v>
      </c>
      <c r="G845">
        <v>3</v>
      </c>
      <c r="H845">
        <v>6</v>
      </c>
      <c r="I845">
        <v>213.99</v>
      </c>
      <c r="J845">
        <v>6</v>
      </c>
      <c r="K845">
        <v>4</v>
      </c>
      <c r="L845">
        <v>1</v>
      </c>
      <c r="M845">
        <v>24</v>
      </c>
      <c r="N845" t="b">
        <v>1</v>
      </c>
      <c r="O845" t="s">
        <v>16</v>
      </c>
      <c r="P845" t="b">
        <v>0</v>
      </c>
    </row>
    <row r="846" spans="1:16" x14ac:dyDescent="0.3">
      <c r="A846">
        <v>845</v>
      </c>
      <c r="B846">
        <v>52</v>
      </c>
      <c r="C846" t="s">
        <v>27</v>
      </c>
      <c r="D846" t="s">
        <v>17</v>
      </c>
      <c r="E846">
        <v>38.36</v>
      </c>
      <c r="F846">
        <v>1723.64</v>
      </c>
      <c r="G846">
        <v>13</v>
      </c>
      <c r="H846">
        <v>85</v>
      </c>
      <c r="I846">
        <v>171.63</v>
      </c>
      <c r="J846">
        <v>0</v>
      </c>
      <c r="K846">
        <v>2</v>
      </c>
      <c r="L846">
        <v>4</v>
      </c>
      <c r="M846">
        <v>171</v>
      </c>
      <c r="N846" t="b">
        <v>1</v>
      </c>
      <c r="O846" t="s">
        <v>18</v>
      </c>
      <c r="P846" t="b">
        <v>0</v>
      </c>
    </row>
    <row r="847" spans="1:16" x14ac:dyDescent="0.3">
      <c r="A847">
        <v>846</v>
      </c>
      <c r="B847">
        <v>68</v>
      </c>
      <c r="C847" t="s">
        <v>23</v>
      </c>
      <c r="D847" t="s">
        <v>17</v>
      </c>
      <c r="E847">
        <v>161.81</v>
      </c>
      <c r="F847">
        <v>3854.43</v>
      </c>
      <c r="G847">
        <v>6</v>
      </c>
      <c r="H847">
        <v>11</v>
      </c>
      <c r="I847">
        <v>289.94</v>
      </c>
      <c r="J847">
        <v>7</v>
      </c>
      <c r="K847">
        <v>2</v>
      </c>
      <c r="L847">
        <v>2</v>
      </c>
      <c r="M847">
        <v>90</v>
      </c>
      <c r="N847" t="b">
        <v>1</v>
      </c>
      <c r="O847" t="s">
        <v>19</v>
      </c>
      <c r="P847" t="b">
        <v>1</v>
      </c>
    </row>
    <row r="848" spans="1:16" x14ac:dyDescent="0.3">
      <c r="A848">
        <v>847</v>
      </c>
      <c r="B848">
        <v>68</v>
      </c>
      <c r="C848" t="s">
        <v>23</v>
      </c>
      <c r="D848" t="s">
        <v>20</v>
      </c>
      <c r="E848">
        <v>147.44999999999999</v>
      </c>
      <c r="F848">
        <v>7498.84</v>
      </c>
      <c r="G848">
        <v>4</v>
      </c>
      <c r="H848">
        <v>61</v>
      </c>
      <c r="I848">
        <v>161.04</v>
      </c>
      <c r="J848">
        <v>5</v>
      </c>
      <c r="K848">
        <v>1</v>
      </c>
      <c r="L848">
        <v>5</v>
      </c>
      <c r="M848">
        <v>97</v>
      </c>
      <c r="N848" t="b">
        <v>1</v>
      </c>
      <c r="O848" t="s">
        <v>16</v>
      </c>
      <c r="P848" t="b">
        <v>1</v>
      </c>
    </row>
    <row r="849" spans="1:16" x14ac:dyDescent="0.3">
      <c r="A849">
        <v>848</v>
      </c>
      <c r="B849">
        <v>56</v>
      </c>
      <c r="C849" t="s">
        <v>22</v>
      </c>
      <c r="D849" t="s">
        <v>20</v>
      </c>
      <c r="E849">
        <v>185.94</v>
      </c>
      <c r="F849">
        <v>8329.91</v>
      </c>
      <c r="G849">
        <v>10</v>
      </c>
      <c r="H849">
        <v>90</v>
      </c>
      <c r="I849">
        <v>93.27</v>
      </c>
      <c r="J849">
        <v>8</v>
      </c>
      <c r="K849">
        <v>2</v>
      </c>
      <c r="L849">
        <v>4</v>
      </c>
      <c r="M849">
        <v>232</v>
      </c>
      <c r="N849" t="b">
        <v>1</v>
      </c>
      <c r="O849" t="s">
        <v>18</v>
      </c>
      <c r="P849" t="b">
        <v>0</v>
      </c>
    </row>
    <row r="850" spans="1:16" x14ac:dyDescent="0.3">
      <c r="A850">
        <v>849</v>
      </c>
      <c r="B850">
        <v>38</v>
      </c>
      <c r="C850" t="s">
        <v>26</v>
      </c>
      <c r="D850" t="s">
        <v>15</v>
      </c>
      <c r="E850">
        <v>59.11</v>
      </c>
      <c r="F850">
        <v>1712.21</v>
      </c>
      <c r="G850">
        <v>18</v>
      </c>
      <c r="H850">
        <v>27</v>
      </c>
      <c r="I850">
        <v>435.43</v>
      </c>
      <c r="J850">
        <v>9</v>
      </c>
      <c r="K850">
        <v>4</v>
      </c>
      <c r="L850">
        <v>4</v>
      </c>
      <c r="M850">
        <v>147</v>
      </c>
      <c r="N850" t="b">
        <v>0</v>
      </c>
      <c r="O850" t="s">
        <v>19</v>
      </c>
      <c r="P850" t="b">
        <v>1</v>
      </c>
    </row>
    <row r="851" spans="1:16" x14ac:dyDescent="0.3">
      <c r="A851">
        <v>850</v>
      </c>
      <c r="B851">
        <v>61</v>
      </c>
      <c r="C851" t="s">
        <v>22</v>
      </c>
      <c r="D851" t="s">
        <v>15</v>
      </c>
      <c r="E851">
        <v>40.69</v>
      </c>
      <c r="F851">
        <v>7543.87</v>
      </c>
      <c r="G851">
        <v>18</v>
      </c>
      <c r="H851">
        <v>26</v>
      </c>
      <c r="I851">
        <v>69.150000000000006</v>
      </c>
      <c r="J851">
        <v>9</v>
      </c>
      <c r="K851">
        <v>1</v>
      </c>
      <c r="L851">
        <v>1</v>
      </c>
      <c r="M851">
        <v>306</v>
      </c>
      <c r="N851" t="b">
        <v>1</v>
      </c>
      <c r="O851" t="s">
        <v>19</v>
      </c>
      <c r="P851" t="b">
        <v>0</v>
      </c>
    </row>
    <row r="852" spans="1:16" x14ac:dyDescent="0.3">
      <c r="A852">
        <v>851</v>
      </c>
      <c r="B852">
        <v>18</v>
      </c>
      <c r="C852" t="s">
        <v>24</v>
      </c>
      <c r="D852" t="s">
        <v>20</v>
      </c>
      <c r="E852">
        <v>150.33000000000001</v>
      </c>
      <c r="F852">
        <v>6740.03</v>
      </c>
      <c r="G852">
        <v>12</v>
      </c>
      <c r="H852">
        <v>95</v>
      </c>
      <c r="I852">
        <v>492.33</v>
      </c>
      <c r="J852">
        <v>8</v>
      </c>
      <c r="K852">
        <v>1</v>
      </c>
      <c r="L852">
        <v>5</v>
      </c>
      <c r="M852">
        <v>301</v>
      </c>
      <c r="N852" t="b">
        <v>1</v>
      </c>
      <c r="O852" t="s">
        <v>16</v>
      </c>
      <c r="P852" t="b">
        <v>1</v>
      </c>
    </row>
    <row r="853" spans="1:16" x14ac:dyDescent="0.3">
      <c r="A853">
        <v>852</v>
      </c>
      <c r="B853">
        <v>54</v>
      </c>
      <c r="C853" t="s">
        <v>27</v>
      </c>
      <c r="D853" t="s">
        <v>20</v>
      </c>
      <c r="E853">
        <v>56.61</v>
      </c>
      <c r="F853">
        <v>8917.81</v>
      </c>
      <c r="G853">
        <v>3</v>
      </c>
      <c r="H853">
        <v>26</v>
      </c>
      <c r="I853">
        <v>137.1</v>
      </c>
      <c r="J853">
        <v>0</v>
      </c>
      <c r="K853">
        <v>4</v>
      </c>
      <c r="L853">
        <v>5</v>
      </c>
      <c r="M853">
        <v>204</v>
      </c>
      <c r="N853" t="b">
        <v>0</v>
      </c>
      <c r="O853" t="s">
        <v>16</v>
      </c>
      <c r="P853" t="b">
        <v>1</v>
      </c>
    </row>
    <row r="854" spans="1:16" x14ac:dyDescent="0.3">
      <c r="A854">
        <v>853</v>
      </c>
      <c r="B854">
        <v>63</v>
      </c>
      <c r="C854" t="s">
        <v>22</v>
      </c>
      <c r="D854" t="s">
        <v>20</v>
      </c>
      <c r="E854">
        <v>51.7</v>
      </c>
      <c r="F854">
        <v>9691.0300000000007</v>
      </c>
      <c r="G854">
        <v>12</v>
      </c>
      <c r="H854">
        <v>70</v>
      </c>
      <c r="I854">
        <v>371.25</v>
      </c>
      <c r="J854">
        <v>8</v>
      </c>
      <c r="K854">
        <v>4</v>
      </c>
      <c r="L854">
        <v>4</v>
      </c>
      <c r="M854">
        <v>44</v>
      </c>
      <c r="N854" t="b">
        <v>1</v>
      </c>
      <c r="O854" t="s">
        <v>19</v>
      </c>
      <c r="P854" t="b">
        <v>1</v>
      </c>
    </row>
    <row r="855" spans="1:16" x14ac:dyDescent="0.3">
      <c r="A855">
        <v>854</v>
      </c>
      <c r="B855">
        <v>59</v>
      </c>
      <c r="C855" t="s">
        <v>22</v>
      </c>
      <c r="D855" t="s">
        <v>20</v>
      </c>
      <c r="E855">
        <v>77.569999999999993</v>
      </c>
      <c r="F855">
        <v>1332.16</v>
      </c>
      <c r="G855">
        <v>12</v>
      </c>
      <c r="H855">
        <v>28</v>
      </c>
      <c r="I855">
        <v>39.94</v>
      </c>
      <c r="J855">
        <v>7</v>
      </c>
      <c r="K855">
        <v>1</v>
      </c>
      <c r="L855">
        <v>4</v>
      </c>
      <c r="M855">
        <v>291</v>
      </c>
      <c r="N855" t="b">
        <v>1</v>
      </c>
      <c r="O855" t="s">
        <v>18</v>
      </c>
      <c r="P855" t="b">
        <v>0</v>
      </c>
    </row>
    <row r="856" spans="1:16" x14ac:dyDescent="0.3">
      <c r="A856">
        <v>855</v>
      </c>
      <c r="B856">
        <v>20</v>
      </c>
      <c r="C856" t="s">
        <v>24</v>
      </c>
      <c r="D856" t="s">
        <v>17</v>
      </c>
      <c r="E856">
        <v>167.03</v>
      </c>
      <c r="F856">
        <v>898.67</v>
      </c>
      <c r="G856">
        <v>2</v>
      </c>
      <c r="H856">
        <v>65</v>
      </c>
      <c r="I856">
        <v>403.54</v>
      </c>
      <c r="J856">
        <v>4</v>
      </c>
      <c r="K856">
        <v>1</v>
      </c>
      <c r="L856">
        <v>2</v>
      </c>
      <c r="M856">
        <v>28</v>
      </c>
      <c r="N856" t="b">
        <v>1</v>
      </c>
      <c r="O856" t="s">
        <v>16</v>
      </c>
      <c r="P856" t="b">
        <v>0</v>
      </c>
    </row>
    <row r="857" spans="1:16" x14ac:dyDescent="0.3">
      <c r="A857">
        <v>856</v>
      </c>
      <c r="B857">
        <v>51</v>
      </c>
      <c r="C857" t="s">
        <v>27</v>
      </c>
      <c r="D857" t="s">
        <v>20</v>
      </c>
      <c r="E857">
        <v>117.12</v>
      </c>
      <c r="F857">
        <v>8017.33</v>
      </c>
      <c r="G857">
        <v>18</v>
      </c>
      <c r="H857">
        <v>34</v>
      </c>
      <c r="I857">
        <v>262.73</v>
      </c>
      <c r="J857">
        <v>0</v>
      </c>
      <c r="K857">
        <v>1</v>
      </c>
      <c r="L857">
        <v>1</v>
      </c>
      <c r="M857">
        <v>329</v>
      </c>
      <c r="N857" t="b">
        <v>0</v>
      </c>
      <c r="O857" t="s">
        <v>18</v>
      </c>
      <c r="P857" t="b">
        <v>0</v>
      </c>
    </row>
    <row r="858" spans="1:16" x14ac:dyDescent="0.3">
      <c r="A858">
        <v>857</v>
      </c>
      <c r="B858">
        <v>30</v>
      </c>
      <c r="C858" t="s">
        <v>25</v>
      </c>
      <c r="D858" t="s">
        <v>15</v>
      </c>
      <c r="E858">
        <v>28.25</v>
      </c>
      <c r="F858">
        <v>1705.49</v>
      </c>
      <c r="G858">
        <v>2</v>
      </c>
      <c r="H858">
        <v>3</v>
      </c>
      <c r="I858">
        <v>484.09</v>
      </c>
      <c r="J858">
        <v>0</v>
      </c>
      <c r="K858">
        <v>4</v>
      </c>
      <c r="L858">
        <v>5</v>
      </c>
      <c r="M858">
        <v>265</v>
      </c>
      <c r="N858" t="b">
        <v>0</v>
      </c>
      <c r="O858" t="s">
        <v>16</v>
      </c>
      <c r="P858" t="b">
        <v>1</v>
      </c>
    </row>
    <row r="859" spans="1:16" x14ac:dyDescent="0.3">
      <c r="A859">
        <v>858</v>
      </c>
      <c r="B859">
        <v>33</v>
      </c>
      <c r="C859" t="s">
        <v>25</v>
      </c>
      <c r="D859" t="s">
        <v>17</v>
      </c>
      <c r="E859">
        <v>103.5</v>
      </c>
      <c r="F859">
        <v>2026.29</v>
      </c>
      <c r="G859">
        <v>2</v>
      </c>
      <c r="H859">
        <v>74</v>
      </c>
      <c r="I859">
        <v>251.24</v>
      </c>
      <c r="J859">
        <v>7</v>
      </c>
      <c r="K859">
        <v>0</v>
      </c>
      <c r="L859">
        <v>3</v>
      </c>
      <c r="M859">
        <v>336</v>
      </c>
      <c r="N859" t="b">
        <v>0</v>
      </c>
      <c r="O859" t="s">
        <v>19</v>
      </c>
      <c r="P859" t="b">
        <v>1</v>
      </c>
    </row>
    <row r="860" spans="1:16" x14ac:dyDescent="0.3">
      <c r="A860">
        <v>859</v>
      </c>
      <c r="B860">
        <v>51</v>
      </c>
      <c r="C860" t="s">
        <v>27</v>
      </c>
      <c r="D860" t="s">
        <v>20</v>
      </c>
      <c r="E860">
        <v>143.12</v>
      </c>
      <c r="F860">
        <v>8832.16</v>
      </c>
      <c r="G860">
        <v>8</v>
      </c>
      <c r="H860">
        <v>79</v>
      </c>
      <c r="I860">
        <v>391.06</v>
      </c>
      <c r="J860">
        <v>5</v>
      </c>
      <c r="K860">
        <v>3</v>
      </c>
      <c r="L860">
        <v>4</v>
      </c>
      <c r="M860">
        <v>78</v>
      </c>
      <c r="N860" t="b">
        <v>1</v>
      </c>
      <c r="O860" t="s">
        <v>19</v>
      </c>
      <c r="P860" t="b">
        <v>0</v>
      </c>
    </row>
    <row r="861" spans="1:16" x14ac:dyDescent="0.3">
      <c r="A861">
        <v>860</v>
      </c>
      <c r="B861">
        <v>41</v>
      </c>
      <c r="C861" t="s">
        <v>26</v>
      </c>
      <c r="D861" t="s">
        <v>15</v>
      </c>
      <c r="E861">
        <v>116.91</v>
      </c>
      <c r="F861">
        <v>9395.75</v>
      </c>
      <c r="G861">
        <v>1</v>
      </c>
      <c r="H861">
        <v>62</v>
      </c>
      <c r="I861">
        <v>123.93</v>
      </c>
      <c r="J861">
        <v>0</v>
      </c>
      <c r="K861">
        <v>3</v>
      </c>
      <c r="L861">
        <v>3</v>
      </c>
      <c r="M861">
        <v>55</v>
      </c>
      <c r="N861" t="b">
        <v>1</v>
      </c>
      <c r="O861" t="s">
        <v>19</v>
      </c>
      <c r="P861" t="b">
        <v>1</v>
      </c>
    </row>
    <row r="862" spans="1:16" x14ac:dyDescent="0.3">
      <c r="A862">
        <v>861</v>
      </c>
      <c r="B862">
        <v>30</v>
      </c>
      <c r="C862" t="s">
        <v>25</v>
      </c>
      <c r="D862" t="s">
        <v>17</v>
      </c>
      <c r="E862">
        <v>123.04</v>
      </c>
      <c r="F862">
        <v>3252.87</v>
      </c>
      <c r="G862">
        <v>13</v>
      </c>
      <c r="H862">
        <v>40</v>
      </c>
      <c r="I862">
        <v>180.63</v>
      </c>
      <c r="J862">
        <v>7</v>
      </c>
      <c r="K862">
        <v>2</v>
      </c>
      <c r="L862">
        <v>4</v>
      </c>
      <c r="M862">
        <v>302</v>
      </c>
      <c r="N862" t="b">
        <v>0</v>
      </c>
      <c r="O862" t="s">
        <v>16</v>
      </c>
      <c r="P862" t="b">
        <v>1</v>
      </c>
    </row>
    <row r="863" spans="1:16" x14ac:dyDescent="0.3">
      <c r="A863">
        <v>862</v>
      </c>
      <c r="B863">
        <v>23</v>
      </c>
      <c r="C863" t="s">
        <v>24</v>
      </c>
      <c r="D863" t="s">
        <v>20</v>
      </c>
      <c r="E863">
        <v>60.46</v>
      </c>
      <c r="F863">
        <v>8437.4599999999991</v>
      </c>
      <c r="G863">
        <v>18</v>
      </c>
      <c r="H863">
        <v>24</v>
      </c>
      <c r="I863">
        <v>396.44</v>
      </c>
      <c r="J863">
        <v>2</v>
      </c>
      <c r="K863">
        <v>4</v>
      </c>
      <c r="L863">
        <v>5</v>
      </c>
      <c r="M863">
        <v>53</v>
      </c>
      <c r="N863" t="b">
        <v>0</v>
      </c>
      <c r="O863" t="s">
        <v>18</v>
      </c>
      <c r="P863" t="b">
        <v>1</v>
      </c>
    </row>
    <row r="864" spans="1:16" x14ac:dyDescent="0.3">
      <c r="A864">
        <v>863</v>
      </c>
      <c r="B864">
        <v>56</v>
      </c>
      <c r="C864" t="s">
        <v>22</v>
      </c>
      <c r="D864" t="s">
        <v>20</v>
      </c>
      <c r="E864">
        <v>172.59</v>
      </c>
      <c r="F864">
        <v>8602.68</v>
      </c>
      <c r="G864">
        <v>8</v>
      </c>
      <c r="H864">
        <v>53</v>
      </c>
      <c r="I864">
        <v>437.66</v>
      </c>
      <c r="J864">
        <v>2</v>
      </c>
      <c r="K864">
        <v>1</v>
      </c>
      <c r="L864">
        <v>1</v>
      </c>
      <c r="M864">
        <v>126</v>
      </c>
      <c r="N864" t="b">
        <v>1</v>
      </c>
      <c r="O864" t="s">
        <v>18</v>
      </c>
      <c r="P864" t="b">
        <v>0</v>
      </c>
    </row>
    <row r="865" spans="1:16" x14ac:dyDescent="0.3">
      <c r="A865">
        <v>864</v>
      </c>
      <c r="B865">
        <v>19</v>
      </c>
      <c r="C865" t="s">
        <v>24</v>
      </c>
      <c r="D865" t="s">
        <v>20</v>
      </c>
      <c r="E865">
        <v>121.05</v>
      </c>
      <c r="F865">
        <v>6093.37</v>
      </c>
      <c r="G865">
        <v>13</v>
      </c>
      <c r="H865">
        <v>70</v>
      </c>
      <c r="I865">
        <v>62.14</v>
      </c>
      <c r="J865">
        <v>0</v>
      </c>
      <c r="K865">
        <v>0</v>
      </c>
      <c r="L865">
        <v>3</v>
      </c>
      <c r="M865">
        <v>233</v>
      </c>
      <c r="N865" t="b">
        <v>1</v>
      </c>
      <c r="O865" t="s">
        <v>16</v>
      </c>
      <c r="P865" t="b">
        <v>0</v>
      </c>
    </row>
    <row r="866" spans="1:16" x14ac:dyDescent="0.3">
      <c r="A866">
        <v>865</v>
      </c>
      <c r="B866">
        <v>28</v>
      </c>
      <c r="C866" t="s">
        <v>25</v>
      </c>
      <c r="D866" t="s">
        <v>20</v>
      </c>
      <c r="E866">
        <v>148.38</v>
      </c>
      <c r="F866">
        <v>5704.28</v>
      </c>
      <c r="G866">
        <v>7</v>
      </c>
      <c r="H866">
        <v>35</v>
      </c>
      <c r="I866">
        <v>348.69</v>
      </c>
      <c r="J866">
        <v>6</v>
      </c>
      <c r="K866">
        <v>2</v>
      </c>
      <c r="L866">
        <v>2</v>
      </c>
      <c r="M866">
        <v>187</v>
      </c>
      <c r="N866" t="b">
        <v>1</v>
      </c>
      <c r="O866" t="s">
        <v>16</v>
      </c>
      <c r="P866" t="b">
        <v>1</v>
      </c>
    </row>
    <row r="867" spans="1:16" x14ac:dyDescent="0.3">
      <c r="A867">
        <v>866</v>
      </c>
      <c r="B867">
        <v>24</v>
      </c>
      <c r="C867" t="s">
        <v>24</v>
      </c>
      <c r="D867" t="s">
        <v>17</v>
      </c>
      <c r="E867">
        <v>196.74</v>
      </c>
      <c r="F867">
        <v>5800.8</v>
      </c>
      <c r="G867">
        <v>3</v>
      </c>
      <c r="H867">
        <v>96</v>
      </c>
      <c r="I867">
        <v>490.41</v>
      </c>
      <c r="J867">
        <v>6</v>
      </c>
      <c r="K867">
        <v>2</v>
      </c>
      <c r="L867">
        <v>5</v>
      </c>
      <c r="M867">
        <v>212</v>
      </c>
      <c r="N867" t="b">
        <v>0</v>
      </c>
      <c r="O867" t="s">
        <v>18</v>
      </c>
      <c r="P867" t="b">
        <v>1</v>
      </c>
    </row>
    <row r="868" spans="1:16" x14ac:dyDescent="0.3">
      <c r="A868">
        <v>867</v>
      </c>
      <c r="B868">
        <v>24</v>
      </c>
      <c r="C868" t="s">
        <v>24</v>
      </c>
      <c r="D868" t="s">
        <v>15</v>
      </c>
      <c r="E868">
        <v>97.08</v>
      </c>
      <c r="F868">
        <v>3082.76</v>
      </c>
      <c r="G868">
        <v>10</v>
      </c>
      <c r="H868">
        <v>3</v>
      </c>
      <c r="I868">
        <v>473.96</v>
      </c>
      <c r="J868">
        <v>7</v>
      </c>
      <c r="K868">
        <v>1</v>
      </c>
      <c r="L868">
        <v>3</v>
      </c>
      <c r="M868">
        <v>121</v>
      </c>
      <c r="N868" t="b">
        <v>0</v>
      </c>
      <c r="O868" t="s">
        <v>16</v>
      </c>
      <c r="P868" t="b">
        <v>0</v>
      </c>
    </row>
    <row r="869" spans="1:16" x14ac:dyDescent="0.3">
      <c r="A869">
        <v>868</v>
      </c>
      <c r="B869">
        <v>56</v>
      </c>
      <c r="C869" t="s">
        <v>22</v>
      </c>
      <c r="D869" t="s">
        <v>20</v>
      </c>
      <c r="E869">
        <v>178.59</v>
      </c>
      <c r="F869">
        <v>6226.78</v>
      </c>
      <c r="G869">
        <v>19</v>
      </c>
      <c r="H869">
        <v>79</v>
      </c>
      <c r="I869">
        <v>188.52</v>
      </c>
      <c r="J869">
        <v>2</v>
      </c>
      <c r="K869">
        <v>4</v>
      </c>
      <c r="L869">
        <v>4</v>
      </c>
      <c r="M869">
        <v>255</v>
      </c>
      <c r="N869" t="b">
        <v>0</v>
      </c>
      <c r="O869" t="s">
        <v>16</v>
      </c>
      <c r="P869" t="b">
        <v>1</v>
      </c>
    </row>
    <row r="870" spans="1:16" x14ac:dyDescent="0.3">
      <c r="A870">
        <v>869</v>
      </c>
      <c r="B870">
        <v>56</v>
      </c>
      <c r="C870" t="s">
        <v>22</v>
      </c>
      <c r="D870" t="s">
        <v>17</v>
      </c>
      <c r="E870">
        <v>21.31</v>
      </c>
      <c r="F870">
        <v>2511.44</v>
      </c>
      <c r="G870">
        <v>13</v>
      </c>
      <c r="H870">
        <v>28</v>
      </c>
      <c r="I870">
        <v>156.41999999999999</v>
      </c>
      <c r="J870">
        <v>1</v>
      </c>
      <c r="K870">
        <v>3</v>
      </c>
      <c r="L870">
        <v>1</v>
      </c>
      <c r="M870">
        <v>305</v>
      </c>
      <c r="N870" t="b">
        <v>1</v>
      </c>
      <c r="O870" t="s">
        <v>16</v>
      </c>
      <c r="P870" t="b">
        <v>1</v>
      </c>
    </row>
    <row r="871" spans="1:16" x14ac:dyDescent="0.3">
      <c r="A871">
        <v>870</v>
      </c>
      <c r="B871">
        <v>29</v>
      </c>
      <c r="C871" t="s">
        <v>25</v>
      </c>
      <c r="D871" t="s">
        <v>17</v>
      </c>
      <c r="E871">
        <v>26.01</v>
      </c>
      <c r="F871">
        <v>1858.56</v>
      </c>
      <c r="G871">
        <v>19</v>
      </c>
      <c r="H871">
        <v>28</v>
      </c>
      <c r="I871">
        <v>75.91</v>
      </c>
      <c r="J871">
        <v>9</v>
      </c>
      <c r="K871">
        <v>0</v>
      </c>
      <c r="L871">
        <v>4</v>
      </c>
      <c r="M871">
        <v>348</v>
      </c>
      <c r="N871" t="b">
        <v>0</v>
      </c>
      <c r="O871" t="s">
        <v>19</v>
      </c>
      <c r="P871" t="b">
        <v>1</v>
      </c>
    </row>
    <row r="872" spans="1:16" x14ac:dyDescent="0.3">
      <c r="A872">
        <v>871</v>
      </c>
      <c r="B872">
        <v>68</v>
      </c>
      <c r="C872" t="s">
        <v>23</v>
      </c>
      <c r="D872" t="s">
        <v>15</v>
      </c>
      <c r="E872">
        <v>126.25</v>
      </c>
      <c r="F872">
        <v>4188.21</v>
      </c>
      <c r="G872">
        <v>8</v>
      </c>
      <c r="H872">
        <v>65</v>
      </c>
      <c r="I872">
        <v>493.85</v>
      </c>
      <c r="J872">
        <v>5</v>
      </c>
      <c r="K872">
        <v>1</v>
      </c>
      <c r="L872">
        <v>1</v>
      </c>
      <c r="M872">
        <v>22</v>
      </c>
      <c r="N872" t="b">
        <v>0</v>
      </c>
      <c r="O872" t="s">
        <v>16</v>
      </c>
      <c r="P872" t="b">
        <v>1</v>
      </c>
    </row>
    <row r="873" spans="1:16" x14ac:dyDescent="0.3">
      <c r="A873">
        <v>872</v>
      </c>
      <c r="B873">
        <v>39</v>
      </c>
      <c r="C873" t="s">
        <v>26</v>
      </c>
      <c r="D873" t="s">
        <v>17</v>
      </c>
      <c r="E873">
        <v>76.06</v>
      </c>
      <c r="F873">
        <v>7087.23</v>
      </c>
      <c r="G873">
        <v>18</v>
      </c>
      <c r="H873">
        <v>86</v>
      </c>
      <c r="I873">
        <v>386.73</v>
      </c>
      <c r="J873">
        <v>4</v>
      </c>
      <c r="K873">
        <v>0</v>
      </c>
      <c r="L873">
        <v>4</v>
      </c>
      <c r="M873">
        <v>145</v>
      </c>
      <c r="N873" t="b">
        <v>1</v>
      </c>
      <c r="O873" t="s">
        <v>19</v>
      </c>
      <c r="P873" t="b">
        <v>0</v>
      </c>
    </row>
    <row r="874" spans="1:16" x14ac:dyDescent="0.3">
      <c r="A874">
        <v>873</v>
      </c>
      <c r="B874">
        <v>68</v>
      </c>
      <c r="C874" t="s">
        <v>23</v>
      </c>
      <c r="D874" t="s">
        <v>17</v>
      </c>
      <c r="E874">
        <v>64.69</v>
      </c>
      <c r="F874">
        <v>6252.13</v>
      </c>
      <c r="G874">
        <v>15</v>
      </c>
      <c r="H874">
        <v>18</v>
      </c>
      <c r="I874">
        <v>316.64</v>
      </c>
      <c r="J874">
        <v>3</v>
      </c>
      <c r="K874">
        <v>4</v>
      </c>
      <c r="L874">
        <v>3</v>
      </c>
      <c r="M874">
        <v>167</v>
      </c>
      <c r="N874" t="b">
        <v>0</v>
      </c>
      <c r="O874" t="s">
        <v>19</v>
      </c>
      <c r="P874" t="b">
        <v>0</v>
      </c>
    </row>
    <row r="875" spans="1:16" x14ac:dyDescent="0.3">
      <c r="A875">
        <v>874</v>
      </c>
      <c r="B875">
        <v>68</v>
      </c>
      <c r="C875" t="s">
        <v>23</v>
      </c>
      <c r="D875" t="s">
        <v>15</v>
      </c>
      <c r="E875">
        <v>70.03</v>
      </c>
      <c r="F875">
        <v>9652.33</v>
      </c>
      <c r="G875">
        <v>7</v>
      </c>
      <c r="H875">
        <v>73</v>
      </c>
      <c r="I875">
        <v>265.29000000000002</v>
      </c>
      <c r="J875">
        <v>9</v>
      </c>
      <c r="K875">
        <v>4</v>
      </c>
      <c r="L875">
        <v>2</v>
      </c>
      <c r="M875">
        <v>197</v>
      </c>
      <c r="N875" t="b">
        <v>1</v>
      </c>
      <c r="O875" t="s">
        <v>19</v>
      </c>
      <c r="P875" t="b">
        <v>1</v>
      </c>
    </row>
    <row r="876" spans="1:16" x14ac:dyDescent="0.3">
      <c r="A876">
        <v>875</v>
      </c>
      <c r="B876">
        <v>69</v>
      </c>
      <c r="C876" t="s">
        <v>23</v>
      </c>
      <c r="D876" t="s">
        <v>17</v>
      </c>
      <c r="E876">
        <v>77.31</v>
      </c>
      <c r="F876">
        <v>6499.91</v>
      </c>
      <c r="G876">
        <v>7</v>
      </c>
      <c r="H876">
        <v>9</v>
      </c>
      <c r="I876">
        <v>405.13</v>
      </c>
      <c r="J876">
        <v>7</v>
      </c>
      <c r="K876">
        <v>2</v>
      </c>
      <c r="L876">
        <v>4</v>
      </c>
      <c r="M876">
        <v>352</v>
      </c>
      <c r="N876" t="b">
        <v>0</v>
      </c>
      <c r="O876" t="s">
        <v>16</v>
      </c>
      <c r="P876" t="b">
        <v>1</v>
      </c>
    </row>
    <row r="877" spans="1:16" x14ac:dyDescent="0.3">
      <c r="A877">
        <v>876</v>
      </c>
      <c r="B877">
        <v>20</v>
      </c>
      <c r="C877" t="s">
        <v>24</v>
      </c>
      <c r="D877" t="s">
        <v>17</v>
      </c>
      <c r="E877">
        <v>151.21</v>
      </c>
      <c r="F877">
        <v>1499.01</v>
      </c>
      <c r="G877">
        <v>3</v>
      </c>
      <c r="H877">
        <v>46</v>
      </c>
      <c r="I877">
        <v>329.31</v>
      </c>
      <c r="J877">
        <v>5</v>
      </c>
      <c r="K877">
        <v>1</v>
      </c>
      <c r="L877">
        <v>3</v>
      </c>
      <c r="M877">
        <v>280</v>
      </c>
      <c r="N877" t="b">
        <v>0</v>
      </c>
      <c r="O877" t="s">
        <v>16</v>
      </c>
      <c r="P877" t="b">
        <v>1</v>
      </c>
    </row>
    <row r="878" spans="1:16" x14ac:dyDescent="0.3">
      <c r="A878">
        <v>877</v>
      </c>
      <c r="B878">
        <v>30</v>
      </c>
      <c r="C878" t="s">
        <v>25</v>
      </c>
      <c r="D878" t="s">
        <v>15</v>
      </c>
      <c r="E878">
        <v>122.46</v>
      </c>
      <c r="F878">
        <v>1696.06</v>
      </c>
      <c r="G878">
        <v>18</v>
      </c>
      <c r="H878">
        <v>14</v>
      </c>
      <c r="I878">
        <v>248.93</v>
      </c>
      <c r="J878">
        <v>5</v>
      </c>
      <c r="K878">
        <v>2</v>
      </c>
      <c r="L878">
        <v>3</v>
      </c>
      <c r="M878">
        <v>174</v>
      </c>
      <c r="N878" t="b">
        <v>1</v>
      </c>
      <c r="O878" t="s">
        <v>18</v>
      </c>
      <c r="P878" t="b">
        <v>0</v>
      </c>
    </row>
    <row r="879" spans="1:16" x14ac:dyDescent="0.3">
      <c r="A879">
        <v>878</v>
      </c>
      <c r="B879">
        <v>47</v>
      </c>
      <c r="C879" t="s">
        <v>27</v>
      </c>
      <c r="D879" t="s">
        <v>17</v>
      </c>
      <c r="E879">
        <v>162.03</v>
      </c>
      <c r="F879">
        <v>1021.36</v>
      </c>
      <c r="G879">
        <v>14</v>
      </c>
      <c r="H879">
        <v>21</v>
      </c>
      <c r="I879">
        <v>226.41</v>
      </c>
      <c r="J879">
        <v>4</v>
      </c>
      <c r="K879">
        <v>2</v>
      </c>
      <c r="L879">
        <v>4</v>
      </c>
      <c r="M879">
        <v>228</v>
      </c>
      <c r="N879" t="b">
        <v>0</v>
      </c>
      <c r="O879" t="s">
        <v>16</v>
      </c>
      <c r="P879" t="b">
        <v>1</v>
      </c>
    </row>
    <row r="880" spans="1:16" x14ac:dyDescent="0.3">
      <c r="A880">
        <v>879</v>
      </c>
      <c r="B880">
        <v>27</v>
      </c>
      <c r="C880" t="s">
        <v>25</v>
      </c>
      <c r="D880" t="s">
        <v>15</v>
      </c>
      <c r="E880">
        <v>169.44</v>
      </c>
      <c r="F880">
        <v>1992.62</v>
      </c>
      <c r="G880">
        <v>17</v>
      </c>
      <c r="H880">
        <v>22</v>
      </c>
      <c r="I880">
        <v>195.51</v>
      </c>
      <c r="J880">
        <v>4</v>
      </c>
      <c r="K880">
        <v>0</v>
      </c>
      <c r="L880">
        <v>2</v>
      </c>
      <c r="M880">
        <v>18</v>
      </c>
      <c r="N880" t="b">
        <v>0</v>
      </c>
      <c r="O880" t="s">
        <v>16</v>
      </c>
      <c r="P880" t="b">
        <v>1</v>
      </c>
    </row>
    <row r="881" spans="1:16" x14ac:dyDescent="0.3">
      <c r="A881">
        <v>880</v>
      </c>
      <c r="B881">
        <v>69</v>
      </c>
      <c r="C881" t="s">
        <v>23</v>
      </c>
      <c r="D881" t="s">
        <v>20</v>
      </c>
      <c r="E881">
        <v>171.73</v>
      </c>
      <c r="F881">
        <v>6019.71</v>
      </c>
      <c r="G881">
        <v>9</v>
      </c>
      <c r="H881">
        <v>88</v>
      </c>
      <c r="I881">
        <v>485.23</v>
      </c>
      <c r="J881">
        <v>3</v>
      </c>
      <c r="K881">
        <v>1</v>
      </c>
      <c r="L881">
        <v>1</v>
      </c>
      <c r="M881">
        <v>109</v>
      </c>
      <c r="N881" t="b">
        <v>1</v>
      </c>
      <c r="O881" t="s">
        <v>19</v>
      </c>
      <c r="P881" t="b">
        <v>0</v>
      </c>
    </row>
    <row r="882" spans="1:16" x14ac:dyDescent="0.3">
      <c r="A882">
        <v>881</v>
      </c>
      <c r="B882">
        <v>26</v>
      </c>
      <c r="C882" t="s">
        <v>25</v>
      </c>
      <c r="D882" t="s">
        <v>20</v>
      </c>
      <c r="E882">
        <v>94.64</v>
      </c>
      <c r="F882">
        <v>8399.0400000000009</v>
      </c>
      <c r="G882">
        <v>10</v>
      </c>
      <c r="H882">
        <v>2</v>
      </c>
      <c r="I882">
        <v>458.25</v>
      </c>
      <c r="J882">
        <v>9</v>
      </c>
      <c r="K882">
        <v>1</v>
      </c>
      <c r="L882">
        <v>3</v>
      </c>
      <c r="M882">
        <v>290</v>
      </c>
      <c r="N882" t="b">
        <v>0</v>
      </c>
      <c r="O882" t="s">
        <v>16</v>
      </c>
      <c r="P882" t="b">
        <v>1</v>
      </c>
    </row>
    <row r="883" spans="1:16" x14ac:dyDescent="0.3">
      <c r="A883">
        <v>882</v>
      </c>
      <c r="B883">
        <v>23</v>
      </c>
      <c r="C883" t="s">
        <v>24</v>
      </c>
      <c r="D883" t="s">
        <v>20</v>
      </c>
      <c r="E883">
        <v>95.83</v>
      </c>
      <c r="F883">
        <v>8949.2900000000009</v>
      </c>
      <c r="G883">
        <v>8</v>
      </c>
      <c r="H883">
        <v>39</v>
      </c>
      <c r="I883">
        <v>173.6</v>
      </c>
      <c r="J883">
        <v>5</v>
      </c>
      <c r="K883">
        <v>4</v>
      </c>
      <c r="L883">
        <v>3</v>
      </c>
      <c r="M883">
        <v>25</v>
      </c>
      <c r="N883" t="b">
        <v>1</v>
      </c>
      <c r="O883" t="s">
        <v>16</v>
      </c>
      <c r="P883" t="b">
        <v>1</v>
      </c>
    </row>
    <row r="884" spans="1:16" x14ac:dyDescent="0.3">
      <c r="A884">
        <v>883</v>
      </c>
      <c r="B884">
        <v>61</v>
      </c>
      <c r="C884" t="s">
        <v>22</v>
      </c>
      <c r="D884" t="s">
        <v>20</v>
      </c>
      <c r="E884">
        <v>186.73</v>
      </c>
      <c r="F884">
        <v>4060.43</v>
      </c>
      <c r="G884">
        <v>19</v>
      </c>
      <c r="H884">
        <v>57</v>
      </c>
      <c r="I884">
        <v>41.79</v>
      </c>
      <c r="J884">
        <v>5</v>
      </c>
      <c r="K884">
        <v>3</v>
      </c>
      <c r="L884">
        <v>3</v>
      </c>
      <c r="M884">
        <v>335</v>
      </c>
      <c r="N884" t="b">
        <v>0</v>
      </c>
      <c r="O884" t="s">
        <v>16</v>
      </c>
      <c r="P884" t="b">
        <v>1</v>
      </c>
    </row>
    <row r="885" spans="1:16" x14ac:dyDescent="0.3">
      <c r="A885">
        <v>884</v>
      </c>
      <c r="B885">
        <v>19</v>
      </c>
      <c r="C885" t="s">
        <v>24</v>
      </c>
      <c r="D885" t="s">
        <v>17</v>
      </c>
      <c r="E885">
        <v>139.12</v>
      </c>
      <c r="F885">
        <v>5629.97</v>
      </c>
      <c r="G885">
        <v>2</v>
      </c>
      <c r="H885">
        <v>76</v>
      </c>
      <c r="I885">
        <v>86.21</v>
      </c>
      <c r="J885">
        <v>9</v>
      </c>
      <c r="K885">
        <v>1</v>
      </c>
      <c r="L885">
        <v>3</v>
      </c>
      <c r="M885">
        <v>229</v>
      </c>
      <c r="N885" t="b">
        <v>1</v>
      </c>
      <c r="O885" t="s">
        <v>18</v>
      </c>
      <c r="P885" t="b">
        <v>1</v>
      </c>
    </row>
    <row r="886" spans="1:16" x14ac:dyDescent="0.3">
      <c r="A886">
        <v>885</v>
      </c>
      <c r="B886">
        <v>61</v>
      </c>
      <c r="C886" t="s">
        <v>22</v>
      </c>
      <c r="D886" t="s">
        <v>20</v>
      </c>
      <c r="E886">
        <v>34.479999999999997</v>
      </c>
      <c r="F886">
        <v>8111.08</v>
      </c>
      <c r="G886">
        <v>12</v>
      </c>
      <c r="H886">
        <v>25</v>
      </c>
      <c r="I886">
        <v>302.13</v>
      </c>
      <c r="J886">
        <v>3</v>
      </c>
      <c r="K886">
        <v>2</v>
      </c>
      <c r="L886">
        <v>4</v>
      </c>
      <c r="M886">
        <v>158</v>
      </c>
      <c r="N886" t="b">
        <v>0</v>
      </c>
      <c r="O886" t="s">
        <v>19</v>
      </c>
      <c r="P886" t="b">
        <v>0</v>
      </c>
    </row>
    <row r="887" spans="1:16" x14ac:dyDescent="0.3">
      <c r="A887">
        <v>886</v>
      </c>
      <c r="B887">
        <v>33</v>
      </c>
      <c r="C887" t="s">
        <v>25</v>
      </c>
      <c r="D887" t="s">
        <v>15</v>
      </c>
      <c r="E887">
        <v>117.59</v>
      </c>
      <c r="F887">
        <v>3189.5</v>
      </c>
      <c r="G887">
        <v>4</v>
      </c>
      <c r="H887">
        <v>94</v>
      </c>
      <c r="I887">
        <v>364.83</v>
      </c>
      <c r="J887">
        <v>3</v>
      </c>
      <c r="K887">
        <v>1</v>
      </c>
      <c r="L887">
        <v>1</v>
      </c>
      <c r="M887">
        <v>107</v>
      </c>
      <c r="N887" t="b">
        <v>0</v>
      </c>
      <c r="O887" t="s">
        <v>18</v>
      </c>
      <c r="P887" t="b">
        <v>0</v>
      </c>
    </row>
    <row r="888" spans="1:16" x14ac:dyDescent="0.3">
      <c r="A888">
        <v>887</v>
      </c>
      <c r="B888">
        <v>30</v>
      </c>
      <c r="C888" t="s">
        <v>25</v>
      </c>
      <c r="D888" t="s">
        <v>15</v>
      </c>
      <c r="E888">
        <v>84.08</v>
      </c>
      <c r="F888">
        <v>5997.12</v>
      </c>
      <c r="G888">
        <v>3</v>
      </c>
      <c r="H888">
        <v>32</v>
      </c>
      <c r="I888">
        <v>432.95</v>
      </c>
      <c r="J888">
        <v>3</v>
      </c>
      <c r="K888">
        <v>3</v>
      </c>
      <c r="L888">
        <v>4</v>
      </c>
      <c r="M888">
        <v>309</v>
      </c>
      <c r="N888" t="b">
        <v>1</v>
      </c>
      <c r="O888" t="s">
        <v>19</v>
      </c>
      <c r="P888" t="b">
        <v>1</v>
      </c>
    </row>
    <row r="889" spans="1:16" x14ac:dyDescent="0.3">
      <c r="A889">
        <v>888</v>
      </c>
      <c r="B889">
        <v>65</v>
      </c>
      <c r="C889" t="s">
        <v>23</v>
      </c>
      <c r="D889" t="s">
        <v>15</v>
      </c>
      <c r="E889">
        <v>197.74</v>
      </c>
      <c r="F889">
        <v>1823.42</v>
      </c>
      <c r="G889">
        <v>1</v>
      </c>
      <c r="H889">
        <v>22</v>
      </c>
      <c r="I889">
        <v>455.76</v>
      </c>
      <c r="J889">
        <v>6</v>
      </c>
      <c r="K889">
        <v>0</v>
      </c>
      <c r="L889">
        <v>2</v>
      </c>
      <c r="M889">
        <v>286</v>
      </c>
      <c r="N889" t="b">
        <v>0</v>
      </c>
      <c r="O889" t="s">
        <v>16</v>
      </c>
      <c r="P889" t="b">
        <v>0</v>
      </c>
    </row>
    <row r="890" spans="1:16" x14ac:dyDescent="0.3">
      <c r="A890">
        <v>889</v>
      </c>
      <c r="B890">
        <v>30</v>
      </c>
      <c r="C890" t="s">
        <v>25</v>
      </c>
      <c r="D890" t="s">
        <v>15</v>
      </c>
      <c r="E890">
        <v>22.46</v>
      </c>
      <c r="F890">
        <v>4817.75</v>
      </c>
      <c r="G890">
        <v>15</v>
      </c>
      <c r="H890">
        <v>93</v>
      </c>
      <c r="I890">
        <v>468.06</v>
      </c>
      <c r="J890">
        <v>9</v>
      </c>
      <c r="K890">
        <v>4</v>
      </c>
      <c r="L890">
        <v>1</v>
      </c>
      <c r="M890">
        <v>119</v>
      </c>
      <c r="N890" t="b">
        <v>0</v>
      </c>
      <c r="O890" t="s">
        <v>18</v>
      </c>
      <c r="P890" t="b">
        <v>1</v>
      </c>
    </row>
    <row r="891" spans="1:16" x14ac:dyDescent="0.3">
      <c r="A891">
        <v>890</v>
      </c>
      <c r="B891">
        <v>39</v>
      </c>
      <c r="C891" t="s">
        <v>26</v>
      </c>
      <c r="D891" t="s">
        <v>20</v>
      </c>
      <c r="E891">
        <v>130.19</v>
      </c>
      <c r="F891">
        <v>1813.42</v>
      </c>
      <c r="G891">
        <v>1</v>
      </c>
      <c r="H891">
        <v>77</v>
      </c>
      <c r="I891">
        <v>489.09</v>
      </c>
      <c r="J891">
        <v>2</v>
      </c>
      <c r="K891">
        <v>4</v>
      </c>
      <c r="L891">
        <v>5</v>
      </c>
      <c r="M891">
        <v>288</v>
      </c>
      <c r="N891" t="b">
        <v>1</v>
      </c>
      <c r="O891" t="s">
        <v>18</v>
      </c>
      <c r="P891" t="b">
        <v>0</v>
      </c>
    </row>
    <row r="892" spans="1:16" x14ac:dyDescent="0.3">
      <c r="A892">
        <v>891</v>
      </c>
      <c r="B892">
        <v>36</v>
      </c>
      <c r="C892" t="s">
        <v>26</v>
      </c>
      <c r="D892" t="s">
        <v>15</v>
      </c>
      <c r="E892">
        <v>150.25</v>
      </c>
      <c r="F892">
        <v>4678.0200000000004</v>
      </c>
      <c r="G892">
        <v>9</v>
      </c>
      <c r="H892">
        <v>93</v>
      </c>
      <c r="I892">
        <v>391.7</v>
      </c>
      <c r="J892">
        <v>6</v>
      </c>
      <c r="K892">
        <v>1</v>
      </c>
      <c r="L892">
        <v>2</v>
      </c>
      <c r="M892">
        <v>68</v>
      </c>
      <c r="N892" t="b">
        <v>1</v>
      </c>
      <c r="O892" t="s">
        <v>19</v>
      </c>
      <c r="P892" t="b">
        <v>1</v>
      </c>
    </row>
    <row r="893" spans="1:16" x14ac:dyDescent="0.3">
      <c r="A893">
        <v>892</v>
      </c>
      <c r="B893">
        <v>43</v>
      </c>
      <c r="C893" t="s">
        <v>26</v>
      </c>
      <c r="D893" t="s">
        <v>20</v>
      </c>
      <c r="E893">
        <v>72</v>
      </c>
      <c r="F893">
        <v>4028.51</v>
      </c>
      <c r="G893">
        <v>5</v>
      </c>
      <c r="H893">
        <v>66</v>
      </c>
      <c r="I893">
        <v>369.27</v>
      </c>
      <c r="J893">
        <v>7</v>
      </c>
      <c r="K893">
        <v>0</v>
      </c>
      <c r="L893">
        <v>4</v>
      </c>
      <c r="M893">
        <v>119</v>
      </c>
      <c r="N893" t="b">
        <v>0</v>
      </c>
      <c r="O893" t="s">
        <v>16</v>
      </c>
      <c r="P893" t="b">
        <v>1</v>
      </c>
    </row>
    <row r="894" spans="1:16" x14ac:dyDescent="0.3">
      <c r="A894">
        <v>893</v>
      </c>
      <c r="B894">
        <v>31</v>
      </c>
      <c r="C894" t="s">
        <v>25</v>
      </c>
      <c r="D894" t="s">
        <v>15</v>
      </c>
      <c r="E894">
        <v>195.26</v>
      </c>
      <c r="F894">
        <v>4389.32</v>
      </c>
      <c r="G894">
        <v>19</v>
      </c>
      <c r="H894">
        <v>96</v>
      </c>
      <c r="I894">
        <v>176.8</v>
      </c>
      <c r="J894">
        <v>4</v>
      </c>
      <c r="K894">
        <v>1</v>
      </c>
      <c r="L894">
        <v>3</v>
      </c>
      <c r="M894">
        <v>141</v>
      </c>
      <c r="N894" t="b">
        <v>1</v>
      </c>
      <c r="O894" t="s">
        <v>16</v>
      </c>
      <c r="P894" t="b">
        <v>0</v>
      </c>
    </row>
    <row r="895" spans="1:16" x14ac:dyDescent="0.3">
      <c r="A895">
        <v>894</v>
      </c>
      <c r="B895">
        <v>48</v>
      </c>
      <c r="C895" t="s">
        <v>27</v>
      </c>
      <c r="D895" t="s">
        <v>15</v>
      </c>
      <c r="E895">
        <v>174.72</v>
      </c>
      <c r="F895">
        <v>2512.75</v>
      </c>
      <c r="G895">
        <v>6</v>
      </c>
      <c r="H895">
        <v>55</v>
      </c>
      <c r="I895">
        <v>465.16</v>
      </c>
      <c r="J895">
        <v>6</v>
      </c>
      <c r="K895">
        <v>4</v>
      </c>
      <c r="L895">
        <v>4</v>
      </c>
      <c r="M895">
        <v>228</v>
      </c>
      <c r="N895" t="b">
        <v>0</v>
      </c>
      <c r="O895" t="s">
        <v>19</v>
      </c>
      <c r="P895" t="b">
        <v>0</v>
      </c>
    </row>
    <row r="896" spans="1:16" x14ac:dyDescent="0.3">
      <c r="A896">
        <v>895</v>
      </c>
      <c r="B896">
        <v>46</v>
      </c>
      <c r="C896" t="s">
        <v>27</v>
      </c>
      <c r="D896" t="s">
        <v>20</v>
      </c>
      <c r="E896">
        <v>184.82</v>
      </c>
      <c r="F896">
        <v>1446.83</v>
      </c>
      <c r="G896">
        <v>8</v>
      </c>
      <c r="H896">
        <v>11</v>
      </c>
      <c r="I896">
        <v>77.34</v>
      </c>
      <c r="J896">
        <v>4</v>
      </c>
      <c r="K896">
        <v>0</v>
      </c>
      <c r="L896">
        <v>4</v>
      </c>
      <c r="M896">
        <v>149</v>
      </c>
      <c r="N896" t="b">
        <v>0</v>
      </c>
      <c r="O896" t="s">
        <v>16</v>
      </c>
      <c r="P896" t="b">
        <v>1</v>
      </c>
    </row>
    <row r="897" spans="1:16" x14ac:dyDescent="0.3">
      <c r="A897">
        <v>896</v>
      </c>
      <c r="B897">
        <v>62</v>
      </c>
      <c r="C897" t="s">
        <v>22</v>
      </c>
      <c r="D897" t="s">
        <v>20</v>
      </c>
      <c r="E897">
        <v>23.46</v>
      </c>
      <c r="F897">
        <v>2829.09</v>
      </c>
      <c r="G897">
        <v>3</v>
      </c>
      <c r="H897">
        <v>93</v>
      </c>
      <c r="I897">
        <v>276.98</v>
      </c>
      <c r="J897">
        <v>8</v>
      </c>
      <c r="K897">
        <v>1</v>
      </c>
      <c r="L897">
        <v>4</v>
      </c>
      <c r="M897">
        <v>39</v>
      </c>
      <c r="N897" t="b">
        <v>1</v>
      </c>
      <c r="O897" t="s">
        <v>16</v>
      </c>
      <c r="P897" t="b">
        <v>1</v>
      </c>
    </row>
    <row r="898" spans="1:16" x14ac:dyDescent="0.3">
      <c r="A898">
        <v>897</v>
      </c>
      <c r="B898">
        <v>59</v>
      </c>
      <c r="C898" t="s">
        <v>22</v>
      </c>
      <c r="D898" t="s">
        <v>17</v>
      </c>
      <c r="E898">
        <v>122.58</v>
      </c>
      <c r="F898">
        <v>2471.84</v>
      </c>
      <c r="G898">
        <v>2</v>
      </c>
      <c r="H898">
        <v>49</v>
      </c>
      <c r="I898">
        <v>231.51</v>
      </c>
      <c r="J898">
        <v>0</v>
      </c>
      <c r="K898">
        <v>4</v>
      </c>
      <c r="L898">
        <v>2</v>
      </c>
      <c r="M898">
        <v>306</v>
      </c>
      <c r="N898" t="b">
        <v>0</v>
      </c>
      <c r="O898" t="s">
        <v>16</v>
      </c>
      <c r="P898" t="b">
        <v>0</v>
      </c>
    </row>
    <row r="899" spans="1:16" x14ac:dyDescent="0.3">
      <c r="A899">
        <v>898</v>
      </c>
      <c r="B899">
        <v>39</v>
      </c>
      <c r="C899" t="s">
        <v>26</v>
      </c>
      <c r="D899" t="s">
        <v>17</v>
      </c>
      <c r="E899">
        <v>73.040000000000006</v>
      </c>
      <c r="F899">
        <v>7369.53</v>
      </c>
      <c r="G899">
        <v>14</v>
      </c>
      <c r="H899">
        <v>22</v>
      </c>
      <c r="I899">
        <v>446.24</v>
      </c>
      <c r="J899">
        <v>8</v>
      </c>
      <c r="K899">
        <v>1</v>
      </c>
      <c r="L899">
        <v>5</v>
      </c>
      <c r="M899">
        <v>301</v>
      </c>
      <c r="N899" t="b">
        <v>0</v>
      </c>
      <c r="O899" t="s">
        <v>18</v>
      </c>
      <c r="P899" t="b">
        <v>1</v>
      </c>
    </row>
    <row r="900" spans="1:16" x14ac:dyDescent="0.3">
      <c r="A900">
        <v>899</v>
      </c>
      <c r="B900">
        <v>24</v>
      </c>
      <c r="C900" t="s">
        <v>24</v>
      </c>
      <c r="D900" t="s">
        <v>17</v>
      </c>
      <c r="E900">
        <v>172.83</v>
      </c>
      <c r="F900">
        <v>7198.05</v>
      </c>
      <c r="G900">
        <v>11</v>
      </c>
      <c r="H900">
        <v>76</v>
      </c>
      <c r="I900">
        <v>324.79000000000002</v>
      </c>
      <c r="J900">
        <v>8</v>
      </c>
      <c r="K900">
        <v>2</v>
      </c>
      <c r="L900">
        <v>3</v>
      </c>
      <c r="M900">
        <v>285</v>
      </c>
      <c r="N900" t="b">
        <v>0</v>
      </c>
      <c r="O900" t="s">
        <v>16</v>
      </c>
      <c r="P900" t="b">
        <v>1</v>
      </c>
    </row>
    <row r="901" spans="1:16" x14ac:dyDescent="0.3">
      <c r="A901">
        <v>900</v>
      </c>
      <c r="B901">
        <v>54</v>
      </c>
      <c r="C901" t="s">
        <v>27</v>
      </c>
      <c r="D901" t="s">
        <v>15</v>
      </c>
      <c r="E901">
        <v>133.91</v>
      </c>
      <c r="F901">
        <v>5886.38</v>
      </c>
      <c r="G901">
        <v>18</v>
      </c>
      <c r="H901">
        <v>5</v>
      </c>
      <c r="I901">
        <v>198.7</v>
      </c>
      <c r="J901">
        <v>2</v>
      </c>
      <c r="K901">
        <v>3</v>
      </c>
      <c r="L901">
        <v>3</v>
      </c>
      <c r="M901">
        <v>137</v>
      </c>
      <c r="N901" t="b">
        <v>1</v>
      </c>
      <c r="O901" t="s">
        <v>18</v>
      </c>
      <c r="P901" t="b">
        <v>0</v>
      </c>
    </row>
    <row r="902" spans="1:16" x14ac:dyDescent="0.3">
      <c r="A902">
        <v>901</v>
      </c>
      <c r="B902">
        <v>66</v>
      </c>
      <c r="C902" t="s">
        <v>23</v>
      </c>
      <c r="D902" t="s">
        <v>15</v>
      </c>
      <c r="E902">
        <v>117</v>
      </c>
      <c r="F902">
        <v>1004.2</v>
      </c>
      <c r="G902">
        <v>7</v>
      </c>
      <c r="H902">
        <v>79</v>
      </c>
      <c r="I902">
        <v>55.98</v>
      </c>
      <c r="J902">
        <v>6</v>
      </c>
      <c r="K902">
        <v>2</v>
      </c>
      <c r="L902">
        <v>4</v>
      </c>
      <c r="M902">
        <v>211</v>
      </c>
      <c r="N902" t="b">
        <v>1</v>
      </c>
      <c r="O902" t="s">
        <v>16</v>
      </c>
      <c r="P902" t="b">
        <v>0</v>
      </c>
    </row>
    <row r="903" spans="1:16" x14ac:dyDescent="0.3">
      <c r="A903">
        <v>902</v>
      </c>
      <c r="B903">
        <v>58</v>
      </c>
      <c r="C903" t="s">
        <v>22</v>
      </c>
      <c r="D903" t="s">
        <v>15</v>
      </c>
      <c r="E903">
        <v>40.630000000000003</v>
      </c>
      <c r="F903">
        <v>5705.99</v>
      </c>
      <c r="G903">
        <v>1</v>
      </c>
      <c r="H903">
        <v>54</v>
      </c>
      <c r="I903">
        <v>151.46</v>
      </c>
      <c r="J903">
        <v>3</v>
      </c>
      <c r="K903">
        <v>0</v>
      </c>
      <c r="L903">
        <v>4</v>
      </c>
      <c r="M903">
        <v>139</v>
      </c>
      <c r="N903" t="b">
        <v>0</v>
      </c>
      <c r="O903" t="s">
        <v>18</v>
      </c>
      <c r="P903" t="b">
        <v>0</v>
      </c>
    </row>
    <row r="904" spans="1:16" x14ac:dyDescent="0.3">
      <c r="A904">
        <v>903</v>
      </c>
      <c r="B904">
        <v>44</v>
      </c>
      <c r="C904" t="s">
        <v>26</v>
      </c>
      <c r="D904" t="s">
        <v>17</v>
      </c>
      <c r="E904">
        <v>117.24</v>
      </c>
      <c r="F904">
        <v>884.45</v>
      </c>
      <c r="G904">
        <v>8</v>
      </c>
      <c r="H904">
        <v>56</v>
      </c>
      <c r="I904">
        <v>258.95</v>
      </c>
      <c r="J904">
        <v>6</v>
      </c>
      <c r="K904">
        <v>2</v>
      </c>
      <c r="L904">
        <v>4</v>
      </c>
      <c r="M904">
        <v>82</v>
      </c>
      <c r="N904" t="b">
        <v>1</v>
      </c>
      <c r="O904" t="s">
        <v>19</v>
      </c>
      <c r="P904" t="b">
        <v>1</v>
      </c>
    </row>
    <row r="905" spans="1:16" x14ac:dyDescent="0.3">
      <c r="A905">
        <v>904</v>
      </c>
      <c r="B905">
        <v>48</v>
      </c>
      <c r="C905" t="s">
        <v>27</v>
      </c>
      <c r="D905" t="s">
        <v>17</v>
      </c>
      <c r="E905">
        <v>133.74</v>
      </c>
      <c r="F905">
        <v>279.91000000000003</v>
      </c>
      <c r="G905">
        <v>6</v>
      </c>
      <c r="H905">
        <v>43</v>
      </c>
      <c r="I905">
        <v>203.65</v>
      </c>
      <c r="J905">
        <v>2</v>
      </c>
      <c r="K905">
        <v>4</v>
      </c>
      <c r="L905">
        <v>4</v>
      </c>
      <c r="M905">
        <v>234</v>
      </c>
      <c r="N905" t="b">
        <v>0</v>
      </c>
      <c r="O905" t="s">
        <v>18</v>
      </c>
      <c r="P905" t="b">
        <v>0</v>
      </c>
    </row>
    <row r="906" spans="1:16" x14ac:dyDescent="0.3">
      <c r="A906">
        <v>905</v>
      </c>
      <c r="B906">
        <v>23</v>
      </c>
      <c r="C906" t="s">
        <v>24</v>
      </c>
      <c r="D906" t="s">
        <v>17</v>
      </c>
      <c r="E906">
        <v>192.06</v>
      </c>
      <c r="F906">
        <v>3590.7</v>
      </c>
      <c r="G906">
        <v>11</v>
      </c>
      <c r="H906">
        <v>96</v>
      </c>
      <c r="I906">
        <v>475.03</v>
      </c>
      <c r="J906">
        <v>4</v>
      </c>
      <c r="K906">
        <v>4</v>
      </c>
      <c r="L906">
        <v>2</v>
      </c>
      <c r="M906">
        <v>345</v>
      </c>
      <c r="N906" t="b">
        <v>1</v>
      </c>
      <c r="O906" t="s">
        <v>19</v>
      </c>
      <c r="P906" t="b">
        <v>1</v>
      </c>
    </row>
    <row r="907" spans="1:16" x14ac:dyDescent="0.3">
      <c r="A907">
        <v>906</v>
      </c>
      <c r="B907">
        <v>33</v>
      </c>
      <c r="C907" t="s">
        <v>25</v>
      </c>
      <c r="D907" t="s">
        <v>15</v>
      </c>
      <c r="E907">
        <v>125.31</v>
      </c>
      <c r="F907">
        <v>2481.39</v>
      </c>
      <c r="G907">
        <v>10</v>
      </c>
      <c r="H907">
        <v>44</v>
      </c>
      <c r="I907">
        <v>302.68</v>
      </c>
      <c r="J907">
        <v>2</v>
      </c>
      <c r="K907">
        <v>1</v>
      </c>
      <c r="L907">
        <v>2</v>
      </c>
      <c r="M907">
        <v>58</v>
      </c>
      <c r="N907" t="b">
        <v>0</v>
      </c>
      <c r="O907" t="s">
        <v>16</v>
      </c>
      <c r="P907" t="b">
        <v>0</v>
      </c>
    </row>
    <row r="908" spans="1:16" x14ac:dyDescent="0.3">
      <c r="A908">
        <v>907</v>
      </c>
      <c r="B908">
        <v>55</v>
      </c>
      <c r="C908" t="s">
        <v>22</v>
      </c>
      <c r="D908" t="s">
        <v>20</v>
      </c>
      <c r="E908">
        <v>194.13</v>
      </c>
      <c r="F908">
        <v>5987.01</v>
      </c>
      <c r="G908">
        <v>2</v>
      </c>
      <c r="H908">
        <v>73</v>
      </c>
      <c r="I908">
        <v>356.43</v>
      </c>
      <c r="J908">
        <v>5</v>
      </c>
      <c r="K908">
        <v>2</v>
      </c>
      <c r="L908">
        <v>1</v>
      </c>
      <c r="M908">
        <v>55</v>
      </c>
      <c r="N908" t="b">
        <v>1</v>
      </c>
      <c r="O908" t="s">
        <v>16</v>
      </c>
      <c r="P908" t="b">
        <v>1</v>
      </c>
    </row>
    <row r="909" spans="1:16" x14ac:dyDescent="0.3">
      <c r="A909">
        <v>908</v>
      </c>
      <c r="B909">
        <v>55</v>
      </c>
      <c r="C909" t="s">
        <v>22</v>
      </c>
      <c r="D909" t="s">
        <v>17</v>
      </c>
      <c r="E909">
        <v>193.09</v>
      </c>
      <c r="F909">
        <v>9293.56</v>
      </c>
      <c r="G909">
        <v>1</v>
      </c>
      <c r="H909">
        <v>23</v>
      </c>
      <c r="I909">
        <v>301.86</v>
      </c>
      <c r="J909">
        <v>0</v>
      </c>
      <c r="K909">
        <v>0</v>
      </c>
      <c r="L909">
        <v>1</v>
      </c>
      <c r="M909">
        <v>141</v>
      </c>
      <c r="N909" t="b">
        <v>1</v>
      </c>
      <c r="O909" t="s">
        <v>16</v>
      </c>
      <c r="P909" t="b">
        <v>1</v>
      </c>
    </row>
    <row r="910" spans="1:16" x14ac:dyDescent="0.3">
      <c r="A910">
        <v>909</v>
      </c>
      <c r="B910">
        <v>67</v>
      </c>
      <c r="C910" t="s">
        <v>23</v>
      </c>
      <c r="D910" t="s">
        <v>20</v>
      </c>
      <c r="E910">
        <v>137.04</v>
      </c>
      <c r="F910">
        <v>7226.54</v>
      </c>
      <c r="G910">
        <v>4</v>
      </c>
      <c r="H910">
        <v>40</v>
      </c>
      <c r="I910">
        <v>208.5</v>
      </c>
      <c r="J910">
        <v>5</v>
      </c>
      <c r="K910">
        <v>3</v>
      </c>
      <c r="L910">
        <v>2</v>
      </c>
      <c r="M910">
        <v>206</v>
      </c>
      <c r="N910" t="b">
        <v>0</v>
      </c>
      <c r="O910" t="s">
        <v>18</v>
      </c>
      <c r="P910" t="b">
        <v>1</v>
      </c>
    </row>
    <row r="911" spans="1:16" x14ac:dyDescent="0.3">
      <c r="A911">
        <v>910</v>
      </c>
      <c r="B911">
        <v>49</v>
      </c>
      <c r="C911" t="s">
        <v>27</v>
      </c>
      <c r="D911" t="s">
        <v>15</v>
      </c>
      <c r="E911">
        <v>111.06</v>
      </c>
      <c r="F911">
        <v>7696.87</v>
      </c>
      <c r="G911">
        <v>9</v>
      </c>
      <c r="H911">
        <v>41</v>
      </c>
      <c r="I911">
        <v>40.06</v>
      </c>
      <c r="J911">
        <v>4</v>
      </c>
      <c r="K911">
        <v>2</v>
      </c>
      <c r="L911">
        <v>4</v>
      </c>
      <c r="M911">
        <v>3</v>
      </c>
      <c r="N911" t="b">
        <v>0</v>
      </c>
      <c r="O911" t="s">
        <v>19</v>
      </c>
      <c r="P911" t="b">
        <v>1</v>
      </c>
    </row>
    <row r="912" spans="1:16" x14ac:dyDescent="0.3">
      <c r="A912">
        <v>911</v>
      </c>
      <c r="B912">
        <v>50</v>
      </c>
      <c r="C912" t="s">
        <v>27</v>
      </c>
      <c r="D912" t="s">
        <v>17</v>
      </c>
      <c r="E912">
        <v>103.88</v>
      </c>
      <c r="F912">
        <v>9513.84</v>
      </c>
      <c r="G912">
        <v>13</v>
      </c>
      <c r="H912">
        <v>35</v>
      </c>
      <c r="I912">
        <v>25.18</v>
      </c>
      <c r="J912">
        <v>8</v>
      </c>
      <c r="K912">
        <v>0</v>
      </c>
      <c r="L912">
        <v>3</v>
      </c>
      <c r="M912">
        <v>92</v>
      </c>
      <c r="N912" t="b">
        <v>0</v>
      </c>
      <c r="O912" t="s">
        <v>18</v>
      </c>
      <c r="P912" t="b">
        <v>0</v>
      </c>
    </row>
    <row r="913" spans="1:16" x14ac:dyDescent="0.3">
      <c r="A913">
        <v>912</v>
      </c>
      <c r="B913">
        <v>66</v>
      </c>
      <c r="C913" t="s">
        <v>23</v>
      </c>
      <c r="D913" t="s">
        <v>15</v>
      </c>
      <c r="E913">
        <v>180.27</v>
      </c>
      <c r="F913">
        <v>6377.5</v>
      </c>
      <c r="G913">
        <v>4</v>
      </c>
      <c r="H913">
        <v>36</v>
      </c>
      <c r="I913">
        <v>330.33</v>
      </c>
      <c r="J913">
        <v>5</v>
      </c>
      <c r="K913">
        <v>2</v>
      </c>
      <c r="L913">
        <v>2</v>
      </c>
      <c r="M913">
        <v>29</v>
      </c>
      <c r="N913" t="b">
        <v>0</v>
      </c>
      <c r="O913" t="s">
        <v>16</v>
      </c>
      <c r="P913" t="b">
        <v>1</v>
      </c>
    </row>
    <row r="914" spans="1:16" x14ac:dyDescent="0.3">
      <c r="A914">
        <v>913</v>
      </c>
      <c r="B914">
        <v>34</v>
      </c>
      <c r="C914" t="s">
        <v>25</v>
      </c>
      <c r="D914" t="s">
        <v>20</v>
      </c>
      <c r="E914">
        <v>25.09</v>
      </c>
      <c r="F914">
        <v>5819.54</v>
      </c>
      <c r="G914">
        <v>3</v>
      </c>
      <c r="H914">
        <v>53</v>
      </c>
      <c r="I914">
        <v>350.47</v>
      </c>
      <c r="J914">
        <v>9</v>
      </c>
      <c r="K914">
        <v>2</v>
      </c>
      <c r="L914">
        <v>2</v>
      </c>
      <c r="M914">
        <v>277</v>
      </c>
      <c r="N914" t="b">
        <v>0</v>
      </c>
      <c r="O914" t="s">
        <v>19</v>
      </c>
      <c r="P914" t="b">
        <v>0</v>
      </c>
    </row>
    <row r="915" spans="1:16" x14ac:dyDescent="0.3">
      <c r="A915">
        <v>914</v>
      </c>
      <c r="B915">
        <v>50</v>
      </c>
      <c r="C915" t="s">
        <v>27</v>
      </c>
      <c r="D915" t="s">
        <v>15</v>
      </c>
      <c r="E915">
        <v>40.49</v>
      </c>
      <c r="F915">
        <v>6058.49</v>
      </c>
      <c r="G915">
        <v>18</v>
      </c>
      <c r="H915">
        <v>96</v>
      </c>
      <c r="I915">
        <v>98.15</v>
      </c>
      <c r="J915">
        <v>1</v>
      </c>
      <c r="K915">
        <v>1</v>
      </c>
      <c r="L915">
        <v>1</v>
      </c>
      <c r="M915">
        <v>193</v>
      </c>
      <c r="N915" t="b">
        <v>0</v>
      </c>
      <c r="O915" t="s">
        <v>16</v>
      </c>
      <c r="P915" t="b">
        <v>1</v>
      </c>
    </row>
    <row r="916" spans="1:16" x14ac:dyDescent="0.3">
      <c r="A916">
        <v>915</v>
      </c>
      <c r="B916">
        <v>28</v>
      </c>
      <c r="C916" t="s">
        <v>25</v>
      </c>
      <c r="D916" t="s">
        <v>15</v>
      </c>
      <c r="E916">
        <v>38.369999999999997</v>
      </c>
      <c r="F916">
        <v>8671.4699999999993</v>
      </c>
      <c r="G916">
        <v>2</v>
      </c>
      <c r="H916">
        <v>60</v>
      </c>
      <c r="I916">
        <v>320.45</v>
      </c>
      <c r="J916">
        <v>7</v>
      </c>
      <c r="K916">
        <v>4</v>
      </c>
      <c r="L916">
        <v>5</v>
      </c>
      <c r="M916">
        <v>41</v>
      </c>
      <c r="N916" t="b">
        <v>1</v>
      </c>
      <c r="O916" t="s">
        <v>19</v>
      </c>
      <c r="P916" t="b">
        <v>1</v>
      </c>
    </row>
    <row r="917" spans="1:16" x14ac:dyDescent="0.3">
      <c r="A917">
        <v>916</v>
      </c>
      <c r="B917">
        <v>30</v>
      </c>
      <c r="C917" t="s">
        <v>25</v>
      </c>
      <c r="D917" t="s">
        <v>17</v>
      </c>
      <c r="E917">
        <v>156.25</v>
      </c>
      <c r="F917">
        <v>3942.18</v>
      </c>
      <c r="G917">
        <v>9</v>
      </c>
      <c r="H917">
        <v>37</v>
      </c>
      <c r="I917">
        <v>15.3</v>
      </c>
      <c r="J917">
        <v>0</v>
      </c>
      <c r="K917">
        <v>3</v>
      </c>
      <c r="L917">
        <v>3</v>
      </c>
      <c r="M917">
        <v>233</v>
      </c>
      <c r="N917" t="b">
        <v>0</v>
      </c>
      <c r="O917" t="s">
        <v>16</v>
      </c>
      <c r="P917" t="b">
        <v>0</v>
      </c>
    </row>
    <row r="918" spans="1:16" x14ac:dyDescent="0.3">
      <c r="A918">
        <v>917</v>
      </c>
      <c r="B918">
        <v>47</v>
      </c>
      <c r="C918" t="s">
        <v>27</v>
      </c>
      <c r="D918" t="s">
        <v>20</v>
      </c>
      <c r="E918">
        <v>81.14</v>
      </c>
      <c r="F918">
        <v>7973.83</v>
      </c>
      <c r="G918">
        <v>7</v>
      </c>
      <c r="H918">
        <v>50</v>
      </c>
      <c r="I918">
        <v>227.84</v>
      </c>
      <c r="J918">
        <v>6</v>
      </c>
      <c r="K918">
        <v>3</v>
      </c>
      <c r="L918">
        <v>3</v>
      </c>
      <c r="M918">
        <v>235</v>
      </c>
      <c r="N918" t="b">
        <v>0</v>
      </c>
      <c r="O918" t="s">
        <v>18</v>
      </c>
      <c r="P918" t="b">
        <v>1</v>
      </c>
    </row>
    <row r="919" spans="1:16" x14ac:dyDescent="0.3">
      <c r="A919">
        <v>918</v>
      </c>
      <c r="B919">
        <v>18</v>
      </c>
      <c r="C919" t="s">
        <v>24</v>
      </c>
      <c r="D919" t="s">
        <v>17</v>
      </c>
      <c r="E919">
        <v>134.83000000000001</v>
      </c>
      <c r="F919">
        <v>6557.34</v>
      </c>
      <c r="G919">
        <v>2</v>
      </c>
      <c r="H919">
        <v>19</v>
      </c>
      <c r="I919">
        <v>146.76</v>
      </c>
      <c r="J919">
        <v>2</v>
      </c>
      <c r="K919">
        <v>2</v>
      </c>
      <c r="L919">
        <v>5</v>
      </c>
      <c r="M919">
        <v>22</v>
      </c>
      <c r="N919" t="b">
        <v>1</v>
      </c>
      <c r="O919" t="s">
        <v>16</v>
      </c>
      <c r="P919" t="b">
        <v>1</v>
      </c>
    </row>
    <row r="920" spans="1:16" x14ac:dyDescent="0.3">
      <c r="A920">
        <v>919</v>
      </c>
      <c r="B920">
        <v>47</v>
      </c>
      <c r="C920" t="s">
        <v>27</v>
      </c>
      <c r="D920" t="s">
        <v>15</v>
      </c>
      <c r="E920">
        <v>128.68</v>
      </c>
      <c r="F920">
        <v>3115.26</v>
      </c>
      <c r="G920">
        <v>12</v>
      </c>
      <c r="H920">
        <v>54</v>
      </c>
      <c r="I920">
        <v>442.59</v>
      </c>
      <c r="J920">
        <v>2</v>
      </c>
      <c r="K920">
        <v>1</v>
      </c>
      <c r="L920">
        <v>1</v>
      </c>
      <c r="M920">
        <v>24</v>
      </c>
      <c r="N920" t="b">
        <v>0</v>
      </c>
      <c r="O920" t="s">
        <v>16</v>
      </c>
      <c r="P920" t="b">
        <v>1</v>
      </c>
    </row>
    <row r="921" spans="1:16" x14ac:dyDescent="0.3">
      <c r="A921">
        <v>920</v>
      </c>
      <c r="B921">
        <v>44</v>
      </c>
      <c r="C921" t="s">
        <v>26</v>
      </c>
      <c r="D921" t="s">
        <v>15</v>
      </c>
      <c r="E921">
        <v>89.45</v>
      </c>
      <c r="F921">
        <v>235.52</v>
      </c>
      <c r="G921">
        <v>17</v>
      </c>
      <c r="H921">
        <v>14</v>
      </c>
      <c r="I921">
        <v>160.97999999999999</v>
      </c>
      <c r="J921">
        <v>6</v>
      </c>
      <c r="K921">
        <v>2</v>
      </c>
      <c r="L921">
        <v>3</v>
      </c>
      <c r="M921">
        <v>82</v>
      </c>
      <c r="N921" t="b">
        <v>0</v>
      </c>
      <c r="O921" t="s">
        <v>19</v>
      </c>
      <c r="P921" t="b">
        <v>0</v>
      </c>
    </row>
    <row r="922" spans="1:16" x14ac:dyDescent="0.3">
      <c r="A922">
        <v>921</v>
      </c>
      <c r="B922">
        <v>57</v>
      </c>
      <c r="C922" t="s">
        <v>22</v>
      </c>
      <c r="D922" t="s">
        <v>20</v>
      </c>
      <c r="E922">
        <v>115.68</v>
      </c>
      <c r="F922">
        <v>2178.21</v>
      </c>
      <c r="G922">
        <v>14</v>
      </c>
      <c r="H922">
        <v>55</v>
      </c>
      <c r="I922">
        <v>201.49</v>
      </c>
      <c r="J922">
        <v>0</v>
      </c>
      <c r="K922">
        <v>2</v>
      </c>
      <c r="L922">
        <v>1</v>
      </c>
      <c r="M922">
        <v>158</v>
      </c>
      <c r="N922" t="b">
        <v>1</v>
      </c>
      <c r="O922" t="s">
        <v>19</v>
      </c>
      <c r="P922" t="b">
        <v>0</v>
      </c>
    </row>
    <row r="923" spans="1:16" x14ac:dyDescent="0.3">
      <c r="A923">
        <v>922</v>
      </c>
      <c r="B923">
        <v>40</v>
      </c>
      <c r="C923" t="s">
        <v>26</v>
      </c>
      <c r="D923" t="s">
        <v>15</v>
      </c>
      <c r="E923">
        <v>136.12</v>
      </c>
      <c r="F923">
        <v>7029.89</v>
      </c>
      <c r="G923">
        <v>14</v>
      </c>
      <c r="H923">
        <v>64</v>
      </c>
      <c r="I923">
        <v>88.4</v>
      </c>
      <c r="J923">
        <v>2</v>
      </c>
      <c r="K923">
        <v>0</v>
      </c>
      <c r="L923">
        <v>1</v>
      </c>
      <c r="M923">
        <v>227</v>
      </c>
      <c r="N923" t="b">
        <v>0</v>
      </c>
      <c r="O923" t="s">
        <v>16</v>
      </c>
      <c r="P923" t="b">
        <v>0</v>
      </c>
    </row>
    <row r="924" spans="1:16" x14ac:dyDescent="0.3">
      <c r="A924">
        <v>923</v>
      </c>
      <c r="B924">
        <v>37</v>
      </c>
      <c r="C924" t="s">
        <v>26</v>
      </c>
      <c r="D924" t="s">
        <v>17</v>
      </c>
      <c r="E924">
        <v>189.37</v>
      </c>
      <c r="F924">
        <v>5838.93</v>
      </c>
      <c r="G924">
        <v>15</v>
      </c>
      <c r="H924">
        <v>58</v>
      </c>
      <c r="I924">
        <v>74.03</v>
      </c>
      <c r="J924">
        <v>5</v>
      </c>
      <c r="K924">
        <v>1</v>
      </c>
      <c r="L924">
        <v>4</v>
      </c>
      <c r="M924">
        <v>156</v>
      </c>
      <c r="N924" t="b">
        <v>1</v>
      </c>
      <c r="O924" t="s">
        <v>16</v>
      </c>
      <c r="P924" t="b">
        <v>0</v>
      </c>
    </row>
    <row r="925" spans="1:16" x14ac:dyDescent="0.3">
      <c r="A925">
        <v>924</v>
      </c>
      <c r="B925">
        <v>23</v>
      </c>
      <c r="C925" t="s">
        <v>24</v>
      </c>
      <c r="D925" t="s">
        <v>20</v>
      </c>
      <c r="E925">
        <v>123.61</v>
      </c>
      <c r="F925">
        <v>2818.49</v>
      </c>
      <c r="G925">
        <v>17</v>
      </c>
      <c r="H925">
        <v>48</v>
      </c>
      <c r="I925">
        <v>177.47</v>
      </c>
      <c r="J925">
        <v>9</v>
      </c>
      <c r="K925">
        <v>0</v>
      </c>
      <c r="L925">
        <v>5</v>
      </c>
      <c r="M925">
        <v>167</v>
      </c>
      <c r="N925" t="b">
        <v>0</v>
      </c>
      <c r="O925" t="s">
        <v>16</v>
      </c>
      <c r="P925" t="b">
        <v>0</v>
      </c>
    </row>
    <row r="926" spans="1:16" x14ac:dyDescent="0.3">
      <c r="A926">
        <v>925</v>
      </c>
      <c r="B926">
        <v>54</v>
      </c>
      <c r="C926" t="s">
        <v>27</v>
      </c>
      <c r="D926" t="s">
        <v>15</v>
      </c>
      <c r="E926">
        <v>130.59</v>
      </c>
      <c r="F926">
        <v>4399.59</v>
      </c>
      <c r="G926">
        <v>4</v>
      </c>
      <c r="H926">
        <v>12</v>
      </c>
      <c r="I926">
        <v>377.38</v>
      </c>
      <c r="J926">
        <v>1</v>
      </c>
      <c r="K926">
        <v>2</v>
      </c>
      <c r="L926">
        <v>5</v>
      </c>
      <c r="M926">
        <v>247</v>
      </c>
      <c r="N926" t="b">
        <v>1</v>
      </c>
      <c r="O926" t="s">
        <v>16</v>
      </c>
      <c r="P926" t="b">
        <v>1</v>
      </c>
    </row>
    <row r="927" spans="1:16" x14ac:dyDescent="0.3">
      <c r="A927">
        <v>926</v>
      </c>
      <c r="B927">
        <v>37</v>
      </c>
      <c r="C927" t="s">
        <v>26</v>
      </c>
      <c r="D927" t="s">
        <v>17</v>
      </c>
      <c r="E927">
        <v>32.21</v>
      </c>
      <c r="F927">
        <v>6645.37</v>
      </c>
      <c r="G927">
        <v>14</v>
      </c>
      <c r="H927">
        <v>86</v>
      </c>
      <c r="I927">
        <v>43.31</v>
      </c>
      <c r="J927">
        <v>8</v>
      </c>
      <c r="K927">
        <v>3</v>
      </c>
      <c r="L927">
        <v>4</v>
      </c>
      <c r="M927">
        <v>10</v>
      </c>
      <c r="N927" t="b">
        <v>1</v>
      </c>
      <c r="O927" t="s">
        <v>16</v>
      </c>
      <c r="P927" t="b">
        <v>0</v>
      </c>
    </row>
    <row r="928" spans="1:16" x14ac:dyDescent="0.3">
      <c r="A928">
        <v>927</v>
      </c>
      <c r="B928">
        <v>54</v>
      </c>
      <c r="C928" t="s">
        <v>27</v>
      </c>
      <c r="D928" t="s">
        <v>17</v>
      </c>
      <c r="E928">
        <v>191.4</v>
      </c>
      <c r="F928">
        <v>1358.15</v>
      </c>
      <c r="G928">
        <v>7</v>
      </c>
      <c r="H928">
        <v>65</v>
      </c>
      <c r="I928">
        <v>39.159999999999997</v>
      </c>
      <c r="J928">
        <v>0</v>
      </c>
      <c r="K928">
        <v>2</v>
      </c>
      <c r="L928">
        <v>1</v>
      </c>
      <c r="M928">
        <v>315</v>
      </c>
      <c r="N928" t="b">
        <v>0</v>
      </c>
      <c r="O928" t="s">
        <v>16</v>
      </c>
      <c r="P928" t="b">
        <v>1</v>
      </c>
    </row>
    <row r="929" spans="1:16" x14ac:dyDescent="0.3">
      <c r="A929">
        <v>928</v>
      </c>
      <c r="B929">
        <v>23</v>
      </c>
      <c r="C929" t="s">
        <v>24</v>
      </c>
      <c r="D929" t="s">
        <v>20</v>
      </c>
      <c r="E929">
        <v>115.05</v>
      </c>
      <c r="F929">
        <v>4379.57</v>
      </c>
      <c r="G929">
        <v>19</v>
      </c>
      <c r="H929">
        <v>42</v>
      </c>
      <c r="I929">
        <v>407.43</v>
      </c>
      <c r="J929">
        <v>6</v>
      </c>
      <c r="K929">
        <v>3</v>
      </c>
      <c r="L929">
        <v>1</v>
      </c>
      <c r="M929">
        <v>254</v>
      </c>
      <c r="N929" t="b">
        <v>0</v>
      </c>
      <c r="O929" t="s">
        <v>18</v>
      </c>
      <c r="P929" t="b">
        <v>1</v>
      </c>
    </row>
    <row r="930" spans="1:16" x14ac:dyDescent="0.3">
      <c r="A930">
        <v>929</v>
      </c>
      <c r="B930">
        <v>46</v>
      </c>
      <c r="C930" t="s">
        <v>27</v>
      </c>
      <c r="D930" t="s">
        <v>15</v>
      </c>
      <c r="E930">
        <v>164.23</v>
      </c>
      <c r="F930">
        <v>4224.58</v>
      </c>
      <c r="G930">
        <v>2</v>
      </c>
      <c r="H930">
        <v>18</v>
      </c>
      <c r="I930">
        <v>266.86</v>
      </c>
      <c r="J930">
        <v>9</v>
      </c>
      <c r="K930">
        <v>0</v>
      </c>
      <c r="L930">
        <v>3</v>
      </c>
      <c r="M930">
        <v>291</v>
      </c>
      <c r="N930" t="b">
        <v>0</v>
      </c>
      <c r="O930" t="s">
        <v>19</v>
      </c>
      <c r="P930" t="b">
        <v>0</v>
      </c>
    </row>
    <row r="931" spans="1:16" x14ac:dyDescent="0.3">
      <c r="A931">
        <v>930</v>
      </c>
      <c r="B931">
        <v>30</v>
      </c>
      <c r="C931" t="s">
        <v>25</v>
      </c>
      <c r="D931" t="s">
        <v>17</v>
      </c>
      <c r="E931">
        <v>29.05</v>
      </c>
      <c r="F931">
        <v>5471.75</v>
      </c>
      <c r="G931">
        <v>9</v>
      </c>
      <c r="H931">
        <v>18</v>
      </c>
      <c r="I931">
        <v>431.29</v>
      </c>
      <c r="J931">
        <v>6</v>
      </c>
      <c r="K931">
        <v>2</v>
      </c>
      <c r="L931">
        <v>5</v>
      </c>
      <c r="M931">
        <v>251</v>
      </c>
      <c r="N931" t="b">
        <v>1</v>
      </c>
      <c r="O931" t="s">
        <v>19</v>
      </c>
      <c r="P931" t="b">
        <v>0</v>
      </c>
    </row>
    <row r="932" spans="1:16" x14ac:dyDescent="0.3">
      <c r="A932">
        <v>931</v>
      </c>
      <c r="B932">
        <v>44</v>
      </c>
      <c r="C932" t="s">
        <v>26</v>
      </c>
      <c r="D932" t="s">
        <v>20</v>
      </c>
      <c r="E932">
        <v>95.76</v>
      </c>
      <c r="F932">
        <v>5266.95</v>
      </c>
      <c r="G932">
        <v>15</v>
      </c>
      <c r="H932">
        <v>34</v>
      </c>
      <c r="I932">
        <v>310.61</v>
      </c>
      <c r="J932">
        <v>5</v>
      </c>
      <c r="K932">
        <v>2</v>
      </c>
      <c r="L932">
        <v>3</v>
      </c>
      <c r="M932">
        <v>56</v>
      </c>
      <c r="N932" t="b">
        <v>0</v>
      </c>
      <c r="O932" t="s">
        <v>16</v>
      </c>
      <c r="P932" t="b">
        <v>1</v>
      </c>
    </row>
    <row r="933" spans="1:16" x14ac:dyDescent="0.3">
      <c r="A933">
        <v>932</v>
      </c>
      <c r="B933">
        <v>67</v>
      </c>
      <c r="C933" t="s">
        <v>23</v>
      </c>
      <c r="D933" t="s">
        <v>17</v>
      </c>
      <c r="E933">
        <v>66.260000000000005</v>
      </c>
      <c r="F933">
        <v>3740.49</v>
      </c>
      <c r="G933">
        <v>19</v>
      </c>
      <c r="H933">
        <v>41</v>
      </c>
      <c r="I933">
        <v>48.44</v>
      </c>
      <c r="J933">
        <v>3</v>
      </c>
      <c r="K933">
        <v>0</v>
      </c>
      <c r="L933">
        <v>3</v>
      </c>
      <c r="M933">
        <v>176</v>
      </c>
      <c r="N933" t="b">
        <v>1</v>
      </c>
      <c r="O933" t="s">
        <v>19</v>
      </c>
      <c r="P933" t="b">
        <v>0</v>
      </c>
    </row>
    <row r="934" spans="1:16" x14ac:dyDescent="0.3">
      <c r="A934">
        <v>933</v>
      </c>
      <c r="B934">
        <v>37</v>
      </c>
      <c r="C934" t="s">
        <v>26</v>
      </c>
      <c r="D934" t="s">
        <v>15</v>
      </c>
      <c r="E934">
        <v>68.06</v>
      </c>
      <c r="F934">
        <v>7651.06</v>
      </c>
      <c r="G934">
        <v>10</v>
      </c>
      <c r="H934">
        <v>36</v>
      </c>
      <c r="I934">
        <v>95.19</v>
      </c>
      <c r="J934">
        <v>3</v>
      </c>
      <c r="K934">
        <v>3</v>
      </c>
      <c r="L934">
        <v>5</v>
      </c>
      <c r="M934">
        <v>218</v>
      </c>
      <c r="N934" t="b">
        <v>1</v>
      </c>
      <c r="O934" t="s">
        <v>16</v>
      </c>
      <c r="P934" t="b">
        <v>1</v>
      </c>
    </row>
    <row r="935" spans="1:16" x14ac:dyDescent="0.3">
      <c r="A935">
        <v>934</v>
      </c>
      <c r="B935">
        <v>30</v>
      </c>
      <c r="C935" t="s">
        <v>25</v>
      </c>
      <c r="D935" t="s">
        <v>17</v>
      </c>
      <c r="E935">
        <v>162.46</v>
      </c>
      <c r="F935">
        <v>765.57</v>
      </c>
      <c r="G935">
        <v>8</v>
      </c>
      <c r="H935">
        <v>35</v>
      </c>
      <c r="I935">
        <v>226.62</v>
      </c>
      <c r="J935">
        <v>6</v>
      </c>
      <c r="K935">
        <v>0</v>
      </c>
      <c r="L935">
        <v>3</v>
      </c>
      <c r="M935">
        <v>150</v>
      </c>
      <c r="N935" t="b">
        <v>0</v>
      </c>
      <c r="O935" t="s">
        <v>19</v>
      </c>
      <c r="P935" t="b">
        <v>0</v>
      </c>
    </row>
    <row r="936" spans="1:16" x14ac:dyDescent="0.3">
      <c r="A936">
        <v>935</v>
      </c>
      <c r="B936">
        <v>56</v>
      </c>
      <c r="C936" t="s">
        <v>22</v>
      </c>
      <c r="D936" t="s">
        <v>15</v>
      </c>
      <c r="E936">
        <v>132.30000000000001</v>
      </c>
      <c r="F936">
        <v>451.83</v>
      </c>
      <c r="G936">
        <v>13</v>
      </c>
      <c r="H936">
        <v>92</v>
      </c>
      <c r="I936">
        <v>102.35</v>
      </c>
      <c r="J936">
        <v>1</v>
      </c>
      <c r="K936">
        <v>2</v>
      </c>
      <c r="L936">
        <v>5</v>
      </c>
      <c r="M936">
        <v>32</v>
      </c>
      <c r="N936" t="b">
        <v>0</v>
      </c>
      <c r="O936" t="s">
        <v>18</v>
      </c>
      <c r="P936" t="b">
        <v>1</v>
      </c>
    </row>
    <row r="937" spans="1:16" x14ac:dyDescent="0.3">
      <c r="A937">
        <v>936</v>
      </c>
      <c r="B937">
        <v>25</v>
      </c>
      <c r="C937" t="s">
        <v>24</v>
      </c>
      <c r="D937" t="s">
        <v>17</v>
      </c>
      <c r="E937">
        <v>99.15</v>
      </c>
      <c r="F937">
        <v>4260.57</v>
      </c>
      <c r="G937">
        <v>10</v>
      </c>
      <c r="H937">
        <v>33</v>
      </c>
      <c r="I937">
        <v>434.17</v>
      </c>
      <c r="J937">
        <v>4</v>
      </c>
      <c r="K937">
        <v>1</v>
      </c>
      <c r="L937">
        <v>1</v>
      </c>
      <c r="M937">
        <v>12</v>
      </c>
      <c r="N937" t="b">
        <v>0</v>
      </c>
      <c r="O937" t="s">
        <v>19</v>
      </c>
      <c r="P937" t="b">
        <v>0</v>
      </c>
    </row>
    <row r="938" spans="1:16" x14ac:dyDescent="0.3">
      <c r="A938">
        <v>937</v>
      </c>
      <c r="B938">
        <v>34</v>
      </c>
      <c r="C938" t="s">
        <v>25</v>
      </c>
      <c r="D938" t="s">
        <v>15</v>
      </c>
      <c r="E938">
        <v>21.91</v>
      </c>
      <c r="F938">
        <v>8977.27</v>
      </c>
      <c r="G938">
        <v>17</v>
      </c>
      <c r="H938">
        <v>25</v>
      </c>
      <c r="I938">
        <v>490.55</v>
      </c>
      <c r="J938">
        <v>6</v>
      </c>
      <c r="K938">
        <v>2</v>
      </c>
      <c r="L938">
        <v>1</v>
      </c>
      <c r="M938">
        <v>142</v>
      </c>
      <c r="N938" t="b">
        <v>0</v>
      </c>
      <c r="O938" t="s">
        <v>19</v>
      </c>
      <c r="P938" t="b">
        <v>0</v>
      </c>
    </row>
    <row r="939" spans="1:16" x14ac:dyDescent="0.3">
      <c r="A939">
        <v>938</v>
      </c>
      <c r="B939">
        <v>47</v>
      </c>
      <c r="C939" t="s">
        <v>27</v>
      </c>
      <c r="D939" t="s">
        <v>17</v>
      </c>
      <c r="E939">
        <v>193.69</v>
      </c>
      <c r="F939">
        <v>2847.94</v>
      </c>
      <c r="G939">
        <v>2</v>
      </c>
      <c r="H939">
        <v>10</v>
      </c>
      <c r="I939">
        <v>313.27999999999997</v>
      </c>
      <c r="J939">
        <v>2</v>
      </c>
      <c r="K939">
        <v>0</v>
      </c>
      <c r="L939">
        <v>2</v>
      </c>
      <c r="M939">
        <v>181</v>
      </c>
      <c r="N939" t="b">
        <v>0</v>
      </c>
      <c r="O939" t="s">
        <v>16</v>
      </c>
      <c r="P939" t="b">
        <v>1</v>
      </c>
    </row>
    <row r="940" spans="1:16" x14ac:dyDescent="0.3">
      <c r="A940">
        <v>939</v>
      </c>
      <c r="B940">
        <v>18</v>
      </c>
      <c r="C940" t="s">
        <v>24</v>
      </c>
      <c r="D940" t="s">
        <v>17</v>
      </c>
      <c r="E940">
        <v>193.16</v>
      </c>
      <c r="F940">
        <v>1805.86</v>
      </c>
      <c r="G940">
        <v>18</v>
      </c>
      <c r="H940">
        <v>92</v>
      </c>
      <c r="I940">
        <v>327.92</v>
      </c>
      <c r="J940">
        <v>6</v>
      </c>
      <c r="K940">
        <v>2</v>
      </c>
      <c r="L940">
        <v>3</v>
      </c>
      <c r="M940">
        <v>16</v>
      </c>
      <c r="N940" t="b">
        <v>1</v>
      </c>
      <c r="O940" t="s">
        <v>19</v>
      </c>
      <c r="P940" t="b">
        <v>0</v>
      </c>
    </row>
    <row r="941" spans="1:16" x14ac:dyDescent="0.3">
      <c r="A941">
        <v>940</v>
      </c>
      <c r="B941">
        <v>41</v>
      </c>
      <c r="C941" t="s">
        <v>26</v>
      </c>
      <c r="D941" t="s">
        <v>20</v>
      </c>
      <c r="E941">
        <v>59.16</v>
      </c>
      <c r="F941">
        <v>9289.26</v>
      </c>
      <c r="G941">
        <v>2</v>
      </c>
      <c r="H941">
        <v>46</v>
      </c>
      <c r="I941">
        <v>445.68</v>
      </c>
      <c r="J941">
        <v>2</v>
      </c>
      <c r="K941">
        <v>3</v>
      </c>
      <c r="L941">
        <v>3</v>
      </c>
      <c r="M941">
        <v>21</v>
      </c>
      <c r="N941" t="b">
        <v>1</v>
      </c>
      <c r="O941" t="s">
        <v>18</v>
      </c>
      <c r="P941" t="b">
        <v>1</v>
      </c>
    </row>
    <row r="942" spans="1:16" x14ac:dyDescent="0.3">
      <c r="A942">
        <v>941</v>
      </c>
      <c r="B942">
        <v>33</v>
      </c>
      <c r="C942" t="s">
        <v>25</v>
      </c>
      <c r="D942" t="s">
        <v>15</v>
      </c>
      <c r="E942">
        <v>27.44</v>
      </c>
      <c r="F942">
        <v>1765.41</v>
      </c>
      <c r="G942">
        <v>19</v>
      </c>
      <c r="H942">
        <v>27</v>
      </c>
      <c r="I942">
        <v>342.15</v>
      </c>
      <c r="J942">
        <v>2</v>
      </c>
      <c r="K942">
        <v>3</v>
      </c>
      <c r="L942">
        <v>5</v>
      </c>
      <c r="M942">
        <v>361</v>
      </c>
      <c r="N942" t="b">
        <v>0</v>
      </c>
      <c r="O942" t="s">
        <v>19</v>
      </c>
      <c r="P942" t="b">
        <v>1</v>
      </c>
    </row>
    <row r="943" spans="1:16" x14ac:dyDescent="0.3">
      <c r="A943">
        <v>942</v>
      </c>
      <c r="B943">
        <v>28</v>
      </c>
      <c r="C943" t="s">
        <v>25</v>
      </c>
      <c r="D943" t="s">
        <v>17</v>
      </c>
      <c r="E943">
        <v>115.44</v>
      </c>
      <c r="F943">
        <v>3810.92</v>
      </c>
      <c r="G943">
        <v>16</v>
      </c>
      <c r="H943">
        <v>14</v>
      </c>
      <c r="I943">
        <v>198.88</v>
      </c>
      <c r="J943">
        <v>3</v>
      </c>
      <c r="K943">
        <v>2</v>
      </c>
      <c r="L943">
        <v>3</v>
      </c>
      <c r="M943">
        <v>145</v>
      </c>
      <c r="N943" t="b">
        <v>0</v>
      </c>
      <c r="O943" t="s">
        <v>19</v>
      </c>
      <c r="P943" t="b">
        <v>1</v>
      </c>
    </row>
    <row r="944" spans="1:16" x14ac:dyDescent="0.3">
      <c r="A944">
        <v>943</v>
      </c>
      <c r="B944">
        <v>21</v>
      </c>
      <c r="C944" t="s">
        <v>24</v>
      </c>
      <c r="D944" t="s">
        <v>20</v>
      </c>
      <c r="E944">
        <v>191.25</v>
      </c>
      <c r="F944">
        <v>7317.25</v>
      </c>
      <c r="G944">
        <v>15</v>
      </c>
      <c r="H944">
        <v>37</v>
      </c>
      <c r="I944">
        <v>127.52</v>
      </c>
      <c r="J944">
        <v>2</v>
      </c>
      <c r="K944">
        <v>1</v>
      </c>
      <c r="L944">
        <v>2</v>
      </c>
      <c r="M944">
        <v>39</v>
      </c>
      <c r="N944" t="b">
        <v>0</v>
      </c>
      <c r="O944" t="s">
        <v>19</v>
      </c>
      <c r="P944" t="b">
        <v>0</v>
      </c>
    </row>
    <row r="945" spans="1:16" x14ac:dyDescent="0.3">
      <c r="A945">
        <v>944</v>
      </c>
      <c r="B945">
        <v>21</v>
      </c>
      <c r="C945" t="s">
        <v>24</v>
      </c>
      <c r="D945" t="s">
        <v>17</v>
      </c>
      <c r="E945">
        <v>183.87</v>
      </c>
      <c r="F945">
        <v>2683.15</v>
      </c>
      <c r="G945">
        <v>8</v>
      </c>
      <c r="H945">
        <v>43</v>
      </c>
      <c r="I945">
        <v>210.58</v>
      </c>
      <c r="J945">
        <v>1</v>
      </c>
      <c r="K945">
        <v>0</v>
      </c>
      <c r="L945">
        <v>4</v>
      </c>
      <c r="M945">
        <v>47</v>
      </c>
      <c r="N945" t="b">
        <v>1</v>
      </c>
      <c r="O945" t="s">
        <v>18</v>
      </c>
      <c r="P945" t="b">
        <v>1</v>
      </c>
    </row>
    <row r="946" spans="1:16" x14ac:dyDescent="0.3">
      <c r="A946">
        <v>945</v>
      </c>
      <c r="B946">
        <v>34</v>
      </c>
      <c r="C946" t="s">
        <v>25</v>
      </c>
      <c r="D946" t="s">
        <v>20</v>
      </c>
      <c r="E946">
        <v>125.24</v>
      </c>
      <c r="F946">
        <v>2375.5100000000002</v>
      </c>
      <c r="G946">
        <v>7</v>
      </c>
      <c r="H946">
        <v>25</v>
      </c>
      <c r="I946">
        <v>483.74</v>
      </c>
      <c r="J946">
        <v>0</v>
      </c>
      <c r="K946">
        <v>0</v>
      </c>
      <c r="L946">
        <v>4</v>
      </c>
      <c r="M946">
        <v>84</v>
      </c>
      <c r="N946" t="b">
        <v>1</v>
      </c>
      <c r="O946" t="s">
        <v>18</v>
      </c>
      <c r="P946" t="b">
        <v>0</v>
      </c>
    </row>
    <row r="947" spans="1:16" x14ac:dyDescent="0.3">
      <c r="A947">
        <v>946</v>
      </c>
      <c r="B947">
        <v>66</v>
      </c>
      <c r="C947" t="s">
        <v>23</v>
      </c>
      <c r="D947" t="s">
        <v>17</v>
      </c>
      <c r="E947">
        <v>74.64</v>
      </c>
      <c r="F947">
        <v>4036.91</v>
      </c>
      <c r="G947">
        <v>18</v>
      </c>
      <c r="H947">
        <v>49</v>
      </c>
      <c r="I947">
        <v>49.33</v>
      </c>
      <c r="J947">
        <v>7</v>
      </c>
      <c r="K947">
        <v>1</v>
      </c>
      <c r="L947">
        <v>1</v>
      </c>
      <c r="M947">
        <v>70</v>
      </c>
      <c r="N947" t="b">
        <v>0</v>
      </c>
      <c r="O947" t="s">
        <v>18</v>
      </c>
      <c r="P947" t="b">
        <v>1</v>
      </c>
    </row>
    <row r="948" spans="1:16" x14ac:dyDescent="0.3">
      <c r="A948">
        <v>947</v>
      </c>
      <c r="B948">
        <v>27</v>
      </c>
      <c r="C948" t="s">
        <v>25</v>
      </c>
      <c r="D948" t="s">
        <v>20</v>
      </c>
      <c r="E948">
        <v>79.39</v>
      </c>
      <c r="F948">
        <v>7894.91</v>
      </c>
      <c r="G948">
        <v>9</v>
      </c>
      <c r="H948">
        <v>52</v>
      </c>
      <c r="I948">
        <v>60.44</v>
      </c>
      <c r="J948">
        <v>1</v>
      </c>
      <c r="K948">
        <v>0</v>
      </c>
      <c r="L948">
        <v>2</v>
      </c>
      <c r="M948">
        <v>275</v>
      </c>
      <c r="N948" t="b">
        <v>1</v>
      </c>
      <c r="O948" t="s">
        <v>18</v>
      </c>
      <c r="P948" t="b">
        <v>1</v>
      </c>
    </row>
    <row r="949" spans="1:16" x14ac:dyDescent="0.3">
      <c r="A949">
        <v>948</v>
      </c>
      <c r="B949">
        <v>38</v>
      </c>
      <c r="C949" t="s">
        <v>26</v>
      </c>
      <c r="D949" t="s">
        <v>15</v>
      </c>
      <c r="E949">
        <v>181.62</v>
      </c>
      <c r="F949">
        <v>9118.74</v>
      </c>
      <c r="G949">
        <v>16</v>
      </c>
      <c r="H949">
        <v>93</v>
      </c>
      <c r="I949">
        <v>334.59</v>
      </c>
      <c r="J949">
        <v>4</v>
      </c>
      <c r="K949">
        <v>4</v>
      </c>
      <c r="L949">
        <v>1</v>
      </c>
      <c r="M949">
        <v>91</v>
      </c>
      <c r="N949" t="b">
        <v>1</v>
      </c>
      <c r="O949" t="s">
        <v>16</v>
      </c>
      <c r="P949" t="b">
        <v>0</v>
      </c>
    </row>
    <row r="950" spans="1:16" x14ac:dyDescent="0.3">
      <c r="A950">
        <v>949</v>
      </c>
      <c r="B950">
        <v>55</v>
      </c>
      <c r="C950" t="s">
        <v>22</v>
      </c>
      <c r="D950" t="s">
        <v>17</v>
      </c>
      <c r="E950">
        <v>108.52</v>
      </c>
      <c r="F950">
        <v>409.8</v>
      </c>
      <c r="G950">
        <v>2</v>
      </c>
      <c r="H950">
        <v>32</v>
      </c>
      <c r="I950">
        <v>305.97000000000003</v>
      </c>
      <c r="J950">
        <v>7</v>
      </c>
      <c r="K950">
        <v>0</v>
      </c>
      <c r="L950">
        <v>5</v>
      </c>
      <c r="M950">
        <v>232</v>
      </c>
      <c r="N950" t="b">
        <v>1</v>
      </c>
      <c r="O950" t="s">
        <v>16</v>
      </c>
      <c r="P950" t="b">
        <v>0</v>
      </c>
    </row>
    <row r="951" spans="1:16" x14ac:dyDescent="0.3">
      <c r="A951">
        <v>950</v>
      </c>
      <c r="B951">
        <v>66</v>
      </c>
      <c r="C951" t="s">
        <v>23</v>
      </c>
      <c r="D951" t="s">
        <v>15</v>
      </c>
      <c r="E951">
        <v>43.6</v>
      </c>
      <c r="F951">
        <v>1734.57</v>
      </c>
      <c r="G951">
        <v>8</v>
      </c>
      <c r="H951">
        <v>33</v>
      </c>
      <c r="I951">
        <v>371.28</v>
      </c>
      <c r="J951">
        <v>1</v>
      </c>
      <c r="K951">
        <v>1</v>
      </c>
      <c r="L951">
        <v>4</v>
      </c>
      <c r="M951">
        <v>97</v>
      </c>
      <c r="N951" t="b">
        <v>0</v>
      </c>
      <c r="O951" t="s">
        <v>16</v>
      </c>
      <c r="P951" t="b">
        <v>1</v>
      </c>
    </row>
    <row r="952" spans="1:16" x14ac:dyDescent="0.3">
      <c r="A952">
        <v>951</v>
      </c>
      <c r="B952">
        <v>35</v>
      </c>
      <c r="C952" t="s">
        <v>25</v>
      </c>
      <c r="D952" t="s">
        <v>15</v>
      </c>
      <c r="E952">
        <v>64.72</v>
      </c>
      <c r="F952">
        <v>9590.15</v>
      </c>
      <c r="G952">
        <v>9</v>
      </c>
      <c r="H952">
        <v>45</v>
      </c>
      <c r="I952">
        <v>451.45</v>
      </c>
      <c r="J952">
        <v>1</v>
      </c>
      <c r="K952">
        <v>4</v>
      </c>
      <c r="L952">
        <v>5</v>
      </c>
      <c r="M952">
        <v>44</v>
      </c>
      <c r="N952" t="b">
        <v>1</v>
      </c>
      <c r="O952" t="s">
        <v>16</v>
      </c>
      <c r="P952" t="b">
        <v>1</v>
      </c>
    </row>
    <row r="953" spans="1:16" x14ac:dyDescent="0.3">
      <c r="A953">
        <v>952</v>
      </c>
      <c r="B953">
        <v>27</v>
      </c>
      <c r="C953" t="s">
        <v>25</v>
      </c>
      <c r="D953" t="s">
        <v>20</v>
      </c>
      <c r="E953">
        <v>69.819999999999993</v>
      </c>
      <c r="F953">
        <v>5968.63</v>
      </c>
      <c r="G953">
        <v>9</v>
      </c>
      <c r="H953">
        <v>91</v>
      </c>
      <c r="I953">
        <v>262.13</v>
      </c>
      <c r="J953">
        <v>1</v>
      </c>
      <c r="K953">
        <v>1</v>
      </c>
      <c r="L953">
        <v>2</v>
      </c>
      <c r="M953">
        <v>169</v>
      </c>
      <c r="N953" t="b">
        <v>1</v>
      </c>
      <c r="O953" t="s">
        <v>19</v>
      </c>
      <c r="P953" t="b">
        <v>1</v>
      </c>
    </row>
    <row r="954" spans="1:16" x14ac:dyDescent="0.3">
      <c r="A954">
        <v>953</v>
      </c>
      <c r="B954">
        <v>62</v>
      </c>
      <c r="C954" t="s">
        <v>22</v>
      </c>
      <c r="D954" t="s">
        <v>15</v>
      </c>
      <c r="E954">
        <v>42.24</v>
      </c>
      <c r="F954">
        <v>5558.96</v>
      </c>
      <c r="G954">
        <v>1</v>
      </c>
      <c r="H954">
        <v>9</v>
      </c>
      <c r="I954">
        <v>181.65</v>
      </c>
      <c r="J954">
        <v>7</v>
      </c>
      <c r="K954">
        <v>0</v>
      </c>
      <c r="L954">
        <v>1</v>
      </c>
      <c r="M954">
        <v>58</v>
      </c>
      <c r="N954" t="b">
        <v>1</v>
      </c>
      <c r="O954" t="s">
        <v>16</v>
      </c>
      <c r="P954" t="b">
        <v>1</v>
      </c>
    </row>
    <row r="955" spans="1:16" x14ac:dyDescent="0.3">
      <c r="A955">
        <v>954</v>
      </c>
      <c r="B955">
        <v>33</v>
      </c>
      <c r="C955" t="s">
        <v>25</v>
      </c>
      <c r="D955" t="s">
        <v>20</v>
      </c>
      <c r="E955">
        <v>103.35</v>
      </c>
      <c r="F955">
        <v>8154.08</v>
      </c>
      <c r="G955">
        <v>10</v>
      </c>
      <c r="H955">
        <v>18</v>
      </c>
      <c r="I955">
        <v>264.97000000000003</v>
      </c>
      <c r="J955">
        <v>4</v>
      </c>
      <c r="K955">
        <v>0</v>
      </c>
      <c r="L955">
        <v>1</v>
      </c>
      <c r="M955">
        <v>75</v>
      </c>
      <c r="N955" t="b">
        <v>1</v>
      </c>
      <c r="O955" t="s">
        <v>19</v>
      </c>
      <c r="P955" t="b">
        <v>0</v>
      </c>
    </row>
    <row r="956" spans="1:16" x14ac:dyDescent="0.3">
      <c r="A956">
        <v>955</v>
      </c>
      <c r="B956">
        <v>56</v>
      </c>
      <c r="C956" t="s">
        <v>22</v>
      </c>
      <c r="D956" t="s">
        <v>20</v>
      </c>
      <c r="E956">
        <v>184.89</v>
      </c>
      <c r="F956">
        <v>493.85</v>
      </c>
      <c r="G956">
        <v>3</v>
      </c>
      <c r="H956">
        <v>23</v>
      </c>
      <c r="I956">
        <v>95.44</v>
      </c>
      <c r="J956">
        <v>6</v>
      </c>
      <c r="K956">
        <v>4</v>
      </c>
      <c r="L956">
        <v>3</v>
      </c>
      <c r="M956">
        <v>224</v>
      </c>
      <c r="N956" t="b">
        <v>0</v>
      </c>
      <c r="O956" t="s">
        <v>19</v>
      </c>
      <c r="P956" t="b">
        <v>1</v>
      </c>
    </row>
    <row r="957" spans="1:16" x14ac:dyDescent="0.3">
      <c r="A957">
        <v>956</v>
      </c>
      <c r="B957">
        <v>32</v>
      </c>
      <c r="C957" t="s">
        <v>25</v>
      </c>
      <c r="D957" t="s">
        <v>20</v>
      </c>
      <c r="E957">
        <v>140.38</v>
      </c>
      <c r="F957">
        <v>236.98</v>
      </c>
      <c r="G957">
        <v>1</v>
      </c>
      <c r="H957">
        <v>30</v>
      </c>
      <c r="I957">
        <v>451.17</v>
      </c>
      <c r="J957">
        <v>5</v>
      </c>
      <c r="K957">
        <v>3</v>
      </c>
      <c r="L957">
        <v>2</v>
      </c>
      <c r="M957">
        <v>327</v>
      </c>
      <c r="N957" t="b">
        <v>1</v>
      </c>
      <c r="O957" t="s">
        <v>16</v>
      </c>
      <c r="P957" t="b">
        <v>0</v>
      </c>
    </row>
    <row r="958" spans="1:16" x14ac:dyDescent="0.3">
      <c r="A958">
        <v>957</v>
      </c>
      <c r="B958">
        <v>51</v>
      </c>
      <c r="C958" t="s">
        <v>27</v>
      </c>
      <c r="D958" t="s">
        <v>20</v>
      </c>
      <c r="E958">
        <v>33.049999999999997</v>
      </c>
      <c r="F958">
        <v>9678.19</v>
      </c>
      <c r="G958">
        <v>11</v>
      </c>
      <c r="H958">
        <v>1</v>
      </c>
      <c r="I958">
        <v>344.33</v>
      </c>
      <c r="J958">
        <v>8</v>
      </c>
      <c r="K958">
        <v>1</v>
      </c>
      <c r="L958">
        <v>2</v>
      </c>
      <c r="M958">
        <v>295</v>
      </c>
      <c r="N958" t="b">
        <v>0</v>
      </c>
      <c r="O958" t="s">
        <v>18</v>
      </c>
      <c r="P958" t="b">
        <v>0</v>
      </c>
    </row>
    <row r="959" spans="1:16" x14ac:dyDescent="0.3">
      <c r="A959">
        <v>958</v>
      </c>
      <c r="B959">
        <v>22</v>
      </c>
      <c r="C959" t="s">
        <v>24</v>
      </c>
      <c r="D959" t="s">
        <v>20</v>
      </c>
      <c r="E959">
        <v>20.99</v>
      </c>
      <c r="F959">
        <v>8302.85</v>
      </c>
      <c r="G959">
        <v>9</v>
      </c>
      <c r="H959">
        <v>7</v>
      </c>
      <c r="I959">
        <v>436.63</v>
      </c>
      <c r="J959">
        <v>5</v>
      </c>
      <c r="K959">
        <v>2</v>
      </c>
      <c r="L959">
        <v>1</v>
      </c>
      <c r="M959">
        <v>154</v>
      </c>
      <c r="N959" t="b">
        <v>0</v>
      </c>
      <c r="O959" t="s">
        <v>16</v>
      </c>
      <c r="P959" t="b">
        <v>1</v>
      </c>
    </row>
    <row r="960" spans="1:16" x14ac:dyDescent="0.3">
      <c r="A960">
        <v>959</v>
      </c>
      <c r="B960">
        <v>34</v>
      </c>
      <c r="C960" t="s">
        <v>25</v>
      </c>
      <c r="D960" t="s">
        <v>17</v>
      </c>
      <c r="E960">
        <v>69.72</v>
      </c>
      <c r="F960">
        <v>7499.08</v>
      </c>
      <c r="G960">
        <v>14</v>
      </c>
      <c r="H960">
        <v>80</v>
      </c>
      <c r="I960">
        <v>158.18</v>
      </c>
      <c r="J960">
        <v>5</v>
      </c>
      <c r="K960">
        <v>1</v>
      </c>
      <c r="L960">
        <v>5</v>
      </c>
      <c r="M960">
        <v>124</v>
      </c>
      <c r="N960" t="b">
        <v>0</v>
      </c>
      <c r="O960" t="s">
        <v>18</v>
      </c>
      <c r="P960" t="b">
        <v>1</v>
      </c>
    </row>
    <row r="961" spans="1:16" x14ac:dyDescent="0.3">
      <c r="A961">
        <v>960</v>
      </c>
      <c r="B961">
        <v>54</v>
      </c>
      <c r="C961" t="s">
        <v>27</v>
      </c>
      <c r="D961" t="s">
        <v>17</v>
      </c>
      <c r="E961">
        <v>85.28</v>
      </c>
      <c r="F961">
        <v>1641.44</v>
      </c>
      <c r="G961">
        <v>4</v>
      </c>
      <c r="H961">
        <v>22</v>
      </c>
      <c r="I961">
        <v>447.94</v>
      </c>
      <c r="J961">
        <v>8</v>
      </c>
      <c r="K961">
        <v>4</v>
      </c>
      <c r="L961">
        <v>3</v>
      </c>
      <c r="M961">
        <v>74</v>
      </c>
      <c r="N961" t="b">
        <v>0</v>
      </c>
      <c r="O961" t="s">
        <v>19</v>
      </c>
      <c r="P961" t="b">
        <v>0</v>
      </c>
    </row>
    <row r="962" spans="1:16" x14ac:dyDescent="0.3">
      <c r="A962">
        <v>961</v>
      </c>
      <c r="B962">
        <v>25</v>
      </c>
      <c r="C962" t="s">
        <v>24</v>
      </c>
      <c r="D962" t="s">
        <v>15</v>
      </c>
      <c r="E962">
        <v>159.81</v>
      </c>
      <c r="F962">
        <v>4818.38</v>
      </c>
      <c r="G962">
        <v>6</v>
      </c>
      <c r="H962">
        <v>83</v>
      </c>
      <c r="I962">
        <v>84.44</v>
      </c>
      <c r="J962">
        <v>8</v>
      </c>
      <c r="K962">
        <v>1</v>
      </c>
      <c r="L962">
        <v>1</v>
      </c>
      <c r="M962">
        <v>317</v>
      </c>
      <c r="N962" t="b">
        <v>1</v>
      </c>
      <c r="O962" t="s">
        <v>19</v>
      </c>
      <c r="P962" t="b">
        <v>1</v>
      </c>
    </row>
    <row r="963" spans="1:16" x14ac:dyDescent="0.3">
      <c r="A963">
        <v>962</v>
      </c>
      <c r="B963">
        <v>41</v>
      </c>
      <c r="C963" t="s">
        <v>26</v>
      </c>
      <c r="D963" t="s">
        <v>17</v>
      </c>
      <c r="E963">
        <v>194.06</v>
      </c>
      <c r="F963">
        <v>9379.2099999999991</v>
      </c>
      <c r="G963">
        <v>13</v>
      </c>
      <c r="H963">
        <v>68</v>
      </c>
      <c r="I963">
        <v>191.4</v>
      </c>
      <c r="J963">
        <v>5</v>
      </c>
      <c r="K963">
        <v>3</v>
      </c>
      <c r="L963">
        <v>4</v>
      </c>
      <c r="M963">
        <v>101</v>
      </c>
      <c r="N963" t="b">
        <v>1</v>
      </c>
      <c r="O963" t="s">
        <v>19</v>
      </c>
      <c r="P963" t="b">
        <v>1</v>
      </c>
    </row>
    <row r="964" spans="1:16" x14ac:dyDescent="0.3">
      <c r="A964">
        <v>963</v>
      </c>
      <c r="B964">
        <v>45</v>
      </c>
      <c r="C964" t="s">
        <v>26</v>
      </c>
      <c r="D964" t="s">
        <v>20</v>
      </c>
      <c r="E964">
        <v>89.76</v>
      </c>
      <c r="F964">
        <v>9342.64</v>
      </c>
      <c r="G964">
        <v>1</v>
      </c>
      <c r="H964">
        <v>24</v>
      </c>
      <c r="I964">
        <v>45.07</v>
      </c>
      <c r="J964">
        <v>1</v>
      </c>
      <c r="K964">
        <v>1</v>
      </c>
      <c r="L964">
        <v>3</v>
      </c>
      <c r="M964">
        <v>72</v>
      </c>
      <c r="N964" t="b">
        <v>1</v>
      </c>
      <c r="O964" t="s">
        <v>16</v>
      </c>
      <c r="P964" t="b">
        <v>0</v>
      </c>
    </row>
    <row r="965" spans="1:16" x14ac:dyDescent="0.3">
      <c r="A965">
        <v>964</v>
      </c>
      <c r="B965">
        <v>64</v>
      </c>
      <c r="C965" t="s">
        <v>22</v>
      </c>
      <c r="D965" t="s">
        <v>20</v>
      </c>
      <c r="E965">
        <v>143.6</v>
      </c>
      <c r="F965">
        <v>191.55</v>
      </c>
      <c r="G965">
        <v>4</v>
      </c>
      <c r="H965">
        <v>59</v>
      </c>
      <c r="I965">
        <v>309.44</v>
      </c>
      <c r="J965">
        <v>2</v>
      </c>
      <c r="K965">
        <v>1</v>
      </c>
      <c r="L965">
        <v>3</v>
      </c>
      <c r="M965">
        <v>148</v>
      </c>
      <c r="N965" t="b">
        <v>0</v>
      </c>
      <c r="O965" t="s">
        <v>16</v>
      </c>
      <c r="P965" t="b">
        <v>1</v>
      </c>
    </row>
    <row r="966" spans="1:16" x14ac:dyDescent="0.3">
      <c r="A966">
        <v>965</v>
      </c>
      <c r="B966">
        <v>25</v>
      </c>
      <c r="C966" t="s">
        <v>24</v>
      </c>
      <c r="D966" t="s">
        <v>17</v>
      </c>
      <c r="E966">
        <v>199.08</v>
      </c>
      <c r="F966">
        <v>7549.66</v>
      </c>
      <c r="G966">
        <v>12</v>
      </c>
      <c r="H966">
        <v>12</v>
      </c>
      <c r="I966">
        <v>128.77000000000001</v>
      </c>
      <c r="J966">
        <v>0</v>
      </c>
      <c r="K966">
        <v>1</v>
      </c>
      <c r="L966">
        <v>1</v>
      </c>
      <c r="M966">
        <v>262</v>
      </c>
      <c r="N966" t="b">
        <v>0</v>
      </c>
      <c r="O966" t="s">
        <v>18</v>
      </c>
      <c r="P966" t="b">
        <v>1</v>
      </c>
    </row>
    <row r="967" spans="1:16" x14ac:dyDescent="0.3">
      <c r="A967">
        <v>966</v>
      </c>
      <c r="B967">
        <v>40</v>
      </c>
      <c r="C967" t="s">
        <v>26</v>
      </c>
      <c r="D967" t="s">
        <v>15</v>
      </c>
      <c r="E967">
        <v>154.22</v>
      </c>
      <c r="F967">
        <v>161.75</v>
      </c>
      <c r="G967">
        <v>1</v>
      </c>
      <c r="H967">
        <v>55</v>
      </c>
      <c r="I967">
        <v>124.79</v>
      </c>
      <c r="J967">
        <v>8</v>
      </c>
      <c r="K967">
        <v>2</v>
      </c>
      <c r="L967">
        <v>4</v>
      </c>
      <c r="M967">
        <v>263</v>
      </c>
      <c r="N967" t="b">
        <v>1</v>
      </c>
      <c r="O967" t="s">
        <v>18</v>
      </c>
      <c r="P967" t="b">
        <v>1</v>
      </c>
    </row>
    <row r="968" spans="1:16" x14ac:dyDescent="0.3">
      <c r="A968">
        <v>967</v>
      </c>
      <c r="B968">
        <v>52</v>
      </c>
      <c r="C968" t="s">
        <v>27</v>
      </c>
      <c r="D968" t="s">
        <v>15</v>
      </c>
      <c r="E968">
        <v>134.51</v>
      </c>
      <c r="F968">
        <v>9844.59</v>
      </c>
      <c r="G968">
        <v>9</v>
      </c>
      <c r="H968">
        <v>65</v>
      </c>
      <c r="I968">
        <v>496.82</v>
      </c>
      <c r="J968">
        <v>7</v>
      </c>
      <c r="K968">
        <v>3</v>
      </c>
      <c r="L968">
        <v>3</v>
      </c>
      <c r="M968">
        <v>156</v>
      </c>
      <c r="N968" t="b">
        <v>1</v>
      </c>
      <c r="O968" t="s">
        <v>18</v>
      </c>
      <c r="P968" t="b">
        <v>0</v>
      </c>
    </row>
    <row r="969" spans="1:16" x14ac:dyDescent="0.3">
      <c r="A969">
        <v>968</v>
      </c>
      <c r="B969">
        <v>48</v>
      </c>
      <c r="C969" t="s">
        <v>27</v>
      </c>
      <c r="D969" t="s">
        <v>17</v>
      </c>
      <c r="E969">
        <v>34.049999999999997</v>
      </c>
      <c r="F969">
        <v>4227.9799999999996</v>
      </c>
      <c r="G969">
        <v>15</v>
      </c>
      <c r="H969">
        <v>25</v>
      </c>
      <c r="I969">
        <v>127.59</v>
      </c>
      <c r="J969">
        <v>8</v>
      </c>
      <c r="K969">
        <v>4</v>
      </c>
      <c r="L969">
        <v>5</v>
      </c>
      <c r="M969">
        <v>241</v>
      </c>
      <c r="N969" t="b">
        <v>0</v>
      </c>
      <c r="O969" t="s">
        <v>16</v>
      </c>
      <c r="P969" t="b">
        <v>1</v>
      </c>
    </row>
    <row r="970" spans="1:16" x14ac:dyDescent="0.3">
      <c r="A970">
        <v>969</v>
      </c>
      <c r="B970">
        <v>34</v>
      </c>
      <c r="C970" t="s">
        <v>25</v>
      </c>
      <c r="D970" t="s">
        <v>20</v>
      </c>
      <c r="E970">
        <v>78.180000000000007</v>
      </c>
      <c r="F970">
        <v>9737.84</v>
      </c>
      <c r="G970">
        <v>4</v>
      </c>
      <c r="H970">
        <v>69</v>
      </c>
      <c r="I970">
        <v>261.12</v>
      </c>
      <c r="J970">
        <v>6</v>
      </c>
      <c r="K970">
        <v>3</v>
      </c>
      <c r="L970">
        <v>1</v>
      </c>
      <c r="M970">
        <v>340</v>
      </c>
      <c r="N970" t="b">
        <v>1</v>
      </c>
      <c r="O970" t="s">
        <v>19</v>
      </c>
      <c r="P970" t="b">
        <v>1</v>
      </c>
    </row>
    <row r="971" spans="1:16" x14ac:dyDescent="0.3">
      <c r="A971">
        <v>970</v>
      </c>
      <c r="B971">
        <v>45</v>
      </c>
      <c r="C971" t="s">
        <v>26</v>
      </c>
      <c r="D971" t="s">
        <v>20</v>
      </c>
      <c r="E971">
        <v>184.41</v>
      </c>
      <c r="F971">
        <v>3740.69</v>
      </c>
      <c r="G971">
        <v>1</v>
      </c>
      <c r="H971">
        <v>42</v>
      </c>
      <c r="I971">
        <v>312.11</v>
      </c>
      <c r="J971">
        <v>5</v>
      </c>
      <c r="K971">
        <v>1</v>
      </c>
      <c r="L971">
        <v>5</v>
      </c>
      <c r="M971">
        <v>168</v>
      </c>
      <c r="N971" t="b">
        <v>0</v>
      </c>
      <c r="O971" t="s">
        <v>18</v>
      </c>
      <c r="P971" t="b">
        <v>0</v>
      </c>
    </row>
    <row r="972" spans="1:16" x14ac:dyDescent="0.3">
      <c r="A972">
        <v>971</v>
      </c>
      <c r="B972">
        <v>65</v>
      </c>
      <c r="C972" t="s">
        <v>23</v>
      </c>
      <c r="D972" t="s">
        <v>15</v>
      </c>
      <c r="E972">
        <v>56.18</v>
      </c>
      <c r="F972">
        <v>3002.55</v>
      </c>
      <c r="G972">
        <v>10</v>
      </c>
      <c r="H972">
        <v>35</v>
      </c>
      <c r="I972">
        <v>484.7</v>
      </c>
      <c r="J972">
        <v>9</v>
      </c>
      <c r="K972">
        <v>4</v>
      </c>
      <c r="L972">
        <v>5</v>
      </c>
      <c r="M972">
        <v>249</v>
      </c>
      <c r="N972" t="b">
        <v>1</v>
      </c>
      <c r="O972" t="s">
        <v>18</v>
      </c>
      <c r="P972" t="b">
        <v>1</v>
      </c>
    </row>
    <row r="973" spans="1:16" x14ac:dyDescent="0.3">
      <c r="A973">
        <v>972</v>
      </c>
      <c r="B973">
        <v>65</v>
      </c>
      <c r="C973" t="s">
        <v>23</v>
      </c>
      <c r="D973" t="s">
        <v>17</v>
      </c>
      <c r="E973">
        <v>171.85</v>
      </c>
      <c r="F973">
        <v>3231.29</v>
      </c>
      <c r="G973">
        <v>7</v>
      </c>
      <c r="H973">
        <v>67</v>
      </c>
      <c r="I973">
        <v>472.46</v>
      </c>
      <c r="J973">
        <v>4</v>
      </c>
      <c r="K973">
        <v>3</v>
      </c>
      <c r="L973">
        <v>1</v>
      </c>
      <c r="M973">
        <v>333</v>
      </c>
      <c r="N973" t="b">
        <v>0</v>
      </c>
      <c r="O973" t="s">
        <v>19</v>
      </c>
      <c r="P973" t="b">
        <v>0</v>
      </c>
    </row>
    <row r="974" spans="1:16" x14ac:dyDescent="0.3">
      <c r="A974">
        <v>973</v>
      </c>
      <c r="B974">
        <v>68</v>
      </c>
      <c r="C974" t="s">
        <v>23</v>
      </c>
      <c r="D974" t="s">
        <v>20</v>
      </c>
      <c r="E974">
        <v>145.34</v>
      </c>
      <c r="F974">
        <v>7333.72</v>
      </c>
      <c r="G974">
        <v>4</v>
      </c>
      <c r="H974">
        <v>9</v>
      </c>
      <c r="I974">
        <v>211.51</v>
      </c>
      <c r="J974">
        <v>9</v>
      </c>
      <c r="K974">
        <v>3</v>
      </c>
      <c r="L974">
        <v>5</v>
      </c>
      <c r="M974">
        <v>224</v>
      </c>
      <c r="N974" t="b">
        <v>1</v>
      </c>
      <c r="O974" t="s">
        <v>18</v>
      </c>
      <c r="P974" t="b">
        <v>1</v>
      </c>
    </row>
    <row r="975" spans="1:16" x14ac:dyDescent="0.3">
      <c r="A975">
        <v>974</v>
      </c>
      <c r="B975">
        <v>29</v>
      </c>
      <c r="C975" t="s">
        <v>25</v>
      </c>
      <c r="D975" t="s">
        <v>15</v>
      </c>
      <c r="E975">
        <v>85.94</v>
      </c>
      <c r="F975">
        <v>2076.7600000000002</v>
      </c>
      <c r="G975">
        <v>4</v>
      </c>
      <c r="H975">
        <v>36</v>
      </c>
      <c r="I975">
        <v>64.81</v>
      </c>
      <c r="J975">
        <v>6</v>
      </c>
      <c r="K975">
        <v>2</v>
      </c>
      <c r="L975">
        <v>2</v>
      </c>
      <c r="M975">
        <v>242</v>
      </c>
      <c r="N975" t="b">
        <v>1</v>
      </c>
      <c r="O975" t="s">
        <v>19</v>
      </c>
      <c r="P975" t="b">
        <v>0</v>
      </c>
    </row>
    <row r="976" spans="1:16" x14ac:dyDescent="0.3">
      <c r="A976">
        <v>975</v>
      </c>
      <c r="B976">
        <v>41</v>
      </c>
      <c r="C976" t="s">
        <v>26</v>
      </c>
      <c r="D976" t="s">
        <v>15</v>
      </c>
      <c r="E976">
        <v>115.25</v>
      </c>
      <c r="F976">
        <v>8654.17</v>
      </c>
      <c r="G976">
        <v>16</v>
      </c>
      <c r="H976">
        <v>5</v>
      </c>
      <c r="I976">
        <v>105.09</v>
      </c>
      <c r="J976">
        <v>2</v>
      </c>
      <c r="K976">
        <v>2</v>
      </c>
      <c r="L976">
        <v>4</v>
      </c>
      <c r="M976">
        <v>92</v>
      </c>
      <c r="N976" t="b">
        <v>0</v>
      </c>
      <c r="O976" t="s">
        <v>16</v>
      </c>
      <c r="P976" t="b">
        <v>1</v>
      </c>
    </row>
    <row r="977" spans="1:16" x14ac:dyDescent="0.3">
      <c r="A977">
        <v>976</v>
      </c>
      <c r="B977">
        <v>32</v>
      </c>
      <c r="C977" t="s">
        <v>25</v>
      </c>
      <c r="D977" t="s">
        <v>17</v>
      </c>
      <c r="E977">
        <v>117.71</v>
      </c>
      <c r="F977">
        <v>5946.67</v>
      </c>
      <c r="G977">
        <v>1</v>
      </c>
      <c r="H977">
        <v>68</v>
      </c>
      <c r="I977">
        <v>15.01</v>
      </c>
      <c r="J977">
        <v>1</v>
      </c>
      <c r="K977">
        <v>3</v>
      </c>
      <c r="L977">
        <v>4</v>
      </c>
      <c r="M977">
        <v>123</v>
      </c>
      <c r="N977" t="b">
        <v>1</v>
      </c>
      <c r="O977" t="s">
        <v>19</v>
      </c>
      <c r="P977" t="b">
        <v>1</v>
      </c>
    </row>
    <row r="978" spans="1:16" x14ac:dyDescent="0.3">
      <c r="A978">
        <v>977</v>
      </c>
      <c r="B978">
        <v>57</v>
      </c>
      <c r="C978" t="s">
        <v>22</v>
      </c>
      <c r="D978" t="s">
        <v>15</v>
      </c>
      <c r="E978">
        <v>148.53</v>
      </c>
      <c r="F978">
        <v>9702.1200000000008</v>
      </c>
      <c r="G978">
        <v>7</v>
      </c>
      <c r="H978">
        <v>37</v>
      </c>
      <c r="I978">
        <v>10.46</v>
      </c>
      <c r="J978">
        <v>2</v>
      </c>
      <c r="K978">
        <v>4</v>
      </c>
      <c r="L978">
        <v>5</v>
      </c>
      <c r="M978">
        <v>63</v>
      </c>
      <c r="N978" t="b">
        <v>0</v>
      </c>
      <c r="O978" t="s">
        <v>19</v>
      </c>
      <c r="P978" t="b">
        <v>0</v>
      </c>
    </row>
    <row r="979" spans="1:16" x14ac:dyDescent="0.3">
      <c r="A979">
        <v>978</v>
      </c>
      <c r="B979">
        <v>48</v>
      </c>
      <c r="C979" t="s">
        <v>27</v>
      </c>
      <c r="D979" t="s">
        <v>20</v>
      </c>
      <c r="E979">
        <v>112.98</v>
      </c>
      <c r="F979">
        <v>9872.14</v>
      </c>
      <c r="G979">
        <v>13</v>
      </c>
      <c r="H979">
        <v>67</v>
      </c>
      <c r="I979">
        <v>390.77</v>
      </c>
      <c r="J979">
        <v>8</v>
      </c>
      <c r="K979">
        <v>1</v>
      </c>
      <c r="L979">
        <v>4</v>
      </c>
      <c r="M979">
        <v>50</v>
      </c>
      <c r="N979" t="b">
        <v>1</v>
      </c>
      <c r="O979" t="s">
        <v>19</v>
      </c>
      <c r="P979" t="b">
        <v>1</v>
      </c>
    </row>
    <row r="980" spans="1:16" x14ac:dyDescent="0.3">
      <c r="A980">
        <v>979</v>
      </c>
      <c r="B980">
        <v>44</v>
      </c>
      <c r="C980" t="s">
        <v>26</v>
      </c>
      <c r="D980" t="s">
        <v>15</v>
      </c>
      <c r="E980">
        <v>43.95</v>
      </c>
      <c r="F980">
        <v>1933.3</v>
      </c>
      <c r="G980">
        <v>19</v>
      </c>
      <c r="H980">
        <v>13</v>
      </c>
      <c r="I980">
        <v>184.86</v>
      </c>
      <c r="J980">
        <v>8</v>
      </c>
      <c r="K980">
        <v>1</v>
      </c>
      <c r="L980">
        <v>3</v>
      </c>
      <c r="M980">
        <v>308</v>
      </c>
      <c r="N980" t="b">
        <v>0</v>
      </c>
      <c r="O980" t="s">
        <v>19</v>
      </c>
      <c r="P980" t="b">
        <v>1</v>
      </c>
    </row>
    <row r="981" spans="1:16" x14ac:dyDescent="0.3">
      <c r="A981">
        <v>980</v>
      </c>
      <c r="B981">
        <v>52</v>
      </c>
      <c r="C981" t="s">
        <v>27</v>
      </c>
      <c r="D981" t="s">
        <v>15</v>
      </c>
      <c r="E981">
        <v>159.22</v>
      </c>
      <c r="F981">
        <v>9562.24</v>
      </c>
      <c r="G981">
        <v>6</v>
      </c>
      <c r="H981">
        <v>64</v>
      </c>
      <c r="I981">
        <v>327.74</v>
      </c>
      <c r="J981">
        <v>4</v>
      </c>
      <c r="K981">
        <v>2</v>
      </c>
      <c r="L981">
        <v>3</v>
      </c>
      <c r="M981">
        <v>78</v>
      </c>
      <c r="N981" t="b">
        <v>0</v>
      </c>
      <c r="O981" t="s">
        <v>19</v>
      </c>
      <c r="P981" t="b">
        <v>1</v>
      </c>
    </row>
    <row r="982" spans="1:16" x14ac:dyDescent="0.3">
      <c r="A982">
        <v>981</v>
      </c>
      <c r="B982">
        <v>35</v>
      </c>
      <c r="C982" t="s">
        <v>25</v>
      </c>
      <c r="D982" t="s">
        <v>15</v>
      </c>
      <c r="E982">
        <v>93.13</v>
      </c>
      <c r="F982">
        <v>560.73</v>
      </c>
      <c r="G982">
        <v>2</v>
      </c>
      <c r="H982">
        <v>90</v>
      </c>
      <c r="I982">
        <v>286</v>
      </c>
      <c r="J982">
        <v>6</v>
      </c>
      <c r="K982">
        <v>1</v>
      </c>
      <c r="L982">
        <v>4</v>
      </c>
      <c r="M982">
        <v>270</v>
      </c>
      <c r="N982" t="b">
        <v>1</v>
      </c>
      <c r="O982" t="s">
        <v>18</v>
      </c>
      <c r="P982" t="b">
        <v>1</v>
      </c>
    </row>
    <row r="983" spans="1:16" x14ac:dyDescent="0.3">
      <c r="A983">
        <v>982</v>
      </c>
      <c r="B983">
        <v>53</v>
      </c>
      <c r="C983" t="s">
        <v>27</v>
      </c>
      <c r="D983" t="s">
        <v>17</v>
      </c>
      <c r="E983">
        <v>193.36</v>
      </c>
      <c r="F983">
        <v>375.85</v>
      </c>
      <c r="G983">
        <v>18</v>
      </c>
      <c r="H983">
        <v>25</v>
      </c>
      <c r="I983">
        <v>440.83</v>
      </c>
      <c r="J983">
        <v>9</v>
      </c>
      <c r="K983">
        <v>4</v>
      </c>
      <c r="L983">
        <v>2</v>
      </c>
      <c r="M983">
        <v>65</v>
      </c>
      <c r="N983" t="b">
        <v>1</v>
      </c>
      <c r="O983" t="s">
        <v>19</v>
      </c>
      <c r="P983" t="b">
        <v>0</v>
      </c>
    </row>
    <row r="984" spans="1:16" x14ac:dyDescent="0.3">
      <c r="A984">
        <v>983</v>
      </c>
      <c r="B984">
        <v>25</v>
      </c>
      <c r="C984" t="s">
        <v>24</v>
      </c>
      <c r="D984" t="s">
        <v>20</v>
      </c>
      <c r="E984">
        <v>71.03</v>
      </c>
      <c r="F984">
        <v>9444.26</v>
      </c>
      <c r="G984">
        <v>16</v>
      </c>
      <c r="H984">
        <v>34</v>
      </c>
      <c r="I984">
        <v>291.91000000000003</v>
      </c>
      <c r="J984">
        <v>9</v>
      </c>
      <c r="K984">
        <v>0</v>
      </c>
      <c r="L984">
        <v>2</v>
      </c>
      <c r="M984">
        <v>333</v>
      </c>
      <c r="N984" t="b">
        <v>0</v>
      </c>
      <c r="O984" t="s">
        <v>16</v>
      </c>
      <c r="P984" t="b">
        <v>1</v>
      </c>
    </row>
    <row r="985" spans="1:16" x14ac:dyDescent="0.3">
      <c r="A985">
        <v>984</v>
      </c>
      <c r="B985">
        <v>63</v>
      </c>
      <c r="C985" t="s">
        <v>22</v>
      </c>
      <c r="D985" t="s">
        <v>15</v>
      </c>
      <c r="E985">
        <v>67.349999999999994</v>
      </c>
      <c r="F985">
        <v>9627.73</v>
      </c>
      <c r="G985">
        <v>9</v>
      </c>
      <c r="H985">
        <v>48</v>
      </c>
      <c r="I985">
        <v>63.97</v>
      </c>
      <c r="J985">
        <v>2</v>
      </c>
      <c r="K985">
        <v>2</v>
      </c>
      <c r="L985">
        <v>1</v>
      </c>
      <c r="M985">
        <v>148</v>
      </c>
      <c r="N985" t="b">
        <v>0</v>
      </c>
      <c r="O985" t="s">
        <v>19</v>
      </c>
      <c r="P985" t="b">
        <v>0</v>
      </c>
    </row>
    <row r="986" spans="1:16" x14ac:dyDescent="0.3">
      <c r="A986">
        <v>985</v>
      </c>
      <c r="B986">
        <v>66</v>
      </c>
      <c r="C986" t="s">
        <v>23</v>
      </c>
      <c r="D986" t="s">
        <v>17</v>
      </c>
      <c r="E986">
        <v>80.03</v>
      </c>
      <c r="F986">
        <v>1557.75</v>
      </c>
      <c r="G986">
        <v>10</v>
      </c>
      <c r="H986">
        <v>49</v>
      </c>
      <c r="I986">
        <v>440.93</v>
      </c>
      <c r="J986">
        <v>4</v>
      </c>
      <c r="K986">
        <v>1</v>
      </c>
      <c r="L986">
        <v>1</v>
      </c>
      <c r="M986">
        <v>184</v>
      </c>
      <c r="N986" t="b">
        <v>1</v>
      </c>
      <c r="O986" t="s">
        <v>19</v>
      </c>
      <c r="P986" t="b">
        <v>0</v>
      </c>
    </row>
    <row r="987" spans="1:16" x14ac:dyDescent="0.3">
      <c r="A987">
        <v>986</v>
      </c>
      <c r="B987">
        <v>55</v>
      </c>
      <c r="C987" t="s">
        <v>22</v>
      </c>
      <c r="D987" t="s">
        <v>15</v>
      </c>
      <c r="E987">
        <v>123.02</v>
      </c>
      <c r="F987">
        <v>4479.92</v>
      </c>
      <c r="G987">
        <v>14</v>
      </c>
      <c r="H987">
        <v>45</v>
      </c>
      <c r="I987">
        <v>364.16</v>
      </c>
      <c r="J987">
        <v>4</v>
      </c>
      <c r="K987">
        <v>3</v>
      </c>
      <c r="L987">
        <v>3</v>
      </c>
      <c r="M987">
        <v>76</v>
      </c>
      <c r="N987" t="b">
        <v>1</v>
      </c>
      <c r="O987" t="s">
        <v>19</v>
      </c>
      <c r="P987" t="b">
        <v>1</v>
      </c>
    </row>
    <row r="988" spans="1:16" x14ac:dyDescent="0.3">
      <c r="A988">
        <v>987</v>
      </c>
      <c r="B988">
        <v>22</v>
      </c>
      <c r="C988" t="s">
        <v>24</v>
      </c>
      <c r="D988" t="s">
        <v>20</v>
      </c>
      <c r="E988">
        <v>181.08</v>
      </c>
      <c r="F988">
        <v>4991.5200000000004</v>
      </c>
      <c r="G988">
        <v>17</v>
      </c>
      <c r="H988">
        <v>57</v>
      </c>
      <c r="I988">
        <v>160.69999999999999</v>
      </c>
      <c r="J988">
        <v>5</v>
      </c>
      <c r="K988">
        <v>0</v>
      </c>
      <c r="L988">
        <v>4</v>
      </c>
      <c r="M988">
        <v>317</v>
      </c>
      <c r="N988" t="b">
        <v>0</v>
      </c>
      <c r="O988" t="s">
        <v>19</v>
      </c>
      <c r="P988" t="b">
        <v>1</v>
      </c>
    </row>
    <row r="989" spans="1:16" x14ac:dyDescent="0.3">
      <c r="A989">
        <v>988</v>
      </c>
      <c r="B989">
        <v>31</v>
      </c>
      <c r="C989" t="s">
        <v>25</v>
      </c>
      <c r="D989" t="s">
        <v>15</v>
      </c>
      <c r="E989">
        <v>51.73</v>
      </c>
      <c r="F989">
        <v>8616.7800000000007</v>
      </c>
      <c r="G989">
        <v>10</v>
      </c>
      <c r="H989">
        <v>10</v>
      </c>
      <c r="I989">
        <v>380.14</v>
      </c>
      <c r="J989">
        <v>5</v>
      </c>
      <c r="K989">
        <v>4</v>
      </c>
      <c r="L989">
        <v>5</v>
      </c>
      <c r="M989">
        <v>202</v>
      </c>
      <c r="N989" t="b">
        <v>1</v>
      </c>
      <c r="O989" t="s">
        <v>18</v>
      </c>
      <c r="P989" t="b">
        <v>0</v>
      </c>
    </row>
    <row r="990" spans="1:16" x14ac:dyDescent="0.3">
      <c r="A990">
        <v>989</v>
      </c>
      <c r="B990">
        <v>55</v>
      </c>
      <c r="C990" t="s">
        <v>22</v>
      </c>
      <c r="D990" t="s">
        <v>17</v>
      </c>
      <c r="E990">
        <v>70.34</v>
      </c>
      <c r="F990">
        <v>6316.38</v>
      </c>
      <c r="G990">
        <v>5</v>
      </c>
      <c r="H990">
        <v>48</v>
      </c>
      <c r="I990">
        <v>202.66</v>
      </c>
      <c r="J990">
        <v>5</v>
      </c>
      <c r="K990">
        <v>4</v>
      </c>
      <c r="L990">
        <v>1</v>
      </c>
      <c r="M990">
        <v>92</v>
      </c>
      <c r="N990" t="b">
        <v>1</v>
      </c>
      <c r="O990" t="s">
        <v>16</v>
      </c>
      <c r="P990" t="b">
        <v>1</v>
      </c>
    </row>
    <row r="991" spans="1:16" x14ac:dyDescent="0.3">
      <c r="A991">
        <v>990</v>
      </c>
      <c r="B991">
        <v>37</v>
      </c>
      <c r="C991" t="s">
        <v>26</v>
      </c>
      <c r="D991" t="s">
        <v>15</v>
      </c>
      <c r="E991">
        <v>124.7</v>
      </c>
      <c r="F991">
        <v>7768.21</v>
      </c>
      <c r="G991">
        <v>8</v>
      </c>
      <c r="H991">
        <v>5</v>
      </c>
      <c r="I991">
        <v>431.91</v>
      </c>
      <c r="J991">
        <v>7</v>
      </c>
      <c r="K991">
        <v>2</v>
      </c>
      <c r="L991">
        <v>4</v>
      </c>
      <c r="M991">
        <v>56</v>
      </c>
      <c r="N991" t="b">
        <v>1</v>
      </c>
      <c r="O991" t="s">
        <v>19</v>
      </c>
      <c r="P991" t="b">
        <v>0</v>
      </c>
    </row>
    <row r="992" spans="1:16" x14ac:dyDescent="0.3">
      <c r="A992">
        <v>991</v>
      </c>
      <c r="B992">
        <v>61</v>
      </c>
      <c r="C992" t="s">
        <v>22</v>
      </c>
      <c r="D992" t="s">
        <v>15</v>
      </c>
      <c r="E992">
        <v>101.78</v>
      </c>
      <c r="F992">
        <v>4902.46</v>
      </c>
      <c r="G992">
        <v>6</v>
      </c>
      <c r="H992">
        <v>76</v>
      </c>
      <c r="I992">
        <v>252.84</v>
      </c>
      <c r="J992">
        <v>3</v>
      </c>
      <c r="K992">
        <v>0</v>
      </c>
      <c r="L992">
        <v>2</v>
      </c>
      <c r="M992">
        <v>356</v>
      </c>
      <c r="N992" t="b">
        <v>1</v>
      </c>
      <c r="O992" t="s">
        <v>18</v>
      </c>
      <c r="P992" t="b">
        <v>1</v>
      </c>
    </row>
    <row r="993" spans="1:16" x14ac:dyDescent="0.3">
      <c r="A993">
        <v>992</v>
      </c>
      <c r="B993">
        <v>26</v>
      </c>
      <c r="C993" t="s">
        <v>25</v>
      </c>
      <c r="D993" t="s">
        <v>15</v>
      </c>
      <c r="E993">
        <v>100.52</v>
      </c>
      <c r="F993">
        <v>6519.3</v>
      </c>
      <c r="G993">
        <v>8</v>
      </c>
      <c r="H993">
        <v>27</v>
      </c>
      <c r="I993">
        <v>306.82</v>
      </c>
      <c r="J993">
        <v>9</v>
      </c>
      <c r="K993">
        <v>1</v>
      </c>
      <c r="L993">
        <v>4</v>
      </c>
      <c r="M993">
        <v>315</v>
      </c>
      <c r="N993" t="b">
        <v>0</v>
      </c>
      <c r="O993" t="s">
        <v>16</v>
      </c>
      <c r="P993" t="b">
        <v>0</v>
      </c>
    </row>
    <row r="994" spans="1:16" x14ac:dyDescent="0.3">
      <c r="A994">
        <v>993</v>
      </c>
      <c r="B994">
        <v>50</v>
      </c>
      <c r="C994" t="s">
        <v>27</v>
      </c>
      <c r="D994" t="s">
        <v>17</v>
      </c>
      <c r="E994">
        <v>167.73</v>
      </c>
      <c r="F994">
        <v>7380.55</v>
      </c>
      <c r="G994">
        <v>4</v>
      </c>
      <c r="H994">
        <v>10</v>
      </c>
      <c r="I994">
        <v>46.12</v>
      </c>
      <c r="J994">
        <v>1</v>
      </c>
      <c r="K994">
        <v>2</v>
      </c>
      <c r="L994">
        <v>2</v>
      </c>
      <c r="M994">
        <v>173</v>
      </c>
      <c r="N994" t="b">
        <v>1</v>
      </c>
      <c r="O994" t="s">
        <v>18</v>
      </c>
      <c r="P994" t="b">
        <v>1</v>
      </c>
    </row>
    <row r="995" spans="1:16" x14ac:dyDescent="0.3">
      <c r="A995">
        <v>994</v>
      </c>
      <c r="B995">
        <v>35</v>
      </c>
      <c r="C995" t="s">
        <v>25</v>
      </c>
      <c r="D995" t="s">
        <v>15</v>
      </c>
      <c r="E995">
        <v>186.3</v>
      </c>
      <c r="F995">
        <v>7405.02</v>
      </c>
      <c r="G995">
        <v>2</v>
      </c>
      <c r="H995">
        <v>90</v>
      </c>
      <c r="I995">
        <v>418.46</v>
      </c>
      <c r="J995">
        <v>0</v>
      </c>
      <c r="K995">
        <v>0</v>
      </c>
      <c r="L995">
        <v>1</v>
      </c>
      <c r="M995">
        <v>124</v>
      </c>
      <c r="N995" t="b">
        <v>1</v>
      </c>
      <c r="O995" t="s">
        <v>16</v>
      </c>
      <c r="P995" t="b">
        <v>0</v>
      </c>
    </row>
    <row r="996" spans="1:16" x14ac:dyDescent="0.3">
      <c r="A996">
        <v>995</v>
      </c>
      <c r="B996">
        <v>23</v>
      </c>
      <c r="C996" t="s">
        <v>24</v>
      </c>
      <c r="D996" t="s">
        <v>15</v>
      </c>
      <c r="E996">
        <v>106.64</v>
      </c>
      <c r="F996">
        <v>117.2</v>
      </c>
      <c r="G996">
        <v>10</v>
      </c>
      <c r="H996">
        <v>74</v>
      </c>
      <c r="I996">
        <v>250.92</v>
      </c>
      <c r="J996">
        <v>7</v>
      </c>
      <c r="K996">
        <v>4</v>
      </c>
      <c r="L996">
        <v>3</v>
      </c>
      <c r="M996">
        <v>16</v>
      </c>
      <c r="N996" t="b">
        <v>1</v>
      </c>
      <c r="O996" t="s">
        <v>18</v>
      </c>
      <c r="P996" t="b">
        <v>1</v>
      </c>
    </row>
    <row r="997" spans="1:16" x14ac:dyDescent="0.3">
      <c r="A997">
        <v>996</v>
      </c>
      <c r="B997">
        <v>54</v>
      </c>
      <c r="C997" t="s">
        <v>27</v>
      </c>
      <c r="D997" t="s">
        <v>17</v>
      </c>
      <c r="E997">
        <v>143.72</v>
      </c>
      <c r="F997">
        <v>1089.0899999999999</v>
      </c>
      <c r="G997">
        <v>2</v>
      </c>
      <c r="H997">
        <v>29</v>
      </c>
      <c r="I997">
        <v>77.75</v>
      </c>
      <c r="J997">
        <v>0</v>
      </c>
      <c r="K997">
        <v>3</v>
      </c>
      <c r="L997">
        <v>2</v>
      </c>
      <c r="M997">
        <v>88</v>
      </c>
      <c r="N997" t="b">
        <v>1</v>
      </c>
      <c r="O997" t="s">
        <v>18</v>
      </c>
      <c r="P997" t="b">
        <v>0</v>
      </c>
    </row>
    <row r="998" spans="1:16" x14ac:dyDescent="0.3">
      <c r="A998">
        <v>997</v>
      </c>
      <c r="B998">
        <v>19</v>
      </c>
      <c r="C998" t="s">
        <v>24</v>
      </c>
      <c r="D998" t="s">
        <v>17</v>
      </c>
      <c r="E998">
        <v>164.19</v>
      </c>
      <c r="F998">
        <v>3700.24</v>
      </c>
      <c r="G998">
        <v>9</v>
      </c>
      <c r="H998">
        <v>90</v>
      </c>
      <c r="I998">
        <v>34.450000000000003</v>
      </c>
      <c r="J998">
        <v>6</v>
      </c>
      <c r="K998">
        <v>4</v>
      </c>
      <c r="L998">
        <v>4</v>
      </c>
      <c r="M998">
        <v>352</v>
      </c>
      <c r="N998" t="b">
        <v>0</v>
      </c>
      <c r="O998" t="s">
        <v>16</v>
      </c>
      <c r="P998" t="b">
        <v>1</v>
      </c>
    </row>
    <row r="999" spans="1:16" x14ac:dyDescent="0.3">
      <c r="A999">
        <v>998</v>
      </c>
      <c r="B999">
        <v>47</v>
      </c>
      <c r="C999" t="s">
        <v>27</v>
      </c>
      <c r="D999" t="s">
        <v>20</v>
      </c>
      <c r="E999">
        <v>113.31</v>
      </c>
      <c r="F999">
        <v>705.85</v>
      </c>
      <c r="G999">
        <v>17</v>
      </c>
      <c r="H999">
        <v>69</v>
      </c>
      <c r="I999">
        <v>187.37</v>
      </c>
      <c r="J999">
        <v>7</v>
      </c>
      <c r="K999">
        <v>3</v>
      </c>
      <c r="L999">
        <v>1</v>
      </c>
      <c r="M999">
        <v>172</v>
      </c>
      <c r="N999" t="b">
        <v>1</v>
      </c>
      <c r="O999" t="s">
        <v>19</v>
      </c>
      <c r="P999" t="b">
        <v>0</v>
      </c>
    </row>
    <row r="1000" spans="1:16" x14ac:dyDescent="0.3">
      <c r="A1000">
        <v>999</v>
      </c>
      <c r="B1000">
        <v>23</v>
      </c>
      <c r="C1000" t="s">
        <v>24</v>
      </c>
      <c r="D1000" t="s">
        <v>17</v>
      </c>
      <c r="E1000">
        <v>72.98</v>
      </c>
      <c r="F1000">
        <v>3891.6</v>
      </c>
      <c r="G1000">
        <v>7</v>
      </c>
      <c r="H1000">
        <v>31</v>
      </c>
      <c r="I1000">
        <v>483.8</v>
      </c>
      <c r="J1000">
        <v>1</v>
      </c>
      <c r="K1000">
        <v>2</v>
      </c>
      <c r="L1000">
        <v>5</v>
      </c>
      <c r="M1000">
        <v>55</v>
      </c>
      <c r="N1000" t="b">
        <v>0</v>
      </c>
      <c r="O1000" t="s">
        <v>16</v>
      </c>
      <c r="P1000" t="b">
        <v>1</v>
      </c>
    </row>
    <row r="1001" spans="1:16" x14ac:dyDescent="0.3">
      <c r="A1001">
        <v>1000</v>
      </c>
      <c r="B1001">
        <v>34</v>
      </c>
      <c r="C1001" t="s">
        <v>25</v>
      </c>
      <c r="D1001" t="s">
        <v>15</v>
      </c>
      <c r="E1001">
        <v>134.86000000000001</v>
      </c>
      <c r="F1001">
        <v>3956.71</v>
      </c>
      <c r="G1001">
        <v>15</v>
      </c>
      <c r="H1001">
        <v>48</v>
      </c>
      <c r="I1001">
        <v>420.91</v>
      </c>
      <c r="J1001">
        <v>6</v>
      </c>
      <c r="K1001">
        <v>0</v>
      </c>
      <c r="L1001">
        <v>1</v>
      </c>
      <c r="M1001">
        <v>269</v>
      </c>
      <c r="N1001" t="b">
        <v>1</v>
      </c>
      <c r="O1001" t="s">
        <v>18</v>
      </c>
      <c r="P1001" t="b">
        <v>1</v>
      </c>
    </row>
    <row r="1002" spans="1:16" x14ac:dyDescent="0.3">
      <c r="F1002">
        <f>SUM(retail[Total_Spend])</f>
        <v>5080792.650000006</v>
      </c>
      <c r="H1002">
        <f>SUM(retail[Num_of_Purchases])</f>
        <v>49456</v>
      </c>
      <c r="I1002">
        <f>SUM(retail[Average_Transaction_Amount])</f>
        <v>266876.53000000009</v>
      </c>
      <c r="J1002">
        <f>SUM(retail[Num_of_Returns])</f>
        <v>4612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92"/>
  <sheetViews>
    <sheetView workbookViewId="0">
      <selection activeCell="T100" sqref="T100"/>
    </sheetView>
  </sheetViews>
  <sheetFormatPr defaultRowHeight="14.4" x14ac:dyDescent="0.3"/>
  <cols>
    <col min="1" max="1" width="12.5546875" bestFit="1" customWidth="1"/>
    <col min="2" max="2" width="19.88671875" bestFit="1" customWidth="1"/>
  </cols>
  <sheetData>
    <row r="1" spans="1:10" x14ac:dyDescent="0.3">
      <c r="A1" s="1" t="s">
        <v>4</v>
      </c>
      <c r="C1">
        <f>retail[[#Totals],[Total_Spend]]</f>
        <v>5080792.650000006</v>
      </c>
      <c r="F1" s="1" t="s">
        <v>8</v>
      </c>
      <c r="I1">
        <f>retail[[#Totals],[Num_of_Returns]]</f>
        <v>4612</v>
      </c>
    </row>
    <row r="3" spans="1:10" x14ac:dyDescent="0.3">
      <c r="A3" s="1" t="s">
        <v>6</v>
      </c>
      <c r="C3">
        <f>retail[[#Totals],[Num_of_Purchases]]</f>
        <v>49456</v>
      </c>
      <c r="F3" s="1" t="s">
        <v>7</v>
      </c>
      <c r="J3">
        <f>retail[[#Totals],[Average_Transaction_Amount]]</f>
        <v>266876.53000000009</v>
      </c>
    </row>
    <row r="5" spans="1:10" x14ac:dyDescent="0.3">
      <c r="A5" s="2" t="s">
        <v>28</v>
      </c>
      <c r="B5" t="s">
        <v>30</v>
      </c>
    </row>
    <row r="6" spans="1:10" x14ac:dyDescent="0.3">
      <c r="A6" s="3" t="s">
        <v>20</v>
      </c>
      <c r="B6" s="4">
        <v>342</v>
      </c>
    </row>
    <row r="7" spans="1:10" x14ac:dyDescent="0.3">
      <c r="A7" s="3" t="s">
        <v>17</v>
      </c>
      <c r="B7" s="4">
        <v>334</v>
      </c>
    </row>
    <row r="8" spans="1:10" x14ac:dyDescent="0.3">
      <c r="A8" s="3" t="s">
        <v>15</v>
      </c>
      <c r="B8" s="4">
        <v>324</v>
      </c>
    </row>
    <row r="9" spans="1:10" x14ac:dyDescent="0.3">
      <c r="A9" s="3" t="s">
        <v>29</v>
      </c>
      <c r="B9" s="4">
        <v>1000</v>
      </c>
    </row>
    <row r="10" spans="1:10" x14ac:dyDescent="0.3">
      <c r="A10" s="3"/>
    </row>
    <row r="11" spans="1:10" x14ac:dyDescent="0.3">
      <c r="A11" s="3"/>
    </row>
    <row r="12" spans="1:10" x14ac:dyDescent="0.3">
      <c r="A12" s="3"/>
    </row>
    <row r="13" spans="1:10" x14ac:dyDescent="0.3">
      <c r="A13" s="3"/>
    </row>
    <row r="14" spans="1:10" x14ac:dyDescent="0.3">
      <c r="A14" s="3"/>
    </row>
    <row r="15" spans="1:10" x14ac:dyDescent="0.3">
      <c r="A15" s="3"/>
    </row>
    <row r="16" spans="1:10" x14ac:dyDescent="0.3">
      <c r="A16" s="3"/>
    </row>
    <row r="17" spans="1:2" x14ac:dyDescent="0.3">
      <c r="A17" s="3"/>
    </row>
    <row r="18" spans="1:2" x14ac:dyDescent="0.3">
      <c r="A18" s="3"/>
    </row>
    <row r="20" spans="1:2" x14ac:dyDescent="0.3">
      <c r="A20" s="2" t="s">
        <v>28</v>
      </c>
      <c r="B20" t="s">
        <v>31</v>
      </c>
    </row>
    <row r="21" spans="1:2" x14ac:dyDescent="0.3">
      <c r="A21" s="3" t="s">
        <v>20</v>
      </c>
      <c r="B21" s="4">
        <v>92954.690000000075</v>
      </c>
    </row>
    <row r="22" spans="1:2" x14ac:dyDescent="0.3">
      <c r="A22" s="3" t="s">
        <v>17</v>
      </c>
      <c r="B22" s="4">
        <v>87135.999999999956</v>
      </c>
    </row>
    <row r="23" spans="1:2" x14ac:dyDescent="0.3">
      <c r="A23" s="3" t="s">
        <v>15</v>
      </c>
      <c r="B23" s="4">
        <v>86785.839999999938</v>
      </c>
    </row>
    <row r="24" spans="1:2" x14ac:dyDescent="0.3">
      <c r="A24" s="3" t="s">
        <v>29</v>
      </c>
      <c r="B24" s="4">
        <v>266876.52999999997</v>
      </c>
    </row>
    <row r="28" spans="1:2" x14ac:dyDescent="0.3">
      <c r="A28" s="2" t="s">
        <v>28</v>
      </c>
      <c r="B28" t="s">
        <v>32</v>
      </c>
    </row>
    <row r="29" spans="1:2" x14ac:dyDescent="0.3">
      <c r="A29" s="3" t="s">
        <v>24</v>
      </c>
      <c r="B29" s="4">
        <v>171</v>
      </c>
    </row>
    <row r="30" spans="1:2" x14ac:dyDescent="0.3">
      <c r="A30" s="3" t="s">
        <v>25</v>
      </c>
      <c r="B30" s="4">
        <v>179</v>
      </c>
    </row>
    <row r="31" spans="1:2" x14ac:dyDescent="0.3">
      <c r="A31" s="3" t="s">
        <v>26</v>
      </c>
      <c r="B31" s="4">
        <v>192</v>
      </c>
    </row>
    <row r="32" spans="1:2" x14ac:dyDescent="0.3">
      <c r="A32" s="3" t="s">
        <v>27</v>
      </c>
      <c r="B32" s="4">
        <v>179</v>
      </c>
    </row>
    <row r="33" spans="1:2" x14ac:dyDescent="0.3">
      <c r="A33" s="3" t="s">
        <v>22</v>
      </c>
      <c r="B33" s="4">
        <v>181</v>
      </c>
    </row>
    <row r="34" spans="1:2" x14ac:dyDescent="0.3">
      <c r="A34" s="3" t="s">
        <v>23</v>
      </c>
      <c r="B34" s="4">
        <v>98</v>
      </c>
    </row>
    <row r="35" spans="1:2" x14ac:dyDescent="0.3">
      <c r="A35" s="3" t="s">
        <v>29</v>
      </c>
      <c r="B35" s="4">
        <v>1000</v>
      </c>
    </row>
    <row r="45" spans="1:2" x14ac:dyDescent="0.3">
      <c r="A45" s="2" t="s">
        <v>28</v>
      </c>
      <c r="B45" t="s">
        <v>30</v>
      </c>
    </row>
    <row r="46" spans="1:2" x14ac:dyDescent="0.3">
      <c r="A46" s="3">
        <v>1</v>
      </c>
      <c r="B46" s="4">
        <v>202</v>
      </c>
    </row>
    <row r="47" spans="1:2" x14ac:dyDescent="0.3">
      <c r="A47" s="3">
        <v>2</v>
      </c>
      <c r="B47" s="4">
        <v>192</v>
      </c>
    </row>
    <row r="48" spans="1:2" x14ac:dyDescent="0.3">
      <c r="A48" s="3">
        <v>3</v>
      </c>
      <c r="B48" s="4">
        <v>219</v>
      </c>
    </row>
    <row r="49" spans="1:2" x14ac:dyDescent="0.3">
      <c r="A49" s="3">
        <v>4</v>
      </c>
      <c r="B49" s="4">
        <v>204</v>
      </c>
    </row>
    <row r="50" spans="1:2" x14ac:dyDescent="0.3">
      <c r="A50" s="3">
        <v>5</v>
      </c>
      <c r="B50" s="4">
        <v>183</v>
      </c>
    </row>
    <row r="51" spans="1:2" x14ac:dyDescent="0.3">
      <c r="A51" s="3" t="s">
        <v>29</v>
      </c>
      <c r="B51" s="4">
        <v>1000</v>
      </c>
    </row>
    <row r="53" spans="1:2" x14ac:dyDescent="0.3">
      <c r="A53" s="2" t="s">
        <v>28</v>
      </c>
      <c r="B53" t="s">
        <v>30</v>
      </c>
    </row>
    <row r="54" spans="1:2" x14ac:dyDescent="0.3">
      <c r="A54" s="3" t="s">
        <v>18</v>
      </c>
      <c r="B54" s="4">
        <v>301</v>
      </c>
    </row>
    <row r="55" spans="1:2" x14ac:dyDescent="0.3">
      <c r="A55" s="3" t="s">
        <v>16</v>
      </c>
      <c r="B55" s="4">
        <v>338</v>
      </c>
    </row>
    <row r="56" spans="1:2" x14ac:dyDescent="0.3">
      <c r="A56" s="3" t="s">
        <v>19</v>
      </c>
      <c r="B56" s="4">
        <v>361</v>
      </c>
    </row>
    <row r="57" spans="1:2" x14ac:dyDescent="0.3">
      <c r="A57" s="3" t="s">
        <v>29</v>
      </c>
      <c r="B57" s="4">
        <v>1000</v>
      </c>
    </row>
    <row r="61" spans="1:2" x14ac:dyDescent="0.3">
      <c r="A61" s="2" t="s">
        <v>28</v>
      </c>
      <c r="B61" t="s">
        <v>31</v>
      </c>
    </row>
    <row r="62" spans="1:2" x14ac:dyDescent="0.3">
      <c r="A62" s="3" t="s">
        <v>24</v>
      </c>
      <c r="B62" s="4">
        <v>46522.659999999982</v>
      </c>
    </row>
    <row r="63" spans="1:2" x14ac:dyDescent="0.3">
      <c r="A63" s="3" t="s">
        <v>25</v>
      </c>
      <c r="B63" s="4">
        <v>48857.489999999991</v>
      </c>
    </row>
    <row r="64" spans="1:2" x14ac:dyDescent="0.3">
      <c r="A64" s="3" t="s">
        <v>26</v>
      </c>
      <c r="B64" s="4">
        <v>48757.069999999992</v>
      </c>
    </row>
    <row r="65" spans="1:2" x14ac:dyDescent="0.3">
      <c r="A65" s="3" t="s">
        <v>27</v>
      </c>
      <c r="B65" s="4">
        <v>46142.2</v>
      </c>
    </row>
    <row r="66" spans="1:2" x14ac:dyDescent="0.3">
      <c r="A66" s="3" t="s">
        <v>22</v>
      </c>
      <c r="B66" s="4">
        <v>47568.999999999985</v>
      </c>
    </row>
    <row r="67" spans="1:2" x14ac:dyDescent="0.3">
      <c r="A67" s="3" t="s">
        <v>23</v>
      </c>
      <c r="B67" s="4">
        <v>29028.109999999997</v>
      </c>
    </row>
    <row r="68" spans="1:2" x14ac:dyDescent="0.3">
      <c r="A68" s="3" t="s">
        <v>29</v>
      </c>
      <c r="B68" s="4">
        <v>266876.52999999997</v>
      </c>
    </row>
    <row r="69" spans="1:2" x14ac:dyDescent="0.3">
      <c r="A69" s="3"/>
    </row>
    <row r="70" spans="1:2" x14ac:dyDescent="0.3">
      <c r="A70" s="3"/>
    </row>
    <row r="71" spans="1:2" x14ac:dyDescent="0.3">
      <c r="A71" s="3"/>
    </row>
    <row r="72" spans="1:2" x14ac:dyDescent="0.3">
      <c r="A72" s="3"/>
    </row>
    <row r="73" spans="1:2" x14ac:dyDescent="0.3">
      <c r="A73" s="3"/>
    </row>
    <row r="75" spans="1:2" x14ac:dyDescent="0.3">
      <c r="A75" s="2" t="s">
        <v>28</v>
      </c>
      <c r="B75" t="s">
        <v>30</v>
      </c>
    </row>
    <row r="76" spans="1:2" x14ac:dyDescent="0.3">
      <c r="A76" s="3">
        <v>0</v>
      </c>
      <c r="B76" s="4">
        <v>102</v>
      </c>
    </row>
    <row r="77" spans="1:2" x14ac:dyDescent="0.3">
      <c r="A77" s="3">
        <v>1</v>
      </c>
      <c r="B77" s="4">
        <v>88</v>
      </c>
    </row>
    <row r="78" spans="1:2" x14ac:dyDescent="0.3">
      <c r="A78" s="3">
        <v>2</v>
      </c>
      <c r="B78" s="4">
        <v>103</v>
      </c>
    </row>
    <row r="79" spans="1:2" x14ac:dyDescent="0.3">
      <c r="A79" s="3">
        <v>3</v>
      </c>
      <c r="B79" s="4">
        <v>87</v>
      </c>
    </row>
    <row r="80" spans="1:2" x14ac:dyDescent="0.3">
      <c r="A80" s="3">
        <v>4</v>
      </c>
      <c r="B80" s="4">
        <v>95</v>
      </c>
    </row>
    <row r="81" spans="1:2" x14ac:dyDescent="0.3">
      <c r="A81" s="3">
        <v>5</v>
      </c>
      <c r="B81" s="4">
        <v>116</v>
      </c>
    </row>
    <row r="82" spans="1:2" x14ac:dyDescent="0.3">
      <c r="A82" s="3">
        <v>6</v>
      </c>
      <c r="B82" s="4">
        <v>92</v>
      </c>
    </row>
    <row r="83" spans="1:2" x14ac:dyDescent="0.3">
      <c r="A83" s="3">
        <v>7</v>
      </c>
      <c r="B83" s="4">
        <v>99</v>
      </c>
    </row>
    <row r="84" spans="1:2" x14ac:dyDescent="0.3">
      <c r="A84" s="3">
        <v>8</v>
      </c>
      <c r="B84" s="4">
        <v>110</v>
      </c>
    </row>
    <row r="85" spans="1:2" x14ac:dyDescent="0.3">
      <c r="A85" s="3">
        <v>9</v>
      </c>
      <c r="B85" s="4">
        <v>108</v>
      </c>
    </row>
    <row r="86" spans="1:2" x14ac:dyDescent="0.3">
      <c r="A86" s="3" t="s">
        <v>29</v>
      </c>
      <c r="B86" s="4">
        <v>1000</v>
      </c>
    </row>
    <row r="89" spans="1:2" x14ac:dyDescent="0.3">
      <c r="A89" s="2" t="s">
        <v>28</v>
      </c>
      <c r="B89" t="s">
        <v>30</v>
      </c>
    </row>
    <row r="90" spans="1:2" x14ac:dyDescent="0.3">
      <c r="A90" s="3" t="s">
        <v>33</v>
      </c>
      <c r="B90" s="4">
        <v>474</v>
      </c>
    </row>
    <row r="91" spans="1:2" x14ac:dyDescent="0.3">
      <c r="A91" s="3" t="s">
        <v>34</v>
      </c>
      <c r="B91" s="4">
        <v>526</v>
      </c>
    </row>
    <row r="92" spans="1:2" x14ac:dyDescent="0.3">
      <c r="A92" s="3" t="s">
        <v>29</v>
      </c>
      <c r="B92" s="4">
        <v>1000</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abSelected="1" workbookViewId="0">
      <selection activeCell="Z8" sqref="Z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Y F A A B Q S w M E F A A C A A g A S r l Q 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E q 5 U 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K u V B Y 4 4 i + U / 8 B A A A t B Q A A E w A c A E Z v c m 1 1 b G F z L 1 N l Y 3 R p b 2 4 x L m 0 g o h g A K K A U A A A A A A A A A A A A A A A A A A A A A A A A A A A A f V N d a + J A F H 0 X / A / D 9 E U h E f w Y 9 6 G 4 I L Y U Y e k W I y y L y D A m 1 y Q 0 m Q n z s b S I / 3 0 n X x X N 1 L x I 7 j k 5 9 9 7 j u Q p C n Q q O g v p 3 / N j v 9 X s q Y R I i t G W H D M Z o g T L Q / R 6 y T y C M D M F W n j 9 C y E Y r I y V w / U f I 9 4 M Q 7 4 P h a f f K c l j g + k u 8 P + 9 W g m t L 2 X u 1 w A N e J Y z H p f h n A d g q V d T R V j K u j k L m K 5 G Z n J e g G t T d v N M J r 4 z S I g d J 1 0 / Y Q 2 u u 5 7 N R y T l 7 6 I S X M X S L L 8 A j k L a u b Q V p + N A 1 l 3 P D M r r m o Z V r U W 7 y A 8 g K 3 w p t 4 a C w X z v Q v 8 C k o k z R d p 5 u 3 1 e T U 3 G k b 3 b y h C l Q j n H / g W Q x 0 G p l V r l O l 7 k w X D s 6 N n I b 0 E Z y h 1 i D B 6 Y o h N S 0 d N t K O o g B 0 6 k 6 N u 2 C U E i H Z 7 + Y 0 l + T 0 y f 2 q e g y F l 3 e c 8 7 S j P 4 u t P W x n T k T c R q y r M L f p M h F 1 W g D q h B c Q e d / 2 D I Z g 5 0 3 s W v d S p y H X 2 F Z R p G N i t 0 q S k s 9 l q E 6 H 5 f g W E Z d G t x E y 0 N l M F A s h S n s C 7 A w Q e k R 7 W x x j 3 4 u 0 J w g n Q B H e E 7 8 H w Q j y B R c E U h L I M S f d w l o 1 u I z 4 h M H P m 3 x K f F n D n z S 4 h P i T 1 s c j 4 k / I f j i w A a E t E G u X C j X V J f V G 6 i p D + 6 4 5 d 1 e U H M z V w 5 d T q Z z J T d n 4 b w D V / L v Z 7 0 b 7 j t x d g f 4 + 8 j e h t Q d y u s c n o f 9 X s q / d / 7 x P 1 B L A Q I t A B Q A A g A I A E q 5 U F g K F y / Z p Q A A A P Y A A A A S A A A A A A A A A A A A A A A A A A A A A A B D b 2 5 m a W c v U G F j a 2 F n Z S 5 4 b W x Q S w E C L Q A U A A I A C A B K u V B Y D 8 r p q 6 Q A A A D p A A A A E w A A A A A A A A A A A A A A A A D x A A A A W 0 N v b n R l b n R f V H l w Z X N d L n h t b F B L A Q I t A B Q A A g A I A E q 5 U F j j i L 5 T / w E A A C 0 F A A A T A A A A A A A A A A A A A A A A A O I B A A B G b 3 J t d W x h c y 9 T Z W N 0 a W 9 u M S 5 t U E s F B g A A A A A D A A M A w g A A A C 4 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Q T A A A A A A A A I h 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U X V l c n l J R C I g V m F s d W U 9 I n M z Y m E 2 N j k 0 Z C 1 j M T Q 5 L T R l N z A t O T N m Y y 0 y M 2 Z i N G E 5 O T k 3 M D c 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J l d G F p b C 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0 L T A y L T E 2 V D E 3 O j M 0 O j M 5 L j E z N z k 1 M T V a I i A v P j x F b n R y e S B U e X B l P S J G a W x s Q 2 9 s d W 1 u V H l w Z X M i I F Z h b H V l P S J z Q X d N Q U J n V U Z B d 0 1 G Q X d N R E F 3 R U d B U T 0 9 I i A v P j x F b n R y e S B U e X B l P S J G a W x s Q 2 9 s d W 1 u T m F t Z X M i I F Z h b H V l P S J z W y Z x d W 9 0 O 0 N 1 c 3 R v b W V y X 0 l E J n F 1 b 3 Q 7 L C Z x d W 9 0 O 0 F n Z S Z x d W 9 0 O y w m c X V v d D t B Z 2 U g Z 3 J v d X A m c X V v d D s s J n F 1 b 3 Q 7 R 2 V u Z G V y J n F 1 b 3 Q 7 L C Z x d W 9 0 O 0 F u b n V h b F 9 J b m N v b W U m c X V v d D s s J n F 1 b 3 Q 7 V G 9 0 Y W x f U 3 B l b m Q m c X V v d D s s J n F 1 b 3 Q 7 W W V h c n N f Y X N f Q 3 V z d G 9 t Z X I m c X V v d D s s J n F 1 b 3 Q 7 T n V t X 2 9 m X 1 B 1 c m N o Y X N l c y Z x d W 9 0 O y w m c X V v d D t B d m V y Y W d l X 1 R y Y W 5 z Y W N 0 a W 9 u X 0 F t b 3 V u d C Z x d W 9 0 O y w m c X V v d D t O d W 1 f b 2 Z f U m V 0 d X J u c y Z x d W 9 0 O y w m c X V v d D t O d W 1 f b 2 Z f U 3 V w c G 9 y d F 9 D b 2 5 0 Y W N 0 c y Z x d W 9 0 O y w m c X V v d D t T Y X R p c 2 Z h Y 3 R p b 2 5 f U 2 N v c m U m c X V v d D s s J n F 1 b 3 Q 7 T G F z d F 9 Q d X J j a G F z Z V 9 E Y X l z X 0 F n b y Z x d W 9 0 O y w m c X V v d D t F b W F p b F 9 P c H R f S W 4 m c X V v d D s s J n F 1 b 3 Q 7 U H J v b W 9 0 a W 9 u X 1 J l c 3 B v b n N l J n F 1 b 3 Q 7 L C Z x d W 9 0 O 1 R h c m d l d F 9 D a H V y b i 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U Y W J s Z T E v Q X V 0 b 1 J l b W 9 2 Z W R D b 2 x 1 b W 5 z M S 5 7 Q 3 V z d G 9 t Z X J f S U Q s M H 0 m c X V v d D s s J n F 1 b 3 Q 7 U 2 V j d G l v b j E v V G F i b G U x L 0 F 1 d G 9 S Z W 1 v d m V k Q 2 9 s d W 1 u c z E u e 0 F n Z S w x f S Z x d W 9 0 O y w m c X V v d D t T Z W N 0 a W 9 u M S 9 U Y W J s Z T E v Q X V 0 b 1 J l b W 9 2 Z W R D b 2 x 1 b W 5 z M S 5 7 Q W d l I G d y b 3 V w L D J 9 J n F 1 b 3 Q 7 L C Z x d W 9 0 O 1 N l Y 3 R p b 2 4 x L 1 R h Y m x l M S 9 B d X R v U m V t b 3 Z l Z E N v b H V t b n M x L n t H Z W 5 k Z X I s M 3 0 m c X V v d D s s J n F 1 b 3 Q 7 U 2 V j d G l v b j E v V G F i b G U x L 0 F 1 d G 9 S Z W 1 v d m V k Q 2 9 s d W 1 u c z E u e 0 F u b n V h b F 9 J b m N v b W U s N H 0 m c X V v d D s s J n F 1 b 3 Q 7 U 2 V j d G l v b j E v V G F i b G U x L 0 F 1 d G 9 S Z W 1 v d m V k Q 2 9 s d W 1 u c z E u e 1 R v d G F s X 1 N w Z W 5 k L D V 9 J n F 1 b 3 Q 7 L C Z x d W 9 0 O 1 N l Y 3 R p b 2 4 x L 1 R h Y m x l M S 9 B d X R v U m V t b 3 Z l Z E N v b H V t b n M x L n t Z Z W F y c 1 9 h c 1 9 D d X N 0 b 2 1 l c i w 2 f S Z x d W 9 0 O y w m c X V v d D t T Z W N 0 a W 9 u M S 9 U Y W J s Z T E v Q X V 0 b 1 J l b W 9 2 Z W R D b 2 x 1 b W 5 z M S 5 7 T n V t X 2 9 m X 1 B 1 c m N o Y X N l c y w 3 f S Z x d W 9 0 O y w m c X V v d D t T Z W N 0 a W 9 u M S 9 U Y W J s Z T E v Q X V 0 b 1 J l b W 9 2 Z W R D b 2 x 1 b W 5 z M S 5 7 Q X Z l c m F n Z V 9 U c m F u c 2 F j d G l v b l 9 B b W 9 1 b n Q s O H 0 m c X V v d D s s J n F 1 b 3 Q 7 U 2 V j d G l v b j E v V G F i b G U x L 0 F 1 d G 9 S Z W 1 v d m V k Q 2 9 s d W 1 u c z E u e 0 5 1 b V 9 v Z l 9 S Z X R 1 c m 5 z L D l 9 J n F 1 b 3 Q 7 L C Z x d W 9 0 O 1 N l Y 3 R p b 2 4 x L 1 R h Y m x l M S 9 B d X R v U m V t b 3 Z l Z E N v b H V t b n M x L n t O d W 1 f b 2 Z f U 3 V w c G 9 y d F 9 D b 2 5 0 Y W N 0 c y w x M H 0 m c X V v d D s s J n F 1 b 3 Q 7 U 2 V j d G l v b j E v V G F i b G U x L 0 F 1 d G 9 S Z W 1 v d m V k Q 2 9 s d W 1 u c z E u e 1 N h d G l z Z m F j d G l v b l 9 T Y 2 9 y Z S w x M X 0 m c X V v d D s s J n F 1 b 3 Q 7 U 2 V j d G l v b j E v V G F i b G U x L 0 F 1 d G 9 S Z W 1 v d m V k Q 2 9 s d W 1 u c z E u e 0 x h c 3 R f U H V y Y 2 h h c 2 V f R G F 5 c 1 9 B Z 2 8 s M T J 9 J n F 1 b 3 Q 7 L C Z x d W 9 0 O 1 N l Y 3 R p b 2 4 x L 1 R h Y m x l M S 9 B d X R v U m V t b 3 Z l Z E N v b H V t b n M x L n t F b W F p b F 9 P c H R f S W 4 s M T N 9 J n F 1 b 3 Q 7 L C Z x d W 9 0 O 1 N l Y 3 R p b 2 4 x L 1 R h Y m x l M S 9 B d X R v U m V t b 3 Z l Z E N v b H V t b n M x L n t Q c m 9 t b 3 R p b 2 5 f U m V z c G 9 u c 2 U s M T R 9 J n F 1 b 3 Q 7 L C Z x d W 9 0 O 1 N l Y 3 R p b 2 4 x L 1 R h Y m x l M S 9 B d X R v U m V t b 3 Z l Z E N v b H V t b n M x L n t U Y X J n Z X R f Q 2 h 1 c m 4 s M T V 9 J n F 1 b 3 Q 7 X S w m c X V v d D t D b 2 x 1 b W 5 D b 3 V u d C Z x d W 9 0 O z o x N i w m c X V v d D t L Z X l D b 2 x 1 b W 5 O Y W 1 l c y Z x d W 9 0 O z p b X S w m c X V v d D t D b 2 x 1 b W 5 J Z G V u d G l 0 a W V z J n F 1 b 3 Q 7 O l s m c X V v d D t T Z W N 0 a W 9 u M S 9 U Y W J s Z T E v Q X V 0 b 1 J l b W 9 2 Z W R D b 2 x 1 b W 5 z M S 5 7 Q 3 V z d G 9 t Z X J f S U Q s M H 0 m c X V v d D s s J n F 1 b 3 Q 7 U 2 V j d G l v b j E v V G F i b G U x L 0 F 1 d G 9 S Z W 1 v d m V k Q 2 9 s d W 1 u c z E u e 0 F n Z S w x f S Z x d W 9 0 O y w m c X V v d D t T Z W N 0 a W 9 u M S 9 U Y W J s Z T E v Q X V 0 b 1 J l b W 9 2 Z W R D b 2 x 1 b W 5 z M S 5 7 Q W d l I G d y b 3 V w L D J 9 J n F 1 b 3 Q 7 L C Z x d W 9 0 O 1 N l Y 3 R p b 2 4 x L 1 R h Y m x l M S 9 B d X R v U m V t b 3 Z l Z E N v b H V t b n M x L n t H Z W 5 k Z X I s M 3 0 m c X V v d D s s J n F 1 b 3 Q 7 U 2 V j d G l v b j E v V G F i b G U x L 0 F 1 d G 9 S Z W 1 v d m V k Q 2 9 s d W 1 u c z E u e 0 F u b n V h b F 9 J b m N v b W U s N H 0 m c X V v d D s s J n F 1 b 3 Q 7 U 2 V j d G l v b j E v V G F i b G U x L 0 F 1 d G 9 S Z W 1 v d m V k Q 2 9 s d W 1 u c z E u e 1 R v d G F s X 1 N w Z W 5 k L D V 9 J n F 1 b 3 Q 7 L C Z x d W 9 0 O 1 N l Y 3 R p b 2 4 x L 1 R h Y m x l M S 9 B d X R v U m V t b 3 Z l Z E N v b H V t b n M x L n t Z Z W F y c 1 9 h c 1 9 D d X N 0 b 2 1 l c i w 2 f S Z x d W 9 0 O y w m c X V v d D t T Z W N 0 a W 9 u M S 9 U Y W J s Z T E v Q X V 0 b 1 J l b W 9 2 Z W R D b 2 x 1 b W 5 z M S 5 7 T n V t X 2 9 m X 1 B 1 c m N o Y X N l c y w 3 f S Z x d W 9 0 O y w m c X V v d D t T Z W N 0 a W 9 u M S 9 U Y W J s Z T E v Q X V 0 b 1 J l b W 9 2 Z W R D b 2 x 1 b W 5 z M S 5 7 Q X Z l c m F n Z V 9 U c m F u c 2 F j d G l v b l 9 B b W 9 1 b n Q s O H 0 m c X V v d D s s J n F 1 b 3 Q 7 U 2 V j d G l v b j E v V G F i b G U x L 0 F 1 d G 9 S Z W 1 v d m V k Q 2 9 s d W 1 u c z E u e 0 5 1 b V 9 v Z l 9 S Z X R 1 c m 5 z L D l 9 J n F 1 b 3 Q 7 L C Z x d W 9 0 O 1 N l Y 3 R p b 2 4 x L 1 R h Y m x l M S 9 B d X R v U m V t b 3 Z l Z E N v b H V t b n M x L n t O d W 1 f b 2 Z f U 3 V w c G 9 y d F 9 D b 2 5 0 Y W N 0 c y w x M H 0 m c X V v d D s s J n F 1 b 3 Q 7 U 2 V j d G l v b j E v V G F i b G U x L 0 F 1 d G 9 S Z W 1 v d m V k Q 2 9 s d W 1 u c z E u e 1 N h d G l z Z m F j d G l v b l 9 T Y 2 9 y Z S w x M X 0 m c X V v d D s s J n F 1 b 3 Q 7 U 2 V j d G l v b j E v V G F i b G U x L 0 F 1 d G 9 S Z W 1 v d m V k Q 2 9 s d W 1 u c z E u e 0 x h c 3 R f U H V y Y 2 h h c 2 V f R G F 5 c 1 9 B Z 2 8 s M T J 9 J n F 1 b 3 Q 7 L C Z x d W 9 0 O 1 N l Y 3 R p b 2 4 x L 1 R h Y m x l M S 9 B d X R v U m V t b 3 Z l Z E N v b H V t b n M x L n t F b W F p b F 9 P c H R f S W 4 s M T N 9 J n F 1 b 3 Q 7 L C Z x d W 9 0 O 1 N l Y 3 R p b 2 4 x L 1 R h Y m x l M S 9 B d X R v U m V t b 3 Z l Z E N v b H V t b n M x L n t Q c m 9 t b 3 R p b 2 5 f U m V z c G 9 u c 2 U s M T R 9 J n F 1 b 3 Q 7 L C Z x d W 9 0 O 1 N l Y 3 R p b 2 4 x L 1 R h Y m x l M S 9 B d X R v U m V t b 3 Z l Z E N v b H V t b n M x L n t U Y X J n Z X R f Q 2 h 1 c m 4 s M T V 9 J n F 1 b 3 Q 7 X S w m c X V v d D t S Z W x h d G l v b n N o a X B J b m Z v J n F 1 b 3 Q 7 O l t d f S I g L z 4 8 R W 5 0 c n k g V H l w Z T 0 i R m l s b F R h c m d l d E 5 h b W V D d X N 0 b 2 1 p e m V k I i B W Y W x 1 Z T 0 i b D E 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B Z G R l Z C U y M E N v b m R p d G l v b m F s J T I w Q 2 9 s d W 1 u P C 9 J d G V t U G F 0 a D 4 8 L 0 l 0 Z W 1 M b 2 N h d G l v b j 4 8 U 3 R h Y m x l R W 5 0 c m l l c y A v P j w v S X R l b T 4 8 S X R l b T 4 8 S X R l b U x v Y 2 F 0 a W 9 u P j x J d G V t V H l w Z T 5 G b 3 J t d W x h P C 9 J d G V t V H l w Z T 4 8 S X R l b V B h d G g + U 2 V j d G l v b j E v V G F i b G U x L 1 J l b 3 J k Z X J l Z C U y M E N v b H V t b n M 8 L 0 l 0 Z W 1 Q Y X R o P j w v S X R l b U x v Y 2 F 0 a W 9 u P j x T d G F i b G V F b n R y a W V z I C 8 + P C 9 J d G V t P j w v S X R l b X M + P C 9 M b 2 N h b F B h Y 2 t h Z 2 V N Z X R h Z G F 0 Y U Z p b G U + F g A A A F B L B Q Y A A A A A A A A A A A A A A A A A A A A A A A A m A Q A A A Q A A A N C M n d 8 B F d E R j H o A w E / C l + s B A A A A h z W G Q v w f B U O V / I y V P a R V s A A A A A A C A A A A A A A Q Z g A A A A E A A C A A A A B S H w R b t s h l 3 c L r F B 9 6 C s S Q z p v g M f S k 7 j p h l Z N K M O 8 l 3 g A A A A A O g A A A A A I A A C A A A A B 1 V i 0 E h 8 2 x R q L n W 6 F + O D p Q k N K u W Z 4 U 8 e M n W g V E s F Y E J l A A A A D 6 E B M P r 0 7 R R X S P / W F h 2 5 x I D O g y R U 8 y M P t R G A K X + Z s q v T 4 f / Z Y M 5 M P i 7 b G e P z m + N z q t v U 4 b n m 3 V z I c 9 M r N 1 v s P e q a S H l 5 C M 9 Q H 9 B p 2 u Q f Z s h E A A A A A X 4 B 7 1 O y F G h w j O 4 v U J l K M R x O h C U R y y 0 0 N 0 V 5 m 8 Y H z h h j / j 8 G j o Z 5 S P I y X p 9 h p d E 9 g v 4 B 2 u s h L 7 L S 6 D 3 C L 6 l v 6 A < / D a t a M a s h u p > 
</file>

<file path=customXml/itemProps1.xml><?xml version="1.0" encoding="utf-8"?>
<ds:datastoreItem xmlns:ds="http://schemas.openxmlformats.org/officeDocument/2006/customXml" ds:itemID="{490920C7-C9C2-47AE-81F7-CD8F57C3E7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Online_retail_customer_churn_</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Rashmi Singh</dc:creator>
  <cp:lastModifiedBy>Rashmi Singh</cp:lastModifiedBy>
  <dcterms:created xsi:type="dcterms:W3CDTF">2024-02-16T18:40:04Z</dcterms:created>
  <dcterms:modified xsi:type="dcterms:W3CDTF">2024-02-17T14:12:55Z</dcterms:modified>
</cp:coreProperties>
</file>